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16.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10.xml" ContentType="application/vnd.openxmlformats-officedocument.drawing+xml"/>
  <Override PartName="/xl/slicers/slicer1.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10.xml" ContentType="application/vnd.openxmlformats-officedocument.spreadsheetml.pivotTable+xml"/>
  <Override PartName="/xl/drawings/drawing11.xml" ContentType="application/vnd.openxmlformats-officedocument.drawing+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pivotTables/pivotTable11.xml" ContentType="application/vnd.openxmlformats-officedocument.spreadsheetml.pivotTable+xml"/>
  <Override PartName="/xl/drawings/drawing12.xml" ContentType="application/vnd.openxmlformats-officedocument.drawing+xml"/>
  <Override PartName="/xl/charts/chartEx1.xml" ContentType="application/vnd.ms-office.chartex+xml"/>
  <Override PartName="/xl/charts/style20.xml" ContentType="application/vnd.ms-office.chartstyle+xml"/>
  <Override PartName="/xl/charts/colors20.xml" ContentType="application/vnd.ms-office.chartcolorstyle+xml"/>
  <Override PartName="/xl/pivotTables/pivotTable12.xml" ContentType="application/vnd.openxmlformats-officedocument.spreadsheetml.pivotTable+xml"/>
  <Override PartName="/xl/drawings/drawing13.xml" ContentType="application/vnd.openxmlformats-officedocument.drawing+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pivotTables/pivotTable13.xml" ContentType="application/vnd.openxmlformats-officedocument.spreadsheetml.pivotTable+xml"/>
  <Override PartName="/xl/drawings/drawing14.xml" ContentType="application/vnd.openxmlformats-officedocument.drawing+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pivotTables/pivotTable14.xml" ContentType="application/vnd.openxmlformats-officedocument.spreadsheetml.pivotTable+xml"/>
  <Override PartName="/xl/drawings/drawing15.xml" ContentType="application/vnd.openxmlformats-officedocument.drawing+xml"/>
  <Override PartName="/xl/charts/chart23.xml" ContentType="application/vnd.openxmlformats-officedocument.drawingml.chart+xml"/>
  <Override PartName="/xl/charts/style24.xml" ContentType="application/vnd.ms-office.chartstyle+xml"/>
  <Override PartName="/xl/charts/colors24.xml" ContentType="application/vnd.ms-office.chartcolorstyle+xml"/>
  <Override PartName="/xl/drawings/drawing16.xml" ContentType="application/vnd.openxmlformats-officedocument.drawing+xml"/>
  <Override PartName="/xl/timelines/timeline1.xml" ContentType="application/vnd.ms-excel.timeline+xml"/>
  <Override PartName="/xl/charts/chart24.xml" ContentType="application/vnd.openxmlformats-officedocument.drawingml.chart+xml"/>
  <Override PartName="/xl/charts/style25.xml" ContentType="application/vnd.ms-office.chartstyle+xml"/>
  <Override PartName="/xl/charts/colors25.xml" ContentType="application/vnd.ms-office.chartcolorstyle+xml"/>
  <Override PartName="/xl/charts/chartEx2.xml" ContentType="application/vnd.ms-office.chartex+xml"/>
  <Override PartName="/xl/charts/style26.xml" ContentType="application/vnd.ms-office.chartstyle+xml"/>
  <Override PartName="/xl/charts/colors26.xml" ContentType="application/vnd.ms-office.chartcolorstyle+xml"/>
  <Override PartName="/xl/charts/chart25.xml" ContentType="application/vnd.openxmlformats-officedocument.drawingml.chart+xml"/>
  <Override PartName="/xl/charts/style27.xml" ContentType="application/vnd.ms-office.chartstyle+xml"/>
  <Override PartName="/xl/charts/colors27.xml" ContentType="application/vnd.ms-office.chartcolorsty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6827"/>
  <workbookPr filterPrivacy="1" codeName="ThisWorkbook" hidePivotFieldList="1"/>
  <xr:revisionPtr revIDLastSave="0" documentId="13_ncr:1_{A9D58A11-378F-4554-A795-9185EF156422}" xr6:coauthVersionLast="47" xr6:coauthVersionMax="47" xr10:uidLastSave="{00000000-0000-0000-0000-000000000000}"/>
  <bookViews>
    <workbookView xWindow="20370" yWindow="-120" windowWidth="20730" windowHeight="11160" firstSheet="4" activeTab="15" xr2:uid="{00000000-000D-0000-FFFF-FFFF00000000}"/>
  </bookViews>
  <sheets>
    <sheet name="Revenue by month" sheetId="15" r:id="rId1"/>
    <sheet name="Revenue by month and region" sheetId="21" r:id="rId2"/>
    <sheet name="Most Sales By Product Category" sheetId="24" r:id="rId3"/>
    <sheet name="Sales Trend By Past year" sheetId="26" r:id="rId4"/>
    <sheet name="High and Low Sales By Region" sheetId="27" r:id="rId5"/>
    <sheet name="Revenue  By Order  Priority" sheetId="30" r:id="rId6"/>
    <sheet name="Total Revenue By State" sheetId="32" r:id="rId7"/>
    <sheet name="Total Revenue By Items " sheetId="33" r:id="rId8"/>
    <sheet name="Sheet6" sheetId="35" r:id="rId9"/>
    <sheet name="Rev Dashboard" sheetId="34" r:id="rId10"/>
    <sheet name="Total Profit By Year" sheetId="37" r:id="rId11"/>
    <sheet name="Profit By State" sheetId="38" r:id="rId12"/>
    <sheet name="Profit By Month and CS" sheetId="39" r:id="rId13"/>
    <sheet name="Profit By Customer Segment" sheetId="40" r:id="rId14"/>
    <sheet name="Revenue and Profit By Product I" sheetId="41" r:id="rId15"/>
    <sheet name="Profit Dashboard" sheetId="42" r:id="rId16"/>
    <sheet name="Orders" sheetId="9" r:id="rId17"/>
    <sheet name="Returns" sheetId="11" r:id="rId18"/>
    <sheet name="Users" sheetId="4" r:id="rId19"/>
    <sheet name="Questionaries" sheetId="18" r:id="rId20"/>
  </sheets>
  <definedNames>
    <definedName name="_xlnm._FilterDatabase" localSheetId="16" hidden="1">Orders!$A$1:$AB$1953</definedName>
    <definedName name="_xlchart.v5.0" hidden="1">'Profit By State'!$A$3</definedName>
    <definedName name="_xlchart.v5.1" hidden="1">'Profit By State'!$A$4:$A$52</definedName>
    <definedName name="_xlchart.v5.2" hidden="1">'Profit By State'!$B$3</definedName>
    <definedName name="_xlchart.v5.3" hidden="1">'Profit By State'!$B$4:$B$52</definedName>
    <definedName name="_xlchart.v5.4" hidden="1">'Profit By State'!$A$3</definedName>
    <definedName name="_xlchart.v5.5" hidden="1">'Profit By State'!$A$4:$A$52</definedName>
    <definedName name="_xlchart.v5.6" hidden="1">'Profit By State'!$B$3</definedName>
    <definedName name="_xlchart.v5.7" hidden="1">'Profit By State'!$B$4:$B$52</definedName>
    <definedName name="_xlcn.WorksheetConnection_OrdersA1AB19531" hidden="1">Orders!$A$1:$AC$1953</definedName>
    <definedName name="_xlcn.WorksheetConnection_OrdersYY1" hidden="1">Orders!$Y:$Y</definedName>
    <definedName name="Slicer_Customer_Segment">#N/A</definedName>
    <definedName name="Slicer_Product_Category">#N/A</definedName>
    <definedName name="Slicer_Region">#N/A</definedName>
    <definedName name="Slicer_State_or_Province">#N/A</definedName>
    <definedName name="Timeline_Order_Date">#N/A</definedName>
    <definedName name="Timeline_Ship_Date">#N/A</definedName>
  </definedNames>
  <calcPr calcId="191028"/>
  <pivotCaches>
    <pivotCache cacheId="2" r:id="rId21"/>
    <pivotCache cacheId="3" r:id="rId22"/>
    <pivotCache cacheId="4" r:id="rId23"/>
    <pivotCache cacheId="5" r:id="rId24"/>
    <pivotCache cacheId="6" r:id="rId25"/>
    <pivotCache cacheId="7" r:id="rId26"/>
    <pivotCache cacheId="10" r:id="rId27"/>
    <pivotCache cacheId="672" r:id="rId28"/>
    <pivotCache cacheId="675" r:id="rId29"/>
    <pivotCache cacheId="678" r:id="rId30"/>
    <pivotCache cacheId="681" r:id="rId31"/>
    <pivotCache cacheId="684" r:id="rId32"/>
    <pivotCache cacheId="687" r:id="rId33"/>
    <pivotCache cacheId="690" r:id="rId34"/>
  </pivotCaches>
  <extLst>
    <ext xmlns:x14="http://schemas.microsoft.com/office/spreadsheetml/2009/9/main" uri="{876F7934-8845-4945-9796-88D515C7AA90}">
      <x14:pivotCaches>
        <pivotCache cacheId="14" r:id="rId35"/>
      </x14:pivotCaches>
    </ext>
    <ext xmlns:x14="http://schemas.microsoft.com/office/spreadsheetml/2009/9/main" uri="{BBE1A952-AA13-448e-AADC-164F8A28A991}">
      <x14:slicerCaches>
        <x14:slicerCache r:id="rId36"/>
        <x14:slicerCache r:id="rId37"/>
        <x14:slicerCache r:id="rId38"/>
        <x14:slicerCache r:id="rId39"/>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5" r:id="rId40"/>
      </x15:timelineCachePivotCaches>
    </ext>
    <ext xmlns:x15="http://schemas.microsoft.com/office/spreadsheetml/2010/11/main" uri="{D0CA8CA8-9F24-4464-BF8E-62219DCF47F9}">
      <x15:timelineCacheRefs>
        <x15:timelineCacheRef r:id="rId41"/>
        <x15:timelineCacheRef r:id="rId42"/>
      </x15:timelineCacheRefs>
    </ext>
    <ext xmlns:x15="http://schemas.microsoft.com/office/spreadsheetml/2010/11/main" uri="{FCE2AD5D-F65C-4FA6-A056-5C36A1767C68}">
      <x15:dataModel>
        <x15:modelTables>
          <x15:modelTable id="Range 1" name="Range 1" connection="WorksheetConnection_Orders!$Y:$Y"/>
          <x15:modelTable id="Range" name="Range" connection="WorksheetConnection_Orders!$A$1:$AB$1953"/>
        </x15:modelTables>
        <x15:extLst>
          <ext xmlns:x16="http://schemas.microsoft.com/office/spreadsheetml/2014/11/main" uri="{9835A34E-60A6-4A7C-AAB8-D5F71C897F49}">
            <x16:modelTimeGroupings>
              <x16:modelTimeGrouping tableName="Range" columnName="Order Date" columnId="Order Date">
                <x16:calculatedTimeColumn columnName="Order Date (Month Index)" columnId="Order Date (Month Index)" contentType="monthsindex" isSelected="1"/>
                <x16:calculatedTimeColumn columnName="Order Date (Month)" columnId="Order Date (Month)" contentType="months" isSelected="1"/>
              </x16:modelTimeGrouping>
              <x16:modelTimeGrouping tableName="Range" columnName="Ship Date" columnId="Ship Date">
                <x16:calculatedTimeColumn columnName="Ship Date (Month Index)" columnId="Ship Date (Month Index)" contentType="monthsindex" isSelected="1"/>
                <x16:calculatedTimeColumn columnName="Ship Date (Month)" columnId="Ship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Y3" i="9" l="1"/>
  <c r="Y4" i="9"/>
  <c r="Y5" i="9"/>
  <c r="Y6" i="9"/>
  <c r="Y7" i="9"/>
  <c r="Y8" i="9"/>
  <c r="Y9" i="9"/>
  <c r="Y10" i="9"/>
  <c r="Y11" i="9"/>
  <c r="Y12" i="9"/>
  <c r="Y13" i="9"/>
  <c r="Y14" i="9"/>
  <c r="Y15" i="9"/>
  <c r="Y16" i="9"/>
  <c r="Y17" i="9"/>
  <c r="Y18" i="9"/>
  <c r="Y19" i="9"/>
  <c r="Y20" i="9"/>
  <c r="Y21" i="9"/>
  <c r="Y22" i="9"/>
  <c r="Y23" i="9"/>
  <c r="Y24" i="9"/>
  <c r="Y25" i="9"/>
  <c r="Y26" i="9"/>
  <c r="Y27" i="9"/>
  <c r="Y28" i="9"/>
  <c r="Y29" i="9"/>
  <c r="Y30" i="9"/>
  <c r="Y31" i="9"/>
  <c r="Y32" i="9"/>
  <c r="Y33" i="9"/>
  <c r="Y34" i="9"/>
  <c r="Y35" i="9"/>
  <c r="Y36" i="9"/>
  <c r="Y37" i="9"/>
  <c r="Y38" i="9"/>
  <c r="Y39" i="9"/>
  <c r="Y40" i="9"/>
  <c r="Y41" i="9"/>
  <c r="Y42" i="9"/>
  <c r="Y43" i="9"/>
  <c r="Y44" i="9"/>
  <c r="Y45" i="9"/>
  <c r="Y46" i="9"/>
  <c r="Y47" i="9"/>
  <c r="Y48" i="9"/>
  <c r="Y49" i="9"/>
  <c r="Y50" i="9"/>
  <c r="Y51" i="9"/>
  <c r="Y52" i="9"/>
  <c r="Y53" i="9"/>
  <c r="Y54" i="9"/>
  <c r="Y55" i="9"/>
  <c r="Y56" i="9"/>
  <c r="Y57" i="9"/>
  <c r="Y58" i="9"/>
  <c r="Y59" i="9"/>
  <c r="Y60" i="9"/>
  <c r="Y61" i="9"/>
  <c r="Y62" i="9"/>
  <c r="Y63" i="9"/>
  <c r="Y64" i="9"/>
  <c r="Y65" i="9"/>
  <c r="Y66" i="9"/>
  <c r="Y67" i="9"/>
  <c r="Y68" i="9"/>
  <c r="Y69" i="9"/>
  <c r="Y70" i="9"/>
  <c r="Y71" i="9"/>
  <c r="Y72" i="9"/>
  <c r="Y73" i="9"/>
  <c r="Y74" i="9"/>
  <c r="Y75" i="9"/>
  <c r="Y76" i="9"/>
  <c r="Y77" i="9"/>
  <c r="Y78" i="9"/>
  <c r="Y79" i="9"/>
  <c r="Y80" i="9"/>
  <c r="Y81" i="9"/>
  <c r="Y82" i="9"/>
  <c r="Y83" i="9"/>
  <c r="Y84" i="9"/>
  <c r="Y85" i="9"/>
  <c r="Y86" i="9"/>
  <c r="Y87" i="9"/>
  <c r="Y88" i="9"/>
  <c r="Y89" i="9"/>
  <c r="Y90" i="9"/>
  <c r="Y91" i="9"/>
  <c r="Y92" i="9"/>
  <c r="Y93" i="9"/>
  <c r="Y94" i="9"/>
  <c r="Y95" i="9"/>
  <c r="Y96" i="9"/>
  <c r="Y97" i="9"/>
  <c r="Y98" i="9"/>
  <c r="Y99" i="9"/>
  <c r="Y100" i="9"/>
  <c r="Y101" i="9"/>
  <c r="Y102" i="9"/>
  <c r="Y103" i="9"/>
  <c r="Y104" i="9"/>
  <c r="Y105" i="9"/>
  <c r="Y106" i="9"/>
  <c r="Y107" i="9"/>
  <c r="Y108" i="9"/>
  <c r="Y109" i="9"/>
  <c r="Y110" i="9"/>
  <c r="Y111" i="9"/>
  <c r="Y112" i="9"/>
  <c r="Y113" i="9"/>
  <c r="Y114" i="9"/>
  <c r="Y115" i="9"/>
  <c r="Y116" i="9"/>
  <c r="Y117" i="9"/>
  <c r="Y118" i="9"/>
  <c r="Y119" i="9"/>
  <c r="Y120" i="9"/>
  <c r="Y121" i="9"/>
  <c r="Y122" i="9"/>
  <c r="Y123" i="9"/>
  <c r="Y124" i="9"/>
  <c r="Y125" i="9"/>
  <c r="Y126" i="9"/>
  <c r="Y127" i="9"/>
  <c r="Y128" i="9"/>
  <c r="Y129" i="9"/>
  <c r="Y130" i="9"/>
  <c r="Y131" i="9"/>
  <c r="Y132" i="9"/>
  <c r="Y133" i="9"/>
  <c r="Y134" i="9"/>
  <c r="Y135" i="9"/>
  <c r="Y136" i="9"/>
  <c r="Y137" i="9"/>
  <c r="Y138" i="9"/>
  <c r="Y139" i="9"/>
  <c r="Y140" i="9"/>
  <c r="Y141" i="9"/>
  <c r="Y142" i="9"/>
  <c r="Y143" i="9"/>
  <c r="Y144" i="9"/>
  <c r="Y145" i="9"/>
  <c r="Y146" i="9"/>
  <c r="Y147" i="9"/>
  <c r="Y148" i="9"/>
  <c r="Y149" i="9"/>
  <c r="Y150" i="9"/>
  <c r="Y151" i="9"/>
  <c r="Y152" i="9"/>
  <c r="Y153" i="9"/>
  <c r="Y154" i="9"/>
  <c r="Y155" i="9"/>
  <c r="Y156" i="9"/>
  <c r="Y157" i="9"/>
  <c r="Y158" i="9"/>
  <c r="Y159" i="9"/>
  <c r="Y160" i="9"/>
  <c r="Y161" i="9"/>
  <c r="Y162" i="9"/>
  <c r="Y163" i="9"/>
  <c r="Y164" i="9"/>
  <c r="Y165" i="9"/>
  <c r="Y166" i="9"/>
  <c r="Y167" i="9"/>
  <c r="Y168" i="9"/>
  <c r="Y169" i="9"/>
  <c r="Y170" i="9"/>
  <c r="Y171" i="9"/>
  <c r="Y172" i="9"/>
  <c r="Y173" i="9"/>
  <c r="Y174" i="9"/>
  <c r="Y175" i="9"/>
  <c r="Y176" i="9"/>
  <c r="Y177" i="9"/>
  <c r="Y178" i="9"/>
  <c r="Y179" i="9"/>
  <c r="Y180" i="9"/>
  <c r="Y181" i="9"/>
  <c r="Y182" i="9"/>
  <c r="Y183" i="9"/>
  <c r="Y184" i="9"/>
  <c r="Y185" i="9"/>
  <c r="Y186" i="9"/>
  <c r="Y187" i="9"/>
  <c r="Y188" i="9"/>
  <c r="Y189" i="9"/>
  <c r="Y190" i="9"/>
  <c r="Y191" i="9"/>
  <c r="Y192" i="9"/>
  <c r="Y193" i="9"/>
  <c r="Y194" i="9"/>
  <c r="Y195" i="9"/>
  <c r="Y196" i="9"/>
  <c r="Y197" i="9"/>
  <c r="Y198" i="9"/>
  <c r="Y199" i="9"/>
  <c r="Y200" i="9"/>
  <c r="Y201" i="9"/>
  <c r="Y202" i="9"/>
  <c r="Y203" i="9"/>
  <c r="Y204" i="9"/>
  <c r="Y205" i="9"/>
  <c r="Y206" i="9"/>
  <c r="Y207" i="9"/>
  <c r="Y208" i="9"/>
  <c r="Y209" i="9"/>
  <c r="Y210" i="9"/>
  <c r="Y211" i="9"/>
  <c r="Y212" i="9"/>
  <c r="Y213" i="9"/>
  <c r="Y214" i="9"/>
  <c r="Y215" i="9"/>
  <c r="Y216" i="9"/>
  <c r="Y217" i="9"/>
  <c r="Y218" i="9"/>
  <c r="Y219" i="9"/>
  <c r="Y220" i="9"/>
  <c r="Y221" i="9"/>
  <c r="Y222" i="9"/>
  <c r="Y223" i="9"/>
  <c r="Y224" i="9"/>
  <c r="Y225" i="9"/>
  <c r="Y226" i="9"/>
  <c r="Y227" i="9"/>
  <c r="Y228" i="9"/>
  <c r="Y229" i="9"/>
  <c r="Y230" i="9"/>
  <c r="Y231" i="9"/>
  <c r="Y232" i="9"/>
  <c r="Y233" i="9"/>
  <c r="Y234" i="9"/>
  <c r="Y235" i="9"/>
  <c r="Y236" i="9"/>
  <c r="Y237" i="9"/>
  <c r="Y238" i="9"/>
  <c r="Y239" i="9"/>
  <c r="Y240" i="9"/>
  <c r="Y241" i="9"/>
  <c r="Y242" i="9"/>
  <c r="Y243" i="9"/>
  <c r="Y244" i="9"/>
  <c r="Y245" i="9"/>
  <c r="Y246" i="9"/>
  <c r="Y247" i="9"/>
  <c r="Y248" i="9"/>
  <c r="Y249" i="9"/>
  <c r="Y250" i="9"/>
  <c r="Y251" i="9"/>
  <c r="Y252" i="9"/>
  <c r="Y253" i="9"/>
  <c r="Y254" i="9"/>
  <c r="Y255" i="9"/>
  <c r="Y256" i="9"/>
  <c r="Y257" i="9"/>
  <c r="Y258" i="9"/>
  <c r="Y259" i="9"/>
  <c r="Y260" i="9"/>
  <c r="Y261" i="9"/>
  <c r="Y262" i="9"/>
  <c r="Y263" i="9"/>
  <c r="Y264" i="9"/>
  <c r="Y265" i="9"/>
  <c r="Y266" i="9"/>
  <c r="Y267" i="9"/>
  <c r="Y268" i="9"/>
  <c r="Y269" i="9"/>
  <c r="Y270" i="9"/>
  <c r="Y271" i="9"/>
  <c r="Y272" i="9"/>
  <c r="Y273" i="9"/>
  <c r="Y274" i="9"/>
  <c r="Y275" i="9"/>
  <c r="Y276" i="9"/>
  <c r="Y277" i="9"/>
  <c r="Y278" i="9"/>
  <c r="Y279" i="9"/>
  <c r="Y280" i="9"/>
  <c r="Y281" i="9"/>
  <c r="Y282" i="9"/>
  <c r="Y283" i="9"/>
  <c r="Y284" i="9"/>
  <c r="Y285" i="9"/>
  <c r="Y286" i="9"/>
  <c r="Y287" i="9"/>
  <c r="Y288" i="9"/>
  <c r="Y289" i="9"/>
  <c r="Y290" i="9"/>
  <c r="Y291" i="9"/>
  <c r="Y292" i="9"/>
  <c r="Y293" i="9"/>
  <c r="Y294" i="9"/>
  <c r="Y295" i="9"/>
  <c r="Y296" i="9"/>
  <c r="Y297" i="9"/>
  <c r="Y298" i="9"/>
  <c r="Y299" i="9"/>
  <c r="Y300" i="9"/>
  <c r="Y301" i="9"/>
  <c r="Y302" i="9"/>
  <c r="Y303" i="9"/>
  <c r="Y304" i="9"/>
  <c r="Y305" i="9"/>
  <c r="Y306" i="9"/>
  <c r="Y307" i="9"/>
  <c r="Y308" i="9"/>
  <c r="Y309" i="9"/>
  <c r="Y310" i="9"/>
  <c r="Y311" i="9"/>
  <c r="Y312" i="9"/>
  <c r="Y313" i="9"/>
  <c r="Y314" i="9"/>
  <c r="Y315" i="9"/>
  <c r="Y316" i="9"/>
  <c r="Y317" i="9"/>
  <c r="Y318" i="9"/>
  <c r="Y319" i="9"/>
  <c r="Y320" i="9"/>
  <c r="Y321" i="9"/>
  <c r="Y322" i="9"/>
  <c r="Y323" i="9"/>
  <c r="Y324" i="9"/>
  <c r="Y325" i="9"/>
  <c r="Y326" i="9"/>
  <c r="Y327" i="9"/>
  <c r="Y328" i="9"/>
  <c r="Y329" i="9"/>
  <c r="Y330" i="9"/>
  <c r="Y331" i="9"/>
  <c r="Y332" i="9"/>
  <c r="Y333" i="9"/>
  <c r="Y334" i="9"/>
  <c r="Y335" i="9"/>
  <c r="Y336" i="9"/>
  <c r="Y337" i="9"/>
  <c r="Y338" i="9"/>
  <c r="Y339" i="9"/>
  <c r="Y340" i="9"/>
  <c r="Y341" i="9"/>
  <c r="Y342" i="9"/>
  <c r="Y343" i="9"/>
  <c r="Y344" i="9"/>
  <c r="Y345" i="9"/>
  <c r="Y346" i="9"/>
  <c r="Y347" i="9"/>
  <c r="Y348" i="9"/>
  <c r="Y349" i="9"/>
  <c r="Y350" i="9"/>
  <c r="Y351" i="9"/>
  <c r="Y352" i="9"/>
  <c r="Y353" i="9"/>
  <c r="Y354" i="9"/>
  <c r="Y355" i="9"/>
  <c r="Y356" i="9"/>
  <c r="Y357" i="9"/>
  <c r="Y358" i="9"/>
  <c r="Y359" i="9"/>
  <c r="Y360" i="9"/>
  <c r="Y361" i="9"/>
  <c r="Y362" i="9"/>
  <c r="Y363" i="9"/>
  <c r="Y364" i="9"/>
  <c r="Y365" i="9"/>
  <c r="Y366" i="9"/>
  <c r="Y367" i="9"/>
  <c r="Y368" i="9"/>
  <c r="Y369" i="9"/>
  <c r="Y370" i="9"/>
  <c r="Y371" i="9"/>
  <c r="Y372" i="9"/>
  <c r="Y373" i="9"/>
  <c r="Y374" i="9"/>
  <c r="Y375" i="9"/>
  <c r="Y376" i="9"/>
  <c r="Y377" i="9"/>
  <c r="Y378" i="9"/>
  <c r="Y379" i="9"/>
  <c r="Y380" i="9"/>
  <c r="Y381" i="9"/>
  <c r="Y382" i="9"/>
  <c r="Y383" i="9"/>
  <c r="Y384" i="9"/>
  <c r="Y385" i="9"/>
  <c r="Y386" i="9"/>
  <c r="Y387" i="9"/>
  <c r="Y388" i="9"/>
  <c r="Y389" i="9"/>
  <c r="Y390" i="9"/>
  <c r="Y391" i="9"/>
  <c r="Y392" i="9"/>
  <c r="Y393" i="9"/>
  <c r="Y394" i="9"/>
  <c r="Y395" i="9"/>
  <c r="Y396" i="9"/>
  <c r="Y397" i="9"/>
  <c r="Y398" i="9"/>
  <c r="Y399" i="9"/>
  <c r="Y400" i="9"/>
  <c r="Y401" i="9"/>
  <c r="Y402" i="9"/>
  <c r="Y403" i="9"/>
  <c r="Y404" i="9"/>
  <c r="Y405" i="9"/>
  <c r="Y406" i="9"/>
  <c r="Y407" i="9"/>
  <c r="Y408" i="9"/>
  <c r="Y409" i="9"/>
  <c r="Y410" i="9"/>
  <c r="Y411" i="9"/>
  <c r="Y412" i="9"/>
  <c r="Y413" i="9"/>
  <c r="Y414" i="9"/>
  <c r="Y415" i="9"/>
  <c r="Y416" i="9"/>
  <c r="Y417" i="9"/>
  <c r="Y418" i="9"/>
  <c r="Y419" i="9"/>
  <c r="Y420" i="9"/>
  <c r="Y421" i="9"/>
  <c r="Y422" i="9"/>
  <c r="Y423" i="9"/>
  <c r="Y424" i="9"/>
  <c r="Y425" i="9"/>
  <c r="Y426" i="9"/>
  <c r="Y427" i="9"/>
  <c r="Y428" i="9"/>
  <c r="Y429" i="9"/>
  <c r="Y430" i="9"/>
  <c r="Y431" i="9"/>
  <c r="Y432" i="9"/>
  <c r="Y433" i="9"/>
  <c r="Y434" i="9"/>
  <c r="Y435" i="9"/>
  <c r="Y436" i="9"/>
  <c r="Y437" i="9"/>
  <c r="Y438" i="9"/>
  <c r="Y439" i="9"/>
  <c r="Y440" i="9"/>
  <c r="Y441" i="9"/>
  <c r="Y442" i="9"/>
  <c r="Y443" i="9"/>
  <c r="Y444" i="9"/>
  <c r="Y445" i="9"/>
  <c r="Y446" i="9"/>
  <c r="Y447" i="9"/>
  <c r="Y448" i="9"/>
  <c r="Y449" i="9"/>
  <c r="Y450" i="9"/>
  <c r="Y451" i="9"/>
  <c r="Y452" i="9"/>
  <c r="Y453" i="9"/>
  <c r="Y454" i="9"/>
  <c r="Y455" i="9"/>
  <c r="Y456" i="9"/>
  <c r="Y457" i="9"/>
  <c r="Y458" i="9"/>
  <c r="Y459" i="9"/>
  <c r="Y460" i="9"/>
  <c r="Y461" i="9"/>
  <c r="Y462" i="9"/>
  <c r="Y463" i="9"/>
  <c r="Y464" i="9"/>
  <c r="Y465" i="9"/>
  <c r="Y466" i="9"/>
  <c r="Y467" i="9"/>
  <c r="Y468" i="9"/>
  <c r="Y469" i="9"/>
  <c r="Y470" i="9"/>
  <c r="Y471" i="9"/>
  <c r="Y472" i="9"/>
  <c r="Y473" i="9"/>
  <c r="Y474" i="9"/>
  <c r="Y475" i="9"/>
  <c r="Y476" i="9"/>
  <c r="Y477" i="9"/>
  <c r="Y478" i="9"/>
  <c r="Y479" i="9"/>
  <c r="Y480" i="9"/>
  <c r="Y481" i="9"/>
  <c r="Y482" i="9"/>
  <c r="Y483" i="9"/>
  <c r="Y484" i="9"/>
  <c r="Y485" i="9"/>
  <c r="Y486" i="9"/>
  <c r="Y487" i="9"/>
  <c r="Y488" i="9"/>
  <c r="Y489" i="9"/>
  <c r="Y490" i="9"/>
  <c r="Y491" i="9"/>
  <c r="Y492" i="9"/>
  <c r="Y493" i="9"/>
  <c r="Y494" i="9"/>
  <c r="Y495" i="9"/>
  <c r="Y496" i="9"/>
  <c r="Y497" i="9"/>
  <c r="Y498" i="9"/>
  <c r="Y499" i="9"/>
  <c r="Y500" i="9"/>
  <c r="Y501" i="9"/>
  <c r="Y502" i="9"/>
  <c r="Y503" i="9"/>
  <c r="Y504" i="9"/>
  <c r="Y505" i="9"/>
  <c r="Y506" i="9"/>
  <c r="Y507" i="9"/>
  <c r="Y508" i="9"/>
  <c r="Y509" i="9"/>
  <c r="Y510" i="9"/>
  <c r="Y511" i="9"/>
  <c r="Y512" i="9"/>
  <c r="Y513" i="9"/>
  <c r="Y514" i="9"/>
  <c r="Y515" i="9"/>
  <c r="Y516" i="9"/>
  <c r="Y517" i="9"/>
  <c r="Y518" i="9"/>
  <c r="Y519" i="9"/>
  <c r="Y520" i="9"/>
  <c r="Y521" i="9"/>
  <c r="Y522" i="9"/>
  <c r="Y523" i="9"/>
  <c r="Y524" i="9"/>
  <c r="Y525" i="9"/>
  <c r="Y526" i="9"/>
  <c r="Y527" i="9"/>
  <c r="Y528" i="9"/>
  <c r="Y529" i="9"/>
  <c r="Y530" i="9"/>
  <c r="Y531" i="9"/>
  <c r="Y532" i="9"/>
  <c r="Y533" i="9"/>
  <c r="Y534" i="9"/>
  <c r="Y535" i="9"/>
  <c r="Y536" i="9"/>
  <c r="Y537" i="9"/>
  <c r="Y538" i="9"/>
  <c r="Y539" i="9"/>
  <c r="Y540" i="9"/>
  <c r="Y541" i="9"/>
  <c r="Y542" i="9"/>
  <c r="Y543" i="9"/>
  <c r="Y544" i="9"/>
  <c r="Y545" i="9"/>
  <c r="Y546" i="9"/>
  <c r="Y547" i="9"/>
  <c r="Y548" i="9"/>
  <c r="Y549" i="9"/>
  <c r="Y550" i="9"/>
  <c r="Y551" i="9"/>
  <c r="Y552" i="9"/>
  <c r="Y553" i="9"/>
  <c r="Y554" i="9"/>
  <c r="Y555" i="9"/>
  <c r="Y556" i="9"/>
  <c r="Y557" i="9"/>
  <c r="Y558" i="9"/>
  <c r="Y559" i="9"/>
  <c r="Y560" i="9"/>
  <c r="Y561" i="9"/>
  <c r="Y562" i="9"/>
  <c r="Y563" i="9"/>
  <c r="Y564" i="9"/>
  <c r="Y565" i="9"/>
  <c r="Y566" i="9"/>
  <c r="Y567" i="9"/>
  <c r="Y568" i="9"/>
  <c r="Y569" i="9"/>
  <c r="Y570" i="9"/>
  <c r="Y571" i="9"/>
  <c r="Y572" i="9"/>
  <c r="Y573" i="9"/>
  <c r="Y574" i="9"/>
  <c r="Y575" i="9"/>
  <c r="Y576" i="9"/>
  <c r="Y577" i="9"/>
  <c r="Y578" i="9"/>
  <c r="Y579" i="9"/>
  <c r="Y580" i="9"/>
  <c r="Y581" i="9"/>
  <c r="Y582" i="9"/>
  <c r="Y583" i="9"/>
  <c r="Y584" i="9"/>
  <c r="Y585" i="9"/>
  <c r="Y586" i="9"/>
  <c r="Y587" i="9"/>
  <c r="Y588" i="9"/>
  <c r="Y589" i="9"/>
  <c r="Y590" i="9"/>
  <c r="Y591" i="9"/>
  <c r="Y592" i="9"/>
  <c r="Y593" i="9"/>
  <c r="Y594" i="9"/>
  <c r="Y595" i="9"/>
  <c r="Y596" i="9"/>
  <c r="Y597" i="9"/>
  <c r="Y598" i="9"/>
  <c r="Y599" i="9"/>
  <c r="Y600" i="9"/>
  <c r="Y601" i="9"/>
  <c r="Y602" i="9"/>
  <c r="Y603" i="9"/>
  <c r="Y604" i="9"/>
  <c r="Y605" i="9"/>
  <c r="Y606" i="9"/>
  <c r="Y607" i="9"/>
  <c r="Y608" i="9"/>
  <c r="Y609" i="9"/>
  <c r="Y610" i="9"/>
  <c r="Y611" i="9"/>
  <c r="Y612" i="9"/>
  <c r="Y613" i="9"/>
  <c r="Y614" i="9"/>
  <c r="Y615" i="9"/>
  <c r="Y616" i="9"/>
  <c r="Y617" i="9"/>
  <c r="Y618" i="9"/>
  <c r="Y619" i="9"/>
  <c r="Y620" i="9"/>
  <c r="Y621" i="9"/>
  <c r="Y622" i="9"/>
  <c r="Y623" i="9"/>
  <c r="Y624" i="9"/>
  <c r="Y625" i="9"/>
  <c r="Y626" i="9"/>
  <c r="Y627" i="9"/>
  <c r="Y628" i="9"/>
  <c r="Y629" i="9"/>
  <c r="Y630" i="9"/>
  <c r="Y631" i="9"/>
  <c r="Y632" i="9"/>
  <c r="Y633" i="9"/>
  <c r="Y634" i="9"/>
  <c r="Y635" i="9"/>
  <c r="Y636" i="9"/>
  <c r="Y637" i="9"/>
  <c r="Y638" i="9"/>
  <c r="Y639" i="9"/>
  <c r="Y640" i="9"/>
  <c r="Y641" i="9"/>
  <c r="Y642" i="9"/>
  <c r="Y643" i="9"/>
  <c r="Y644" i="9"/>
  <c r="Y645" i="9"/>
  <c r="Y646" i="9"/>
  <c r="Y647" i="9"/>
  <c r="Y648" i="9"/>
  <c r="Y649" i="9"/>
  <c r="Y650" i="9"/>
  <c r="Y651" i="9"/>
  <c r="Y652" i="9"/>
  <c r="Y653" i="9"/>
  <c r="Y654" i="9"/>
  <c r="Y655" i="9"/>
  <c r="Y656" i="9"/>
  <c r="Y657" i="9"/>
  <c r="Y658" i="9"/>
  <c r="Y659" i="9"/>
  <c r="Y660" i="9"/>
  <c r="Y661" i="9"/>
  <c r="Y662" i="9"/>
  <c r="Y663" i="9"/>
  <c r="Y664" i="9"/>
  <c r="Y665" i="9"/>
  <c r="Y666" i="9"/>
  <c r="Y667" i="9"/>
  <c r="Y668" i="9"/>
  <c r="Y669" i="9"/>
  <c r="Y670" i="9"/>
  <c r="Y671" i="9"/>
  <c r="Y672" i="9"/>
  <c r="Y673" i="9"/>
  <c r="Y674" i="9"/>
  <c r="Y675" i="9"/>
  <c r="Y676" i="9"/>
  <c r="Y677" i="9"/>
  <c r="Y678" i="9"/>
  <c r="Y679" i="9"/>
  <c r="Y680" i="9"/>
  <c r="Y681" i="9"/>
  <c r="Y682" i="9"/>
  <c r="Y683" i="9"/>
  <c r="Y684" i="9"/>
  <c r="Y685" i="9"/>
  <c r="Y686" i="9"/>
  <c r="Y687" i="9"/>
  <c r="Y688" i="9"/>
  <c r="Y689" i="9"/>
  <c r="Y690" i="9"/>
  <c r="Y691" i="9"/>
  <c r="Y692" i="9"/>
  <c r="Y693" i="9"/>
  <c r="Y694" i="9"/>
  <c r="Y695" i="9"/>
  <c r="Y696" i="9"/>
  <c r="Y697" i="9"/>
  <c r="Y698" i="9"/>
  <c r="Y699" i="9"/>
  <c r="Y700" i="9"/>
  <c r="Y701" i="9"/>
  <c r="Y702" i="9"/>
  <c r="Y703" i="9"/>
  <c r="Y704" i="9"/>
  <c r="Y705" i="9"/>
  <c r="Y706" i="9"/>
  <c r="Y707" i="9"/>
  <c r="Y708" i="9"/>
  <c r="Y709" i="9"/>
  <c r="Y710" i="9"/>
  <c r="Y711" i="9"/>
  <c r="Y712" i="9"/>
  <c r="Y713" i="9"/>
  <c r="Y714" i="9"/>
  <c r="Y715" i="9"/>
  <c r="Y716" i="9"/>
  <c r="Y717" i="9"/>
  <c r="Y718" i="9"/>
  <c r="Y719" i="9"/>
  <c r="Y720" i="9"/>
  <c r="Y721" i="9"/>
  <c r="Y722" i="9"/>
  <c r="Y723" i="9"/>
  <c r="Y724" i="9"/>
  <c r="Y725" i="9"/>
  <c r="Y726" i="9"/>
  <c r="Y727" i="9"/>
  <c r="Y728" i="9"/>
  <c r="Y729" i="9"/>
  <c r="Y730" i="9"/>
  <c r="Y731" i="9"/>
  <c r="Y732" i="9"/>
  <c r="Y733" i="9"/>
  <c r="Y734" i="9"/>
  <c r="Y735" i="9"/>
  <c r="Y736" i="9"/>
  <c r="Y737" i="9"/>
  <c r="Y738" i="9"/>
  <c r="Y739" i="9"/>
  <c r="Y740" i="9"/>
  <c r="Y741" i="9"/>
  <c r="Y742" i="9"/>
  <c r="Y743" i="9"/>
  <c r="Y744" i="9"/>
  <c r="Y745" i="9"/>
  <c r="Y746" i="9"/>
  <c r="Y747" i="9"/>
  <c r="Y748" i="9"/>
  <c r="Y749" i="9"/>
  <c r="Y750" i="9"/>
  <c r="Y751" i="9"/>
  <c r="Y752" i="9"/>
  <c r="Y753" i="9"/>
  <c r="Y754" i="9"/>
  <c r="Y755" i="9"/>
  <c r="Y756" i="9"/>
  <c r="Y757" i="9"/>
  <c r="Y758" i="9"/>
  <c r="Y759" i="9"/>
  <c r="Y760" i="9"/>
  <c r="Y761" i="9"/>
  <c r="Y762" i="9"/>
  <c r="Y763" i="9"/>
  <c r="Y764" i="9"/>
  <c r="Y765" i="9"/>
  <c r="Y766" i="9"/>
  <c r="Y767" i="9"/>
  <c r="Y768" i="9"/>
  <c r="Y769" i="9"/>
  <c r="Y770" i="9"/>
  <c r="Y771" i="9"/>
  <c r="Y772" i="9"/>
  <c r="Y773" i="9"/>
  <c r="Y774" i="9"/>
  <c r="Y775" i="9"/>
  <c r="Y776" i="9"/>
  <c r="Y777" i="9"/>
  <c r="Y778" i="9"/>
  <c r="Y779" i="9"/>
  <c r="Y780" i="9"/>
  <c r="Y781" i="9"/>
  <c r="Y782" i="9"/>
  <c r="Y783" i="9"/>
  <c r="Y784" i="9"/>
  <c r="Y785" i="9"/>
  <c r="Y786" i="9"/>
  <c r="Y787" i="9"/>
  <c r="Y788" i="9"/>
  <c r="Y789" i="9"/>
  <c r="Y790" i="9"/>
  <c r="Y791" i="9"/>
  <c r="Y792" i="9"/>
  <c r="Y793" i="9"/>
  <c r="Y794" i="9"/>
  <c r="Y795" i="9"/>
  <c r="Y796" i="9"/>
  <c r="Y797" i="9"/>
  <c r="Y798" i="9"/>
  <c r="Y799" i="9"/>
  <c r="Y800" i="9"/>
  <c r="Y801" i="9"/>
  <c r="Y802" i="9"/>
  <c r="Y803" i="9"/>
  <c r="Y804" i="9"/>
  <c r="Y805" i="9"/>
  <c r="Y806" i="9"/>
  <c r="Y807" i="9"/>
  <c r="Y808" i="9"/>
  <c r="Y809" i="9"/>
  <c r="Y810" i="9"/>
  <c r="Y811" i="9"/>
  <c r="Y812" i="9"/>
  <c r="Y813" i="9"/>
  <c r="Y814" i="9"/>
  <c r="Y815" i="9"/>
  <c r="Y816" i="9"/>
  <c r="Y817" i="9"/>
  <c r="Y818" i="9"/>
  <c r="Y819" i="9"/>
  <c r="Y820" i="9"/>
  <c r="Y821" i="9"/>
  <c r="Y822" i="9"/>
  <c r="Y823" i="9"/>
  <c r="Y824" i="9"/>
  <c r="Y825" i="9"/>
  <c r="Y826" i="9"/>
  <c r="Y827" i="9"/>
  <c r="Y828" i="9"/>
  <c r="Y829" i="9"/>
  <c r="Y830" i="9"/>
  <c r="Y831" i="9"/>
  <c r="Y832" i="9"/>
  <c r="Y833" i="9"/>
  <c r="Y834" i="9"/>
  <c r="Y835" i="9"/>
  <c r="Y836" i="9"/>
  <c r="Y837" i="9"/>
  <c r="Y838" i="9"/>
  <c r="Y839" i="9"/>
  <c r="Y840" i="9"/>
  <c r="Y841" i="9"/>
  <c r="Y842" i="9"/>
  <c r="Y843" i="9"/>
  <c r="Y844" i="9"/>
  <c r="Y845" i="9"/>
  <c r="Y846" i="9"/>
  <c r="Y847" i="9"/>
  <c r="Y848" i="9"/>
  <c r="Y849" i="9"/>
  <c r="Y850" i="9"/>
  <c r="Y851" i="9"/>
  <c r="Y852" i="9"/>
  <c r="Y853" i="9"/>
  <c r="Y854" i="9"/>
  <c r="Y855" i="9"/>
  <c r="Y856" i="9"/>
  <c r="Y857" i="9"/>
  <c r="Y858" i="9"/>
  <c r="Y859" i="9"/>
  <c r="Y860" i="9"/>
  <c r="Y861" i="9"/>
  <c r="Y862" i="9"/>
  <c r="Y863" i="9"/>
  <c r="Y864" i="9"/>
  <c r="Y865" i="9"/>
  <c r="Y866" i="9"/>
  <c r="Y867" i="9"/>
  <c r="Y868" i="9"/>
  <c r="Y869" i="9"/>
  <c r="Y870" i="9"/>
  <c r="Y871" i="9"/>
  <c r="Y872" i="9"/>
  <c r="Y873" i="9"/>
  <c r="Y874" i="9"/>
  <c r="Y875" i="9"/>
  <c r="Y876" i="9"/>
  <c r="Y877" i="9"/>
  <c r="Y878" i="9"/>
  <c r="Y879" i="9"/>
  <c r="Y880" i="9"/>
  <c r="Y881" i="9"/>
  <c r="Y882" i="9"/>
  <c r="Y883" i="9"/>
  <c r="Y884" i="9"/>
  <c r="Y885" i="9"/>
  <c r="Y886" i="9"/>
  <c r="Y887" i="9"/>
  <c r="Y888" i="9"/>
  <c r="Y889" i="9"/>
  <c r="Y890" i="9"/>
  <c r="Y891" i="9"/>
  <c r="Y892" i="9"/>
  <c r="Y893" i="9"/>
  <c r="Y894" i="9"/>
  <c r="Y895" i="9"/>
  <c r="Y896" i="9"/>
  <c r="Y897" i="9"/>
  <c r="Y898" i="9"/>
  <c r="Y899" i="9"/>
  <c r="Y900" i="9"/>
  <c r="Y901" i="9"/>
  <c r="Y902" i="9"/>
  <c r="Y903" i="9"/>
  <c r="Y904" i="9"/>
  <c r="Y905" i="9"/>
  <c r="Y906" i="9"/>
  <c r="Y907" i="9"/>
  <c r="Y908" i="9"/>
  <c r="Y909" i="9"/>
  <c r="Y910" i="9"/>
  <c r="Y911" i="9"/>
  <c r="Y912" i="9"/>
  <c r="Y913" i="9"/>
  <c r="Y914" i="9"/>
  <c r="Y915" i="9"/>
  <c r="Y916" i="9"/>
  <c r="Y917" i="9"/>
  <c r="Y918" i="9"/>
  <c r="Y919" i="9"/>
  <c r="Y920" i="9"/>
  <c r="Y921" i="9"/>
  <c r="Y922" i="9"/>
  <c r="Y923" i="9"/>
  <c r="Y924" i="9"/>
  <c r="Y925" i="9"/>
  <c r="Y926" i="9"/>
  <c r="Y927" i="9"/>
  <c r="Y928" i="9"/>
  <c r="Y929" i="9"/>
  <c r="Y930" i="9"/>
  <c r="Y931" i="9"/>
  <c r="Y932" i="9"/>
  <c r="Y933" i="9"/>
  <c r="Y934" i="9"/>
  <c r="Y935" i="9"/>
  <c r="Y936" i="9"/>
  <c r="Y937" i="9"/>
  <c r="Y938" i="9"/>
  <c r="Y939" i="9"/>
  <c r="Y940" i="9"/>
  <c r="Y941" i="9"/>
  <c r="Y942" i="9"/>
  <c r="Y943" i="9"/>
  <c r="Y944" i="9"/>
  <c r="Y945" i="9"/>
  <c r="Y946" i="9"/>
  <c r="Y947" i="9"/>
  <c r="Y948" i="9"/>
  <c r="Y949" i="9"/>
  <c r="Y950" i="9"/>
  <c r="Y951" i="9"/>
  <c r="Y952" i="9"/>
  <c r="Y953" i="9"/>
  <c r="Y954" i="9"/>
  <c r="Y955" i="9"/>
  <c r="Y956" i="9"/>
  <c r="Y957" i="9"/>
  <c r="Y958" i="9"/>
  <c r="Y959" i="9"/>
  <c r="Y960" i="9"/>
  <c r="Y961" i="9"/>
  <c r="Y962" i="9"/>
  <c r="Y963" i="9"/>
  <c r="Y964" i="9"/>
  <c r="Y965" i="9"/>
  <c r="Y966" i="9"/>
  <c r="Y967" i="9"/>
  <c r="Y968" i="9"/>
  <c r="Y969" i="9"/>
  <c r="Y970" i="9"/>
  <c r="Y971" i="9"/>
  <c r="Y972" i="9"/>
  <c r="Y973" i="9"/>
  <c r="Y974" i="9"/>
  <c r="Y975" i="9"/>
  <c r="Y976" i="9"/>
  <c r="Y977" i="9"/>
  <c r="Y978" i="9"/>
  <c r="Y979" i="9"/>
  <c r="Y980" i="9"/>
  <c r="Y981" i="9"/>
  <c r="Y982" i="9"/>
  <c r="Y983" i="9"/>
  <c r="Y984" i="9"/>
  <c r="Y985" i="9"/>
  <c r="Y986" i="9"/>
  <c r="Y987" i="9"/>
  <c r="Y988" i="9"/>
  <c r="Y989" i="9"/>
  <c r="Y990" i="9"/>
  <c r="Y991" i="9"/>
  <c r="Y992" i="9"/>
  <c r="Y993" i="9"/>
  <c r="Y994" i="9"/>
  <c r="Y995" i="9"/>
  <c r="Y996" i="9"/>
  <c r="Y997" i="9"/>
  <c r="Y998" i="9"/>
  <c r="Y999" i="9"/>
  <c r="Y1000" i="9"/>
  <c r="Y1001" i="9"/>
  <c r="Y1002" i="9"/>
  <c r="Y1003" i="9"/>
  <c r="Y1004" i="9"/>
  <c r="Y1005" i="9"/>
  <c r="Y1006" i="9"/>
  <c r="Y1007" i="9"/>
  <c r="Y1008" i="9"/>
  <c r="Y1009" i="9"/>
  <c r="Y1010" i="9"/>
  <c r="Y1011" i="9"/>
  <c r="Y1012" i="9"/>
  <c r="Y1013" i="9"/>
  <c r="Y1014" i="9"/>
  <c r="Y1015" i="9"/>
  <c r="Y1016" i="9"/>
  <c r="Y1017" i="9"/>
  <c r="Y1018" i="9"/>
  <c r="Y1019" i="9"/>
  <c r="Y1020" i="9"/>
  <c r="Y1021" i="9"/>
  <c r="Y1022" i="9"/>
  <c r="Y1023" i="9"/>
  <c r="Y1024" i="9"/>
  <c r="Y1025" i="9"/>
  <c r="Y1026" i="9"/>
  <c r="Y1027" i="9"/>
  <c r="Y1028" i="9"/>
  <c r="Y1029" i="9"/>
  <c r="Y1030" i="9"/>
  <c r="Y1031" i="9"/>
  <c r="Y1032" i="9"/>
  <c r="Y1033" i="9"/>
  <c r="Y1034" i="9"/>
  <c r="Y1035" i="9"/>
  <c r="Y1036" i="9"/>
  <c r="Y1037" i="9"/>
  <c r="Y1038" i="9"/>
  <c r="Y1039" i="9"/>
  <c r="Y1040" i="9"/>
  <c r="Y1041" i="9"/>
  <c r="Y1042" i="9"/>
  <c r="Y1043" i="9"/>
  <c r="Y1044" i="9"/>
  <c r="Y1045" i="9"/>
  <c r="Y1046" i="9"/>
  <c r="Y1047" i="9"/>
  <c r="Y1048" i="9"/>
  <c r="Y1049" i="9"/>
  <c r="Y1050" i="9"/>
  <c r="Y1051" i="9"/>
  <c r="Y1052" i="9"/>
  <c r="Y1053" i="9"/>
  <c r="Y1054" i="9"/>
  <c r="Y1055" i="9"/>
  <c r="Y1056" i="9"/>
  <c r="Y1057" i="9"/>
  <c r="Y1058" i="9"/>
  <c r="Y1059" i="9"/>
  <c r="Y1060" i="9"/>
  <c r="Y1061" i="9"/>
  <c r="Y1062" i="9"/>
  <c r="Y1063" i="9"/>
  <c r="Y1064" i="9"/>
  <c r="Y1065" i="9"/>
  <c r="Y1066" i="9"/>
  <c r="Y1067" i="9"/>
  <c r="Y1068" i="9"/>
  <c r="Y1069" i="9"/>
  <c r="Y1070" i="9"/>
  <c r="Y1071" i="9"/>
  <c r="Y1072" i="9"/>
  <c r="Y1073" i="9"/>
  <c r="Y1074" i="9"/>
  <c r="Y1075" i="9"/>
  <c r="Y1076" i="9"/>
  <c r="Y1077" i="9"/>
  <c r="Y1078" i="9"/>
  <c r="Y1079" i="9"/>
  <c r="Y1080" i="9"/>
  <c r="Y1081" i="9"/>
  <c r="Y1082" i="9"/>
  <c r="Y1083" i="9"/>
  <c r="Y1084" i="9"/>
  <c r="Y1085" i="9"/>
  <c r="Y1086" i="9"/>
  <c r="Y1087" i="9"/>
  <c r="Y1088" i="9"/>
  <c r="Y1089" i="9"/>
  <c r="Y1090" i="9"/>
  <c r="Y1091" i="9"/>
  <c r="Y1092" i="9"/>
  <c r="Y1093" i="9"/>
  <c r="Y1094" i="9"/>
  <c r="Y1095" i="9"/>
  <c r="Y1096" i="9"/>
  <c r="Y1097" i="9"/>
  <c r="Y1098" i="9"/>
  <c r="Y1099" i="9"/>
  <c r="Y1100" i="9"/>
  <c r="Y1101" i="9"/>
  <c r="Y1102" i="9"/>
  <c r="Y1103" i="9"/>
  <c r="Y1104" i="9"/>
  <c r="Y1105" i="9"/>
  <c r="Y1106" i="9"/>
  <c r="Y1107" i="9"/>
  <c r="Y1108" i="9"/>
  <c r="Y1109" i="9"/>
  <c r="Y1110" i="9"/>
  <c r="Y1111" i="9"/>
  <c r="Y1112" i="9"/>
  <c r="Y1113" i="9"/>
  <c r="Y1114" i="9"/>
  <c r="Y1115" i="9"/>
  <c r="Y1116" i="9"/>
  <c r="Y1117" i="9"/>
  <c r="Y1118" i="9"/>
  <c r="Y1119" i="9"/>
  <c r="Y1120" i="9"/>
  <c r="Y1121" i="9"/>
  <c r="Y1122" i="9"/>
  <c r="Y1123" i="9"/>
  <c r="Y1124" i="9"/>
  <c r="Y1125" i="9"/>
  <c r="Y1126" i="9"/>
  <c r="Y1127" i="9"/>
  <c r="Y1128" i="9"/>
  <c r="Y1129" i="9"/>
  <c r="Y1130" i="9"/>
  <c r="Y1131" i="9"/>
  <c r="Y1132" i="9"/>
  <c r="Y1133" i="9"/>
  <c r="Y1134" i="9"/>
  <c r="Y1135" i="9"/>
  <c r="Y1136" i="9"/>
  <c r="Y1137" i="9"/>
  <c r="Y1138" i="9"/>
  <c r="Y1139" i="9"/>
  <c r="Y1140" i="9"/>
  <c r="Y1141" i="9"/>
  <c r="Y1142" i="9"/>
  <c r="Y1143" i="9"/>
  <c r="Y1144" i="9"/>
  <c r="Y1145" i="9"/>
  <c r="Y1146" i="9"/>
  <c r="Y1147" i="9"/>
  <c r="Y1148" i="9"/>
  <c r="Y1149" i="9"/>
  <c r="Y1150" i="9"/>
  <c r="Y1151" i="9"/>
  <c r="Y1152" i="9"/>
  <c r="Y1153" i="9"/>
  <c r="Y1154" i="9"/>
  <c r="Y1155" i="9"/>
  <c r="Y1156" i="9"/>
  <c r="Y1157" i="9"/>
  <c r="Y1158" i="9"/>
  <c r="Y1159" i="9"/>
  <c r="Y1160" i="9"/>
  <c r="Y1161" i="9"/>
  <c r="Y1162" i="9"/>
  <c r="Y1163" i="9"/>
  <c r="Y1164" i="9"/>
  <c r="Y1165" i="9"/>
  <c r="Y1166" i="9"/>
  <c r="Y1167" i="9"/>
  <c r="Y1168" i="9"/>
  <c r="Y1169" i="9"/>
  <c r="Y1170" i="9"/>
  <c r="Y1171" i="9"/>
  <c r="Y1172" i="9"/>
  <c r="Y1173" i="9"/>
  <c r="Y1174" i="9"/>
  <c r="Y1175" i="9"/>
  <c r="Y1176" i="9"/>
  <c r="Y1177" i="9"/>
  <c r="Y1178" i="9"/>
  <c r="Y1179" i="9"/>
  <c r="Y1180" i="9"/>
  <c r="Y1181" i="9"/>
  <c r="Y1182" i="9"/>
  <c r="Y1183" i="9"/>
  <c r="Y1184" i="9"/>
  <c r="Y1185" i="9"/>
  <c r="Y1186" i="9"/>
  <c r="Y1187" i="9"/>
  <c r="Y1188" i="9"/>
  <c r="Y1189" i="9"/>
  <c r="Y1190" i="9"/>
  <c r="Y1191" i="9"/>
  <c r="Y1192" i="9"/>
  <c r="Y1193" i="9"/>
  <c r="Y1194" i="9"/>
  <c r="Y1195" i="9"/>
  <c r="Y1196" i="9"/>
  <c r="Y1197" i="9"/>
  <c r="Y1198" i="9"/>
  <c r="Y1199" i="9"/>
  <c r="Y1200" i="9"/>
  <c r="Y1201" i="9"/>
  <c r="Y1202" i="9"/>
  <c r="Y1203" i="9"/>
  <c r="Y1204" i="9"/>
  <c r="Y1205" i="9"/>
  <c r="Y1206" i="9"/>
  <c r="Y1207" i="9"/>
  <c r="Y1208" i="9"/>
  <c r="Y1209" i="9"/>
  <c r="Y1210" i="9"/>
  <c r="Y1211" i="9"/>
  <c r="Y1212" i="9"/>
  <c r="Y1213" i="9"/>
  <c r="Y1214" i="9"/>
  <c r="Y1215" i="9"/>
  <c r="Y1216" i="9"/>
  <c r="Y1217" i="9"/>
  <c r="Y1218" i="9"/>
  <c r="Y1219" i="9"/>
  <c r="Y1220" i="9"/>
  <c r="Y1221" i="9"/>
  <c r="Y1222" i="9"/>
  <c r="Y1223" i="9"/>
  <c r="Y1224" i="9"/>
  <c r="Y1225" i="9"/>
  <c r="Y1226" i="9"/>
  <c r="Y1227" i="9"/>
  <c r="Y1228" i="9"/>
  <c r="Y1229" i="9"/>
  <c r="Y1230" i="9"/>
  <c r="Y1231" i="9"/>
  <c r="Y1232" i="9"/>
  <c r="Y1233" i="9"/>
  <c r="Y1234" i="9"/>
  <c r="Y1235" i="9"/>
  <c r="Y1236" i="9"/>
  <c r="Y1237" i="9"/>
  <c r="Y1238" i="9"/>
  <c r="Y1239" i="9"/>
  <c r="Y1240" i="9"/>
  <c r="Y1241" i="9"/>
  <c r="Y1242" i="9"/>
  <c r="Y1243" i="9"/>
  <c r="Y1244" i="9"/>
  <c r="Y1245" i="9"/>
  <c r="Y1246" i="9"/>
  <c r="Y1247" i="9"/>
  <c r="Y1248" i="9"/>
  <c r="Y1249" i="9"/>
  <c r="Y1250" i="9"/>
  <c r="Y1251" i="9"/>
  <c r="Y1252" i="9"/>
  <c r="Y1253" i="9"/>
  <c r="Y1254" i="9"/>
  <c r="Y1255" i="9"/>
  <c r="Y1256" i="9"/>
  <c r="Y1257" i="9"/>
  <c r="Y1258" i="9"/>
  <c r="Y1259" i="9"/>
  <c r="Y1260" i="9"/>
  <c r="Y1261" i="9"/>
  <c r="Y1262" i="9"/>
  <c r="Y1263" i="9"/>
  <c r="Y1264" i="9"/>
  <c r="Y1265" i="9"/>
  <c r="Y1266" i="9"/>
  <c r="Y1267" i="9"/>
  <c r="Y1268" i="9"/>
  <c r="Y1269" i="9"/>
  <c r="Y1270" i="9"/>
  <c r="Y1271" i="9"/>
  <c r="Y1272" i="9"/>
  <c r="Y1273" i="9"/>
  <c r="Y1274" i="9"/>
  <c r="Y1275" i="9"/>
  <c r="Y1276" i="9"/>
  <c r="Y1277" i="9"/>
  <c r="Y1278" i="9"/>
  <c r="Y1279" i="9"/>
  <c r="Y1280" i="9"/>
  <c r="Y1281" i="9"/>
  <c r="Y1282" i="9"/>
  <c r="Y1283" i="9"/>
  <c r="Y1284" i="9"/>
  <c r="Y1285" i="9"/>
  <c r="Y1286" i="9"/>
  <c r="Y1287" i="9"/>
  <c r="Y1288" i="9"/>
  <c r="Y1289" i="9"/>
  <c r="Y1290" i="9"/>
  <c r="Y1291" i="9"/>
  <c r="Y1292" i="9"/>
  <c r="Y1293" i="9"/>
  <c r="Y1294" i="9"/>
  <c r="Y1295" i="9"/>
  <c r="Y1296" i="9"/>
  <c r="Y1297" i="9"/>
  <c r="Y1298" i="9"/>
  <c r="Y1299" i="9"/>
  <c r="Y1300" i="9"/>
  <c r="Y1301" i="9"/>
  <c r="Y1302" i="9"/>
  <c r="Y1303" i="9"/>
  <c r="Y1304" i="9"/>
  <c r="Y1305" i="9"/>
  <c r="Y1306" i="9"/>
  <c r="Y1307" i="9"/>
  <c r="Y1308" i="9"/>
  <c r="Y1309" i="9"/>
  <c r="Y1310" i="9"/>
  <c r="Y1311" i="9"/>
  <c r="Y1312" i="9"/>
  <c r="Y1313" i="9"/>
  <c r="Y1314" i="9"/>
  <c r="Y1315" i="9"/>
  <c r="Y1316" i="9"/>
  <c r="Y1317" i="9"/>
  <c r="Y1318" i="9"/>
  <c r="Y1319" i="9"/>
  <c r="Y1320" i="9"/>
  <c r="Y1321" i="9"/>
  <c r="Y1322" i="9"/>
  <c r="Y1323" i="9"/>
  <c r="Y1324" i="9"/>
  <c r="Y1325" i="9"/>
  <c r="Y1326" i="9"/>
  <c r="Y1327" i="9"/>
  <c r="Y1328" i="9"/>
  <c r="Y1329" i="9"/>
  <c r="Y1330" i="9"/>
  <c r="Y1331" i="9"/>
  <c r="Y1332" i="9"/>
  <c r="Y1333" i="9"/>
  <c r="Y1334" i="9"/>
  <c r="Y1335" i="9"/>
  <c r="Y1336" i="9"/>
  <c r="Y1337" i="9"/>
  <c r="Y1338" i="9"/>
  <c r="Y1339" i="9"/>
  <c r="Y1340" i="9"/>
  <c r="Y1341" i="9"/>
  <c r="Y1342" i="9"/>
  <c r="Y1343" i="9"/>
  <c r="Y1344" i="9"/>
  <c r="Y1345" i="9"/>
  <c r="Y1346" i="9"/>
  <c r="Y1347" i="9"/>
  <c r="Y1348" i="9"/>
  <c r="Y1349" i="9"/>
  <c r="Y1350" i="9"/>
  <c r="Y1351" i="9"/>
  <c r="Y1352" i="9"/>
  <c r="Y1353" i="9"/>
  <c r="Y1354" i="9"/>
  <c r="Y1355" i="9"/>
  <c r="Y1356" i="9"/>
  <c r="Y1357" i="9"/>
  <c r="Y1358" i="9"/>
  <c r="Y1359" i="9"/>
  <c r="Y1360" i="9"/>
  <c r="Y1361" i="9"/>
  <c r="Y1362" i="9"/>
  <c r="Y1363" i="9"/>
  <c r="Y1364" i="9"/>
  <c r="Y1365" i="9"/>
  <c r="Y1366" i="9"/>
  <c r="Y1367" i="9"/>
  <c r="Y1368" i="9"/>
  <c r="Y1369" i="9"/>
  <c r="Y1370" i="9"/>
  <c r="Y1371" i="9"/>
  <c r="Y1372" i="9"/>
  <c r="Y1373" i="9"/>
  <c r="Y1374" i="9"/>
  <c r="Y1375" i="9"/>
  <c r="Y1376" i="9"/>
  <c r="Y1377" i="9"/>
  <c r="Y1378" i="9"/>
  <c r="Y1379" i="9"/>
  <c r="Y1380" i="9"/>
  <c r="Y1381" i="9"/>
  <c r="Y1382" i="9"/>
  <c r="Y1383" i="9"/>
  <c r="Y1384" i="9"/>
  <c r="Y1385" i="9"/>
  <c r="Y1386" i="9"/>
  <c r="Y1387" i="9"/>
  <c r="Y1388" i="9"/>
  <c r="Y1389" i="9"/>
  <c r="Y1390" i="9"/>
  <c r="Y1391" i="9"/>
  <c r="Y1392" i="9"/>
  <c r="Y1393" i="9"/>
  <c r="Y1394" i="9"/>
  <c r="Y1395" i="9"/>
  <c r="Y1396" i="9"/>
  <c r="Y1397" i="9"/>
  <c r="Y1398" i="9"/>
  <c r="Y1399" i="9"/>
  <c r="Y1400" i="9"/>
  <c r="Y1401" i="9"/>
  <c r="Y1402" i="9"/>
  <c r="Y1403" i="9"/>
  <c r="Y1404" i="9"/>
  <c r="Y1405" i="9"/>
  <c r="Y1406" i="9"/>
  <c r="Y1407" i="9"/>
  <c r="Y1408" i="9"/>
  <c r="Y1409" i="9"/>
  <c r="Y1410" i="9"/>
  <c r="Y1411" i="9"/>
  <c r="Y1412" i="9"/>
  <c r="Y1413" i="9"/>
  <c r="Y1414" i="9"/>
  <c r="Y1415" i="9"/>
  <c r="Y1416" i="9"/>
  <c r="Y1417" i="9"/>
  <c r="Y1418" i="9"/>
  <c r="Y1419" i="9"/>
  <c r="Y1420" i="9"/>
  <c r="Y1421" i="9"/>
  <c r="Y1422" i="9"/>
  <c r="Y1423" i="9"/>
  <c r="Y1424" i="9"/>
  <c r="Y1425" i="9"/>
  <c r="Y1426" i="9"/>
  <c r="Y1427" i="9"/>
  <c r="Y1428" i="9"/>
  <c r="Y1429" i="9"/>
  <c r="Y1430" i="9"/>
  <c r="Y1431" i="9"/>
  <c r="Y1432" i="9"/>
  <c r="Y1433" i="9"/>
  <c r="Y1434" i="9"/>
  <c r="Y1435" i="9"/>
  <c r="Y1436" i="9"/>
  <c r="Y1437" i="9"/>
  <c r="Y1438" i="9"/>
  <c r="Y1439" i="9"/>
  <c r="Y1440" i="9"/>
  <c r="Y1441" i="9"/>
  <c r="Y1442" i="9"/>
  <c r="Y1443" i="9"/>
  <c r="Y1444" i="9"/>
  <c r="Y1445" i="9"/>
  <c r="Y1446" i="9"/>
  <c r="Y1447" i="9"/>
  <c r="Y1448" i="9"/>
  <c r="Y1449" i="9"/>
  <c r="Y1450" i="9"/>
  <c r="Y1451" i="9"/>
  <c r="Y1452" i="9"/>
  <c r="Y1453" i="9"/>
  <c r="Y1454" i="9"/>
  <c r="Y1455" i="9"/>
  <c r="Y1456" i="9"/>
  <c r="Y1457" i="9"/>
  <c r="Y1458" i="9"/>
  <c r="Y1459" i="9"/>
  <c r="Y1460" i="9"/>
  <c r="Y1461" i="9"/>
  <c r="Y1462" i="9"/>
  <c r="Y1463" i="9"/>
  <c r="Y1464" i="9"/>
  <c r="Y1465" i="9"/>
  <c r="Y1466" i="9"/>
  <c r="Y1467" i="9"/>
  <c r="Y1468" i="9"/>
  <c r="Y1469" i="9"/>
  <c r="Y1470" i="9"/>
  <c r="Y1471" i="9"/>
  <c r="Y1472" i="9"/>
  <c r="Y1473" i="9"/>
  <c r="Y1474" i="9"/>
  <c r="Y1475" i="9"/>
  <c r="Y1476" i="9"/>
  <c r="Y1477" i="9"/>
  <c r="Y1478" i="9"/>
  <c r="Y1479" i="9"/>
  <c r="Y1480" i="9"/>
  <c r="Y1481" i="9"/>
  <c r="Y1482" i="9"/>
  <c r="Y1483" i="9"/>
  <c r="Y1484" i="9"/>
  <c r="Y1485" i="9"/>
  <c r="Y1486" i="9"/>
  <c r="Y1487" i="9"/>
  <c r="Y1488" i="9"/>
  <c r="Y1489" i="9"/>
  <c r="Y1490" i="9"/>
  <c r="Y1491" i="9"/>
  <c r="Y1492" i="9"/>
  <c r="Y1493" i="9"/>
  <c r="Y1494" i="9"/>
  <c r="Y1495" i="9"/>
  <c r="Y1496" i="9"/>
  <c r="Y1497" i="9"/>
  <c r="Y1498" i="9"/>
  <c r="Y1499" i="9"/>
  <c r="Y1500" i="9"/>
  <c r="Y1501" i="9"/>
  <c r="Y1502" i="9"/>
  <c r="Y1503" i="9"/>
  <c r="Y1504" i="9"/>
  <c r="Y1505" i="9"/>
  <c r="Y1506" i="9"/>
  <c r="Y1507" i="9"/>
  <c r="Y1508" i="9"/>
  <c r="Y1509" i="9"/>
  <c r="Y1510" i="9"/>
  <c r="Y1511" i="9"/>
  <c r="Y1512" i="9"/>
  <c r="Y1513" i="9"/>
  <c r="Y1514" i="9"/>
  <c r="Y1515" i="9"/>
  <c r="Y1516" i="9"/>
  <c r="Y1517" i="9"/>
  <c r="Y1518" i="9"/>
  <c r="Y1519" i="9"/>
  <c r="Y1520" i="9"/>
  <c r="Y1521" i="9"/>
  <c r="Y1522" i="9"/>
  <c r="Y1523" i="9"/>
  <c r="Y1524" i="9"/>
  <c r="Y1525" i="9"/>
  <c r="Y1526" i="9"/>
  <c r="Y1527" i="9"/>
  <c r="Y1528" i="9"/>
  <c r="Y1529" i="9"/>
  <c r="Y1530" i="9"/>
  <c r="Y1531" i="9"/>
  <c r="Y1532" i="9"/>
  <c r="Y1533" i="9"/>
  <c r="Y1534" i="9"/>
  <c r="Y1535" i="9"/>
  <c r="Y1536" i="9"/>
  <c r="Y1537" i="9"/>
  <c r="Y1538" i="9"/>
  <c r="Y1539" i="9"/>
  <c r="Y1540" i="9"/>
  <c r="Y1541" i="9"/>
  <c r="Y1542" i="9"/>
  <c r="Y1543" i="9"/>
  <c r="Y1544" i="9"/>
  <c r="Y1545" i="9"/>
  <c r="Y1546" i="9"/>
  <c r="Y1547" i="9"/>
  <c r="Y1548" i="9"/>
  <c r="Y1549" i="9"/>
  <c r="Y1550" i="9"/>
  <c r="Y1551" i="9"/>
  <c r="Y1552" i="9"/>
  <c r="Y1553" i="9"/>
  <c r="Y1554" i="9"/>
  <c r="Y1555" i="9"/>
  <c r="Y1556" i="9"/>
  <c r="Y1557" i="9"/>
  <c r="Y1558" i="9"/>
  <c r="Y1559" i="9"/>
  <c r="Y1560" i="9"/>
  <c r="Y1561" i="9"/>
  <c r="Y1562" i="9"/>
  <c r="Y1563" i="9"/>
  <c r="Y1564" i="9"/>
  <c r="Y1565" i="9"/>
  <c r="Y1566" i="9"/>
  <c r="Y1567" i="9"/>
  <c r="Y1568" i="9"/>
  <c r="Y1569" i="9"/>
  <c r="Y1570" i="9"/>
  <c r="Y1571" i="9"/>
  <c r="Y1572" i="9"/>
  <c r="Y1573" i="9"/>
  <c r="Y1574" i="9"/>
  <c r="Y1575" i="9"/>
  <c r="Y1576" i="9"/>
  <c r="Y1577" i="9"/>
  <c r="Y1578" i="9"/>
  <c r="Y1579" i="9"/>
  <c r="Y1580" i="9"/>
  <c r="Y1581" i="9"/>
  <c r="Y1582" i="9"/>
  <c r="Y1583" i="9"/>
  <c r="Y1584" i="9"/>
  <c r="Y1585" i="9"/>
  <c r="Y1586" i="9"/>
  <c r="Y1587" i="9"/>
  <c r="Y1588" i="9"/>
  <c r="Y1589" i="9"/>
  <c r="Y1590" i="9"/>
  <c r="Y1591" i="9"/>
  <c r="Y1592" i="9"/>
  <c r="Y1593" i="9"/>
  <c r="Y1594" i="9"/>
  <c r="Y1595" i="9"/>
  <c r="Y1596" i="9"/>
  <c r="Y1597" i="9"/>
  <c r="Y1598" i="9"/>
  <c r="Y1599" i="9"/>
  <c r="Y1600" i="9"/>
  <c r="Y1601" i="9"/>
  <c r="Y1602" i="9"/>
  <c r="Y1603" i="9"/>
  <c r="Y1604" i="9"/>
  <c r="Y1605" i="9"/>
  <c r="Y1606" i="9"/>
  <c r="Y1607" i="9"/>
  <c r="Y1608" i="9"/>
  <c r="Y1609" i="9"/>
  <c r="Y1610" i="9"/>
  <c r="Y1611" i="9"/>
  <c r="Y1612" i="9"/>
  <c r="Y1613" i="9"/>
  <c r="Y1614" i="9"/>
  <c r="Y1615" i="9"/>
  <c r="Y1616" i="9"/>
  <c r="Y1617" i="9"/>
  <c r="Y1618" i="9"/>
  <c r="Y1619" i="9"/>
  <c r="Y1620" i="9"/>
  <c r="Y1621" i="9"/>
  <c r="Y1622" i="9"/>
  <c r="Y1623" i="9"/>
  <c r="Y1624" i="9"/>
  <c r="Y1625" i="9"/>
  <c r="Y1626" i="9"/>
  <c r="Y1627" i="9"/>
  <c r="Y1628" i="9"/>
  <c r="Y1629" i="9"/>
  <c r="Y1630" i="9"/>
  <c r="Y1631" i="9"/>
  <c r="Y1632" i="9"/>
  <c r="Y1633" i="9"/>
  <c r="Y1634" i="9"/>
  <c r="Y1635" i="9"/>
  <c r="Y1636" i="9"/>
  <c r="Y1637" i="9"/>
  <c r="Y1638" i="9"/>
  <c r="Y1639" i="9"/>
  <c r="Y1640" i="9"/>
  <c r="Y1641" i="9"/>
  <c r="Y1642" i="9"/>
  <c r="Y1643" i="9"/>
  <c r="Y1644" i="9"/>
  <c r="Y1645" i="9"/>
  <c r="Y1646" i="9"/>
  <c r="Y1647" i="9"/>
  <c r="Y1648" i="9"/>
  <c r="Y1649" i="9"/>
  <c r="Y1650" i="9"/>
  <c r="Y1651" i="9"/>
  <c r="Y1652" i="9"/>
  <c r="Y1653" i="9"/>
  <c r="Y1654" i="9"/>
  <c r="Y1655" i="9"/>
  <c r="Y1656" i="9"/>
  <c r="Y1657" i="9"/>
  <c r="Y1658" i="9"/>
  <c r="Y1659" i="9"/>
  <c r="Y1660" i="9"/>
  <c r="Y1661" i="9"/>
  <c r="Y1662" i="9"/>
  <c r="Y1663" i="9"/>
  <c r="Y1664" i="9"/>
  <c r="Y1665" i="9"/>
  <c r="Y1666" i="9"/>
  <c r="Y1667" i="9"/>
  <c r="Y1668" i="9"/>
  <c r="Y1669" i="9"/>
  <c r="Y1670" i="9"/>
  <c r="Y1671" i="9"/>
  <c r="Y1672" i="9"/>
  <c r="Y1673" i="9"/>
  <c r="Y1674" i="9"/>
  <c r="Y1675" i="9"/>
  <c r="Y1676" i="9"/>
  <c r="Y1677" i="9"/>
  <c r="Y1678" i="9"/>
  <c r="Y1679" i="9"/>
  <c r="Y1680" i="9"/>
  <c r="Y1681" i="9"/>
  <c r="Y1682" i="9"/>
  <c r="Y1683" i="9"/>
  <c r="Y1684" i="9"/>
  <c r="Y1685" i="9"/>
  <c r="Y1686" i="9"/>
  <c r="Y1687" i="9"/>
  <c r="Y1688" i="9"/>
  <c r="Y1689" i="9"/>
  <c r="Y1690" i="9"/>
  <c r="Y1691" i="9"/>
  <c r="Y1692" i="9"/>
  <c r="Y1693" i="9"/>
  <c r="Y1694" i="9"/>
  <c r="Y1695" i="9"/>
  <c r="Y1696" i="9"/>
  <c r="Y1697" i="9"/>
  <c r="Y1698" i="9"/>
  <c r="Y1699" i="9"/>
  <c r="Y1700" i="9"/>
  <c r="Y1701" i="9"/>
  <c r="Y1702" i="9"/>
  <c r="Y1703" i="9"/>
  <c r="Y1704" i="9"/>
  <c r="Y1705" i="9"/>
  <c r="Y1706" i="9"/>
  <c r="Y1707" i="9"/>
  <c r="Y1708" i="9"/>
  <c r="Y1709" i="9"/>
  <c r="Y1710" i="9"/>
  <c r="Y1711" i="9"/>
  <c r="Y1712" i="9"/>
  <c r="Y1713" i="9"/>
  <c r="Y1714" i="9"/>
  <c r="Y1715" i="9"/>
  <c r="Y1716" i="9"/>
  <c r="Y1717" i="9"/>
  <c r="Y1718" i="9"/>
  <c r="Y1719" i="9"/>
  <c r="Y1720" i="9"/>
  <c r="Y1721" i="9"/>
  <c r="Y1722" i="9"/>
  <c r="Y1723" i="9"/>
  <c r="Y1724" i="9"/>
  <c r="Y1725" i="9"/>
  <c r="Y1726" i="9"/>
  <c r="Y1727" i="9"/>
  <c r="Y1728" i="9"/>
  <c r="Y1729" i="9"/>
  <c r="Y1730" i="9"/>
  <c r="Y1731" i="9"/>
  <c r="Y1732" i="9"/>
  <c r="Y1733" i="9"/>
  <c r="Y1734" i="9"/>
  <c r="Y1735" i="9"/>
  <c r="Y1736" i="9"/>
  <c r="Y1737" i="9"/>
  <c r="Y1738" i="9"/>
  <c r="Y1739" i="9"/>
  <c r="Y1740" i="9"/>
  <c r="Y1741" i="9"/>
  <c r="Y1742" i="9"/>
  <c r="Y1743" i="9"/>
  <c r="Y1744" i="9"/>
  <c r="Y1745" i="9"/>
  <c r="Y1746" i="9"/>
  <c r="Y1747" i="9"/>
  <c r="Y1748" i="9"/>
  <c r="Y1749" i="9"/>
  <c r="Y1750" i="9"/>
  <c r="Y1751" i="9"/>
  <c r="Y1752" i="9"/>
  <c r="Y1753" i="9"/>
  <c r="Y1754" i="9"/>
  <c r="Y1755" i="9"/>
  <c r="Y1756" i="9"/>
  <c r="Y1757" i="9"/>
  <c r="Y1758" i="9"/>
  <c r="Y1759" i="9"/>
  <c r="Y1760" i="9"/>
  <c r="Y1761" i="9"/>
  <c r="Y1762" i="9"/>
  <c r="Y1763" i="9"/>
  <c r="Y1764" i="9"/>
  <c r="Y1765" i="9"/>
  <c r="Y1766" i="9"/>
  <c r="Y1767" i="9"/>
  <c r="Y1768" i="9"/>
  <c r="Y1769" i="9"/>
  <c r="Y1770" i="9"/>
  <c r="Y1771" i="9"/>
  <c r="Y1772" i="9"/>
  <c r="Y1773" i="9"/>
  <c r="Y1774" i="9"/>
  <c r="Y1775" i="9"/>
  <c r="Y1776" i="9"/>
  <c r="Y1777" i="9"/>
  <c r="Y1778" i="9"/>
  <c r="Y1779" i="9"/>
  <c r="Y1780" i="9"/>
  <c r="Y1781" i="9"/>
  <c r="Y1782" i="9"/>
  <c r="Y1783" i="9"/>
  <c r="Y1784" i="9"/>
  <c r="Y1785" i="9"/>
  <c r="Y1786" i="9"/>
  <c r="Y1787" i="9"/>
  <c r="Y1788" i="9"/>
  <c r="Y1789" i="9"/>
  <c r="Y1790" i="9"/>
  <c r="Y1791" i="9"/>
  <c r="Y1792" i="9"/>
  <c r="Y1793" i="9"/>
  <c r="Y1794" i="9"/>
  <c r="Y1795" i="9"/>
  <c r="Y1796" i="9"/>
  <c r="Y1797" i="9"/>
  <c r="Y1798" i="9"/>
  <c r="Y1799" i="9"/>
  <c r="Y1800" i="9"/>
  <c r="Y1801" i="9"/>
  <c r="Y1802" i="9"/>
  <c r="Y1803" i="9"/>
  <c r="Y1804" i="9"/>
  <c r="Y1805" i="9"/>
  <c r="Y1806" i="9"/>
  <c r="Y1807" i="9"/>
  <c r="Y1808" i="9"/>
  <c r="Y1809" i="9"/>
  <c r="Y1810" i="9"/>
  <c r="Y1811" i="9"/>
  <c r="Y1812" i="9"/>
  <c r="Y1813" i="9"/>
  <c r="Y1814" i="9"/>
  <c r="Y1815" i="9"/>
  <c r="Y1816" i="9"/>
  <c r="Y1817" i="9"/>
  <c r="Y1818" i="9"/>
  <c r="Y1819" i="9"/>
  <c r="Y1820" i="9"/>
  <c r="Y1821" i="9"/>
  <c r="Y1822" i="9"/>
  <c r="Y1823" i="9"/>
  <c r="Y1824" i="9"/>
  <c r="Y1825" i="9"/>
  <c r="Y1826" i="9"/>
  <c r="Y1827" i="9"/>
  <c r="Y1828" i="9"/>
  <c r="Y1829" i="9"/>
  <c r="Y1830" i="9"/>
  <c r="Y1831" i="9"/>
  <c r="Y1832" i="9"/>
  <c r="Y1833" i="9"/>
  <c r="Y1834" i="9"/>
  <c r="Y1835" i="9"/>
  <c r="Y1836" i="9"/>
  <c r="Y1837" i="9"/>
  <c r="Y1838" i="9"/>
  <c r="Y1839" i="9"/>
  <c r="Y1840" i="9"/>
  <c r="Y1841" i="9"/>
  <c r="Y1842" i="9"/>
  <c r="Y1843" i="9"/>
  <c r="Y1844" i="9"/>
  <c r="Y1845" i="9"/>
  <c r="Y1846" i="9"/>
  <c r="Y1847" i="9"/>
  <c r="Y1848" i="9"/>
  <c r="Y1849" i="9"/>
  <c r="Y1850" i="9"/>
  <c r="Y1851" i="9"/>
  <c r="Y1852" i="9"/>
  <c r="Y1853" i="9"/>
  <c r="Y1854" i="9"/>
  <c r="Y1855" i="9"/>
  <c r="Y1856" i="9"/>
  <c r="Y1857" i="9"/>
  <c r="Y1858" i="9"/>
  <c r="Y1859" i="9"/>
  <c r="Y1860" i="9"/>
  <c r="Y1861" i="9"/>
  <c r="Y1862" i="9"/>
  <c r="Y1863" i="9"/>
  <c r="Y1864" i="9"/>
  <c r="Y1865" i="9"/>
  <c r="Y1866" i="9"/>
  <c r="Y1867" i="9"/>
  <c r="Y1868" i="9"/>
  <c r="Y1869" i="9"/>
  <c r="Y1870" i="9"/>
  <c r="Y1871" i="9"/>
  <c r="Y1872" i="9"/>
  <c r="Y1873" i="9"/>
  <c r="Y1874" i="9"/>
  <c r="Y1875" i="9"/>
  <c r="Y1876" i="9"/>
  <c r="Y1877" i="9"/>
  <c r="Y1878" i="9"/>
  <c r="Y1879" i="9"/>
  <c r="Y1880" i="9"/>
  <c r="Y1881" i="9"/>
  <c r="Y1882" i="9"/>
  <c r="Y1883" i="9"/>
  <c r="Y1884" i="9"/>
  <c r="Y1885" i="9"/>
  <c r="Y1886" i="9"/>
  <c r="Y1887" i="9"/>
  <c r="Y1888" i="9"/>
  <c r="Y1889" i="9"/>
  <c r="Y1890" i="9"/>
  <c r="Y1891" i="9"/>
  <c r="Y1892" i="9"/>
  <c r="Y1893" i="9"/>
  <c r="Y1894" i="9"/>
  <c r="Y1895" i="9"/>
  <c r="Y1896" i="9"/>
  <c r="Y1897" i="9"/>
  <c r="Y1898" i="9"/>
  <c r="Y1899" i="9"/>
  <c r="Y1900" i="9"/>
  <c r="Y1901" i="9"/>
  <c r="Y1902" i="9"/>
  <c r="Y1903" i="9"/>
  <c r="Y1904" i="9"/>
  <c r="Y1905" i="9"/>
  <c r="Y1906" i="9"/>
  <c r="Y1907" i="9"/>
  <c r="Y1908" i="9"/>
  <c r="Y1909" i="9"/>
  <c r="Y1910" i="9"/>
  <c r="Y1911" i="9"/>
  <c r="Y1912" i="9"/>
  <c r="Y1913" i="9"/>
  <c r="Y1914" i="9"/>
  <c r="Y1915" i="9"/>
  <c r="Y1916" i="9"/>
  <c r="Y1917" i="9"/>
  <c r="Y1918" i="9"/>
  <c r="Y1919" i="9"/>
  <c r="Y1920" i="9"/>
  <c r="Y1921" i="9"/>
  <c r="Y1922" i="9"/>
  <c r="Y1923" i="9"/>
  <c r="Y1924" i="9"/>
  <c r="Y1925" i="9"/>
  <c r="Y1926" i="9"/>
  <c r="Y1927" i="9"/>
  <c r="Y1928" i="9"/>
  <c r="Y1929" i="9"/>
  <c r="Y1930" i="9"/>
  <c r="Y1931" i="9"/>
  <c r="Y1932" i="9"/>
  <c r="Y1933" i="9"/>
  <c r="Y1934" i="9"/>
  <c r="Y1935" i="9"/>
  <c r="Y1936" i="9"/>
  <c r="Y1937" i="9"/>
  <c r="Y1938" i="9"/>
  <c r="Y1939" i="9"/>
  <c r="Y1940" i="9"/>
  <c r="Y1941" i="9"/>
  <c r="Y1942" i="9"/>
  <c r="Y1943" i="9"/>
  <c r="Y1944" i="9"/>
  <c r="Y1945" i="9"/>
  <c r="Y1946" i="9"/>
  <c r="Y1947" i="9"/>
  <c r="Y1948" i="9"/>
  <c r="Y1949" i="9"/>
  <c r="Y1950" i="9"/>
  <c r="Y1951" i="9"/>
  <c r="Y1952" i="9"/>
  <c r="Y1953" i="9"/>
  <c r="Y2" i="9"/>
  <c r="U3" i="9" l="1"/>
  <c r="U4" i="9"/>
  <c r="U5" i="9"/>
  <c r="U6" i="9"/>
  <c r="U7" i="9"/>
  <c r="U8" i="9"/>
  <c r="U9" i="9"/>
  <c r="U10" i="9"/>
  <c r="U11" i="9"/>
  <c r="U12" i="9"/>
  <c r="U13" i="9"/>
  <c r="U14" i="9"/>
  <c r="U15" i="9"/>
  <c r="U16" i="9"/>
  <c r="U17" i="9"/>
  <c r="U18" i="9"/>
  <c r="U19" i="9"/>
  <c r="U20" i="9"/>
  <c r="U21" i="9"/>
  <c r="U22" i="9"/>
  <c r="U23" i="9"/>
  <c r="U24" i="9"/>
  <c r="U25" i="9"/>
  <c r="U26" i="9"/>
  <c r="U27" i="9"/>
  <c r="U28" i="9"/>
  <c r="U29" i="9"/>
  <c r="U30" i="9"/>
  <c r="U31" i="9"/>
  <c r="U32" i="9"/>
  <c r="U33" i="9"/>
  <c r="U34" i="9"/>
  <c r="U35" i="9"/>
  <c r="U36" i="9"/>
  <c r="U37" i="9"/>
  <c r="U38" i="9"/>
  <c r="U39" i="9"/>
  <c r="U40" i="9"/>
  <c r="U41" i="9"/>
  <c r="U42" i="9"/>
  <c r="U43" i="9"/>
  <c r="U44" i="9"/>
  <c r="U45" i="9"/>
  <c r="U46" i="9"/>
  <c r="U47" i="9"/>
  <c r="U48" i="9"/>
  <c r="U49" i="9"/>
  <c r="U50" i="9"/>
  <c r="U51" i="9"/>
  <c r="U52" i="9"/>
  <c r="U53" i="9"/>
  <c r="U54" i="9"/>
  <c r="U55" i="9"/>
  <c r="U56" i="9"/>
  <c r="U57" i="9"/>
  <c r="U58" i="9"/>
  <c r="U59" i="9"/>
  <c r="U60" i="9"/>
  <c r="U61" i="9"/>
  <c r="U62" i="9"/>
  <c r="U63" i="9"/>
  <c r="U64" i="9"/>
  <c r="U65" i="9"/>
  <c r="U66" i="9"/>
  <c r="U67" i="9"/>
  <c r="U68" i="9"/>
  <c r="U69" i="9"/>
  <c r="U70" i="9"/>
  <c r="U71" i="9"/>
  <c r="U72" i="9"/>
  <c r="U73" i="9"/>
  <c r="U74" i="9"/>
  <c r="U75" i="9"/>
  <c r="U76" i="9"/>
  <c r="U77" i="9"/>
  <c r="U78" i="9"/>
  <c r="U79" i="9"/>
  <c r="U80" i="9"/>
  <c r="U81" i="9"/>
  <c r="U82" i="9"/>
  <c r="U83" i="9"/>
  <c r="U84" i="9"/>
  <c r="U85" i="9"/>
  <c r="U86" i="9"/>
  <c r="U87" i="9"/>
  <c r="U88" i="9"/>
  <c r="U89" i="9"/>
  <c r="U90" i="9"/>
  <c r="U91" i="9"/>
  <c r="U92" i="9"/>
  <c r="U93" i="9"/>
  <c r="U94" i="9"/>
  <c r="U95" i="9"/>
  <c r="U96" i="9"/>
  <c r="U97" i="9"/>
  <c r="U98" i="9"/>
  <c r="U99" i="9"/>
  <c r="U100" i="9"/>
  <c r="U101" i="9"/>
  <c r="U102" i="9"/>
  <c r="U103" i="9"/>
  <c r="U104" i="9"/>
  <c r="U105" i="9"/>
  <c r="U106" i="9"/>
  <c r="U107" i="9"/>
  <c r="U108" i="9"/>
  <c r="U109" i="9"/>
  <c r="U110" i="9"/>
  <c r="U111" i="9"/>
  <c r="U112" i="9"/>
  <c r="U113" i="9"/>
  <c r="U114" i="9"/>
  <c r="U115" i="9"/>
  <c r="U116" i="9"/>
  <c r="U117" i="9"/>
  <c r="U118" i="9"/>
  <c r="U119" i="9"/>
  <c r="U120" i="9"/>
  <c r="U121" i="9"/>
  <c r="U122" i="9"/>
  <c r="U123" i="9"/>
  <c r="U124" i="9"/>
  <c r="U125" i="9"/>
  <c r="U126" i="9"/>
  <c r="U127" i="9"/>
  <c r="U128" i="9"/>
  <c r="U129" i="9"/>
  <c r="U130" i="9"/>
  <c r="U131" i="9"/>
  <c r="U132" i="9"/>
  <c r="U133" i="9"/>
  <c r="U134" i="9"/>
  <c r="U135" i="9"/>
  <c r="U136" i="9"/>
  <c r="U137" i="9"/>
  <c r="U138" i="9"/>
  <c r="U139" i="9"/>
  <c r="U140" i="9"/>
  <c r="U141" i="9"/>
  <c r="U142" i="9"/>
  <c r="U143" i="9"/>
  <c r="U144" i="9"/>
  <c r="U145" i="9"/>
  <c r="U146" i="9"/>
  <c r="U147" i="9"/>
  <c r="U148" i="9"/>
  <c r="U149" i="9"/>
  <c r="U150" i="9"/>
  <c r="U151" i="9"/>
  <c r="U152" i="9"/>
  <c r="U153" i="9"/>
  <c r="U154" i="9"/>
  <c r="U155" i="9"/>
  <c r="U156" i="9"/>
  <c r="U157" i="9"/>
  <c r="U158" i="9"/>
  <c r="U159" i="9"/>
  <c r="U160" i="9"/>
  <c r="U161" i="9"/>
  <c r="U162" i="9"/>
  <c r="U163" i="9"/>
  <c r="U164" i="9"/>
  <c r="U165" i="9"/>
  <c r="U166" i="9"/>
  <c r="U167" i="9"/>
  <c r="U168" i="9"/>
  <c r="U169" i="9"/>
  <c r="U170" i="9"/>
  <c r="U171" i="9"/>
  <c r="U172" i="9"/>
  <c r="U173" i="9"/>
  <c r="U174" i="9"/>
  <c r="U175" i="9"/>
  <c r="U176" i="9"/>
  <c r="U177" i="9"/>
  <c r="U178" i="9"/>
  <c r="U179" i="9"/>
  <c r="U180" i="9"/>
  <c r="U181" i="9"/>
  <c r="U182" i="9"/>
  <c r="U183" i="9"/>
  <c r="U184" i="9"/>
  <c r="U185" i="9"/>
  <c r="U186" i="9"/>
  <c r="U187" i="9"/>
  <c r="U188" i="9"/>
  <c r="U189" i="9"/>
  <c r="U190" i="9"/>
  <c r="U191" i="9"/>
  <c r="U192" i="9"/>
  <c r="U193" i="9"/>
  <c r="U194" i="9"/>
  <c r="U195" i="9"/>
  <c r="U196" i="9"/>
  <c r="U197" i="9"/>
  <c r="U198" i="9"/>
  <c r="U199" i="9"/>
  <c r="U200" i="9"/>
  <c r="U201" i="9"/>
  <c r="U202" i="9"/>
  <c r="U203" i="9"/>
  <c r="U204" i="9"/>
  <c r="U205" i="9"/>
  <c r="U206" i="9"/>
  <c r="U207" i="9"/>
  <c r="U208" i="9"/>
  <c r="U209" i="9"/>
  <c r="U210" i="9"/>
  <c r="U211" i="9"/>
  <c r="U212" i="9"/>
  <c r="U213" i="9"/>
  <c r="U214" i="9"/>
  <c r="U215" i="9"/>
  <c r="U216" i="9"/>
  <c r="U217" i="9"/>
  <c r="U218" i="9"/>
  <c r="U219" i="9"/>
  <c r="U220" i="9"/>
  <c r="U221" i="9"/>
  <c r="U222" i="9"/>
  <c r="U223" i="9"/>
  <c r="U224" i="9"/>
  <c r="U225" i="9"/>
  <c r="U226" i="9"/>
  <c r="U227" i="9"/>
  <c r="U228" i="9"/>
  <c r="U229" i="9"/>
  <c r="U230" i="9"/>
  <c r="U231" i="9"/>
  <c r="U232" i="9"/>
  <c r="U233" i="9"/>
  <c r="U234" i="9"/>
  <c r="U235" i="9"/>
  <c r="U236" i="9"/>
  <c r="U237" i="9"/>
  <c r="U238" i="9"/>
  <c r="U239" i="9"/>
  <c r="U240" i="9"/>
  <c r="U241" i="9"/>
  <c r="U242" i="9"/>
  <c r="U243" i="9"/>
  <c r="U244" i="9"/>
  <c r="U245" i="9"/>
  <c r="U246" i="9"/>
  <c r="U247" i="9"/>
  <c r="U248" i="9"/>
  <c r="U249" i="9"/>
  <c r="U250" i="9"/>
  <c r="U251" i="9"/>
  <c r="U252" i="9"/>
  <c r="U253" i="9"/>
  <c r="U254" i="9"/>
  <c r="U255" i="9"/>
  <c r="U256" i="9"/>
  <c r="U257" i="9"/>
  <c r="U258" i="9"/>
  <c r="U259" i="9"/>
  <c r="U260" i="9"/>
  <c r="U261" i="9"/>
  <c r="U262" i="9"/>
  <c r="U263" i="9"/>
  <c r="U264" i="9"/>
  <c r="U265" i="9"/>
  <c r="U266" i="9"/>
  <c r="U267" i="9"/>
  <c r="U268" i="9"/>
  <c r="U269" i="9"/>
  <c r="U270" i="9"/>
  <c r="U271" i="9"/>
  <c r="U272" i="9"/>
  <c r="U273" i="9"/>
  <c r="U274" i="9"/>
  <c r="U275" i="9"/>
  <c r="U276" i="9"/>
  <c r="U277" i="9"/>
  <c r="U278" i="9"/>
  <c r="U279" i="9"/>
  <c r="U280" i="9"/>
  <c r="U281" i="9"/>
  <c r="U282" i="9"/>
  <c r="U283" i="9"/>
  <c r="U284" i="9"/>
  <c r="U285" i="9"/>
  <c r="U286" i="9"/>
  <c r="U287" i="9"/>
  <c r="U288" i="9"/>
  <c r="U289" i="9"/>
  <c r="U290" i="9"/>
  <c r="U291" i="9"/>
  <c r="U292" i="9"/>
  <c r="U293" i="9"/>
  <c r="U294" i="9"/>
  <c r="U295" i="9"/>
  <c r="U296" i="9"/>
  <c r="U297" i="9"/>
  <c r="U298" i="9"/>
  <c r="U299" i="9"/>
  <c r="U300" i="9"/>
  <c r="U301" i="9"/>
  <c r="U302" i="9"/>
  <c r="U303" i="9"/>
  <c r="U304" i="9"/>
  <c r="U305" i="9"/>
  <c r="U306" i="9"/>
  <c r="U307" i="9"/>
  <c r="U308" i="9"/>
  <c r="U309" i="9"/>
  <c r="U310" i="9"/>
  <c r="U311" i="9"/>
  <c r="U312" i="9"/>
  <c r="U313" i="9"/>
  <c r="U314" i="9"/>
  <c r="U315" i="9"/>
  <c r="U316" i="9"/>
  <c r="U317" i="9"/>
  <c r="U318" i="9"/>
  <c r="U319" i="9"/>
  <c r="U320" i="9"/>
  <c r="U321" i="9"/>
  <c r="U322" i="9"/>
  <c r="U323" i="9"/>
  <c r="U324" i="9"/>
  <c r="U325" i="9"/>
  <c r="U326" i="9"/>
  <c r="U327" i="9"/>
  <c r="U328" i="9"/>
  <c r="U329" i="9"/>
  <c r="U330" i="9"/>
  <c r="U331" i="9"/>
  <c r="U332" i="9"/>
  <c r="U333" i="9"/>
  <c r="U334" i="9"/>
  <c r="U335" i="9"/>
  <c r="U336" i="9"/>
  <c r="U337" i="9"/>
  <c r="U338" i="9"/>
  <c r="U339" i="9"/>
  <c r="U340" i="9"/>
  <c r="U341" i="9"/>
  <c r="U342" i="9"/>
  <c r="U343" i="9"/>
  <c r="U344" i="9"/>
  <c r="U345" i="9"/>
  <c r="U346" i="9"/>
  <c r="U347" i="9"/>
  <c r="U348" i="9"/>
  <c r="U349" i="9"/>
  <c r="U350" i="9"/>
  <c r="U351" i="9"/>
  <c r="U352" i="9"/>
  <c r="U353" i="9"/>
  <c r="U354" i="9"/>
  <c r="U355" i="9"/>
  <c r="U356" i="9"/>
  <c r="U357" i="9"/>
  <c r="U358" i="9"/>
  <c r="U359" i="9"/>
  <c r="U360" i="9"/>
  <c r="U361" i="9"/>
  <c r="U362" i="9"/>
  <c r="U363" i="9"/>
  <c r="U364" i="9"/>
  <c r="U365" i="9"/>
  <c r="U366" i="9"/>
  <c r="U367" i="9"/>
  <c r="U368" i="9"/>
  <c r="U369" i="9"/>
  <c r="U370" i="9"/>
  <c r="U371" i="9"/>
  <c r="U372" i="9"/>
  <c r="U373" i="9"/>
  <c r="U374" i="9"/>
  <c r="U375" i="9"/>
  <c r="U376" i="9"/>
  <c r="U377" i="9"/>
  <c r="U378" i="9"/>
  <c r="U379" i="9"/>
  <c r="U380" i="9"/>
  <c r="U381" i="9"/>
  <c r="U382" i="9"/>
  <c r="U383" i="9"/>
  <c r="U384" i="9"/>
  <c r="U385" i="9"/>
  <c r="U386" i="9"/>
  <c r="U387" i="9"/>
  <c r="U388" i="9"/>
  <c r="U389" i="9"/>
  <c r="U390" i="9"/>
  <c r="U391" i="9"/>
  <c r="U392" i="9"/>
  <c r="U393" i="9"/>
  <c r="U394" i="9"/>
  <c r="U395" i="9"/>
  <c r="U396" i="9"/>
  <c r="U397" i="9"/>
  <c r="U398" i="9"/>
  <c r="U399" i="9"/>
  <c r="U400" i="9"/>
  <c r="U401" i="9"/>
  <c r="U402" i="9"/>
  <c r="U403" i="9"/>
  <c r="U404" i="9"/>
  <c r="U405" i="9"/>
  <c r="U406" i="9"/>
  <c r="U407" i="9"/>
  <c r="U408" i="9"/>
  <c r="U409" i="9"/>
  <c r="U410" i="9"/>
  <c r="U411" i="9"/>
  <c r="U412" i="9"/>
  <c r="U413" i="9"/>
  <c r="U414" i="9"/>
  <c r="U415" i="9"/>
  <c r="U416" i="9"/>
  <c r="U417" i="9"/>
  <c r="U418" i="9"/>
  <c r="U419" i="9"/>
  <c r="U420" i="9"/>
  <c r="U421" i="9"/>
  <c r="U422" i="9"/>
  <c r="U423" i="9"/>
  <c r="U424" i="9"/>
  <c r="U425" i="9"/>
  <c r="U426" i="9"/>
  <c r="U427" i="9"/>
  <c r="U428" i="9"/>
  <c r="U429" i="9"/>
  <c r="U430" i="9"/>
  <c r="U431" i="9"/>
  <c r="U432" i="9"/>
  <c r="U433" i="9"/>
  <c r="U434" i="9"/>
  <c r="U435" i="9"/>
  <c r="U436" i="9"/>
  <c r="U437" i="9"/>
  <c r="U438" i="9"/>
  <c r="U439" i="9"/>
  <c r="U440" i="9"/>
  <c r="U441" i="9"/>
  <c r="U442" i="9"/>
  <c r="U443" i="9"/>
  <c r="U444" i="9"/>
  <c r="U445" i="9"/>
  <c r="U446" i="9"/>
  <c r="U447" i="9"/>
  <c r="U448" i="9"/>
  <c r="U449" i="9"/>
  <c r="U450" i="9"/>
  <c r="U451" i="9"/>
  <c r="U452" i="9"/>
  <c r="U453" i="9"/>
  <c r="U454" i="9"/>
  <c r="U455" i="9"/>
  <c r="U456" i="9"/>
  <c r="U457" i="9"/>
  <c r="U458" i="9"/>
  <c r="U459" i="9"/>
  <c r="U460" i="9"/>
  <c r="U461" i="9"/>
  <c r="U462" i="9"/>
  <c r="U463" i="9"/>
  <c r="U464" i="9"/>
  <c r="U465" i="9"/>
  <c r="U466" i="9"/>
  <c r="U467" i="9"/>
  <c r="U468" i="9"/>
  <c r="U469" i="9"/>
  <c r="U470" i="9"/>
  <c r="U471" i="9"/>
  <c r="U472" i="9"/>
  <c r="U473" i="9"/>
  <c r="U474" i="9"/>
  <c r="U475" i="9"/>
  <c r="U476" i="9"/>
  <c r="U477" i="9"/>
  <c r="U478" i="9"/>
  <c r="U479" i="9"/>
  <c r="U480" i="9"/>
  <c r="U481" i="9"/>
  <c r="U482" i="9"/>
  <c r="U483" i="9"/>
  <c r="U484" i="9"/>
  <c r="U485" i="9"/>
  <c r="U486" i="9"/>
  <c r="U487" i="9"/>
  <c r="U488" i="9"/>
  <c r="U489" i="9"/>
  <c r="U490" i="9"/>
  <c r="U491" i="9"/>
  <c r="U492" i="9"/>
  <c r="U493" i="9"/>
  <c r="U494" i="9"/>
  <c r="U495" i="9"/>
  <c r="U496" i="9"/>
  <c r="U497" i="9"/>
  <c r="U498" i="9"/>
  <c r="U499" i="9"/>
  <c r="U500" i="9"/>
  <c r="U501" i="9"/>
  <c r="U502" i="9"/>
  <c r="U503" i="9"/>
  <c r="U504" i="9"/>
  <c r="U505" i="9"/>
  <c r="U506" i="9"/>
  <c r="U507" i="9"/>
  <c r="U508" i="9"/>
  <c r="U509" i="9"/>
  <c r="U510" i="9"/>
  <c r="U511" i="9"/>
  <c r="U512" i="9"/>
  <c r="U513" i="9"/>
  <c r="U514" i="9"/>
  <c r="U515" i="9"/>
  <c r="U516" i="9"/>
  <c r="U517" i="9"/>
  <c r="U518" i="9"/>
  <c r="U519" i="9"/>
  <c r="U520" i="9"/>
  <c r="U521" i="9"/>
  <c r="U522" i="9"/>
  <c r="U523" i="9"/>
  <c r="U524" i="9"/>
  <c r="U525" i="9"/>
  <c r="U526" i="9"/>
  <c r="U527" i="9"/>
  <c r="U528" i="9"/>
  <c r="U529" i="9"/>
  <c r="U530" i="9"/>
  <c r="U531" i="9"/>
  <c r="U532" i="9"/>
  <c r="U533" i="9"/>
  <c r="U534" i="9"/>
  <c r="U535" i="9"/>
  <c r="U536" i="9"/>
  <c r="U537" i="9"/>
  <c r="U538" i="9"/>
  <c r="U539" i="9"/>
  <c r="U540" i="9"/>
  <c r="U541" i="9"/>
  <c r="U542" i="9"/>
  <c r="U543" i="9"/>
  <c r="U544" i="9"/>
  <c r="U545" i="9"/>
  <c r="U546" i="9"/>
  <c r="U547" i="9"/>
  <c r="U548" i="9"/>
  <c r="U549" i="9"/>
  <c r="U550" i="9"/>
  <c r="U551" i="9"/>
  <c r="U552" i="9"/>
  <c r="U553" i="9"/>
  <c r="U554" i="9"/>
  <c r="U555" i="9"/>
  <c r="U556" i="9"/>
  <c r="U557" i="9"/>
  <c r="U558" i="9"/>
  <c r="U559" i="9"/>
  <c r="U560" i="9"/>
  <c r="U561" i="9"/>
  <c r="U562" i="9"/>
  <c r="U563" i="9"/>
  <c r="U564" i="9"/>
  <c r="U565" i="9"/>
  <c r="U566" i="9"/>
  <c r="U567" i="9"/>
  <c r="U568" i="9"/>
  <c r="U569" i="9"/>
  <c r="U570" i="9"/>
  <c r="U571" i="9"/>
  <c r="U572" i="9"/>
  <c r="U573" i="9"/>
  <c r="U574" i="9"/>
  <c r="U575" i="9"/>
  <c r="U576" i="9"/>
  <c r="U577" i="9"/>
  <c r="U578" i="9"/>
  <c r="U579" i="9"/>
  <c r="U580" i="9"/>
  <c r="U581" i="9"/>
  <c r="U582" i="9"/>
  <c r="U583" i="9"/>
  <c r="U584" i="9"/>
  <c r="U585" i="9"/>
  <c r="U586" i="9"/>
  <c r="U587" i="9"/>
  <c r="U588" i="9"/>
  <c r="U589" i="9"/>
  <c r="U590" i="9"/>
  <c r="U591" i="9"/>
  <c r="U592" i="9"/>
  <c r="U593" i="9"/>
  <c r="U594" i="9"/>
  <c r="U595" i="9"/>
  <c r="U596" i="9"/>
  <c r="U597" i="9"/>
  <c r="U598" i="9"/>
  <c r="U599" i="9"/>
  <c r="U600" i="9"/>
  <c r="U601" i="9"/>
  <c r="U602" i="9"/>
  <c r="U603" i="9"/>
  <c r="U604" i="9"/>
  <c r="U605" i="9"/>
  <c r="U606" i="9"/>
  <c r="U607" i="9"/>
  <c r="U608" i="9"/>
  <c r="U609" i="9"/>
  <c r="U610" i="9"/>
  <c r="U611" i="9"/>
  <c r="U612" i="9"/>
  <c r="U613" i="9"/>
  <c r="U614" i="9"/>
  <c r="U615" i="9"/>
  <c r="U616" i="9"/>
  <c r="U617" i="9"/>
  <c r="U618" i="9"/>
  <c r="U619" i="9"/>
  <c r="U620" i="9"/>
  <c r="U621" i="9"/>
  <c r="U622" i="9"/>
  <c r="U623" i="9"/>
  <c r="U624" i="9"/>
  <c r="U625" i="9"/>
  <c r="U626" i="9"/>
  <c r="U627" i="9"/>
  <c r="U628" i="9"/>
  <c r="U629" i="9"/>
  <c r="U630" i="9"/>
  <c r="U631" i="9"/>
  <c r="U632" i="9"/>
  <c r="U633" i="9"/>
  <c r="U634" i="9"/>
  <c r="U635" i="9"/>
  <c r="U636" i="9"/>
  <c r="U637" i="9"/>
  <c r="U638" i="9"/>
  <c r="U639" i="9"/>
  <c r="U640" i="9"/>
  <c r="U641" i="9"/>
  <c r="U642" i="9"/>
  <c r="U643" i="9"/>
  <c r="U644" i="9"/>
  <c r="U645" i="9"/>
  <c r="U646" i="9"/>
  <c r="U647" i="9"/>
  <c r="U648" i="9"/>
  <c r="U649" i="9"/>
  <c r="U650" i="9"/>
  <c r="U651" i="9"/>
  <c r="U652" i="9"/>
  <c r="U653" i="9"/>
  <c r="U654" i="9"/>
  <c r="U655" i="9"/>
  <c r="U656" i="9"/>
  <c r="U657" i="9"/>
  <c r="U658" i="9"/>
  <c r="U659" i="9"/>
  <c r="U660" i="9"/>
  <c r="U661" i="9"/>
  <c r="U662" i="9"/>
  <c r="U663" i="9"/>
  <c r="U664" i="9"/>
  <c r="U665" i="9"/>
  <c r="U666" i="9"/>
  <c r="U667" i="9"/>
  <c r="U668" i="9"/>
  <c r="U669" i="9"/>
  <c r="U670" i="9"/>
  <c r="U671" i="9"/>
  <c r="U672" i="9"/>
  <c r="U673" i="9"/>
  <c r="U674" i="9"/>
  <c r="U675" i="9"/>
  <c r="U676" i="9"/>
  <c r="U677" i="9"/>
  <c r="U678" i="9"/>
  <c r="U679" i="9"/>
  <c r="U680" i="9"/>
  <c r="U681" i="9"/>
  <c r="U682" i="9"/>
  <c r="U683" i="9"/>
  <c r="U684" i="9"/>
  <c r="U685" i="9"/>
  <c r="U686" i="9"/>
  <c r="U687" i="9"/>
  <c r="U688" i="9"/>
  <c r="U689" i="9"/>
  <c r="U690" i="9"/>
  <c r="U691" i="9"/>
  <c r="U692" i="9"/>
  <c r="U693" i="9"/>
  <c r="U694" i="9"/>
  <c r="U695" i="9"/>
  <c r="U696" i="9"/>
  <c r="U697" i="9"/>
  <c r="U698" i="9"/>
  <c r="U699" i="9"/>
  <c r="U700" i="9"/>
  <c r="U701" i="9"/>
  <c r="U702" i="9"/>
  <c r="U703" i="9"/>
  <c r="U704" i="9"/>
  <c r="U705" i="9"/>
  <c r="U706" i="9"/>
  <c r="U707" i="9"/>
  <c r="U708" i="9"/>
  <c r="U709" i="9"/>
  <c r="U710" i="9"/>
  <c r="U711" i="9"/>
  <c r="U712" i="9"/>
  <c r="U713" i="9"/>
  <c r="U714" i="9"/>
  <c r="U715" i="9"/>
  <c r="U716" i="9"/>
  <c r="U717" i="9"/>
  <c r="U718" i="9"/>
  <c r="U719" i="9"/>
  <c r="U720" i="9"/>
  <c r="U721" i="9"/>
  <c r="U722" i="9"/>
  <c r="U723" i="9"/>
  <c r="U724" i="9"/>
  <c r="U725" i="9"/>
  <c r="U726" i="9"/>
  <c r="U727" i="9"/>
  <c r="U728" i="9"/>
  <c r="U729" i="9"/>
  <c r="U730" i="9"/>
  <c r="U731" i="9"/>
  <c r="U732" i="9"/>
  <c r="U733" i="9"/>
  <c r="U734" i="9"/>
  <c r="U735" i="9"/>
  <c r="U736" i="9"/>
  <c r="U737" i="9"/>
  <c r="U738" i="9"/>
  <c r="U739" i="9"/>
  <c r="U740" i="9"/>
  <c r="U741" i="9"/>
  <c r="U742" i="9"/>
  <c r="U743" i="9"/>
  <c r="U744" i="9"/>
  <c r="U745" i="9"/>
  <c r="U746" i="9"/>
  <c r="U747" i="9"/>
  <c r="U748" i="9"/>
  <c r="U749" i="9"/>
  <c r="U750" i="9"/>
  <c r="U751" i="9"/>
  <c r="U752" i="9"/>
  <c r="U753" i="9"/>
  <c r="U754" i="9"/>
  <c r="U755" i="9"/>
  <c r="U756" i="9"/>
  <c r="U757" i="9"/>
  <c r="U758" i="9"/>
  <c r="U759" i="9"/>
  <c r="U760" i="9"/>
  <c r="U761" i="9"/>
  <c r="U762" i="9"/>
  <c r="U763" i="9"/>
  <c r="U764" i="9"/>
  <c r="U765" i="9"/>
  <c r="U766" i="9"/>
  <c r="U767" i="9"/>
  <c r="U768" i="9"/>
  <c r="U769" i="9"/>
  <c r="U770" i="9"/>
  <c r="U771" i="9"/>
  <c r="U772" i="9"/>
  <c r="U773" i="9"/>
  <c r="U774" i="9"/>
  <c r="U775" i="9"/>
  <c r="U776" i="9"/>
  <c r="U777" i="9"/>
  <c r="U778" i="9"/>
  <c r="U779" i="9"/>
  <c r="U780" i="9"/>
  <c r="U781" i="9"/>
  <c r="U782" i="9"/>
  <c r="U783" i="9"/>
  <c r="U784" i="9"/>
  <c r="U785" i="9"/>
  <c r="U786" i="9"/>
  <c r="U787" i="9"/>
  <c r="U788" i="9"/>
  <c r="U789" i="9"/>
  <c r="U790" i="9"/>
  <c r="U791" i="9"/>
  <c r="U792" i="9"/>
  <c r="U793" i="9"/>
  <c r="U794" i="9"/>
  <c r="U795" i="9"/>
  <c r="U796" i="9"/>
  <c r="U797" i="9"/>
  <c r="U798" i="9"/>
  <c r="U799" i="9"/>
  <c r="U800" i="9"/>
  <c r="U801" i="9"/>
  <c r="U802" i="9"/>
  <c r="U803" i="9"/>
  <c r="U804" i="9"/>
  <c r="U805" i="9"/>
  <c r="U806" i="9"/>
  <c r="U807" i="9"/>
  <c r="U808" i="9"/>
  <c r="U809" i="9"/>
  <c r="U810" i="9"/>
  <c r="U811" i="9"/>
  <c r="U812" i="9"/>
  <c r="U813" i="9"/>
  <c r="U814" i="9"/>
  <c r="U815" i="9"/>
  <c r="U816" i="9"/>
  <c r="U817" i="9"/>
  <c r="U818" i="9"/>
  <c r="U819" i="9"/>
  <c r="U820" i="9"/>
  <c r="U821" i="9"/>
  <c r="U822" i="9"/>
  <c r="U823" i="9"/>
  <c r="U824" i="9"/>
  <c r="U825" i="9"/>
  <c r="U826" i="9"/>
  <c r="U827" i="9"/>
  <c r="U828" i="9"/>
  <c r="U829" i="9"/>
  <c r="U830" i="9"/>
  <c r="U831" i="9"/>
  <c r="U832" i="9"/>
  <c r="U833" i="9"/>
  <c r="U834" i="9"/>
  <c r="U835" i="9"/>
  <c r="U836" i="9"/>
  <c r="U837" i="9"/>
  <c r="U838" i="9"/>
  <c r="U839" i="9"/>
  <c r="U840" i="9"/>
  <c r="U841" i="9"/>
  <c r="U842" i="9"/>
  <c r="U843" i="9"/>
  <c r="U844" i="9"/>
  <c r="U845" i="9"/>
  <c r="U846" i="9"/>
  <c r="U847" i="9"/>
  <c r="U848" i="9"/>
  <c r="U849" i="9"/>
  <c r="U850" i="9"/>
  <c r="U851" i="9"/>
  <c r="U852" i="9"/>
  <c r="U853" i="9"/>
  <c r="U854" i="9"/>
  <c r="U855" i="9"/>
  <c r="U856" i="9"/>
  <c r="U857" i="9"/>
  <c r="U858" i="9"/>
  <c r="U859" i="9"/>
  <c r="U860" i="9"/>
  <c r="U861" i="9"/>
  <c r="U862" i="9"/>
  <c r="U863" i="9"/>
  <c r="U864" i="9"/>
  <c r="U865" i="9"/>
  <c r="U866" i="9"/>
  <c r="U867" i="9"/>
  <c r="U868" i="9"/>
  <c r="U869" i="9"/>
  <c r="U870" i="9"/>
  <c r="U871" i="9"/>
  <c r="U872" i="9"/>
  <c r="U873" i="9"/>
  <c r="U874" i="9"/>
  <c r="U875" i="9"/>
  <c r="U876" i="9"/>
  <c r="U877" i="9"/>
  <c r="U878" i="9"/>
  <c r="U879" i="9"/>
  <c r="U880" i="9"/>
  <c r="U881" i="9"/>
  <c r="U882" i="9"/>
  <c r="U883" i="9"/>
  <c r="U884" i="9"/>
  <c r="U885" i="9"/>
  <c r="U886" i="9"/>
  <c r="U887" i="9"/>
  <c r="U888" i="9"/>
  <c r="U889" i="9"/>
  <c r="U890" i="9"/>
  <c r="U891" i="9"/>
  <c r="U892" i="9"/>
  <c r="U893" i="9"/>
  <c r="U894" i="9"/>
  <c r="U895" i="9"/>
  <c r="U896" i="9"/>
  <c r="U897" i="9"/>
  <c r="U898" i="9"/>
  <c r="U899" i="9"/>
  <c r="U900" i="9"/>
  <c r="U901" i="9"/>
  <c r="U902" i="9"/>
  <c r="U903" i="9"/>
  <c r="U904" i="9"/>
  <c r="U905" i="9"/>
  <c r="U906" i="9"/>
  <c r="U907" i="9"/>
  <c r="U908" i="9"/>
  <c r="U909" i="9"/>
  <c r="U910" i="9"/>
  <c r="U911" i="9"/>
  <c r="U912" i="9"/>
  <c r="U913" i="9"/>
  <c r="U914" i="9"/>
  <c r="U915" i="9"/>
  <c r="U916" i="9"/>
  <c r="U917" i="9"/>
  <c r="U918" i="9"/>
  <c r="U919" i="9"/>
  <c r="U920" i="9"/>
  <c r="U921" i="9"/>
  <c r="U922" i="9"/>
  <c r="U923" i="9"/>
  <c r="U924" i="9"/>
  <c r="U925" i="9"/>
  <c r="U926" i="9"/>
  <c r="U927" i="9"/>
  <c r="U928" i="9"/>
  <c r="U929" i="9"/>
  <c r="U930" i="9"/>
  <c r="U931" i="9"/>
  <c r="U932" i="9"/>
  <c r="U933" i="9"/>
  <c r="U934" i="9"/>
  <c r="U935" i="9"/>
  <c r="U936" i="9"/>
  <c r="U937" i="9"/>
  <c r="U938" i="9"/>
  <c r="U939" i="9"/>
  <c r="U940" i="9"/>
  <c r="U941" i="9"/>
  <c r="U942" i="9"/>
  <c r="U943" i="9"/>
  <c r="U944" i="9"/>
  <c r="U945" i="9"/>
  <c r="U946" i="9"/>
  <c r="U947" i="9"/>
  <c r="U948" i="9"/>
  <c r="U949" i="9"/>
  <c r="U950" i="9"/>
  <c r="U951" i="9"/>
  <c r="U952" i="9"/>
  <c r="U953" i="9"/>
  <c r="U954" i="9"/>
  <c r="U955" i="9"/>
  <c r="U956" i="9"/>
  <c r="U957" i="9"/>
  <c r="U958" i="9"/>
  <c r="U959" i="9"/>
  <c r="U960" i="9"/>
  <c r="U961" i="9"/>
  <c r="U962" i="9"/>
  <c r="U963" i="9"/>
  <c r="U964" i="9"/>
  <c r="U965" i="9"/>
  <c r="U966" i="9"/>
  <c r="U967" i="9"/>
  <c r="U968" i="9"/>
  <c r="U969" i="9"/>
  <c r="U970" i="9"/>
  <c r="U971" i="9"/>
  <c r="U972" i="9"/>
  <c r="U973" i="9"/>
  <c r="U974" i="9"/>
  <c r="U975" i="9"/>
  <c r="U976" i="9"/>
  <c r="U977" i="9"/>
  <c r="U978" i="9"/>
  <c r="U979" i="9"/>
  <c r="U980" i="9"/>
  <c r="U981" i="9"/>
  <c r="U982" i="9"/>
  <c r="U983" i="9"/>
  <c r="U984" i="9"/>
  <c r="U985" i="9"/>
  <c r="U986" i="9"/>
  <c r="U987" i="9"/>
  <c r="U988" i="9"/>
  <c r="U989" i="9"/>
  <c r="U990" i="9"/>
  <c r="U991" i="9"/>
  <c r="U992" i="9"/>
  <c r="U993" i="9"/>
  <c r="U994" i="9"/>
  <c r="U995" i="9"/>
  <c r="U996" i="9"/>
  <c r="U997" i="9"/>
  <c r="U998" i="9"/>
  <c r="U999" i="9"/>
  <c r="U1000" i="9"/>
  <c r="U1001" i="9"/>
  <c r="U1002" i="9"/>
  <c r="U1003" i="9"/>
  <c r="U1004" i="9"/>
  <c r="U1005" i="9"/>
  <c r="U1006" i="9"/>
  <c r="U1007" i="9"/>
  <c r="U1008" i="9"/>
  <c r="U1009" i="9"/>
  <c r="U1010" i="9"/>
  <c r="U1011" i="9"/>
  <c r="U1012" i="9"/>
  <c r="U1013" i="9"/>
  <c r="U1014" i="9"/>
  <c r="U1015" i="9"/>
  <c r="U1016" i="9"/>
  <c r="U1017" i="9"/>
  <c r="U1018" i="9"/>
  <c r="U1019" i="9"/>
  <c r="U1020" i="9"/>
  <c r="U1021" i="9"/>
  <c r="U1022" i="9"/>
  <c r="U1023" i="9"/>
  <c r="U1024" i="9"/>
  <c r="U1025" i="9"/>
  <c r="U1026" i="9"/>
  <c r="U1027" i="9"/>
  <c r="U1028" i="9"/>
  <c r="U1029" i="9"/>
  <c r="U1030" i="9"/>
  <c r="U1031" i="9"/>
  <c r="U1032" i="9"/>
  <c r="U1033" i="9"/>
  <c r="U1034" i="9"/>
  <c r="U1035" i="9"/>
  <c r="U1036" i="9"/>
  <c r="U1037" i="9"/>
  <c r="U1038" i="9"/>
  <c r="U1039" i="9"/>
  <c r="U1040" i="9"/>
  <c r="U1041" i="9"/>
  <c r="U1042" i="9"/>
  <c r="U1043" i="9"/>
  <c r="U1044" i="9"/>
  <c r="U1045" i="9"/>
  <c r="U1046" i="9"/>
  <c r="U1047" i="9"/>
  <c r="U1048" i="9"/>
  <c r="U1049" i="9"/>
  <c r="U1050" i="9"/>
  <c r="U1051" i="9"/>
  <c r="U1052" i="9"/>
  <c r="U1053" i="9"/>
  <c r="U1054" i="9"/>
  <c r="U1055" i="9"/>
  <c r="U1056" i="9"/>
  <c r="U1057" i="9"/>
  <c r="U1058" i="9"/>
  <c r="U1059" i="9"/>
  <c r="U1060" i="9"/>
  <c r="U1061" i="9"/>
  <c r="U1062" i="9"/>
  <c r="U1063" i="9"/>
  <c r="U1064" i="9"/>
  <c r="U1065" i="9"/>
  <c r="U1066" i="9"/>
  <c r="U1067" i="9"/>
  <c r="U1068" i="9"/>
  <c r="U1069" i="9"/>
  <c r="U1070" i="9"/>
  <c r="U1071" i="9"/>
  <c r="U1072" i="9"/>
  <c r="U1073" i="9"/>
  <c r="U1074" i="9"/>
  <c r="U1075" i="9"/>
  <c r="U1076" i="9"/>
  <c r="U1077" i="9"/>
  <c r="U1078" i="9"/>
  <c r="U1079" i="9"/>
  <c r="U1080" i="9"/>
  <c r="U1081" i="9"/>
  <c r="U1082" i="9"/>
  <c r="U1083" i="9"/>
  <c r="U1084" i="9"/>
  <c r="U1085" i="9"/>
  <c r="U1086" i="9"/>
  <c r="U1087" i="9"/>
  <c r="U1088" i="9"/>
  <c r="U1089" i="9"/>
  <c r="U1090" i="9"/>
  <c r="U1091" i="9"/>
  <c r="U1092" i="9"/>
  <c r="U1093" i="9"/>
  <c r="U1094" i="9"/>
  <c r="U1095" i="9"/>
  <c r="U1096" i="9"/>
  <c r="U1097" i="9"/>
  <c r="U1098" i="9"/>
  <c r="U1099" i="9"/>
  <c r="U1100" i="9"/>
  <c r="U1101" i="9"/>
  <c r="U1102" i="9"/>
  <c r="U1103" i="9"/>
  <c r="U1104" i="9"/>
  <c r="U1105" i="9"/>
  <c r="U1106" i="9"/>
  <c r="U1107" i="9"/>
  <c r="U1108" i="9"/>
  <c r="U1109" i="9"/>
  <c r="U1110" i="9"/>
  <c r="U1111" i="9"/>
  <c r="U1112" i="9"/>
  <c r="U1113" i="9"/>
  <c r="U1114" i="9"/>
  <c r="U1115" i="9"/>
  <c r="U1116" i="9"/>
  <c r="U1117" i="9"/>
  <c r="U1118" i="9"/>
  <c r="U1119" i="9"/>
  <c r="U1120" i="9"/>
  <c r="U1121" i="9"/>
  <c r="U1122" i="9"/>
  <c r="U1123" i="9"/>
  <c r="U1124" i="9"/>
  <c r="U1125" i="9"/>
  <c r="U1126" i="9"/>
  <c r="U1127" i="9"/>
  <c r="U1128" i="9"/>
  <c r="U1129" i="9"/>
  <c r="U1130" i="9"/>
  <c r="U1131" i="9"/>
  <c r="U1132" i="9"/>
  <c r="U1133" i="9"/>
  <c r="U1134" i="9"/>
  <c r="U1135" i="9"/>
  <c r="U1136" i="9"/>
  <c r="U1137" i="9"/>
  <c r="U1138" i="9"/>
  <c r="U1139" i="9"/>
  <c r="U1140" i="9"/>
  <c r="U1141" i="9"/>
  <c r="U1142" i="9"/>
  <c r="U1143" i="9"/>
  <c r="U1144" i="9"/>
  <c r="U1145" i="9"/>
  <c r="U1146" i="9"/>
  <c r="U1147" i="9"/>
  <c r="U1148" i="9"/>
  <c r="U1149" i="9"/>
  <c r="U1150" i="9"/>
  <c r="U1151" i="9"/>
  <c r="U1152" i="9"/>
  <c r="U1153" i="9"/>
  <c r="U1154" i="9"/>
  <c r="U1155" i="9"/>
  <c r="U1156" i="9"/>
  <c r="U1157" i="9"/>
  <c r="U1158" i="9"/>
  <c r="U1159" i="9"/>
  <c r="U1160" i="9"/>
  <c r="U1161" i="9"/>
  <c r="U1162" i="9"/>
  <c r="U1163" i="9"/>
  <c r="U1164" i="9"/>
  <c r="U1165" i="9"/>
  <c r="U1166" i="9"/>
  <c r="U1167" i="9"/>
  <c r="U1168" i="9"/>
  <c r="U1169" i="9"/>
  <c r="U1170" i="9"/>
  <c r="U1171" i="9"/>
  <c r="U1172" i="9"/>
  <c r="U1173" i="9"/>
  <c r="U1174" i="9"/>
  <c r="U1175" i="9"/>
  <c r="U1176" i="9"/>
  <c r="U1177" i="9"/>
  <c r="U1178" i="9"/>
  <c r="U1179" i="9"/>
  <c r="U1180" i="9"/>
  <c r="U1181" i="9"/>
  <c r="U1182" i="9"/>
  <c r="U1183" i="9"/>
  <c r="U1184" i="9"/>
  <c r="U1185" i="9"/>
  <c r="U1186" i="9"/>
  <c r="U1187" i="9"/>
  <c r="U1188" i="9"/>
  <c r="U1189" i="9"/>
  <c r="U1190" i="9"/>
  <c r="U1191" i="9"/>
  <c r="U1192" i="9"/>
  <c r="U1193" i="9"/>
  <c r="U1194" i="9"/>
  <c r="U1195" i="9"/>
  <c r="U1196" i="9"/>
  <c r="U1197" i="9"/>
  <c r="U1198" i="9"/>
  <c r="U1199" i="9"/>
  <c r="U1200" i="9"/>
  <c r="U1201" i="9"/>
  <c r="U1202" i="9"/>
  <c r="U1203" i="9"/>
  <c r="U1204" i="9"/>
  <c r="U1205" i="9"/>
  <c r="U1206" i="9"/>
  <c r="U1207" i="9"/>
  <c r="U1208" i="9"/>
  <c r="U1209" i="9"/>
  <c r="U1210" i="9"/>
  <c r="U1211" i="9"/>
  <c r="U1212" i="9"/>
  <c r="U1213" i="9"/>
  <c r="U1214" i="9"/>
  <c r="U1215" i="9"/>
  <c r="U1216" i="9"/>
  <c r="U1217" i="9"/>
  <c r="U1218" i="9"/>
  <c r="U1219" i="9"/>
  <c r="U1220" i="9"/>
  <c r="U1221" i="9"/>
  <c r="U1222" i="9"/>
  <c r="U1223" i="9"/>
  <c r="U1224" i="9"/>
  <c r="U1225" i="9"/>
  <c r="U1226" i="9"/>
  <c r="U1227" i="9"/>
  <c r="U1228" i="9"/>
  <c r="U1229" i="9"/>
  <c r="U1230" i="9"/>
  <c r="U1231" i="9"/>
  <c r="U1232" i="9"/>
  <c r="U1233" i="9"/>
  <c r="U1234" i="9"/>
  <c r="U1235" i="9"/>
  <c r="U1236" i="9"/>
  <c r="U1237" i="9"/>
  <c r="U1238" i="9"/>
  <c r="U1239" i="9"/>
  <c r="U1240" i="9"/>
  <c r="U1241" i="9"/>
  <c r="U1242" i="9"/>
  <c r="U1243" i="9"/>
  <c r="U1244" i="9"/>
  <c r="U1245" i="9"/>
  <c r="U1246" i="9"/>
  <c r="U1247" i="9"/>
  <c r="U1248" i="9"/>
  <c r="U1249" i="9"/>
  <c r="U1250" i="9"/>
  <c r="U1251" i="9"/>
  <c r="U1252" i="9"/>
  <c r="U1253" i="9"/>
  <c r="U1254" i="9"/>
  <c r="U1255" i="9"/>
  <c r="U1256" i="9"/>
  <c r="U1257" i="9"/>
  <c r="U1258" i="9"/>
  <c r="U1259" i="9"/>
  <c r="U1260" i="9"/>
  <c r="U1261" i="9"/>
  <c r="U1262" i="9"/>
  <c r="U1263" i="9"/>
  <c r="U1264" i="9"/>
  <c r="U1265" i="9"/>
  <c r="U1266" i="9"/>
  <c r="U1267" i="9"/>
  <c r="U1268" i="9"/>
  <c r="U1269" i="9"/>
  <c r="U1270" i="9"/>
  <c r="U1271" i="9"/>
  <c r="U1272" i="9"/>
  <c r="U1273" i="9"/>
  <c r="U1274" i="9"/>
  <c r="U1275" i="9"/>
  <c r="U1276" i="9"/>
  <c r="U1277" i="9"/>
  <c r="U1278" i="9"/>
  <c r="U1279" i="9"/>
  <c r="U1280" i="9"/>
  <c r="U1281" i="9"/>
  <c r="U1282" i="9"/>
  <c r="U1283" i="9"/>
  <c r="U1284" i="9"/>
  <c r="U1285" i="9"/>
  <c r="U1286" i="9"/>
  <c r="U1287" i="9"/>
  <c r="U1288" i="9"/>
  <c r="U1289" i="9"/>
  <c r="U1290" i="9"/>
  <c r="U1291" i="9"/>
  <c r="U1292" i="9"/>
  <c r="U1293" i="9"/>
  <c r="U1294" i="9"/>
  <c r="U1295" i="9"/>
  <c r="U1296" i="9"/>
  <c r="U1297" i="9"/>
  <c r="U1298" i="9"/>
  <c r="U1299" i="9"/>
  <c r="U1300" i="9"/>
  <c r="U1301" i="9"/>
  <c r="U1302" i="9"/>
  <c r="U1303" i="9"/>
  <c r="U1304" i="9"/>
  <c r="U1305" i="9"/>
  <c r="U1306" i="9"/>
  <c r="U1307" i="9"/>
  <c r="U1308" i="9"/>
  <c r="U1309" i="9"/>
  <c r="U1310" i="9"/>
  <c r="U1311" i="9"/>
  <c r="U1312" i="9"/>
  <c r="U1313" i="9"/>
  <c r="U1314" i="9"/>
  <c r="U1315" i="9"/>
  <c r="U1316" i="9"/>
  <c r="U1317" i="9"/>
  <c r="U1318" i="9"/>
  <c r="U1319" i="9"/>
  <c r="U1320" i="9"/>
  <c r="U1321" i="9"/>
  <c r="U1322" i="9"/>
  <c r="U1323" i="9"/>
  <c r="U1324" i="9"/>
  <c r="U1325" i="9"/>
  <c r="U1326" i="9"/>
  <c r="U1327" i="9"/>
  <c r="U1328" i="9"/>
  <c r="U1329" i="9"/>
  <c r="U1330" i="9"/>
  <c r="U1331" i="9"/>
  <c r="U1332" i="9"/>
  <c r="U1333" i="9"/>
  <c r="U1334" i="9"/>
  <c r="U1335" i="9"/>
  <c r="U1336" i="9"/>
  <c r="U1337" i="9"/>
  <c r="U1338" i="9"/>
  <c r="U1339" i="9"/>
  <c r="U1340" i="9"/>
  <c r="U1341" i="9"/>
  <c r="U1342" i="9"/>
  <c r="U1343" i="9"/>
  <c r="U1344" i="9"/>
  <c r="U1345" i="9"/>
  <c r="U1346" i="9"/>
  <c r="U1347" i="9"/>
  <c r="U1348" i="9"/>
  <c r="U1349" i="9"/>
  <c r="U1350" i="9"/>
  <c r="U1351" i="9"/>
  <c r="U1352" i="9"/>
  <c r="U1353" i="9"/>
  <c r="U1354" i="9"/>
  <c r="U1355" i="9"/>
  <c r="U1356" i="9"/>
  <c r="U1357" i="9"/>
  <c r="U1358" i="9"/>
  <c r="U1359" i="9"/>
  <c r="U1360" i="9"/>
  <c r="U1361" i="9"/>
  <c r="U1362" i="9"/>
  <c r="U1363" i="9"/>
  <c r="U1364" i="9"/>
  <c r="U1365" i="9"/>
  <c r="U1366" i="9"/>
  <c r="U1367" i="9"/>
  <c r="U1368" i="9"/>
  <c r="U1369" i="9"/>
  <c r="U1370" i="9"/>
  <c r="U1371" i="9"/>
  <c r="U1372" i="9"/>
  <c r="U1373" i="9"/>
  <c r="U1374" i="9"/>
  <c r="U1375" i="9"/>
  <c r="U1376" i="9"/>
  <c r="U1377" i="9"/>
  <c r="U1378" i="9"/>
  <c r="U1379" i="9"/>
  <c r="U1380" i="9"/>
  <c r="U1381" i="9"/>
  <c r="U1382" i="9"/>
  <c r="U1383" i="9"/>
  <c r="U1384" i="9"/>
  <c r="U1385" i="9"/>
  <c r="U1386" i="9"/>
  <c r="U1387" i="9"/>
  <c r="U1388" i="9"/>
  <c r="U1389" i="9"/>
  <c r="U1390" i="9"/>
  <c r="U1391" i="9"/>
  <c r="U1392" i="9"/>
  <c r="U1393" i="9"/>
  <c r="U1394" i="9"/>
  <c r="U1395" i="9"/>
  <c r="U1396" i="9"/>
  <c r="U1397" i="9"/>
  <c r="U1398" i="9"/>
  <c r="U1399" i="9"/>
  <c r="U1400" i="9"/>
  <c r="U1401" i="9"/>
  <c r="U1402" i="9"/>
  <c r="U1403" i="9"/>
  <c r="U1404" i="9"/>
  <c r="U1405" i="9"/>
  <c r="U1406" i="9"/>
  <c r="U1407" i="9"/>
  <c r="U1408" i="9"/>
  <c r="U1409" i="9"/>
  <c r="U1410" i="9"/>
  <c r="U1411" i="9"/>
  <c r="U1412" i="9"/>
  <c r="U1413" i="9"/>
  <c r="U1414" i="9"/>
  <c r="U1415" i="9"/>
  <c r="U1416" i="9"/>
  <c r="U1417" i="9"/>
  <c r="U1418" i="9"/>
  <c r="U1419" i="9"/>
  <c r="U1420" i="9"/>
  <c r="U1421" i="9"/>
  <c r="U1422" i="9"/>
  <c r="U1423" i="9"/>
  <c r="U1424" i="9"/>
  <c r="U1425" i="9"/>
  <c r="U1426" i="9"/>
  <c r="U1427" i="9"/>
  <c r="U1428" i="9"/>
  <c r="U1429" i="9"/>
  <c r="U1430" i="9"/>
  <c r="U1431" i="9"/>
  <c r="U1432" i="9"/>
  <c r="U1433" i="9"/>
  <c r="U1434" i="9"/>
  <c r="U1435" i="9"/>
  <c r="U1436" i="9"/>
  <c r="U1437" i="9"/>
  <c r="U1438" i="9"/>
  <c r="U1439" i="9"/>
  <c r="U1440" i="9"/>
  <c r="U1441" i="9"/>
  <c r="U1442" i="9"/>
  <c r="U1443" i="9"/>
  <c r="U1444" i="9"/>
  <c r="U1445" i="9"/>
  <c r="U1446" i="9"/>
  <c r="U1447" i="9"/>
  <c r="U1448" i="9"/>
  <c r="U1449" i="9"/>
  <c r="U1450" i="9"/>
  <c r="U1451" i="9"/>
  <c r="U1452" i="9"/>
  <c r="U1453" i="9"/>
  <c r="U1454" i="9"/>
  <c r="U1455" i="9"/>
  <c r="U1456" i="9"/>
  <c r="U1457" i="9"/>
  <c r="U1458" i="9"/>
  <c r="U1459" i="9"/>
  <c r="U1460" i="9"/>
  <c r="U1461" i="9"/>
  <c r="U1462" i="9"/>
  <c r="U1463" i="9"/>
  <c r="U1464" i="9"/>
  <c r="U1465" i="9"/>
  <c r="U1466" i="9"/>
  <c r="U1467" i="9"/>
  <c r="U1468" i="9"/>
  <c r="U1469" i="9"/>
  <c r="U1470" i="9"/>
  <c r="U1471" i="9"/>
  <c r="U1472" i="9"/>
  <c r="U1473" i="9"/>
  <c r="U1474" i="9"/>
  <c r="U1475" i="9"/>
  <c r="U1476" i="9"/>
  <c r="U1477" i="9"/>
  <c r="U1478" i="9"/>
  <c r="U1479" i="9"/>
  <c r="U1480" i="9"/>
  <c r="U1481" i="9"/>
  <c r="U1482" i="9"/>
  <c r="U1483" i="9"/>
  <c r="U1484" i="9"/>
  <c r="U1485" i="9"/>
  <c r="U1486" i="9"/>
  <c r="U1487" i="9"/>
  <c r="U1488" i="9"/>
  <c r="U1489" i="9"/>
  <c r="U1490" i="9"/>
  <c r="U1491" i="9"/>
  <c r="U1492" i="9"/>
  <c r="U1493" i="9"/>
  <c r="U1494" i="9"/>
  <c r="U1495" i="9"/>
  <c r="U1496" i="9"/>
  <c r="U1497" i="9"/>
  <c r="U1498" i="9"/>
  <c r="U1499" i="9"/>
  <c r="U1500" i="9"/>
  <c r="U1501" i="9"/>
  <c r="U1502" i="9"/>
  <c r="U1503" i="9"/>
  <c r="U1504" i="9"/>
  <c r="U1505" i="9"/>
  <c r="U1506" i="9"/>
  <c r="U1507" i="9"/>
  <c r="U1508" i="9"/>
  <c r="U1509" i="9"/>
  <c r="U1510" i="9"/>
  <c r="U1511" i="9"/>
  <c r="U1512" i="9"/>
  <c r="U1513" i="9"/>
  <c r="U1514" i="9"/>
  <c r="U1515" i="9"/>
  <c r="U1516" i="9"/>
  <c r="U1517" i="9"/>
  <c r="U1518" i="9"/>
  <c r="U1519" i="9"/>
  <c r="U1520" i="9"/>
  <c r="U1521" i="9"/>
  <c r="U1522" i="9"/>
  <c r="U1523" i="9"/>
  <c r="U1524" i="9"/>
  <c r="U1525" i="9"/>
  <c r="U1526" i="9"/>
  <c r="U1527" i="9"/>
  <c r="U1528" i="9"/>
  <c r="U1529" i="9"/>
  <c r="U1530" i="9"/>
  <c r="U1531" i="9"/>
  <c r="U1532" i="9"/>
  <c r="U1533" i="9"/>
  <c r="U1534" i="9"/>
  <c r="U1535" i="9"/>
  <c r="U1536" i="9"/>
  <c r="U1537" i="9"/>
  <c r="U1538" i="9"/>
  <c r="U1539" i="9"/>
  <c r="U1540" i="9"/>
  <c r="U1541" i="9"/>
  <c r="U1542" i="9"/>
  <c r="U1543" i="9"/>
  <c r="U1544" i="9"/>
  <c r="U1545" i="9"/>
  <c r="U1546" i="9"/>
  <c r="U1547" i="9"/>
  <c r="U1548" i="9"/>
  <c r="U1549" i="9"/>
  <c r="U1550" i="9"/>
  <c r="U1551" i="9"/>
  <c r="U1552" i="9"/>
  <c r="U1553" i="9"/>
  <c r="U1554" i="9"/>
  <c r="U1555" i="9"/>
  <c r="U1556" i="9"/>
  <c r="U1557" i="9"/>
  <c r="U1558" i="9"/>
  <c r="U1559" i="9"/>
  <c r="U1560" i="9"/>
  <c r="U1561" i="9"/>
  <c r="U1562" i="9"/>
  <c r="U1563" i="9"/>
  <c r="U1564" i="9"/>
  <c r="U1565" i="9"/>
  <c r="U1566" i="9"/>
  <c r="U1567" i="9"/>
  <c r="U1568" i="9"/>
  <c r="U1569" i="9"/>
  <c r="U1570" i="9"/>
  <c r="U1571" i="9"/>
  <c r="U1572" i="9"/>
  <c r="U1573" i="9"/>
  <c r="U1574" i="9"/>
  <c r="U1575" i="9"/>
  <c r="U1576" i="9"/>
  <c r="U1577" i="9"/>
  <c r="U1578" i="9"/>
  <c r="U1579" i="9"/>
  <c r="U1580" i="9"/>
  <c r="U1581" i="9"/>
  <c r="U1582" i="9"/>
  <c r="U1583" i="9"/>
  <c r="U1584" i="9"/>
  <c r="U1585" i="9"/>
  <c r="U1586" i="9"/>
  <c r="U1587" i="9"/>
  <c r="U1588" i="9"/>
  <c r="U1589" i="9"/>
  <c r="U1590" i="9"/>
  <c r="U1591" i="9"/>
  <c r="U1592" i="9"/>
  <c r="U1593" i="9"/>
  <c r="U1594" i="9"/>
  <c r="U1595" i="9"/>
  <c r="U1596" i="9"/>
  <c r="U1597" i="9"/>
  <c r="U1598" i="9"/>
  <c r="U1599" i="9"/>
  <c r="U1600" i="9"/>
  <c r="U1601" i="9"/>
  <c r="U1602" i="9"/>
  <c r="U1603" i="9"/>
  <c r="U1604" i="9"/>
  <c r="U1605" i="9"/>
  <c r="U1606" i="9"/>
  <c r="U1607" i="9"/>
  <c r="U1608" i="9"/>
  <c r="U1609" i="9"/>
  <c r="U1610" i="9"/>
  <c r="U1611" i="9"/>
  <c r="U1612" i="9"/>
  <c r="U1613" i="9"/>
  <c r="U1614" i="9"/>
  <c r="U1615" i="9"/>
  <c r="U1616" i="9"/>
  <c r="U1617" i="9"/>
  <c r="U1618" i="9"/>
  <c r="U1619" i="9"/>
  <c r="U1620" i="9"/>
  <c r="U1621" i="9"/>
  <c r="U1622" i="9"/>
  <c r="U1623" i="9"/>
  <c r="U1624" i="9"/>
  <c r="U1625" i="9"/>
  <c r="U1626" i="9"/>
  <c r="U1627" i="9"/>
  <c r="U1628" i="9"/>
  <c r="U1629" i="9"/>
  <c r="U1630" i="9"/>
  <c r="U1631" i="9"/>
  <c r="U1632" i="9"/>
  <c r="U1633" i="9"/>
  <c r="U1634" i="9"/>
  <c r="U1635" i="9"/>
  <c r="U1636" i="9"/>
  <c r="U1637" i="9"/>
  <c r="U1638" i="9"/>
  <c r="U1639" i="9"/>
  <c r="U1640" i="9"/>
  <c r="U1641" i="9"/>
  <c r="U1642" i="9"/>
  <c r="U1643" i="9"/>
  <c r="U1644" i="9"/>
  <c r="U1645" i="9"/>
  <c r="U1646" i="9"/>
  <c r="U1647" i="9"/>
  <c r="U1648" i="9"/>
  <c r="U1649" i="9"/>
  <c r="U1650" i="9"/>
  <c r="U1651" i="9"/>
  <c r="U1652" i="9"/>
  <c r="U1653" i="9"/>
  <c r="U1654" i="9"/>
  <c r="U1655" i="9"/>
  <c r="U1656" i="9"/>
  <c r="U1657" i="9"/>
  <c r="U1658" i="9"/>
  <c r="U1659" i="9"/>
  <c r="U1660" i="9"/>
  <c r="U1661" i="9"/>
  <c r="U1662" i="9"/>
  <c r="U1663" i="9"/>
  <c r="U1664" i="9"/>
  <c r="U1665" i="9"/>
  <c r="U1666" i="9"/>
  <c r="U1667" i="9"/>
  <c r="U1668" i="9"/>
  <c r="U1669" i="9"/>
  <c r="U1670" i="9"/>
  <c r="U1671" i="9"/>
  <c r="U1672" i="9"/>
  <c r="U1673" i="9"/>
  <c r="U1674" i="9"/>
  <c r="U1675" i="9"/>
  <c r="U1676" i="9"/>
  <c r="U1677" i="9"/>
  <c r="U1678" i="9"/>
  <c r="U1679" i="9"/>
  <c r="U1680" i="9"/>
  <c r="U1681" i="9"/>
  <c r="U1682" i="9"/>
  <c r="U1683" i="9"/>
  <c r="U1684" i="9"/>
  <c r="U1685" i="9"/>
  <c r="U1686" i="9"/>
  <c r="U1687" i="9"/>
  <c r="U1688" i="9"/>
  <c r="U1689" i="9"/>
  <c r="U1690" i="9"/>
  <c r="U1691" i="9"/>
  <c r="U1692" i="9"/>
  <c r="U1693" i="9"/>
  <c r="U1694" i="9"/>
  <c r="U1695" i="9"/>
  <c r="U1696" i="9"/>
  <c r="U1697" i="9"/>
  <c r="U1698" i="9"/>
  <c r="U1699" i="9"/>
  <c r="U1700" i="9"/>
  <c r="U1701" i="9"/>
  <c r="U1702" i="9"/>
  <c r="U1703" i="9"/>
  <c r="U1704" i="9"/>
  <c r="U1705" i="9"/>
  <c r="U1706" i="9"/>
  <c r="U1707" i="9"/>
  <c r="U1708" i="9"/>
  <c r="U1709" i="9"/>
  <c r="U1710" i="9"/>
  <c r="U1711" i="9"/>
  <c r="U1712" i="9"/>
  <c r="U1713" i="9"/>
  <c r="U1714" i="9"/>
  <c r="U1715" i="9"/>
  <c r="U1716" i="9"/>
  <c r="U1717" i="9"/>
  <c r="U1718" i="9"/>
  <c r="U1719" i="9"/>
  <c r="U1720" i="9"/>
  <c r="U1721" i="9"/>
  <c r="U1722" i="9"/>
  <c r="U1723" i="9"/>
  <c r="U1724" i="9"/>
  <c r="U1725" i="9"/>
  <c r="U1726" i="9"/>
  <c r="U1727" i="9"/>
  <c r="U1728" i="9"/>
  <c r="U1729" i="9"/>
  <c r="U1730" i="9"/>
  <c r="U1731" i="9"/>
  <c r="U1732" i="9"/>
  <c r="U1733" i="9"/>
  <c r="U1734" i="9"/>
  <c r="U1735" i="9"/>
  <c r="U1736" i="9"/>
  <c r="U1737" i="9"/>
  <c r="U1738" i="9"/>
  <c r="U1739" i="9"/>
  <c r="U1740" i="9"/>
  <c r="U1741" i="9"/>
  <c r="U1742" i="9"/>
  <c r="U1743" i="9"/>
  <c r="U1744" i="9"/>
  <c r="U1745" i="9"/>
  <c r="U1746" i="9"/>
  <c r="U1747" i="9"/>
  <c r="U1748" i="9"/>
  <c r="U1749" i="9"/>
  <c r="U1750" i="9"/>
  <c r="U1751" i="9"/>
  <c r="U1752" i="9"/>
  <c r="U1753" i="9"/>
  <c r="U1754" i="9"/>
  <c r="U1755" i="9"/>
  <c r="U1756" i="9"/>
  <c r="U1757" i="9"/>
  <c r="U1758" i="9"/>
  <c r="U1759" i="9"/>
  <c r="U1760" i="9"/>
  <c r="U1761" i="9"/>
  <c r="U1762" i="9"/>
  <c r="U1763" i="9"/>
  <c r="U1764" i="9"/>
  <c r="U1765" i="9"/>
  <c r="U1766" i="9"/>
  <c r="U1767" i="9"/>
  <c r="U1768" i="9"/>
  <c r="U1769" i="9"/>
  <c r="U1770" i="9"/>
  <c r="U1771" i="9"/>
  <c r="U1772" i="9"/>
  <c r="U1773" i="9"/>
  <c r="U1774" i="9"/>
  <c r="U1775" i="9"/>
  <c r="U1776" i="9"/>
  <c r="U1777" i="9"/>
  <c r="U1778" i="9"/>
  <c r="U1779" i="9"/>
  <c r="U1780" i="9"/>
  <c r="U1781" i="9"/>
  <c r="U1782" i="9"/>
  <c r="U1783" i="9"/>
  <c r="U1784" i="9"/>
  <c r="U1785" i="9"/>
  <c r="U1786" i="9"/>
  <c r="U1787" i="9"/>
  <c r="U1788" i="9"/>
  <c r="U1789" i="9"/>
  <c r="U1790" i="9"/>
  <c r="U1791" i="9"/>
  <c r="U1792" i="9"/>
  <c r="U1793" i="9"/>
  <c r="U1794" i="9"/>
  <c r="U1795" i="9"/>
  <c r="U1796" i="9"/>
  <c r="U1797" i="9"/>
  <c r="U1798" i="9"/>
  <c r="U1799" i="9"/>
  <c r="U1800" i="9"/>
  <c r="U1801" i="9"/>
  <c r="U1802" i="9"/>
  <c r="U1803" i="9"/>
  <c r="U1804" i="9"/>
  <c r="U1805" i="9"/>
  <c r="U1806" i="9"/>
  <c r="U1807" i="9"/>
  <c r="U1808" i="9"/>
  <c r="U1809" i="9"/>
  <c r="U1810" i="9"/>
  <c r="U1811" i="9"/>
  <c r="U1812" i="9"/>
  <c r="U1813" i="9"/>
  <c r="U1814" i="9"/>
  <c r="U1815" i="9"/>
  <c r="U1816" i="9"/>
  <c r="U1817" i="9"/>
  <c r="U1818" i="9"/>
  <c r="U1819" i="9"/>
  <c r="U1820" i="9"/>
  <c r="U1821" i="9"/>
  <c r="U1822" i="9"/>
  <c r="U1823" i="9"/>
  <c r="U1824" i="9"/>
  <c r="U1825" i="9"/>
  <c r="U1826" i="9"/>
  <c r="U1827" i="9"/>
  <c r="U1828" i="9"/>
  <c r="U1829" i="9"/>
  <c r="U1830" i="9"/>
  <c r="U1831" i="9"/>
  <c r="U1832" i="9"/>
  <c r="U1833" i="9"/>
  <c r="U1834" i="9"/>
  <c r="U1835" i="9"/>
  <c r="U1836" i="9"/>
  <c r="U1837" i="9"/>
  <c r="U1838" i="9"/>
  <c r="U1839" i="9"/>
  <c r="U1840" i="9"/>
  <c r="U1841" i="9"/>
  <c r="U1842" i="9"/>
  <c r="U1843" i="9"/>
  <c r="U1844" i="9"/>
  <c r="U1845" i="9"/>
  <c r="U1846" i="9"/>
  <c r="U1847" i="9"/>
  <c r="U1848" i="9"/>
  <c r="U1849" i="9"/>
  <c r="U1850" i="9"/>
  <c r="U1851" i="9"/>
  <c r="U1852" i="9"/>
  <c r="U1853" i="9"/>
  <c r="U1854" i="9"/>
  <c r="U1855" i="9"/>
  <c r="U1856" i="9"/>
  <c r="U1857" i="9"/>
  <c r="U1858" i="9"/>
  <c r="U1859" i="9"/>
  <c r="U1860" i="9"/>
  <c r="U1861" i="9"/>
  <c r="U1862" i="9"/>
  <c r="U1863" i="9"/>
  <c r="U1864" i="9"/>
  <c r="U1865" i="9"/>
  <c r="U1866" i="9"/>
  <c r="U1867" i="9"/>
  <c r="U1868" i="9"/>
  <c r="U1869" i="9"/>
  <c r="U1870" i="9"/>
  <c r="U1871" i="9"/>
  <c r="U1872" i="9"/>
  <c r="U1873" i="9"/>
  <c r="U1874" i="9"/>
  <c r="U1875" i="9"/>
  <c r="U1876" i="9"/>
  <c r="U1877" i="9"/>
  <c r="U1878" i="9"/>
  <c r="U1879" i="9"/>
  <c r="U1880" i="9"/>
  <c r="U1881" i="9"/>
  <c r="U1882" i="9"/>
  <c r="U1883" i="9"/>
  <c r="U1884" i="9"/>
  <c r="U1885" i="9"/>
  <c r="U1886" i="9"/>
  <c r="U1887" i="9"/>
  <c r="U1888" i="9"/>
  <c r="U1889" i="9"/>
  <c r="U1890" i="9"/>
  <c r="U1891" i="9"/>
  <c r="U1892" i="9"/>
  <c r="U1893" i="9"/>
  <c r="U1894" i="9"/>
  <c r="U1895" i="9"/>
  <c r="U1896" i="9"/>
  <c r="U1897" i="9"/>
  <c r="U1898" i="9"/>
  <c r="U1899" i="9"/>
  <c r="U1900" i="9"/>
  <c r="U1901" i="9"/>
  <c r="U1902" i="9"/>
  <c r="U1903" i="9"/>
  <c r="U1904" i="9"/>
  <c r="U1905" i="9"/>
  <c r="U1906" i="9"/>
  <c r="U1907" i="9"/>
  <c r="U1908" i="9"/>
  <c r="U1909" i="9"/>
  <c r="U1910" i="9"/>
  <c r="U1911" i="9"/>
  <c r="U1912" i="9"/>
  <c r="U1913" i="9"/>
  <c r="U1914" i="9"/>
  <c r="U1915" i="9"/>
  <c r="U1916" i="9"/>
  <c r="U1917" i="9"/>
  <c r="U1918" i="9"/>
  <c r="U1919" i="9"/>
  <c r="U1920" i="9"/>
  <c r="U1921" i="9"/>
  <c r="U1922" i="9"/>
  <c r="U1923" i="9"/>
  <c r="U1924" i="9"/>
  <c r="U1925" i="9"/>
  <c r="U1926" i="9"/>
  <c r="U1927" i="9"/>
  <c r="U1928" i="9"/>
  <c r="U1929" i="9"/>
  <c r="U1930" i="9"/>
  <c r="U1931" i="9"/>
  <c r="U1932" i="9"/>
  <c r="U1933" i="9"/>
  <c r="U1934" i="9"/>
  <c r="U1935" i="9"/>
  <c r="U1936" i="9"/>
  <c r="U1937" i="9"/>
  <c r="U1938" i="9"/>
  <c r="U1939" i="9"/>
  <c r="U1940" i="9"/>
  <c r="U1941" i="9"/>
  <c r="U1942" i="9"/>
  <c r="U1943" i="9"/>
  <c r="U1944" i="9"/>
  <c r="U1945" i="9"/>
  <c r="U1946" i="9"/>
  <c r="U1947" i="9"/>
  <c r="U1948" i="9"/>
  <c r="U1949" i="9"/>
  <c r="U1950" i="9"/>
  <c r="U1951" i="9"/>
  <c r="U1952" i="9"/>
  <c r="U1953" i="9"/>
  <c r="U2" i="9"/>
  <c r="V3" i="9"/>
  <c r="V4" i="9"/>
  <c r="V5" i="9"/>
  <c r="V6" i="9"/>
  <c r="V7" i="9"/>
  <c r="V8" i="9"/>
  <c r="V9" i="9"/>
  <c r="V10" i="9"/>
  <c r="V11" i="9"/>
  <c r="V12" i="9"/>
  <c r="V13" i="9"/>
  <c r="V14" i="9"/>
  <c r="V15" i="9"/>
  <c r="V16" i="9"/>
  <c r="V17" i="9"/>
  <c r="V18" i="9"/>
  <c r="V19" i="9"/>
  <c r="V20" i="9"/>
  <c r="V21" i="9"/>
  <c r="V22" i="9"/>
  <c r="V23" i="9"/>
  <c r="V24" i="9"/>
  <c r="V25" i="9"/>
  <c r="V26" i="9"/>
  <c r="V27" i="9"/>
  <c r="V28" i="9"/>
  <c r="V29" i="9"/>
  <c r="V30" i="9"/>
  <c r="V31" i="9"/>
  <c r="V32" i="9"/>
  <c r="V33" i="9"/>
  <c r="V34" i="9"/>
  <c r="V35" i="9"/>
  <c r="V36" i="9"/>
  <c r="V37" i="9"/>
  <c r="V38" i="9"/>
  <c r="V39" i="9"/>
  <c r="V40" i="9"/>
  <c r="V41" i="9"/>
  <c r="V42" i="9"/>
  <c r="V43" i="9"/>
  <c r="V44" i="9"/>
  <c r="V45" i="9"/>
  <c r="V46" i="9"/>
  <c r="V47" i="9"/>
  <c r="V48" i="9"/>
  <c r="V49" i="9"/>
  <c r="V50" i="9"/>
  <c r="V51" i="9"/>
  <c r="V52" i="9"/>
  <c r="V53" i="9"/>
  <c r="V54" i="9"/>
  <c r="V55" i="9"/>
  <c r="V56" i="9"/>
  <c r="V57" i="9"/>
  <c r="V58" i="9"/>
  <c r="V59" i="9"/>
  <c r="V60" i="9"/>
  <c r="V61" i="9"/>
  <c r="V62" i="9"/>
  <c r="V63" i="9"/>
  <c r="V64" i="9"/>
  <c r="V65" i="9"/>
  <c r="V66" i="9"/>
  <c r="V67" i="9"/>
  <c r="V68" i="9"/>
  <c r="V69" i="9"/>
  <c r="V70" i="9"/>
  <c r="V71" i="9"/>
  <c r="V72" i="9"/>
  <c r="V73" i="9"/>
  <c r="V74" i="9"/>
  <c r="V75" i="9"/>
  <c r="V76" i="9"/>
  <c r="V77" i="9"/>
  <c r="V78" i="9"/>
  <c r="V79" i="9"/>
  <c r="V80" i="9"/>
  <c r="V81" i="9"/>
  <c r="V82" i="9"/>
  <c r="V83" i="9"/>
  <c r="V84" i="9"/>
  <c r="V85" i="9"/>
  <c r="V86" i="9"/>
  <c r="V87" i="9"/>
  <c r="V88" i="9"/>
  <c r="V89" i="9"/>
  <c r="V90" i="9"/>
  <c r="V91" i="9"/>
  <c r="V92" i="9"/>
  <c r="V93" i="9"/>
  <c r="V94" i="9"/>
  <c r="V95" i="9"/>
  <c r="V96" i="9"/>
  <c r="V97" i="9"/>
  <c r="V98" i="9"/>
  <c r="V99" i="9"/>
  <c r="V100" i="9"/>
  <c r="V101" i="9"/>
  <c r="V102" i="9"/>
  <c r="V103" i="9"/>
  <c r="V104" i="9"/>
  <c r="V105" i="9"/>
  <c r="V106" i="9"/>
  <c r="V107" i="9"/>
  <c r="V108" i="9"/>
  <c r="V109" i="9"/>
  <c r="V110" i="9"/>
  <c r="V111" i="9"/>
  <c r="V112" i="9"/>
  <c r="V113" i="9"/>
  <c r="V114" i="9"/>
  <c r="V115" i="9"/>
  <c r="V116" i="9"/>
  <c r="V117" i="9"/>
  <c r="V118" i="9"/>
  <c r="V119" i="9"/>
  <c r="V120" i="9"/>
  <c r="V121" i="9"/>
  <c r="V122" i="9"/>
  <c r="V123" i="9"/>
  <c r="V124" i="9"/>
  <c r="V125" i="9"/>
  <c r="V126" i="9"/>
  <c r="V127" i="9"/>
  <c r="V128" i="9"/>
  <c r="V129" i="9"/>
  <c r="V130" i="9"/>
  <c r="V131" i="9"/>
  <c r="V132" i="9"/>
  <c r="V133" i="9"/>
  <c r="V134" i="9"/>
  <c r="V135" i="9"/>
  <c r="V136" i="9"/>
  <c r="V137" i="9"/>
  <c r="V138" i="9"/>
  <c r="V139" i="9"/>
  <c r="V140" i="9"/>
  <c r="V141" i="9"/>
  <c r="V142" i="9"/>
  <c r="V143" i="9"/>
  <c r="V144" i="9"/>
  <c r="V145" i="9"/>
  <c r="V146" i="9"/>
  <c r="V147" i="9"/>
  <c r="V148" i="9"/>
  <c r="V149" i="9"/>
  <c r="V150" i="9"/>
  <c r="V151" i="9"/>
  <c r="V152" i="9"/>
  <c r="V153" i="9"/>
  <c r="V154" i="9"/>
  <c r="V155" i="9"/>
  <c r="V156" i="9"/>
  <c r="V157" i="9"/>
  <c r="V158" i="9"/>
  <c r="V159" i="9"/>
  <c r="V160" i="9"/>
  <c r="V161" i="9"/>
  <c r="V162" i="9"/>
  <c r="V163" i="9"/>
  <c r="V164" i="9"/>
  <c r="V165" i="9"/>
  <c r="V166" i="9"/>
  <c r="V167" i="9"/>
  <c r="V168" i="9"/>
  <c r="V169" i="9"/>
  <c r="V170" i="9"/>
  <c r="V171" i="9"/>
  <c r="V172" i="9"/>
  <c r="V173" i="9"/>
  <c r="V174" i="9"/>
  <c r="V175" i="9"/>
  <c r="V176" i="9"/>
  <c r="V177" i="9"/>
  <c r="V178" i="9"/>
  <c r="V179" i="9"/>
  <c r="V180" i="9"/>
  <c r="V181" i="9"/>
  <c r="V182" i="9"/>
  <c r="V183" i="9"/>
  <c r="V184" i="9"/>
  <c r="V185" i="9"/>
  <c r="V186" i="9"/>
  <c r="V187" i="9"/>
  <c r="V188" i="9"/>
  <c r="V189" i="9"/>
  <c r="V190" i="9"/>
  <c r="V191" i="9"/>
  <c r="V192" i="9"/>
  <c r="V193" i="9"/>
  <c r="V194" i="9"/>
  <c r="V195" i="9"/>
  <c r="V196" i="9"/>
  <c r="V197" i="9"/>
  <c r="V198" i="9"/>
  <c r="V199" i="9"/>
  <c r="V200" i="9"/>
  <c r="V201" i="9"/>
  <c r="V202" i="9"/>
  <c r="V203" i="9"/>
  <c r="V204" i="9"/>
  <c r="V205" i="9"/>
  <c r="V206" i="9"/>
  <c r="V207" i="9"/>
  <c r="V208" i="9"/>
  <c r="V209" i="9"/>
  <c r="V210" i="9"/>
  <c r="V211" i="9"/>
  <c r="V212" i="9"/>
  <c r="V213" i="9"/>
  <c r="V214" i="9"/>
  <c r="V215" i="9"/>
  <c r="V216" i="9"/>
  <c r="V217" i="9"/>
  <c r="V218" i="9"/>
  <c r="V219" i="9"/>
  <c r="V220" i="9"/>
  <c r="V221" i="9"/>
  <c r="V222" i="9"/>
  <c r="V223" i="9"/>
  <c r="V224" i="9"/>
  <c r="V225" i="9"/>
  <c r="V226" i="9"/>
  <c r="V227" i="9"/>
  <c r="V228" i="9"/>
  <c r="V229" i="9"/>
  <c r="V230" i="9"/>
  <c r="V231" i="9"/>
  <c r="V232" i="9"/>
  <c r="V233" i="9"/>
  <c r="V234" i="9"/>
  <c r="V235" i="9"/>
  <c r="V236" i="9"/>
  <c r="V237" i="9"/>
  <c r="V238" i="9"/>
  <c r="V239" i="9"/>
  <c r="V240" i="9"/>
  <c r="V241" i="9"/>
  <c r="V242" i="9"/>
  <c r="V243" i="9"/>
  <c r="V244" i="9"/>
  <c r="V245" i="9"/>
  <c r="V246" i="9"/>
  <c r="V247" i="9"/>
  <c r="V248" i="9"/>
  <c r="V249" i="9"/>
  <c r="V250" i="9"/>
  <c r="V251" i="9"/>
  <c r="V252" i="9"/>
  <c r="V253" i="9"/>
  <c r="V254" i="9"/>
  <c r="V255" i="9"/>
  <c r="V256" i="9"/>
  <c r="V257" i="9"/>
  <c r="V258" i="9"/>
  <c r="V259" i="9"/>
  <c r="V260" i="9"/>
  <c r="V261" i="9"/>
  <c r="V262" i="9"/>
  <c r="V263" i="9"/>
  <c r="V264" i="9"/>
  <c r="V265" i="9"/>
  <c r="V266" i="9"/>
  <c r="V267" i="9"/>
  <c r="V268" i="9"/>
  <c r="V269" i="9"/>
  <c r="V270" i="9"/>
  <c r="V271" i="9"/>
  <c r="V272" i="9"/>
  <c r="V273" i="9"/>
  <c r="V274" i="9"/>
  <c r="V275" i="9"/>
  <c r="V276" i="9"/>
  <c r="V277" i="9"/>
  <c r="V278" i="9"/>
  <c r="V279" i="9"/>
  <c r="V280" i="9"/>
  <c r="V281" i="9"/>
  <c r="V282" i="9"/>
  <c r="V283" i="9"/>
  <c r="V284" i="9"/>
  <c r="V285" i="9"/>
  <c r="V286" i="9"/>
  <c r="V287" i="9"/>
  <c r="V288" i="9"/>
  <c r="V289" i="9"/>
  <c r="V290" i="9"/>
  <c r="V291" i="9"/>
  <c r="V292" i="9"/>
  <c r="V293" i="9"/>
  <c r="V294" i="9"/>
  <c r="V295" i="9"/>
  <c r="V296" i="9"/>
  <c r="V297" i="9"/>
  <c r="V298" i="9"/>
  <c r="V299" i="9"/>
  <c r="V300" i="9"/>
  <c r="V301" i="9"/>
  <c r="V302" i="9"/>
  <c r="V303" i="9"/>
  <c r="V304" i="9"/>
  <c r="V305" i="9"/>
  <c r="V306" i="9"/>
  <c r="V307" i="9"/>
  <c r="V308" i="9"/>
  <c r="V309" i="9"/>
  <c r="V310" i="9"/>
  <c r="V311" i="9"/>
  <c r="V312" i="9"/>
  <c r="V313" i="9"/>
  <c r="V314" i="9"/>
  <c r="V315" i="9"/>
  <c r="V316" i="9"/>
  <c r="V317" i="9"/>
  <c r="V318" i="9"/>
  <c r="V319" i="9"/>
  <c r="V320" i="9"/>
  <c r="V321" i="9"/>
  <c r="V322" i="9"/>
  <c r="V323" i="9"/>
  <c r="V324" i="9"/>
  <c r="V325" i="9"/>
  <c r="V326" i="9"/>
  <c r="V327" i="9"/>
  <c r="V328" i="9"/>
  <c r="V329" i="9"/>
  <c r="V330" i="9"/>
  <c r="V331" i="9"/>
  <c r="V332" i="9"/>
  <c r="V333" i="9"/>
  <c r="V334" i="9"/>
  <c r="V335" i="9"/>
  <c r="V336" i="9"/>
  <c r="V337" i="9"/>
  <c r="V338" i="9"/>
  <c r="V339" i="9"/>
  <c r="V340" i="9"/>
  <c r="V341" i="9"/>
  <c r="V342" i="9"/>
  <c r="V343" i="9"/>
  <c r="V344" i="9"/>
  <c r="V345" i="9"/>
  <c r="V346" i="9"/>
  <c r="V347" i="9"/>
  <c r="V348" i="9"/>
  <c r="V349" i="9"/>
  <c r="V350" i="9"/>
  <c r="V351" i="9"/>
  <c r="V352" i="9"/>
  <c r="V353" i="9"/>
  <c r="V354" i="9"/>
  <c r="V355" i="9"/>
  <c r="V356" i="9"/>
  <c r="V357" i="9"/>
  <c r="V358" i="9"/>
  <c r="V359" i="9"/>
  <c r="V360" i="9"/>
  <c r="V361" i="9"/>
  <c r="V362" i="9"/>
  <c r="V363" i="9"/>
  <c r="V364" i="9"/>
  <c r="V365" i="9"/>
  <c r="V366" i="9"/>
  <c r="V367" i="9"/>
  <c r="V368" i="9"/>
  <c r="V369" i="9"/>
  <c r="V370" i="9"/>
  <c r="V371" i="9"/>
  <c r="V372" i="9"/>
  <c r="V373" i="9"/>
  <c r="V374" i="9"/>
  <c r="V375" i="9"/>
  <c r="V376" i="9"/>
  <c r="V377" i="9"/>
  <c r="V378" i="9"/>
  <c r="V379" i="9"/>
  <c r="V380" i="9"/>
  <c r="V381" i="9"/>
  <c r="V382" i="9"/>
  <c r="V383" i="9"/>
  <c r="V384" i="9"/>
  <c r="V385" i="9"/>
  <c r="V386" i="9"/>
  <c r="V387" i="9"/>
  <c r="V388" i="9"/>
  <c r="V389" i="9"/>
  <c r="V390" i="9"/>
  <c r="V391" i="9"/>
  <c r="V392" i="9"/>
  <c r="V393" i="9"/>
  <c r="V394" i="9"/>
  <c r="V395" i="9"/>
  <c r="V396" i="9"/>
  <c r="V397" i="9"/>
  <c r="V398" i="9"/>
  <c r="V399" i="9"/>
  <c r="V400" i="9"/>
  <c r="V401" i="9"/>
  <c r="V402" i="9"/>
  <c r="V403" i="9"/>
  <c r="V404" i="9"/>
  <c r="V405" i="9"/>
  <c r="V406" i="9"/>
  <c r="V407" i="9"/>
  <c r="V408" i="9"/>
  <c r="V409" i="9"/>
  <c r="V410" i="9"/>
  <c r="V411" i="9"/>
  <c r="V412" i="9"/>
  <c r="V413" i="9"/>
  <c r="V414" i="9"/>
  <c r="V415" i="9"/>
  <c r="V416" i="9"/>
  <c r="V417" i="9"/>
  <c r="V418" i="9"/>
  <c r="V419" i="9"/>
  <c r="V420" i="9"/>
  <c r="V421" i="9"/>
  <c r="V422" i="9"/>
  <c r="V423" i="9"/>
  <c r="V424" i="9"/>
  <c r="V425" i="9"/>
  <c r="V426" i="9"/>
  <c r="V427" i="9"/>
  <c r="V428" i="9"/>
  <c r="V429" i="9"/>
  <c r="V430" i="9"/>
  <c r="V431" i="9"/>
  <c r="V432" i="9"/>
  <c r="V433" i="9"/>
  <c r="V434" i="9"/>
  <c r="V435" i="9"/>
  <c r="V436" i="9"/>
  <c r="V437" i="9"/>
  <c r="V438" i="9"/>
  <c r="V439" i="9"/>
  <c r="V440" i="9"/>
  <c r="V441" i="9"/>
  <c r="V442" i="9"/>
  <c r="V443" i="9"/>
  <c r="V444" i="9"/>
  <c r="V445" i="9"/>
  <c r="V446" i="9"/>
  <c r="V447" i="9"/>
  <c r="V448" i="9"/>
  <c r="V449" i="9"/>
  <c r="V450" i="9"/>
  <c r="V451" i="9"/>
  <c r="V452" i="9"/>
  <c r="V453" i="9"/>
  <c r="V454" i="9"/>
  <c r="V455" i="9"/>
  <c r="V456" i="9"/>
  <c r="V457" i="9"/>
  <c r="V458" i="9"/>
  <c r="V459" i="9"/>
  <c r="V460" i="9"/>
  <c r="V461" i="9"/>
  <c r="V462" i="9"/>
  <c r="V463" i="9"/>
  <c r="V464" i="9"/>
  <c r="V465" i="9"/>
  <c r="V466" i="9"/>
  <c r="V467" i="9"/>
  <c r="V468" i="9"/>
  <c r="V469" i="9"/>
  <c r="V470" i="9"/>
  <c r="V471" i="9"/>
  <c r="V472" i="9"/>
  <c r="V473" i="9"/>
  <c r="V474" i="9"/>
  <c r="V475" i="9"/>
  <c r="V476" i="9"/>
  <c r="V477" i="9"/>
  <c r="V478" i="9"/>
  <c r="V479" i="9"/>
  <c r="V480" i="9"/>
  <c r="V481" i="9"/>
  <c r="V482" i="9"/>
  <c r="V483" i="9"/>
  <c r="V484" i="9"/>
  <c r="V485" i="9"/>
  <c r="V486" i="9"/>
  <c r="V487" i="9"/>
  <c r="V488" i="9"/>
  <c r="V489" i="9"/>
  <c r="V490" i="9"/>
  <c r="V491" i="9"/>
  <c r="V492" i="9"/>
  <c r="V493" i="9"/>
  <c r="V494" i="9"/>
  <c r="V495" i="9"/>
  <c r="V496" i="9"/>
  <c r="V497" i="9"/>
  <c r="V498" i="9"/>
  <c r="V499" i="9"/>
  <c r="V500" i="9"/>
  <c r="V501" i="9"/>
  <c r="V502" i="9"/>
  <c r="V503" i="9"/>
  <c r="V504" i="9"/>
  <c r="V505" i="9"/>
  <c r="V506" i="9"/>
  <c r="V507" i="9"/>
  <c r="V508" i="9"/>
  <c r="V509" i="9"/>
  <c r="V510" i="9"/>
  <c r="V511" i="9"/>
  <c r="V512" i="9"/>
  <c r="V513" i="9"/>
  <c r="V514" i="9"/>
  <c r="V515" i="9"/>
  <c r="V516" i="9"/>
  <c r="V517" i="9"/>
  <c r="V518" i="9"/>
  <c r="V519" i="9"/>
  <c r="V520" i="9"/>
  <c r="V521" i="9"/>
  <c r="V522" i="9"/>
  <c r="V523" i="9"/>
  <c r="V524" i="9"/>
  <c r="V525" i="9"/>
  <c r="V526" i="9"/>
  <c r="V527" i="9"/>
  <c r="V528" i="9"/>
  <c r="V529" i="9"/>
  <c r="V530" i="9"/>
  <c r="V531" i="9"/>
  <c r="V532" i="9"/>
  <c r="V533" i="9"/>
  <c r="V534" i="9"/>
  <c r="V535" i="9"/>
  <c r="V536" i="9"/>
  <c r="V537" i="9"/>
  <c r="V538" i="9"/>
  <c r="V539" i="9"/>
  <c r="V540" i="9"/>
  <c r="V541" i="9"/>
  <c r="V542" i="9"/>
  <c r="V543" i="9"/>
  <c r="V544" i="9"/>
  <c r="V545" i="9"/>
  <c r="V546" i="9"/>
  <c r="V547" i="9"/>
  <c r="V548" i="9"/>
  <c r="V549" i="9"/>
  <c r="V550" i="9"/>
  <c r="V551" i="9"/>
  <c r="V552" i="9"/>
  <c r="V553" i="9"/>
  <c r="V554" i="9"/>
  <c r="V555" i="9"/>
  <c r="V556" i="9"/>
  <c r="V557" i="9"/>
  <c r="V558" i="9"/>
  <c r="V559" i="9"/>
  <c r="V560" i="9"/>
  <c r="V561" i="9"/>
  <c r="V562" i="9"/>
  <c r="V563" i="9"/>
  <c r="V564" i="9"/>
  <c r="V565" i="9"/>
  <c r="V566" i="9"/>
  <c r="V567" i="9"/>
  <c r="V568" i="9"/>
  <c r="V569" i="9"/>
  <c r="V570" i="9"/>
  <c r="V571" i="9"/>
  <c r="V572" i="9"/>
  <c r="V573" i="9"/>
  <c r="V574" i="9"/>
  <c r="V575" i="9"/>
  <c r="V576" i="9"/>
  <c r="V577" i="9"/>
  <c r="V578" i="9"/>
  <c r="V579" i="9"/>
  <c r="V580" i="9"/>
  <c r="V581" i="9"/>
  <c r="V582" i="9"/>
  <c r="V583" i="9"/>
  <c r="V584" i="9"/>
  <c r="V585" i="9"/>
  <c r="V586" i="9"/>
  <c r="V587" i="9"/>
  <c r="V588" i="9"/>
  <c r="V589" i="9"/>
  <c r="V590" i="9"/>
  <c r="V591" i="9"/>
  <c r="V592" i="9"/>
  <c r="V593" i="9"/>
  <c r="V594" i="9"/>
  <c r="V595" i="9"/>
  <c r="V596" i="9"/>
  <c r="V597" i="9"/>
  <c r="V598" i="9"/>
  <c r="V599" i="9"/>
  <c r="V600" i="9"/>
  <c r="V601" i="9"/>
  <c r="V602" i="9"/>
  <c r="V603" i="9"/>
  <c r="V604" i="9"/>
  <c r="V605" i="9"/>
  <c r="V606" i="9"/>
  <c r="V607" i="9"/>
  <c r="V608" i="9"/>
  <c r="V609" i="9"/>
  <c r="V610" i="9"/>
  <c r="V611" i="9"/>
  <c r="V612" i="9"/>
  <c r="V613" i="9"/>
  <c r="V614" i="9"/>
  <c r="V615" i="9"/>
  <c r="V616" i="9"/>
  <c r="V617" i="9"/>
  <c r="V618" i="9"/>
  <c r="V619" i="9"/>
  <c r="V620" i="9"/>
  <c r="V621" i="9"/>
  <c r="V622" i="9"/>
  <c r="V623" i="9"/>
  <c r="V624" i="9"/>
  <c r="V625" i="9"/>
  <c r="V626" i="9"/>
  <c r="V627" i="9"/>
  <c r="V628" i="9"/>
  <c r="V629" i="9"/>
  <c r="V630" i="9"/>
  <c r="V631" i="9"/>
  <c r="V632" i="9"/>
  <c r="V633" i="9"/>
  <c r="V634" i="9"/>
  <c r="V635" i="9"/>
  <c r="V636" i="9"/>
  <c r="V637" i="9"/>
  <c r="V638" i="9"/>
  <c r="V639" i="9"/>
  <c r="V640" i="9"/>
  <c r="V641" i="9"/>
  <c r="V642" i="9"/>
  <c r="V643" i="9"/>
  <c r="V644" i="9"/>
  <c r="V645" i="9"/>
  <c r="V646" i="9"/>
  <c r="V647" i="9"/>
  <c r="V648" i="9"/>
  <c r="V649" i="9"/>
  <c r="V650" i="9"/>
  <c r="V651" i="9"/>
  <c r="V652" i="9"/>
  <c r="V653" i="9"/>
  <c r="V654" i="9"/>
  <c r="V655" i="9"/>
  <c r="V656" i="9"/>
  <c r="V657" i="9"/>
  <c r="V658" i="9"/>
  <c r="V659" i="9"/>
  <c r="V660" i="9"/>
  <c r="V661" i="9"/>
  <c r="V662" i="9"/>
  <c r="V663" i="9"/>
  <c r="V664" i="9"/>
  <c r="V665" i="9"/>
  <c r="V666" i="9"/>
  <c r="V667" i="9"/>
  <c r="V668" i="9"/>
  <c r="V669" i="9"/>
  <c r="V670" i="9"/>
  <c r="V671" i="9"/>
  <c r="V672" i="9"/>
  <c r="V673" i="9"/>
  <c r="V674" i="9"/>
  <c r="V675" i="9"/>
  <c r="V676" i="9"/>
  <c r="V677" i="9"/>
  <c r="V678" i="9"/>
  <c r="V679" i="9"/>
  <c r="V680" i="9"/>
  <c r="V681" i="9"/>
  <c r="V682" i="9"/>
  <c r="V683" i="9"/>
  <c r="V684" i="9"/>
  <c r="V685" i="9"/>
  <c r="V686" i="9"/>
  <c r="V687" i="9"/>
  <c r="V688" i="9"/>
  <c r="V689" i="9"/>
  <c r="V690" i="9"/>
  <c r="V691" i="9"/>
  <c r="V692" i="9"/>
  <c r="V693" i="9"/>
  <c r="V694" i="9"/>
  <c r="V695" i="9"/>
  <c r="V696" i="9"/>
  <c r="V697" i="9"/>
  <c r="V698" i="9"/>
  <c r="V699" i="9"/>
  <c r="V700" i="9"/>
  <c r="V701" i="9"/>
  <c r="V702" i="9"/>
  <c r="V703" i="9"/>
  <c r="V704" i="9"/>
  <c r="V705" i="9"/>
  <c r="V706" i="9"/>
  <c r="V707" i="9"/>
  <c r="V708" i="9"/>
  <c r="V709" i="9"/>
  <c r="V710" i="9"/>
  <c r="V711" i="9"/>
  <c r="V712" i="9"/>
  <c r="V713" i="9"/>
  <c r="V714" i="9"/>
  <c r="V715" i="9"/>
  <c r="V716" i="9"/>
  <c r="V717" i="9"/>
  <c r="V718" i="9"/>
  <c r="V719" i="9"/>
  <c r="V720" i="9"/>
  <c r="V721" i="9"/>
  <c r="V722" i="9"/>
  <c r="V723" i="9"/>
  <c r="V724" i="9"/>
  <c r="V725" i="9"/>
  <c r="V726" i="9"/>
  <c r="V727" i="9"/>
  <c r="V728" i="9"/>
  <c r="V729" i="9"/>
  <c r="V730" i="9"/>
  <c r="V731" i="9"/>
  <c r="V732" i="9"/>
  <c r="V733" i="9"/>
  <c r="V734" i="9"/>
  <c r="V735" i="9"/>
  <c r="V736" i="9"/>
  <c r="V737" i="9"/>
  <c r="V738" i="9"/>
  <c r="V739" i="9"/>
  <c r="V740" i="9"/>
  <c r="V741" i="9"/>
  <c r="V742" i="9"/>
  <c r="V743" i="9"/>
  <c r="V744" i="9"/>
  <c r="V745" i="9"/>
  <c r="V746" i="9"/>
  <c r="V747" i="9"/>
  <c r="V748" i="9"/>
  <c r="V749" i="9"/>
  <c r="V750" i="9"/>
  <c r="V751" i="9"/>
  <c r="V752" i="9"/>
  <c r="V753" i="9"/>
  <c r="V754" i="9"/>
  <c r="V755" i="9"/>
  <c r="V756" i="9"/>
  <c r="V757" i="9"/>
  <c r="V758" i="9"/>
  <c r="V759" i="9"/>
  <c r="V760" i="9"/>
  <c r="V761" i="9"/>
  <c r="V762" i="9"/>
  <c r="V763" i="9"/>
  <c r="V764" i="9"/>
  <c r="V765" i="9"/>
  <c r="V766" i="9"/>
  <c r="V767" i="9"/>
  <c r="V768" i="9"/>
  <c r="V769" i="9"/>
  <c r="V770" i="9"/>
  <c r="V771" i="9"/>
  <c r="V772" i="9"/>
  <c r="V773" i="9"/>
  <c r="V774" i="9"/>
  <c r="V775" i="9"/>
  <c r="V776" i="9"/>
  <c r="V777" i="9"/>
  <c r="V778" i="9"/>
  <c r="V779" i="9"/>
  <c r="V780" i="9"/>
  <c r="V781" i="9"/>
  <c r="V782" i="9"/>
  <c r="V783" i="9"/>
  <c r="V784" i="9"/>
  <c r="V785" i="9"/>
  <c r="V786" i="9"/>
  <c r="V787" i="9"/>
  <c r="V788" i="9"/>
  <c r="V789" i="9"/>
  <c r="V790" i="9"/>
  <c r="V791" i="9"/>
  <c r="V792" i="9"/>
  <c r="V793" i="9"/>
  <c r="V794" i="9"/>
  <c r="V795" i="9"/>
  <c r="V796" i="9"/>
  <c r="V797" i="9"/>
  <c r="V798" i="9"/>
  <c r="V799" i="9"/>
  <c r="V800" i="9"/>
  <c r="V801" i="9"/>
  <c r="V802" i="9"/>
  <c r="V803" i="9"/>
  <c r="V804" i="9"/>
  <c r="V805" i="9"/>
  <c r="V806" i="9"/>
  <c r="V807" i="9"/>
  <c r="V808" i="9"/>
  <c r="V809" i="9"/>
  <c r="V810" i="9"/>
  <c r="V811" i="9"/>
  <c r="V812" i="9"/>
  <c r="V813" i="9"/>
  <c r="V814" i="9"/>
  <c r="V815" i="9"/>
  <c r="V816" i="9"/>
  <c r="V817" i="9"/>
  <c r="V818" i="9"/>
  <c r="V819" i="9"/>
  <c r="V820" i="9"/>
  <c r="V821" i="9"/>
  <c r="V822" i="9"/>
  <c r="V823" i="9"/>
  <c r="V824" i="9"/>
  <c r="V825" i="9"/>
  <c r="V826" i="9"/>
  <c r="V827" i="9"/>
  <c r="V828" i="9"/>
  <c r="V829" i="9"/>
  <c r="V830" i="9"/>
  <c r="V831" i="9"/>
  <c r="V832" i="9"/>
  <c r="V833" i="9"/>
  <c r="V834" i="9"/>
  <c r="V835" i="9"/>
  <c r="V836" i="9"/>
  <c r="V837" i="9"/>
  <c r="V838" i="9"/>
  <c r="V839" i="9"/>
  <c r="V840" i="9"/>
  <c r="V841" i="9"/>
  <c r="V842" i="9"/>
  <c r="V843" i="9"/>
  <c r="V844" i="9"/>
  <c r="V845" i="9"/>
  <c r="V846" i="9"/>
  <c r="V847" i="9"/>
  <c r="V848" i="9"/>
  <c r="V849" i="9"/>
  <c r="V850" i="9"/>
  <c r="V851" i="9"/>
  <c r="V852" i="9"/>
  <c r="V853" i="9"/>
  <c r="V854" i="9"/>
  <c r="V855" i="9"/>
  <c r="V856" i="9"/>
  <c r="V857" i="9"/>
  <c r="V858" i="9"/>
  <c r="V859" i="9"/>
  <c r="V860" i="9"/>
  <c r="V861" i="9"/>
  <c r="V862" i="9"/>
  <c r="V863" i="9"/>
  <c r="V864" i="9"/>
  <c r="V865" i="9"/>
  <c r="V866" i="9"/>
  <c r="V867" i="9"/>
  <c r="V868" i="9"/>
  <c r="V869" i="9"/>
  <c r="V870" i="9"/>
  <c r="V871" i="9"/>
  <c r="V872" i="9"/>
  <c r="V873" i="9"/>
  <c r="V874" i="9"/>
  <c r="V875" i="9"/>
  <c r="V876" i="9"/>
  <c r="V877" i="9"/>
  <c r="V878" i="9"/>
  <c r="V879" i="9"/>
  <c r="V880" i="9"/>
  <c r="V881" i="9"/>
  <c r="V882" i="9"/>
  <c r="V883" i="9"/>
  <c r="V884" i="9"/>
  <c r="V885" i="9"/>
  <c r="V886" i="9"/>
  <c r="V887" i="9"/>
  <c r="V888" i="9"/>
  <c r="V889" i="9"/>
  <c r="V890" i="9"/>
  <c r="V891" i="9"/>
  <c r="V892" i="9"/>
  <c r="V893" i="9"/>
  <c r="V894" i="9"/>
  <c r="V895" i="9"/>
  <c r="V896" i="9"/>
  <c r="V897" i="9"/>
  <c r="V898" i="9"/>
  <c r="V899" i="9"/>
  <c r="V900" i="9"/>
  <c r="V901" i="9"/>
  <c r="V902" i="9"/>
  <c r="V903" i="9"/>
  <c r="V904" i="9"/>
  <c r="V905" i="9"/>
  <c r="V906" i="9"/>
  <c r="V907" i="9"/>
  <c r="V908" i="9"/>
  <c r="V909" i="9"/>
  <c r="V910" i="9"/>
  <c r="V911" i="9"/>
  <c r="V912" i="9"/>
  <c r="V913" i="9"/>
  <c r="V914" i="9"/>
  <c r="V915" i="9"/>
  <c r="V916" i="9"/>
  <c r="V917" i="9"/>
  <c r="V918" i="9"/>
  <c r="V919" i="9"/>
  <c r="V920" i="9"/>
  <c r="V921" i="9"/>
  <c r="V922" i="9"/>
  <c r="V923" i="9"/>
  <c r="V924" i="9"/>
  <c r="V925" i="9"/>
  <c r="V926" i="9"/>
  <c r="V927" i="9"/>
  <c r="V928" i="9"/>
  <c r="V929" i="9"/>
  <c r="V930" i="9"/>
  <c r="V931" i="9"/>
  <c r="V932" i="9"/>
  <c r="V933" i="9"/>
  <c r="V934" i="9"/>
  <c r="V935" i="9"/>
  <c r="V936" i="9"/>
  <c r="V937" i="9"/>
  <c r="V938" i="9"/>
  <c r="V939" i="9"/>
  <c r="V940" i="9"/>
  <c r="V941" i="9"/>
  <c r="V942" i="9"/>
  <c r="V943" i="9"/>
  <c r="V944" i="9"/>
  <c r="V945" i="9"/>
  <c r="V946" i="9"/>
  <c r="V947" i="9"/>
  <c r="V948" i="9"/>
  <c r="V949" i="9"/>
  <c r="V950" i="9"/>
  <c r="V951" i="9"/>
  <c r="V952" i="9"/>
  <c r="V953" i="9"/>
  <c r="V954" i="9"/>
  <c r="V955" i="9"/>
  <c r="V956" i="9"/>
  <c r="V957" i="9"/>
  <c r="V958" i="9"/>
  <c r="V959" i="9"/>
  <c r="V960" i="9"/>
  <c r="V961" i="9"/>
  <c r="V962" i="9"/>
  <c r="V963" i="9"/>
  <c r="V964" i="9"/>
  <c r="V965" i="9"/>
  <c r="V966" i="9"/>
  <c r="V967" i="9"/>
  <c r="V968" i="9"/>
  <c r="V969" i="9"/>
  <c r="V970" i="9"/>
  <c r="V971" i="9"/>
  <c r="V972" i="9"/>
  <c r="V973" i="9"/>
  <c r="V974" i="9"/>
  <c r="V975" i="9"/>
  <c r="V976" i="9"/>
  <c r="V977" i="9"/>
  <c r="V978" i="9"/>
  <c r="V979" i="9"/>
  <c r="V980" i="9"/>
  <c r="V981" i="9"/>
  <c r="V982" i="9"/>
  <c r="V983" i="9"/>
  <c r="V984" i="9"/>
  <c r="V985" i="9"/>
  <c r="V986" i="9"/>
  <c r="V987" i="9"/>
  <c r="V988" i="9"/>
  <c r="V989" i="9"/>
  <c r="V990" i="9"/>
  <c r="V991" i="9"/>
  <c r="V992" i="9"/>
  <c r="V993" i="9"/>
  <c r="V994" i="9"/>
  <c r="V995" i="9"/>
  <c r="V996" i="9"/>
  <c r="V997" i="9"/>
  <c r="V998" i="9"/>
  <c r="V999" i="9"/>
  <c r="V1000" i="9"/>
  <c r="V1001" i="9"/>
  <c r="V1002" i="9"/>
  <c r="V1003" i="9"/>
  <c r="V1004" i="9"/>
  <c r="V1005" i="9"/>
  <c r="V1006" i="9"/>
  <c r="V1007" i="9"/>
  <c r="V1008" i="9"/>
  <c r="V1009" i="9"/>
  <c r="V1010" i="9"/>
  <c r="V1011" i="9"/>
  <c r="V1012" i="9"/>
  <c r="V1013" i="9"/>
  <c r="V1014" i="9"/>
  <c r="V1015" i="9"/>
  <c r="V1016" i="9"/>
  <c r="V1017" i="9"/>
  <c r="V1018" i="9"/>
  <c r="V1019" i="9"/>
  <c r="V1020" i="9"/>
  <c r="V1021" i="9"/>
  <c r="V1022" i="9"/>
  <c r="V1023" i="9"/>
  <c r="V1024" i="9"/>
  <c r="V1025" i="9"/>
  <c r="V1026" i="9"/>
  <c r="V1027" i="9"/>
  <c r="V1028" i="9"/>
  <c r="V1029" i="9"/>
  <c r="V1030" i="9"/>
  <c r="V1031" i="9"/>
  <c r="V1032" i="9"/>
  <c r="V1033" i="9"/>
  <c r="V1034" i="9"/>
  <c r="V1035" i="9"/>
  <c r="V1036" i="9"/>
  <c r="V1037" i="9"/>
  <c r="V1038" i="9"/>
  <c r="V1039" i="9"/>
  <c r="V1040" i="9"/>
  <c r="V1041" i="9"/>
  <c r="V1042" i="9"/>
  <c r="V1043" i="9"/>
  <c r="V1044" i="9"/>
  <c r="V1045" i="9"/>
  <c r="V1046" i="9"/>
  <c r="V1047" i="9"/>
  <c r="V1048" i="9"/>
  <c r="V1049" i="9"/>
  <c r="V1050" i="9"/>
  <c r="V1051" i="9"/>
  <c r="V1052" i="9"/>
  <c r="V1053" i="9"/>
  <c r="V1054" i="9"/>
  <c r="V1055" i="9"/>
  <c r="V1056" i="9"/>
  <c r="V1057" i="9"/>
  <c r="V1058" i="9"/>
  <c r="V1059" i="9"/>
  <c r="V1060" i="9"/>
  <c r="V1061" i="9"/>
  <c r="V1062" i="9"/>
  <c r="V1063" i="9"/>
  <c r="V1064" i="9"/>
  <c r="V1065" i="9"/>
  <c r="V1066" i="9"/>
  <c r="V1067" i="9"/>
  <c r="V1068" i="9"/>
  <c r="V1069" i="9"/>
  <c r="V1070" i="9"/>
  <c r="V1071" i="9"/>
  <c r="V1072" i="9"/>
  <c r="V1073" i="9"/>
  <c r="V1074" i="9"/>
  <c r="V1075" i="9"/>
  <c r="V1076" i="9"/>
  <c r="V1077" i="9"/>
  <c r="V1078" i="9"/>
  <c r="V1079" i="9"/>
  <c r="V1080" i="9"/>
  <c r="V1081" i="9"/>
  <c r="V1082" i="9"/>
  <c r="V1083" i="9"/>
  <c r="V1084" i="9"/>
  <c r="V1085" i="9"/>
  <c r="V1086" i="9"/>
  <c r="V1087" i="9"/>
  <c r="V1088" i="9"/>
  <c r="V1089" i="9"/>
  <c r="V1090" i="9"/>
  <c r="V1091" i="9"/>
  <c r="V1092" i="9"/>
  <c r="V1093" i="9"/>
  <c r="V1094" i="9"/>
  <c r="V1095" i="9"/>
  <c r="V1096" i="9"/>
  <c r="V1097" i="9"/>
  <c r="V1098" i="9"/>
  <c r="V1099" i="9"/>
  <c r="V1100" i="9"/>
  <c r="V1101" i="9"/>
  <c r="V1102" i="9"/>
  <c r="V1103" i="9"/>
  <c r="V1104" i="9"/>
  <c r="V1105" i="9"/>
  <c r="V1106" i="9"/>
  <c r="V1107" i="9"/>
  <c r="V1108" i="9"/>
  <c r="V1109" i="9"/>
  <c r="V1110" i="9"/>
  <c r="V1111" i="9"/>
  <c r="V1112" i="9"/>
  <c r="V1113" i="9"/>
  <c r="V1114" i="9"/>
  <c r="V1115" i="9"/>
  <c r="V1116" i="9"/>
  <c r="V1117" i="9"/>
  <c r="V1118" i="9"/>
  <c r="V1119" i="9"/>
  <c r="V1120" i="9"/>
  <c r="V1121" i="9"/>
  <c r="V1122" i="9"/>
  <c r="V1123" i="9"/>
  <c r="V1124" i="9"/>
  <c r="V1125" i="9"/>
  <c r="V1126" i="9"/>
  <c r="V1127" i="9"/>
  <c r="V1128" i="9"/>
  <c r="V1129" i="9"/>
  <c r="V1130" i="9"/>
  <c r="V1131" i="9"/>
  <c r="V1132" i="9"/>
  <c r="V1133" i="9"/>
  <c r="V1134" i="9"/>
  <c r="V1135" i="9"/>
  <c r="V1136" i="9"/>
  <c r="V1137" i="9"/>
  <c r="V1138" i="9"/>
  <c r="V1139" i="9"/>
  <c r="V1140" i="9"/>
  <c r="V1141" i="9"/>
  <c r="V1142" i="9"/>
  <c r="V1143" i="9"/>
  <c r="V1144" i="9"/>
  <c r="V1145" i="9"/>
  <c r="V1146" i="9"/>
  <c r="V1147" i="9"/>
  <c r="V1148" i="9"/>
  <c r="V1149" i="9"/>
  <c r="V1150" i="9"/>
  <c r="V1151" i="9"/>
  <c r="V1152" i="9"/>
  <c r="V1153" i="9"/>
  <c r="V1154" i="9"/>
  <c r="V1155" i="9"/>
  <c r="V1156" i="9"/>
  <c r="V1157" i="9"/>
  <c r="V1158" i="9"/>
  <c r="V1159" i="9"/>
  <c r="V1160" i="9"/>
  <c r="V1161" i="9"/>
  <c r="V1162" i="9"/>
  <c r="V1163" i="9"/>
  <c r="V1164" i="9"/>
  <c r="V1165" i="9"/>
  <c r="V1166" i="9"/>
  <c r="V1167" i="9"/>
  <c r="V1168" i="9"/>
  <c r="V1169" i="9"/>
  <c r="V1170" i="9"/>
  <c r="V1171" i="9"/>
  <c r="V1172" i="9"/>
  <c r="V1173" i="9"/>
  <c r="V1174" i="9"/>
  <c r="V1175" i="9"/>
  <c r="V1176" i="9"/>
  <c r="V1177" i="9"/>
  <c r="V1178" i="9"/>
  <c r="V1179" i="9"/>
  <c r="V1180" i="9"/>
  <c r="V1181" i="9"/>
  <c r="V1182" i="9"/>
  <c r="V1183" i="9"/>
  <c r="V1184" i="9"/>
  <c r="V1185" i="9"/>
  <c r="V1186" i="9"/>
  <c r="V1187" i="9"/>
  <c r="V1188" i="9"/>
  <c r="V1189" i="9"/>
  <c r="V1190" i="9"/>
  <c r="V1191" i="9"/>
  <c r="V1192" i="9"/>
  <c r="V1193" i="9"/>
  <c r="V1194" i="9"/>
  <c r="V1195" i="9"/>
  <c r="V1196" i="9"/>
  <c r="V1197" i="9"/>
  <c r="V1198" i="9"/>
  <c r="V1199" i="9"/>
  <c r="V1200" i="9"/>
  <c r="V1201" i="9"/>
  <c r="V1202" i="9"/>
  <c r="V1203" i="9"/>
  <c r="V1204" i="9"/>
  <c r="V1205" i="9"/>
  <c r="V1206" i="9"/>
  <c r="V1207" i="9"/>
  <c r="V1208" i="9"/>
  <c r="V1209" i="9"/>
  <c r="V1210" i="9"/>
  <c r="V1211" i="9"/>
  <c r="V1212" i="9"/>
  <c r="V1213" i="9"/>
  <c r="V1214" i="9"/>
  <c r="V1215" i="9"/>
  <c r="V1216" i="9"/>
  <c r="V1217" i="9"/>
  <c r="V1218" i="9"/>
  <c r="V1219" i="9"/>
  <c r="V1220" i="9"/>
  <c r="V1221" i="9"/>
  <c r="V1222" i="9"/>
  <c r="V1223" i="9"/>
  <c r="V1224" i="9"/>
  <c r="V1225" i="9"/>
  <c r="V1226" i="9"/>
  <c r="V1227" i="9"/>
  <c r="V1228" i="9"/>
  <c r="V1229" i="9"/>
  <c r="V1230" i="9"/>
  <c r="V1231" i="9"/>
  <c r="V1232" i="9"/>
  <c r="V1233" i="9"/>
  <c r="V1234" i="9"/>
  <c r="V1235" i="9"/>
  <c r="V1236" i="9"/>
  <c r="V1237" i="9"/>
  <c r="V1238" i="9"/>
  <c r="V1239" i="9"/>
  <c r="V1240" i="9"/>
  <c r="V1241" i="9"/>
  <c r="V1242" i="9"/>
  <c r="V1243" i="9"/>
  <c r="V1244" i="9"/>
  <c r="V1245" i="9"/>
  <c r="V1246" i="9"/>
  <c r="V1247" i="9"/>
  <c r="V1248" i="9"/>
  <c r="V1249" i="9"/>
  <c r="V1250" i="9"/>
  <c r="V1251" i="9"/>
  <c r="V1252" i="9"/>
  <c r="V1253" i="9"/>
  <c r="V1254" i="9"/>
  <c r="V1255" i="9"/>
  <c r="V1256" i="9"/>
  <c r="V1257" i="9"/>
  <c r="V1258" i="9"/>
  <c r="V1259" i="9"/>
  <c r="V1260" i="9"/>
  <c r="V1261" i="9"/>
  <c r="V1262" i="9"/>
  <c r="V1263" i="9"/>
  <c r="V1264" i="9"/>
  <c r="V1265" i="9"/>
  <c r="V1266" i="9"/>
  <c r="V1267" i="9"/>
  <c r="V1268" i="9"/>
  <c r="V1269" i="9"/>
  <c r="V1270" i="9"/>
  <c r="V1271" i="9"/>
  <c r="V1272" i="9"/>
  <c r="V1273" i="9"/>
  <c r="V1274" i="9"/>
  <c r="V1275" i="9"/>
  <c r="V1276" i="9"/>
  <c r="V1277" i="9"/>
  <c r="V1278" i="9"/>
  <c r="V1279" i="9"/>
  <c r="V1280" i="9"/>
  <c r="V1281" i="9"/>
  <c r="V1282" i="9"/>
  <c r="V1283" i="9"/>
  <c r="V1284" i="9"/>
  <c r="V1285" i="9"/>
  <c r="V1286" i="9"/>
  <c r="V1287" i="9"/>
  <c r="V1288" i="9"/>
  <c r="V1289" i="9"/>
  <c r="V1290" i="9"/>
  <c r="V1291" i="9"/>
  <c r="V1292" i="9"/>
  <c r="V1293" i="9"/>
  <c r="V1294" i="9"/>
  <c r="V1295" i="9"/>
  <c r="V1296" i="9"/>
  <c r="V1297" i="9"/>
  <c r="V1298" i="9"/>
  <c r="V1299" i="9"/>
  <c r="V1300" i="9"/>
  <c r="V1301" i="9"/>
  <c r="V1302" i="9"/>
  <c r="V1303" i="9"/>
  <c r="V1304" i="9"/>
  <c r="V1305" i="9"/>
  <c r="V1306" i="9"/>
  <c r="V1307" i="9"/>
  <c r="V1308" i="9"/>
  <c r="V1309" i="9"/>
  <c r="V1310" i="9"/>
  <c r="V1311" i="9"/>
  <c r="V1312" i="9"/>
  <c r="V1313" i="9"/>
  <c r="V1314" i="9"/>
  <c r="V1315" i="9"/>
  <c r="V1316" i="9"/>
  <c r="V1317" i="9"/>
  <c r="V1318" i="9"/>
  <c r="V1319" i="9"/>
  <c r="V1320" i="9"/>
  <c r="V1321" i="9"/>
  <c r="V1322" i="9"/>
  <c r="V1323" i="9"/>
  <c r="V1324" i="9"/>
  <c r="V1325" i="9"/>
  <c r="V1326" i="9"/>
  <c r="V1327" i="9"/>
  <c r="V1328" i="9"/>
  <c r="V1329" i="9"/>
  <c r="V1330" i="9"/>
  <c r="V1331" i="9"/>
  <c r="V1332" i="9"/>
  <c r="V1333" i="9"/>
  <c r="V1334" i="9"/>
  <c r="V1335" i="9"/>
  <c r="V1336" i="9"/>
  <c r="V1337" i="9"/>
  <c r="V1338" i="9"/>
  <c r="V1339" i="9"/>
  <c r="V1340" i="9"/>
  <c r="V1341" i="9"/>
  <c r="V1342" i="9"/>
  <c r="V1343" i="9"/>
  <c r="V1344" i="9"/>
  <c r="V1345" i="9"/>
  <c r="V1346" i="9"/>
  <c r="V1347" i="9"/>
  <c r="V1348" i="9"/>
  <c r="V1349" i="9"/>
  <c r="V1350" i="9"/>
  <c r="V1351" i="9"/>
  <c r="V1352" i="9"/>
  <c r="V1353" i="9"/>
  <c r="V1354" i="9"/>
  <c r="V1355" i="9"/>
  <c r="V1356" i="9"/>
  <c r="V1357" i="9"/>
  <c r="V1358" i="9"/>
  <c r="V1359" i="9"/>
  <c r="V1360" i="9"/>
  <c r="V1361" i="9"/>
  <c r="V1362" i="9"/>
  <c r="V1363" i="9"/>
  <c r="V1364" i="9"/>
  <c r="V1365" i="9"/>
  <c r="V1366" i="9"/>
  <c r="V1367" i="9"/>
  <c r="V1368" i="9"/>
  <c r="V1369" i="9"/>
  <c r="V1370" i="9"/>
  <c r="V1371" i="9"/>
  <c r="V1372" i="9"/>
  <c r="V1373" i="9"/>
  <c r="V1374" i="9"/>
  <c r="V1375" i="9"/>
  <c r="V1376" i="9"/>
  <c r="V1377" i="9"/>
  <c r="V1378" i="9"/>
  <c r="V1379" i="9"/>
  <c r="V1380" i="9"/>
  <c r="V1381" i="9"/>
  <c r="V1382" i="9"/>
  <c r="V1383" i="9"/>
  <c r="V1384" i="9"/>
  <c r="V1385" i="9"/>
  <c r="V1386" i="9"/>
  <c r="V1387" i="9"/>
  <c r="V1388" i="9"/>
  <c r="V1389" i="9"/>
  <c r="V1390" i="9"/>
  <c r="V1391" i="9"/>
  <c r="V1392" i="9"/>
  <c r="V1393" i="9"/>
  <c r="V1394" i="9"/>
  <c r="V1395" i="9"/>
  <c r="V1396" i="9"/>
  <c r="V1397" i="9"/>
  <c r="V1398" i="9"/>
  <c r="V1399" i="9"/>
  <c r="V1400" i="9"/>
  <c r="V1401" i="9"/>
  <c r="V1402" i="9"/>
  <c r="V1403" i="9"/>
  <c r="V1404" i="9"/>
  <c r="V1405" i="9"/>
  <c r="V1406" i="9"/>
  <c r="V1407" i="9"/>
  <c r="V1408" i="9"/>
  <c r="V1409" i="9"/>
  <c r="V1410" i="9"/>
  <c r="V1411" i="9"/>
  <c r="V1412" i="9"/>
  <c r="V1413" i="9"/>
  <c r="V1414" i="9"/>
  <c r="V1415" i="9"/>
  <c r="V1416" i="9"/>
  <c r="V1417" i="9"/>
  <c r="V1418" i="9"/>
  <c r="V1419" i="9"/>
  <c r="V1420" i="9"/>
  <c r="V1421" i="9"/>
  <c r="V1422" i="9"/>
  <c r="V1423" i="9"/>
  <c r="V1424" i="9"/>
  <c r="V1425" i="9"/>
  <c r="V1426" i="9"/>
  <c r="V1427" i="9"/>
  <c r="V1428" i="9"/>
  <c r="V1429" i="9"/>
  <c r="V1430" i="9"/>
  <c r="V1431" i="9"/>
  <c r="V1432" i="9"/>
  <c r="V1433" i="9"/>
  <c r="V1434" i="9"/>
  <c r="V1435" i="9"/>
  <c r="V1436" i="9"/>
  <c r="V1437" i="9"/>
  <c r="V1438" i="9"/>
  <c r="V1439" i="9"/>
  <c r="V1440" i="9"/>
  <c r="V1441" i="9"/>
  <c r="V1442" i="9"/>
  <c r="V1443" i="9"/>
  <c r="V1444" i="9"/>
  <c r="V1445" i="9"/>
  <c r="V1446" i="9"/>
  <c r="V1447" i="9"/>
  <c r="V1448" i="9"/>
  <c r="V1449" i="9"/>
  <c r="V1450" i="9"/>
  <c r="V1451" i="9"/>
  <c r="V1452" i="9"/>
  <c r="V1453" i="9"/>
  <c r="V1454" i="9"/>
  <c r="V1455" i="9"/>
  <c r="V1456" i="9"/>
  <c r="V1457" i="9"/>
  <c r="V1458" i="9"/>
  <c r="V1459" i="9"/>
  <c r="V1460" i="9"/>
  <c r="V1461" i="9"/>
  <c r="V1462" i="9"/>
  <c r="V1463" i="9"/>
  <c r="V1464" i="9"/>
  <c r="V1465" i="9"/>
  <c r="V1466" i="9"/>
  <c r="V1467" i="9"/>
  <c r="V1468" i="9"/>
  <c r="V1469" i="9"/>
  <c r="V1470" i="9"/>
  <c r="V1471" i="9"/>
  <c r="V1472" i="9"/>
  <c r="V1473" i="9"/>
  <c r="V1474" i="9"/>
  <c r="V1475" i="9"/>
  <c r="V1476" i="9"/>
  <c r="V1477" i="9"/>
  <c r="V1478" i="9"/>
  <c r="V1479" i="9"/>
  <c r="V1480" i="9"/>
  <c r="V1481" i="9"/>
  <c r="V1482" i="9"/>
  <c r="V1483" i="9"/>
  <c r="V1484" i="9"/>
  <c r="V1485" i="9"/>
  <c r="V1486" i="9"/>
  <c r="V1487" i="9"/>
  <c r="V1488" i="9"/>
  <c r="V1489" i="9"/>
  <c r="V1490" i="9"/>
  <c r="V1491" i="9"/>
  <c r="V1492" i="9"/>
  <c r="V1493" i="9"/>
  <c r="V1494" i="9"/>
  <c r="V1495" i="9"/>
  <c r="V1496" i="9"/>
  <c r="V1497" i="9"/>
  <c r="V1498" i="9"/>
  <c r="V1499" i="9"/>
  <c r="V1500" i="9"/>
  <c r="V1501" i="9"/>
  <c r="V1502" i="9"/>
  <c r="V1503" i="9"/>
  <c r="V1504" i="9"/>
  <c r="V1505" i="9"/>
  <c r="V1506" i="9"/>
  <c r="V1507" i="9"/>
  <c r="V1508" i="9"/>
  <c r="V1509" i="9"/>
  <c r="V1510" i="9"/>
  <c r="V1511" i="9"/>
  <c r="V1512" i="9"/>
  <c r="V1513" i="9"/>
  <c r="V1514" i="9"/>
  <c r="V1515" i="9"/>
  <c r="V1516" i="9"/>
  <c r="V1517" i="9"/>
  <c r="V1518" i="9"/>
  <c r="V1519" i="9"/>
  <c r="V1520" i="9"/>
  <c r="V1521" i="9"/>
  <c r="V1522" i="9"/>
  <c r="V1523" i="9"/>
  <c r="V1524" i="9"/>
  <c r="V1525" i="9"/>
  <c r="V1526" i="9"/>
  <c r="V1527" i="9"/>
  <c r="V1528" i="9"/>
  <c r="V1529" i="9"/>
  <c r="V1530" i="9"/>
  <c r="V1531" i="9"/>
  <c r="V1532" i="9"/>
  <c r="V1533" i="9"/>
  <c r="V1534" i="9"/>
  <c r="V1535" i="9"/>
  <c r="V1536" i="9"/>
  <c r="V1537" i="9"/>
  <c r="V1538" i="9"/>
  <c r="V1539" i="9"/>
  <c r="V1540" i="9"/>
  <c r="V1541" i="9"/>
  <c r="V1542" i="9"/>
  <c r="V1543" i="9"/>
  <c r="V1544" i="9"/>
  <c r="V1545" i="9"/>
  <c r="V1546" i="9"/>
  <c r="V1547" i="9"/>
  <c r="V1548" i="9"/>
  <c r="V1549" i="9"/>
  <c r="V1550" i="9"/>
  <c r="V1551" i="9"/>
  <c r="V1552" i="9"/>
  <c r="V1553" i="9"/>
  <c r="V1554" i="9"/>
  <c r="V1555" i="9"/>
  <c r="V1556" i="9"/>
  <c r="V1557" i="9"/>
  <c r="V1558" i="9"/>
  <c r="V1559" i="9"/>
  <c r="V1560" i="9"/>
  <c r="V1561" i="9"/>
  <c r="V1562" i="9"/>
  <c r="V1563" i="9"/>
  <c r="V1564" i="9"/>
  <c r="V1565" i="9"/>
  <c r="V1566" i="9"/>
  <c r="V1567" i="9"/>
  <c r="V1568" i="9"/>
  <c r="V1569" i="9"/>
  <c r="V1570" i="9"/>
  <c r="V1571" i="9"/>
  <c r="V1572" i="9"/>
  <c r="V1573" i="9"/>
  <c r="V1574" i="9"/>
  <c r="V1575" i="9"/>
  <c r="V1576" i="9"/>
  <c r="V1577" i="9"/>
  <c r="V1578" i="9"/>
  <c r="V1579" i="9"/>
  <c r="V1580" i="9"/>
  <c r="V1581" i="9"/>
  <c r="V1582" i="9"/>
  <c r="V1583" i="9"/>
  <c r="V1584" i="9"/>
  <c r="V1585" i="9"/>
  <c r="V1586" i="9"/>
  <c r="V1587" i="9"/>
  <c r="V1588" i="9"/>
  <c r="V1589" i="9"/>
  <c r="V1590" i="9"/>
  <c r="V1591" i="9"/>
  <c r="V1592" i="9"/>
  <c r="V1593" i="9"/>
  <c r="V1594" i="9"/>
  <c r="V1595" i="9"/>
  <c r="V1596" i="9"/>
  <c r="V1597" i="9"/>
  <c r="V1598" i="9"/>
  <c r="V1599" i="9"/>
  <c r="V1600" i="9"/>
  <c r="V1601" i="9"/>
  <c r="V1602" i="9"/>
  <c r="V1603" i="9"/>
  <c r="V1604" i="9"/>
  <c r="V1605" i="9"/>
  <c r="V1606" i="9"/>
  <c r="V1607" i="9"/>
  <c r="V1608" i="9"/>
  <c r="V1609" i="9"/>
  <c r="V1610" i="9"/>
  <c r="V1611" i="9"/>
  <c r="V1612" i="9"/>
  <c r="V1613" i="9"/>
  <c r="V1614" i="9"/>
  <c r="V1615" i="9"/>
  <c r="V1616" i="9"/>
  <c r="V1617" i="9"/>
  <c r="V1618" i="9"/>
  <c r="V1619" i="9"/>
  <c r="V1620" i="9"/>
  <c r="V1621" i="9"/>
  <c r="V1622" i="9"/>
  <c r="V1623" i="9"/>
  <c r="V1624" i="9"/>
  <c r="V1625" i="9"/>
  <c r="V1626" i="9"/>
  <c r="V1627" i="9"/>
  <c r="V1628" i="9"/>
  <c r="V1629" i="9"/>
  <c r="V1630" i="9"/>
  <c r="V1631" i="9"/>
  <c r="V1632" i="9"/>
  <c r="V1633" i="9"/>
  <c r="V1634" i="9"/>
  <c r="V1635" i="9"/>
  <c r="V1636" i="9"/>
  <c r="V1637" i="9"/>
  <c r="V1638" i="9"/>
  <c r="V1639" i="9"/>
  <c r="V1640" i="9"/>
  <c r="V1641" i="9"/>
  <c r="V1642" i="9"/>
  <c r="V1643" i="9"/>
  <c r="V1644" i="9"/>
  <c r="V1645" i="9"/>
  <c r="V1646" i="9"/>
  <c r="V1647" i="9"/>
  <c r="V1648" i="9"/>
  <c r="V1649" i="9"/>
  <c r="V1650" i="9"/>
  <c r="V1651" i="9"/>
  <c r="V1652" i="9"/>
  <c r="V1653" i="9"/>
  <c r="V1654" i="9"/>
  <c r="V1655" i="9"/>
  <c r="V1656" i="9"/>
  <c r="V1657" i="9"/>
  <c r="V1658" i="9"/>
  <c r="V1659" i="9"/>
  <c r="V1660" i="9"/>
  <c r="V1661" i="9"/>
  <c r="V1662" i="9"/>
  <c r="V1663" i="9"/>
  <c r="V1664" i="9"/>
  <c r="V1665" i="9"/>
  <c r="V1666" i="9"/>
  <c r="V1667" i="9"/>
  <c r="V1668" i="9"/>
  <c r="V1669" i="9"/>
  <c r="V1670" i="9"/>
  <c r="V1671" i="9"/>
  <c r="V1672" i="9"/>
  <c r="V1673" i="9"/>
  <c r="V1674" i="9"/>
  <c r="V1675" i="9"/>
  <c r="V1676" i="9"/>
  <c r="V1677" i="9"/>
  <c r="V1678" i="9"/>
  <c r="V1679" i="9"/>
  <c r="V1680" i="9"/>
  <c r="V1681" i="9"/>
  <c r="V1682" i="9"/>
  <c r="V1683" i="9"/>
  <c r="V1684" i="9"/>
  <c r="V1685" i="9"/>
  <c r="V1686" i="9"/>
  <c r="V1687" i="9"/>
  <c r="V1688" i="9"/>
  <c r="V1689" i="9"/>
  <c r="V1690" i="9"/>
  <c r="V1691" i="9"/>
  <c r="V1692" i="9"/>
  <c r="V1693" i="9"/>
  <c r="V1694" i="9"/>
  <c r="V1695" i="9"/>
  <c r="V1696" i="9"/>
  <c r="V1697" i="9"/>
  <c r="V1698" i="9"/>
  <c r="V1699" i="9"/>
  <c r="V1700" i="9"/>
  <c r="V1701" i="9"/>
  <c r="V1702" i="9"/>
  <c r="V1703" i="9"/>
  <c r="V1704" i="9"/>
  <c r="V1705" i="9"/>
  <c r="V1706" i="9"/>
  <c r="V1707" i="9"/>
  <c r="V1708" i="9"/>
  <c r="V1709" i="9"/>
  <c r="V1710" i="9"/>
  <c r="V1711" i="9"/>
  <c r="V1712" i="9"/>
  <c r="V1713" i="9"/>
  <c r="V1714" i="9"/>
  <c r="V1715" i="9"/>
  <c r="V1716" i="9"/>
  <c r="V1717" i="9"/>
  <c r="V1718" i="9"/>
  <c r="V1719" i="9"/>
  <c r="V1720" i="9"/>
  <c r="V1721" i="9"/>
  <c r="V1722" i="9"/>
  <c r="V1723" i="9"/>
  <c r="V1724" i="9"/>
  <c r="V1725" i="9"/>
  <c r="V1726" i="9"/>
  <c r="V1727" i="9"/>
  <c r="V1728" i="9"/>
  <c r="V1729" i="9"/>
  <c r="V1730" i="9"/>
  <c r="V1731" i="9"/>
  <c r="V1732" i="9"/>
  <c r="V1733" i="9"/>
  <c r="V1734" i="9"/>
  <c r="V1735" i="9"/>
  <c r="V1736" i="9"/>
  <c r="V1737" i="9"/>
  <c r="V1738" i="9"/>
  <c r="V1739" i="9"/>
  <c r="V1740" i="9"/>
  <c r="V1741" i="9"/>
  <c r="V1742" i="9"/>
  <c r="V1743" i="9"/>
  <c r="V1744" i="9"/>
  <c r="V1745" i="9"/>
  <c r="V1746" i="9"/>
  <c r="V1747" i="9"/>
  <c r="V1748" i="9"/>
  <c r="V1749" i="9"/>
  <c r="V1750" i="9"/>
  <c r="V1751" i="9"/>
  <c r="V1752" i="9"/>
  <c r="V1753" i="9"/>
  <c r="V1754" i="9"/>
  <c r="V1755" i="9"/>
  <c r="V1756" i="9"/>
  <c r="V1757" i="9"/>
  <c r="V1758" i="9"/>
  <c r="V1759" i="9"/>
  <c r="V1760" i="9"/>
  <c r="V1761" i="9"/>
  <c r="V1762" i="9"/>
  <c r="V1763" i="9"/>
  <c r="V1764" i="9"/>
  <c r="V1765" i="9"/>
  <c r="V1766" i="9"/>
  <c r="V1767" i="9"/>
  <c r="V1768" i="9"/>
  <c r="V1769" i="9"/>
  <c r="V1770" i="9"/>
  <c r="V1771" i="9"/>
  <c r="V1772" i="9"/>
  <c r="V1773" i="9"/>
  <c r="V1774" i="9"/>
  <c r="V1775" i="9"/>
  <c r="V1776" i="9"/>
  <c r="V1777" i="9"/>
  <c r="V1778" i="9"/>
  <c r="V1779" i="9"/>
  <c r="V1780" i="9"/>
  <c r="V1781" i="9"/>
  <c r="V1782" i="9"/>
  <c r="V1783" i="9"/>
  <c r="V1784" i="9"/>
  <c r="V1785" i="9"/>
  <c r="V1786" i="9"/>
  <c r="V1787" i="9"/>
  <c r="V1788" i="9"/>
  <c r="V1789" i="9"/>
  <c r="V1790" i="9"/>
  <c r="V1791" i="9"/>
  <c r="V1792" i="9"/>
  <c r="V1793" i="9"/>
  <c r="V1794" i="9"/>
  <c r="V1795" i="9"/>
  <c r="V1796" i="9"/>
  <c r="V1797" i="9"/>
  <c r="V1798" i="9"/>
  <c r="V1799" i="9"/>
  <c r="V1800" i="9"/>
  <c r="V1801" i="9"/>
  <c r="V1802" i="9"/>
  <c r="V1803" i="9"/>
  <c r="V1804" i="9"/>
  <c r="V1805" i="9"/>
  <c r="V1806" i="9"/>
  <c r="V1807" i="9"/>
  <c r="V1808" i="9"/>
  <c r="V1809" i="9"/>
  <c r="V1810" i="9"/>
  <c r="V1811" i="9"/>
  <c r="V1812" i="9"/>
  <c r="V1813" i="9"/>
  <c r="V1814" i="9"/>
  <c r="V1815" i="9"/>
  <c r="V1816" i="9"/>
  <c r="V1817" i="9"/>
  <c r="V1818" i="9"/>
  <c r="V1819" i="9"/>
  <c r="V1820" i="9"/>
  <c r="V1821" i="9"/>
  <c r="V1822" i="9"/>
  <c r="V1823" i="9"/>
  <c r="V1824" i="9"/>
  <c r="V1825" i="9"/>
  <c r="V1826" i="9"/>
  <c r="V1827" i="9"/>
  <c r="V1828" i="9"/>
  <c r="V1829" i="9"/>
  <c r="V1830" i="9"/>
  <c r="V1831" i="9"/>
  <c r="V1832" i="9"/>
  <c r="V1833" i="9"/>
  <c r="V1834" i="9"/>
  <c r="V1835" i="9"/>
  <c r="V1836" i="9"/>
  <c r="V1837" i="9"/>
  <c r="V1838" i="9"/>
  <c r="V1839" i="9"/>
  <c r="V1840" i="9"/>
  <c r="V1841" i="9"/>
  <c r="V1842" i="9"/>
  <c r="V1843" i="9"/>
  <c r="V1844" i="9"/>
  <c r="V1845" i="9"/>
  <c r="V1846" i="9"/>
  <c r="V1847" i="9"/>
  <c r="V1848" i="9"/>
  <c r="V1849" i="9"/>
  <c r="V1850" i="9"/>
  <c r="V1851" i="9"/>
  <c r="V1852" i="9"/>
  <c r="V1853" i="9"/>
  <c r="V1854" i="9"/>
  <c r="V1855" i="9"/>
  <c r="V1856" i="9"/>
  <c r="V1857" i="9"/>
  <c r="V1858" i="9"/>
  <c r="V1859" i="9"/>
  <c r="V1860" i="9"/>
  <c r="V1861" i="9"/>
  <c r="V1862" i="9"/>
  <c r="V1863" i="9"/>
  <c r="V1864" i="9"/>
  <c r="V1865" i="9"/>
  <c r="V1866" i="9"/>
  <c r="V1867" i="9"/>
  <c r="V1868" i="9"/>
  <c r="V1869" i="9"/>
  <c r="V1870" i="9"/>
  <c r="V1871" i="9"/>
  <c r="V1872" i="9"/>
  <c r="V1873" i="9"/>
  <c r="V1874" i="9"/>
  <c r="V1875" i="9"/>
  <c r="V1876" i="9"/>
  <c r="V1877" i="9"/>
  <c r="V1878" i="9"/>
  <c r="V1879" i="9"/>
  <c r="V1880" i="9"/>
  <c r="V1881" i="9"/>
  <c r="V1882" i="9"/>
  <c r="V1883" i="9"/>
  <c r="V1884" i="9"/>
  <c r="V1885" i="9"/>
  <c r="V1886" i="9"/>
  <c r="V1887" i="9"/>
  <c r="V1888" i="9"/>
  <c r="V1889" i="9"/>
  <c r="V1890" i="9"/>
  <c r="V1891" i="9"/>
  <c r="V1892" i="9"/>
  <c r="V1893" i="9"/>
  <c r="V1894" i="9"/>
  <c r="V1895" i="9"/>
  <c r="V1896" i="9"/>
  <c r="V1897" i="9"/>
  <c r="V1898" i="9"/>
  <c r="V1899" i="9"/>
  <c r="V1900" i="9"/>
  <c r="V1901" i="9"/>
  <c r="V1902" i="9"/>
  <c r="V1903" i="9"/>
  <c r="V1904" i="9"/>
  <c r="V1905" i="9"/>
  <c r="V1906" i="9"/>
  <c r="V1907" i="9"/>
  <c r="V1908" i="9"/>
  <c r="V1909" i="9"/>
  <c r="V1910" i="9"/>
  <c r="V1911" i="9"/>
  <c r="V1912" i="9"/>
  <c r="V1913" i="9"/>
  <c r="V1914" i="9"/>
  <c r="V1915" i="9"/>
  <c r="V1916" i="9"/>
  <c r="V1917" i="9"/>
  <c r="V1918" i="9"/>
  <c r="V1919" i="9"/>
  <c r="V1920" i="9"/>
  <c r="V1921" i="9"/>
  <c r="V1922" i="9"/>
  <c r="V1923" i="9"/>
  <c r="V1924" i="9"/>
  <c r="V1925" i="9"/>
  <c r="V1926" i="9"/>
  <c r="V1927" i="9"/>
  <c r="V1928" i="9"/>
  <c r="V1929" i="9"/>
  <c r="V1930" i="9"/>
  <c r="V1931" i="9"/>
  <c r="V1932" i="9"/>
  <c r="V1933" i="9"/>
  <c r="V1934" i="9"/>
  <c r="V1935" i="9"/>
  <c r="V1936" i="9"/>
  <c r="V1937" i="9"/>
  <c r="V1938" i="9"/>
  <c r="V1939" i="9"/>
  <c r="V1940" i="9"/>
  <c r="V1941" i="9"/>
  <c r="V1942" i="9"/>
  <c r="V1943" i="9"/>
  <c r="V1944" i="9"/>
  <c r="V1945" i="9"/>
  <c r="V1946" i="9"/>
  <c r="V1947" i="9"/>
  <c r="V1948" i="9"/>
  <c r="V1949" i="9"/>
  <c r="V1950" i="9"/>
  <c r="V1951" i="9"/>
  <c r="V1952" i="9"/>
  <c r="V1953" i="9"/>
  <c r="V2" i="9"/>
  <c r="AC3" i="9"/>
  <c r="AC4" i="9"/>
  <c r="AC5" i="9"/>
  <c r="AC6" i="9"/>
  <c r="AC7" i="9"/>
  <c r="AC8" i="9"/>
  <c r="AC9" i="9"/>
  <c r="AC10" i="9"/>
  <c r="AC11" i="9"/>
  <c r="AC12" i="9"/>
  <c r="AC13" i="9"/>
  <c r="AC14" i="9"/>
  <c r="AC15" i="9"/>
  <c r="AC16" i="9"/>
  <c r="AC17" i="9"/>
  <c r="AC18" i="9"/>
  <c r="AC19" i="9"/>
  <c r="AC20" i="9"/>
  <c r="AC21" i="9"/>
  <c r="AC22" i="9"/>
  <c r="AC23" i="9"/>
  <c r="AC24" i="9"/>
  <c r="AC25" i="9"/>
  <c r="AC26" i="9"/>
  <c r="AC27" i="9"/>
  <c r="AC28" i="9"/>
  <c r="AC29" i="9"/>
  <c r="AC30" i="9"/>
  <c r="AC31" i="9"/>
  <c r="AC32" i="9"/>
  <c r="AC33" i="9"/>
  <c r="AC34" i="9"/>
  <c r="AC35" i="9"/>
  <c r="AC36" i="9"/>
  <c r="AC37" i="9"/>
  <c r="AC38" i="9"/>
  <c r="AC39" i="9"/>
  <c r="AC40" i="9"/>
  <c r="AC41" i="9"/>
  <c r="AC42" i="9"/>
  <c r="AC43" i="9"/>
  <c r="AC44" i="9"/>
  <c r="AC45" i="9"/>
  <c r="AC46" i="9"/>
  <c r="AC47" i="9"/>
  <c r="AC48" i="9"/>
  <c r="AC49" i="9"/>
  <c r="AC50" i="9"/>
  <c r="AC51" i="9"/>
  <c r="AC52" i="9"/>
  <c r="AC53" i="9"/>
  <c r="AC54" i="9"/>
  <c r="AC55" i="9"/>
  <c r="AC56" i="9"/>
  <c r="AC57" i="9"/>
  <c r="AC58" i="9"/>
  <c r="AC59" i="9"/>
  <c r="AC60" i="9"/>
  <c r="AC61" i="9"/>
  <c r="AC62" i="9"/>
  <c r="AC63" i="9"/>
  <c r="AC64" i="9"/>
  <c r="AC65" i="9"/>
  <c r="AC66" i="9"/>
  <c r="AC67" i="9"/>
  <c r="AC68" i="9"/>
  <c r="AC69" i="9"/>
  <c r="AC70" i="9"/>
  <c r="AC71" i="9"/>
  <c r="AC72" i="9"/>
  <c r="AC73" i="9"/>
  <c r="AC74" i="9"/>
  <c r="AC75" i="9"/>
  <c r="AC76" i="9"/>
  <c r="AC77" i="9"/>
  <c r="AC78" i="9"/>
  <c r="AC79" i="9"/>
  <c r="AC80" i="9"/>
  <c r="AC81" i="9"/>
  <c r="AC82" i="9"/>
  <c r="AC83" i="9"/>
  <c r="AC84" i="9"/>
  <c r="AC85" i="9"/>
  <c r="AC86" i="9"/>
  <c r="AC87" i="9"/>
  <c r="AC88" i="9"/>
  <c r="AC89" i="9"/>
  <c r="AC90" i="9"/>
  <c r="AC91" i="9"/>
  <c r="AC92" i="9"/>
  <c r="AC93" i="9"/>
  <c r="AC94" i="9"/>
  <c r="AC95" i="9"/>
  <c r="AC96" i="9"/>
  <c r="AC97" i="9"/>
  <c r="AC98" i="9"/>
  <c r="AC99" i="9"/>
  <c r="AC100" i="9"/>
  <c r="AC101" i="9"/>
  <c r="AC102" i="9"/>
  <c r="AC103" i="9"/>
  <c r="AC104" i="9"/>
  <c r="AC105" i="9"/>
  <c r="AC106" i="9"/>
  <c r="AC107" i="9"/>
  <c r="AC108" i="9"/>
  <c r="AC109" i="9"/>
  <c r="AC110" i="9"/>
  <c r="AC111" i="9"/>
  <c r="AC112" i="9"/>
  <c r="AC113" i="9"/>
  <c r="AC114" i="9"/>
  <c r="AC115" i="9"/>
  <c r="AC116" i="9"/>
  <c r="AC117" i="9"/>
  <c r="AC118" i="9"/>
  <c r="AC119" i="9"/>
  <c r="AC120" i="9"/>
  <c r="AC121" i="9"/>
  <c r="AC122" i="9"/>
  <c r="AC123" i="9"/>
  <c r="AC124" i="9"/>
  <c r="AC125" i="9"/>
  <c r="AC126" i="9"/>
  <c r="AC127" i="9"/>
  <c r="AC128" i="9"/>
  <c r="AC129" i="9"/>
  <c r="AC130" i="9"/>
  <c r="AC131" i="9"/>
  <c r="AC132" i="9"/>
  <c r="AC133" i="9"/>
  <c r="AC134" i="9"/>
  <c r="AC135" i="9"/>
  <c r="AC136" i="9"/>
  <c r="AC137" i="9"/>
  <c r="AC138" i="9"/>
  <c r="AC139" i="9"/>
  <c r="AC140" i="9"/>
  <c r="AC141" i="9"/>
  <c r="AC142" i="9"/>
  <c r="AC143" i="9"/>
  <c r="AC144" i="9"/>
  <c r="AC145" i="9"/>
  <c r="AC146" i="9"/>
  <c r="AC147" i="9"/>
  <c r="AC148" i="9"/>
  <c r="AC149" i="9"/>
  <c r="AC150" i="9"/>
  <c r="AC151" i="9"/>
  <c r="AC152" i="9"/>
  <c r="AC153" i="9"/>
  <c r="AC154" i="9"/>
  <c r="AC155" i="9"/>
  <c r="AC156" i="9"/>
  <c r="AC157" i="9"/>
  <c r="AC158" i="9"/>
  <c r="AC159" i="9"/>
  <c r="AC160" i="9"/>
  <c r="AC161" i="9"/>
  <c r="AC162" i="9"/>
  <c r="AC163" i="9"/>
  <c r="AC164" i="9"/>
  <c r="AC165" i="9"/>
  <c r="AC166" i="9"/>
  <c r="AC167" i="9"/>
  <c r="AC168" i="9"/>
  <c r="AC169" i="9"/>
  <c r="AC170" i="9"/>
  <c r="AC171" i="9"/>
  <c r="AC172" i="9"/>
  <c r="AC173" i="9"/>
  <c r="AC174" i="9"/>
  <c r="AC175" i="9"/>
  <c r="AC176" i="9"/>
  <c r="AC177" i="9"/>
  <c r="AC178" i="9"/>
  <c r="AC179" i="9"/>
  <c r="AC180" i="9"/>
  <c r="AC181" i="9"/>
  <c r="AC182" i="9"/>
  <c r="AC183" i="9"/>
  <c r="AC184" i="9"/>
  <c r="AC185" i="9"/>
  <c r="AC186" i="9"/>
  <c r="AC187" i="9"/>
  <c r="AC188" i="9"/>
  <c r="AC189" i="9"/>
  <c r="AC190" i="9"/>
  <c r="AC191" i="9"/>
  <c r="AC192" i="9"/>
  <c r="AC193" i="9"/>
  <c r="AC194" i="9"/>
  <c r="AC195" i="9"/>
  <c r="AC196" i="9"/>
  <c r="AC197" i="9"/>
  <c r="AC198" i="9"/>
  <c r="AC199" i="9"/>
  <c r="AC200" i="9"/>
  <c r="AC201" i="9"/>
  <c r="AC202" i="9"/>
  <c r="AC203" i="9"/>
  <c r="AC204" i="9"/>
  <c r="AC205" i="9"/>
  <c r="AC206" i="9"/>
  <c r="AC207" i="9"/>
  <c r="AC208" i="9"/>
  <c r="AC209" i="9"/>
  <c r="AC210" i="9"/>
  <c r="AC211" i="9"/>
  <c r="AC212" i="9"/>
  <c r="AC213" i="9"/>
  <c r="AC214" i="9"/>
  <c r="AC215" i="9"/>
  <c r="AC216" i="9"/>
  <c r="AC217" i="9"/>
  <c r="AC218" i="9"/>
  <c r="AC219" i="9"/>
  <c r="AC220" i="9"/>
  <c r="AC221" i="9"/>
  <c r="AC222" i="9"/>
  <c r="AC223" i="9"/>
  <c r="AC224" i="9"/>
  <c r="AC225" i="9"/>
  <c r="AC226" i="9"/>
  <c r="AC227" i="9"/>
  <c r="AC228" i="9"/>
  <c r="AC229" i="9"/>
  <c r="AC230" i="9"/>
  <c r="AC231" i="9"/>
  <c r="AC232" i="9"/>
  <c r="AC233" i="9"/>
  <c r="AC234" i="9"/>
  <c r="AC235" i="9"/>
  <c r="AC236" i="9"/>
  <c r="AC237" i="9"/>
  <c r="AC238" i="9"/>
  <c r="AC239" i="9"/>
  <c r="AC240" i="9"/>
  <c r="AC241" i="9"/>
  <c r="AC242" i="9"/>
  <c r="AC243" i="9"/>
  <c r="AC244" i="9"/>
  <c r="AC245" i="9"/>
  <c r="AC246" i="9"/>
  <c r="AC247" i="9"/>
  <c r="AC248" i="9"/>
  <c r="AC249" i="9"/>
  <c r="AC250" i="9"/>
  <c r="AC251" i="9"/>
  <c r="AC252" i="9"/>
  <c r="AC253" i="9"/>
  <c r="AC254" i="9"/>
  <c r="AC255" i="9"/>
  <c r="AC256" i="9"/>
  <c r="AC257" i="9"/>
  <c r="AC258" i="9"/>
  <c r="AC259" i="9"/>
  <c r="AC260" i="9"/>
  <c r="AC261" i="9"/>
  <c r="AC262" i="9"/>
  <c r="AC263" i="9"/>
  <c r="AC264" i="9"/>
  <c r="AC265" i="9"/>
  <c r="AC266" i="9"/>
  <c r="AC267" i="9"/>
  <c r="AC268" i="9"/>
  <c r="AC269" i="9"/>
  <c r="AC270" i="9"/>
  <c r="AC271" i="9"/>
  <c r="AC272" i="9"/>
  <c r="AC273" i="9"/>
  <c r="AC274" i="9"/>
  <c r="AC275" i="9"/>
  <c r="AC276" i="9"/>
  <c r="AC277" i="9"/>
  <c r="AC278" i="9"/>
  <c r="AC279" i="9"/>
  <c r="AC280" i="9"/>
  <c r="AC281" i="9"/>
  <c r="AC282" i="9"/>
  <c r="AC283" i="9"/>
  <c r="AC284" i="9"/>
  <c r="AC285" i="9"/>
  <c r="AC286" i="9"/>
  <c r="AC287" i="9"/>
  <c r="AC288" i="9"/>
  <c r="AC289" i="9"/>
  <c r="AC290" i="9"/>
  <c r="AC291" i="9"/>
  <c r="AC292" i="9"/>
  <c r="AC293" i="9"/>
  <c r="AC294" i="9"/>
  <c r="AC295" i="9"/>
  <c r="AC296" i="9"/>
  <c r="AC297" i="9"/>
  <c r="AC298" i="9"/>
  <c r="AC299" i="9"/>
  <c r="AC300" i="9"/>
  <c r="AC301" i="9"/>
  <c r="AC302" i="9"/>
  <c r="AC303" i="9"/>
  <c r="AC304" i="9"/>
  <c r="AC305" i="9"/>
  <c r="AC306" i="9"/>
  <c r="AC307" i="9"/>
  <c r="AC308" i="9"/>
  <c r="AC309" i="9"/>
  <c r="AC310" i="9"/>
  <c r="AC311" i="9"/>
  <c r="AC312" i="9"/>
  <c r="AC313" i="9"/>
  <c r="AC314" i="9"/>
  <c r="AC315" i="9"/>
  <c r="AC316" i="9"/>
  <c r="AC317" i="9"/>
  <c r="AC318" i="9"/>
  <c r="AC319" i="9"/>
  <c r="AC320" i="9"/>
  <c r="AC321" i="9"/>
  <c r="AC322" i="9"/>
  <c r="AC323" i="9"/>
  <c r="AC324" i="9"/>
  <c r="AC325" i="9"/>
  <c r="AC326" i="9"/>
  <c r="AC327" i="9"/>
  <c r="AC328" i="9"/>
  <c r="AC329" i="9"/>
  <c r="AC330" i="9"/>
  <c r="AC331" i="9"/>
  <c r="AC332" i="9"/>
  <c r="AC333" i="9"/>
  <c r="AC334" i="9"/>
  <c r="AC335" i="9"/>
  <c r="AC336" i="9"/>
  <c r="AC337" i="9"/>
  <c r="AC338" i="9"/>
  <c r="AC339" i="9"/>
  <c r="AC340" i="9"/>
  <c r="AC341" i="9"/>
  <c r="AC342" i="9"/>
  <c r="AC343" i="9"/>
  <c r="AC344" i="9"/>
  <c r="AC345" i="9"/>
  <c r="AC346" i="9"/>
  <c r="AC347" i="9"/>
  <c r="AC348" i="9"/>
  <c r="AC349" i="9"/>
  <c r="AC350" i="9"/>
  <c r="AC351" i="9"/>
  <c r="AC352" i="9"/>
  <c r="AC353" i="9"/>
  <c r="AC354" i="9"/>
  <c r="AC355" i="9"/>
  <c r="AC356" i="9"/>
  <c r="AC357" i="9"/>
  <c r="AC358" i="9"/>
  <c r="AC359" i="9"/>
  <c r="AC360" i="9"/>
  <c r="AC361" i="9"/>
  <c r="AC362" i="9"/>
  <c r="AC363" i="9"/>
  <c r="AC364" i="9"/>
  <c r="AC365" i="9"/>
  <c r="AC366" i="9"/>
  <c r="AC367" i="9"/>
  <c r="AC368" i="9"/>
  <c r="AC369" i="9"/>
  <c r="AC370" i="9"/>
  <c r="AC371" i="9"/>
  <c r="AC372" i="9"/>
  <c r="AC373" i="9"/>
  <c r="AC374" i="9"/>
  <c r="AC375" i="9"/>
  <c r="AC376" i="9"/>
  <c r="AC377" i="9"/>
  <c r="AC378" i="9"/>
  <c r="AC379" i="9"/>
  <c r="AC380" i="9"/>
  <c r="AC381" i="9"/>
  <c r="AC382" i="9"/>
  <c r="AC383" i="9"/>
  <c r="AC384" i="9"/>
  <c r="AC385" i="9"/>
  <c r="AC386" i="9"/>
  <c r="AC387" i="9"/>
  <c r="AC388" i="9"/>
  <c r="AC389" i="9"/>
  <c r="AC390" i="9"/>
  <c r="AC391" i="9"/>
  <c r="AC392" i="9"/>
  <c r="AC393" i="9"/>
  <c r="AC394" i="9"/>
  <c r="AC395" i="9"/>
  <c r="AC396" i="9"/>
  <c r="AC397" i="9"/>
  <c r="AC398" i="9"/>
  <c r="AC399" i="9"/>
  <c r="AC400" i="9"/>
  <c r="AC401" i="9"/>
  <c r="AC402" i="9"/>
  <c r="AC403" i="9"/>
  <c r="AC404" i="9"/>
  <c r="AC405" i="9"/>
  <c r="AC406" i="9"/>
  <c r="AC407" i="9"/>
  <c r="AC408" i="9"/>
  <c r="AC409" i="9"/>
  <c r="AC410" i="9"/>
  <c r="AC411" i="9"/>
  <c r="AC412" i="9"/>
  <c r="AC413" i="9"/>
  <c r="AC414" i="9"/>
  <c r="AC415" i="9"/>
  <c r="AC416" i="9"/>
  <c r="AC417" i="9"/>
  <c r="AC418" i="9"/>
  <c r="AC419" i="9"/>
  <c r="AC420" i="9"/>
  <c r="AC421" i="9"/>
  <c r="AC422" i="9"/>
  <c r="AC423" i="9"/>
  <c r="AC424" i="9"/>
  <c r="AC425" i="9"/>
  <c r="AC426" i="9"/>
  <c r="AC427" i="9"/>
  <c r="AC428" i="9"/>
  <c r="AC429" i="9"/>
  <c r="AC430" i="9"/>
  <c r="AC431" i="9"/>
  <c r="AC432" i="9"/>
  <c r="AC433" i="9"/>
  <c r="AC434" i="9"/>
  <c r="AC435" i="9"/>
  <c r="AC436" i="9"/>
  <c r="AC437" i="9"/>
  <c r="AC438" i="9"/>
  <c r="AC439" i="9"/>
  <c r="AC440" i="9"/>
  <c r="AC441" i="9"/>
  <c r="AC442" i="9"/>
  <c r="AC443" i="9"/>
  <c r="AC444" i="9"/>
  <c r="AC445" i="9"/>
  <c r="AC446" i="9"/>
  <c r="AC447" i="9"/>
  <c r="AC448" i="9"/>
  <c r="AC449" i="9"/>
  <c r="AC450" i="9"/>
  <c r="AC451" i="9"/>
  <c r="AC452" i="9"/>
  <c r="AC453" i="9"/>
  <c r="AC454" i="9"/>
  <c r="AC455" i="9"/>
  <c r="AC456" i="9"/>
  <c r="AC457" i="9"/>
  <c r="AC458" i="9"/>
  <c r="AC459" i="9"/>
  <c r="AC460" i="9"/>
  <c r="AC461" i="9"/>
  <c r="AC462" i="9"/>
  <c r="AC463" i="9"/>
  <c r="AC464" i="9"/>
  <c r="AC465" i="9"/>
  <c r="AC466" i="9"/>
  <c r="AC467" i="9"/>
  <c r="AC468" i="9"/>
  <c r="AC469" i="9"/>
  <c r="AC470" i="9"/>
  <c r="AC471" i="9"/>
  <c r="AC472" i="9"/>
  <c r="AC473" i="9"/>
  <c r="AC474" i="9"/>
  <c r="AC475" i="9"/>
  <c r="AC476" i="9"/>
  <c r="AC477" i="9"/>
  <c r="AC478" i="9"/>
  <c r="AC479" i="9"/>
  <c r="AC480" i="9"/>
  <c r="AC481" i="9"/>
  <c r="AC482" i="9"/>
  <c r="AC483" i="9"/>
  <c r="AC484" i="9"/>
  <c r="AC485" i="9"/>
  <c r="AC486" i="9"/>
  <c r="AC487" i="9"/>
  <c r="AC488" i="9"/>
  <c r="AC489" i="9"/>
  <c r="AC490" i="9"/>
  <c r="AC491" i="9"/>
  <c r="AC492" i="9"/>
  <c r="AC493" i="9"/>
  <c r="AC494" i="9"/>
  <c r="AC495" i="9"/>
  <c r="AC496" i="9"/>
  <c r="AC497" i="9"/>
  <c r="AC498" i="9"/>
  <c r="AC499" i="9"/>
  <c r="AC500" i="9"/>
  <c r="AC501" i="9"/>
  <c r="AC502" i="9"/>
  <c r="AC503" i="9"/>
  <c r="AC504" i="9"/>
  <c r="AC505" i="9"/>
  <c r="AC506" i="9"/>
  <c r="AC507" i="9"/>
  <c r="AC508" i="9"/>
  <c r="AC509" i="9"/>
  <c r="AC510" i="9"/>
  <c r="AC511" i="9"/>
  <c r="AC512" i="9"/>
  <c r="AC513" i="9"/>
  <c r="AC514" i="9"/>
  <c r="AC515" i="9"/>
  <c r="AC516" i="9"/>
  <c r="AC517" i="9"/>
  <c r="AC518" i="9"/>
  <c r="AC519" i="9"/>
  <c r="AC520" i="9"/>
  <c r="AC521" i="9"/>
  <c r="AC522" i="9"/>
  <c r="AC523" i="9"/>
  <c r="AC524" i="9"/>
  <c r="AC525" i="9"/>
  <c r="AC526" i="9"/>
  <c r="AC527" i="9"/>
  <c r="AC528" i="9"/>
  <c r="AC529" i="9"/>
  <c r="AC530" i="9"/>
  <c r="AC531" i="9"/>
  <c r="AC532" i="9"/>
  <c r="AC533" i="9"/>
  <c r="AC534" i="9"/>
  <c r="AC535" i="9"/>
  <c r="AC536" i="9"/>
  <c r="AC537" i="9"/>
  <c r="AC538" i="9"/>
  <c r="AC539" i="9"/>
  <c r="AC540" i="9"/>
  <c r="AC541" i="9"/>
  <c r="AC542" i="9"/>
  <c r="AC543" i="9"/>
  <c r="AC544" i="9"/>
  <c r="AC545" i="9"/>
  <c r="AC546" i="9"/>
  <c r="AC547" i="9"/>
  <c r="AC548" i="9"/>
  <c r="AC549" i="9"/>
  <c r="AC550" i="9"/>
  <c r="AC551" i="9"/>
  <c r="AC552" i="9"/>
  <c r="AC553" i="9"/>
  <c r="AC554" i="9"/>
  <c r="AC555" i="9"/>
  <c r="AC556" i="9"/>
  <c r="AC557" i="9"/>
  <c r="AC558" i="9"/>
  <c r="AC559" i="9"/>
  <c r="AC560" i="9"/>
  <c r="AC561" i="9"/>
  <c r="AC562" i="9"/>
  <c r="AC563" i="9"/>
  <c r="AC564" i="9"/>
  <c r="AC565" i="9"/>
  <c r="AC566" i="9"/>
  <c r="AC567" i="9"/>
  <c r="AC568" i="9"/>
  <c r="AC569" i="9"/>
  <c r="AC570" i="9"/>
  <c r="AC571" i="9"/>
  <c r="AC572" i="9"/>
  <c r="AC573" i="9"/>
  <c r="AC574" i="9"/>
  <c r="AC575" i="9"/>
  <c r="AC576" i="9"/>
  <c r="AC577" i="9"/>
  <c r="AC578" i="9"/>
  <c r="AC579" i="9"/>
  <c r="AC580" i="9"/>
  <c r="AC581" i="9"/>
  <c r="AC582" i="9"/>
  <c r="AC583" i="9"/>
  <c r="AC584" i="9"/>
  <c r="AC585" i="9"/>
  <c r="AC586" i="9"/>
  <c r="AC587" i="9"/>
  <c r="AC588" i="9"/>
  <c r="AC589" i="9"/>
  <c r="AC590" i="9"/>
  <c r="AC591" i="9"/>
  <c r="AC592" i="9"/>
  <c r="AC593" i="9"/>
  <c r="AC594" i="9"/>
  <c r="AC595" i="9"/>
  <c r="AC596" i="9"/>
  <c r="AC597" i="9"/>
  <c r="AC598" i="9"/>
  <c r="AC599" i="9"/>
  <c r="AC600" i="9"/>
  <c r="AC601" i="9"/>
  <c r="AC602" i="9"/>
  <c r="AC603" i="9"/>
  <c r="AC604" i="9"/>
  <c r="AC605" i="9"/>
  <c r="AC606" i="9"/>
  <c r="AC607" i="9"/>
  <c r="AC608" i="9"/>
  <c r="AC609" i="9"/>
  <c r="AC610" i="9"/>
  <c r="AC611" i="9"/>
  <c r="AC612" i="9"/>
  <c r="AC613" i="9"/>
  <c r="AC614" i="9"/>
  <c r="AC615" i="9"/>
  <c r="AC616" i="9"/>
  <c r="AC617" i="9"/>
  <c r="AC618" i="9"/>
  <c r="AC619" i="9"/>
  <c r="AC620" i="9"/>
  <c r="AC621" i="9"/>
  <c r="AC622" i="9"/>
  <c r="AC623" i="9"/>
  <c r="AC624" i="9"/>
  <c r="AC625" i="9"/>
  <c r="AC626" i="9"/>
  <c r="AC627" i="9"/>
  <c r="AC628" i="9"/>
  <c r="AC629" i="9"/>
  <c r="AC630" i="9"/>
  <c r="AC631" i="9"/>
  <c r="AC632" i="9"/>
  <c r="AC633" i="9"/>
  <c r="AC634" i="9"/>
  <c r="AC635" i="9"/>
  <c r="AC636" i="9"/>
  <c r="AC637" i="9"/>
  <c r="AC638" i="9"/>
  <c r="AC639" i="9"/>
  <c r="AC640" i="9"/>
  <c r="AC641" i="9"/>
  <c r="AC642" i="9"/>
  <c r="AC643" i="9"/>
  <c r="AC644" i="9"/>
  <c r="AC645" i="9"/>
  <c r="AC646" i="9"/>
  <c r="AC647" i="9"/>
  <c r="AC648" i="9"/>
  <c r="AC649" i="9"/>
  <c r="AC650" i="9"/>
  <c r="AC651" i="9"/>
  <c r="AC652" i="9"/>
  <c r="AC653" i="9"/>
  <c r="AC654" i="9"/>
  <c r="AC655" i="9"/>
  <c r="AC656" i="9"/>
  <c r="AC657" i="9"/>
  <c r="AC658" i="9"/>
  <c r="AC659" i="9"/>
  <c r="AC660" i="9"/>
  <c r="AC661" i="9"/>
  <c r="AC662" i="9"/>
  <c r="AC663" i="9"/>
  <c r="AC664" i="9"/>
  <c r="AC665" i="9"/>
  <c r="AC666" i="9"/>
  <c r="AC667" i="9"/>
  <c r="AC668" i="9"/>
  <c r="AC669" i="9"/>
  <c r="AC670" i="9"/>
  <c r="AC671" i="9"/>
  <c r="AC672" i="9"/>
  <c r="AC673" i="9"/>
  <c r="AC674" i="9"/>
  <c r="AC675" i="9"/>
  <c r="AC676" i="9"/>
  <c r="AC677" i="9"/>
  <c r="AC678" i="9"/>
  <c r="AC679" i="9"/>
  <c r="AC680" i="9"/>
  <c r="AC681" i="9"/>
  <c r="AC682" i="9"/>
  <c r="AC683" i="9"/>
  <c r="AC684" i="9"/>
  <c r="AC685" i="9"/>
  <c r="AC686" i="9"/>
  <c r="AC687" i="9"/>
  <c r="AC688" i="9"/>
  <c r="AC689" i="9"/>
  <c r="AC690" i="9"/>
  <c r="AC691" i="9"/>
  <c r="AC692" i="9"/>
  <c r="AC693" i="9"/>
  <c r="AC694" i="9"/>
  <c r="AC695" i="9"/>
  <c r="AC696" i="9"/>
  <c r="AC697" i="9"/>
  <c r="AC698" i="9"/>
  <c r="AC699" i="9"/>
  <c r="AC700" i="9"/>
  <c r="AC701" i="9"/>
  <c r="AC702" i="9"/>
  <c r="AC703" i="9"/>
  <c r="AC704" i="9"/>
  <c r="AC705" i="9"/>
  <c r="AC706" i="9"/>
  <c r="AC707" i="9"/>
  <c r="AC708" i="9"/>
  <c r="AC709" i="9"/>
  <c r="AC710" i="9"/>
  <c r="AC711" i="9"/>
  <c r="AC712" i="9"/>
  <c r="AC713" i="9"/>
  <c r="AC714" i="9"/>
  <c r="AC715" i="9"/>
  <c r="AC716" i="9"/>
  <c r="AC717" i="9"/>
  <c r="AC718" i="9"/>
  <c r="AC719" i="9"/>
  <c r="AC720" i="9"/>
  <c r="AC721" i="9"/>
  <c r="AC722" i="9"/>
  <c r="AC723" i="9"/>
  <c r="AC724" i="9"/>
  <c r="AC725" i="9"/>
  <c r="AC726" i="9"/>
  <c r="AC727" i="9"/>
  <c r="AC728" i="9"/>
  <c r="AC729" i="9"/>
  <c r="AC730" i="9"/>
  <c r="AC731" i="9"/>
  <c r="AC732" i="9"/>
  <c r="AC733" i="9"/>
  <c r="AC734" i="9"/>
  <c r="AC735" i="9"/>
  <c r="AC736" i="9"/>
  <c r="AC737" i="9"/>
  <c r="AC738" i="9"/>
  <c r="AC739" i="9"/>
  <c r="AC740" i="9"/>
  <c r="AC741" i="9"/>
  <c r="AC742" i="9"/>
  <c r="AC743" i="9"/>
  <c r="AC744" i="9"/>
  <c r="AC745" i="9"/>
  <c r="AC746" i="9"/>
  <c r="AC747" i="9"/>
  <c r="AC748" i="9"/>
  <c r="AC749" i="9"/>
  <c r="AC750" i="9"/>
  <c r="AC751" i="9"/>
  <c r="AC752" i="9"/>
  <c r="AC753" i="9"/>
  <c r="AC754" i="9"/>
  <c r="AC755" i="9"/>
  <c r="AC756" i="9"/>
  <c r="AC757" i="9"/>
  <c r="AC758" i="9"/>
  <c r="AC759" i="9"/>
  <c r="AC760" i="9"/>
  <c r="AC761" i="9"/>
  <c r="AC762" i="9"/>
  <c r="AC763" i="9"/>
  <c r="AC764" i="9"/>
  <c r="AC765" i="9"/>
  <c r="AC766" i="9"/>
  <c r="AC767" i="9"/>
  <c r="AC768" i="9"/>
  <c r="AC769" i="9"/>
  <c r="AC770" i="9"/>
  <c r="AC771" i="9"/>
  <c r="AC772" i="9"/>
  <c r="AC773" i="9"/>
  <c r="AC774" i="9"/>
  <c r="AC775" i="9"/>
  <c r="AC776" i="9"/>
  <c r="AC777" i="9"/>
  <c r="AC778" i="9"/>
  <c r="AC779" i="9"/>
  <c r="AC780" i="9"/>
  <c r="AC781" i="9"/>
  <c r="AC782" i="9"/>
  <c r="AC783" i="9"/>
  <c r="AC784" i="9"/>
  <c r="AC785" i="9"/>
  <c r="AC786" i="9"/>
  <c r="AC787" i="9"/>
  <c r="AC788" i="9"/>
  <c r="AC789" i="9"/>
  <c r="AC790" i="9"/>
  <c r="AC791" i="9"/>
  <c r="AC792" i="9"/>
  <c r="AC793" i="9"/>
  <c r="AC794" i="9"/>
  <c r="AC795" i="9"/>
  <c r="AC796" i="9"/>
  <c r="AC797" i="9"/>
  <c r="AC798" i="9"/>
  <c r="AC799" i="9"/>
  <c r="AC800" i="9"/>
  <c r="AC801" i="9"/>
  <c r="AC802" i="9"/>
  <c r="AC803" i="9"/>
  <c r="AC804" i="9"/>
  <c r="AC805" i="9"/>
  <c r="AC806" i="9"/>
  <c r="AC807" i="9"/>
  <c r="AC808" i="9"/>
  <c r="AC809" i="9"/>
  <c r="AC810" i="9"/>
  <c r="AC811" i="9"/>
  <c r="AC812" i="9"/>
  <c r="AC813" i="9"/>
  <c r="AC814" i="9"/>
  <c r="AC815" i="9"/>
  <c r="AC816" i="9"/>
  <c r="AC817" i="9"/>
  <c r="AC818" i="9"/>
  <c r="AC819" i="9"/>
  <c r="AC820" i="9"/>
  <c r="AC821" i="9"/>
  <c r="AC822" i="9"/>
  <c r="AC823" i="9"/>
  <c r="AC824" i="9"/>
  <c r="AC825" i="9"/>
  <c r="AC826" i="9"/>
  <c r="AC827" i="9"/>
  <c r="AC828" i="9"/>
  <c r="AC829" i="9"/>
  <c r="AC830" i="9"/>
  <c r="AC831" i="9"/>
  <c r="AC832" i="9"/>
  <c r="AC833" i="9"/>
  <c r="AC834" i="9"/>
  <c r="AC835" i="9"/>
  <c r="AC836" i="9"/>
  <c r="AC837" i="9"/>
  <c r="AC838" i="9"/>
  <c r="AC839" i="9"/>
  <c r="AC840" i="9"/>
  <c r="AC841" i="9"/>
  <c r="AC842" i="9"/>
  <c r="AC843" i="9"/>
  <c r="AC844" i="9"/>
  <c r="AC845" i="9"/>
  <c r="AC846" i="9"/>
  <c r="AC847" i="9"/>
  <c r="AC848" i="9"/>
  <c r="AC849" i="9"/>
  <c r="AC850" i="9"/>
  <c r="AC851" i="9"/>
  <c r="AC852" i="9"/>
  <c r="AC853" i="9"/>
  <c r="AC854" i="9"/>
  <c r="AC855" i="9"/>
  <c r="AC856" i="9"/>
  <c r="AC857" i="9"/>
  <c r="AC858" i="9"/>
  <c r="AC859" i="9"/>
  <c r="AC860" i="9"/>
  <c r="AC861" i="9"/>
  <c r="AC862" i="9"/>
  <c r="AC863" i="9"/>
  <c r="AC864" i="9"/>
  <c r="AC865" i="9"/>
  <c r="AC866" i="9"/>
  <c r="AC867" i="9"/>
  <c r="AC868" i="9"/>
  <c r="AC869" i="9"/>
  <c r="AC870" i="9"/>
  <c r="AC871" i="9"/>
  <c r="AC872" i="9"/>
  <c r="AC873" i="9"/>
  <c r="AC874" i="9"/>
  <c r="AC875" i="9"/>
  <c r="AC876" i="9"/>
  <c r="AC877" i="9"/>
  <c r="AC878" i="9"/>
  <c r="AC879" i="9"/>
  <c r="AC880" i="9"/>
  <c r="AC881" i="9"/>
  <c r="AC882" i="9"/>
  <c r="AC883" i="9"/>
  <c r="AC884" i="9"/>
  <c r="AC885" i="9"/>
  <c r="AC886" i="9"/>
  <c r="AC887" i="9"/>
  <c r="AC888" i="9"/>
  <c r="AC889" i="9"/>
  <c r="AC890" i="9"/>
  <c r="AC891" i="9"/>
  <c r="AC892" i="9"/>
  <c r="AC893" i="9"/>
  <c r="AC894" i="9"/>
  <c r="AC895" i="9"/>
  <c r="AC896" i="9"/>
  <c r="AC897" i="9"/>
  <c r="AC898" i="9"/>
  <c r="AC899" i="9"/>
  <c r="AC900" i="9"/>
  <c r="AC901" i="9"/>
  <c r="AC902" i="9"/>
  <c r="AC903" i="9"/>
  <c r="AC904" i="9"/>
  <c r="AC905" i="9"/>
  <c r="AC906" i="9"/>
  <c r="AC907" i="9"/>
  <c r="AC908" i="9"/>
  <c r="AC909" i="9"/>
  <c r="AC910" i="9"/>
  <c r="AC911" i="9"/>
  <c r="AC912" i="9"/>
  <c r="AC913" i="9"/>
  <c r="AC914" i="9"/>
  <c r="AC915" i="9"/>
  <c r="AC916" i="9"/>
  <c r="AC917" i="9"/>
  <c r="AC918" i="9"/>
  <c r="AC919" i="9"/>
  <c r="AC920" i="9"/>
  <c r="AC921" i="9"/>
  <c r="AC922" i="9"/>
  <c r="AC923" i="9"/>
  <c r="AC924" i="9"/>
  <c r="AC925" i="9"/>
  <c r="AC926" i="9"/>
  <c r="AC927" i="9"/>
  <c r="AC928" i="9"/>
  <c r="AC929" i="9"/>
  <c r="AC930" i="9"/>
  <c r="AC931" i="9"/>
  <c r="AC932" i="9"/>
  <c r="AC933" i="9"/>
  <c r="AC934" i="9"/>
  <c r="AC935" i="9"/>
  <c r="AC936" i="9"/>
  <c r="AC937" i="9"/>
  <c r="AC938" i="9"/>
  <c r="AC939" i="9"/>
  <c r="AC940" i="9"/>
  <c r="AC941" i="9"/>
  <c r="AC942" i="9"/>
  <c r="AC943" i="9"/>
  <c r="AC944" i="9"/>
  <c r="AC945" i="9"/>
  <c r="AC946" i="9"/>
  <c r="AC947" i="9"/>
  <c r="AC948" i="9"/>
  <c r="AC949" i="9"/>
  <c r="AC950" i="9"/>
  <c r="AC951" i="9"/>
  <c r="AC952" i="9"/>
  <c r="AC953" i="9"/>
  <c r="AC954" i="9"/>
  <c r="AC955" i="9"/>
  <c r="AC956" i="9"/>
  <c r="AC957" i="9"/>
  <c r="AC958" i="9"/>
  <c r="AC959" i="9"/>
  <c r="AC960" i="9"/>
  <c r="AC961" i="9"/>
  <c r="AC962" i="9"/>
  <c r="AC963" i="9"/>
  <c r="AC964" i="9"/>
  <c r="AC965" i="9"/>
  <c r="AC966" i="9"/>
  <c r="AC967" i="9"/>
  <c r="AC968" i="9"/>
  <c r="AC969" i="9"/>
  <c r="AC970" i="9"/>
  <c r="AC971" i="9"/>
  <c r="AC972" i="9"/>
  <c r="AC973" i="9"/>
  <c r="AC974" i="9"/>
  <c r="AC975" i="9"/>
  <c r="AC976" i="9"/>
  <c r="AC977" i="9"/>
  <c r="AC978" i="9"/>
  <c r="AC979" i="9"/>
  <c r="AC980" i="9"/>
  <c r="AC981" i="9"/>
  <c r="AC982" i="9"/>
  <c r="AC983" i="9"/>
  <c r="AC984" i="9"/>
  <c r="AC985" i="9"/>
  <c r="AC986" i="9"/>
  <c r="AC987" i="9"/>
  <c r="AC988" i="9"/>
  <c r="AC989" i="9"/>
  <c r="AC990" i="9"/>
  <c r="AC991" i="9"/>
  <c r="AC992" i="9"/>
  <c r="AC993" i="9"/>
  <c r="AC994" i="9"/>
  <c r="AC995" i="9"/>
  <c r="AC996" i="9"/>
  <c r="AC997" i="9"/>
  <c r="AC998" i="9"/>
  <c r="AC999" i="9"/>
  <c r="AC1000" i="9"/>
  <c r="AC1001" i="9"/>
  <c r="AC1002" i="9"/>
  <c r="AC1003" i="9"/>
  <c r="AC1004" i="9"/>
  <c r="AC1005" i="9"/>
  <c r="AC1006" i="9"/>
  <c r="AC1007" i="9"/>
  <c r="AC1008" i="9"/>
  <c r="AC1009" i="9"/>
  <c r="AC1010" i="9"/>
  <c r="AC1011" i="9"/>
  <c r="AC1012" i="9"/>
  <c r="AC1013" i="9"/>
  <c r="AC1014" i="9"/>
  <c r="AC1015" i="9"/>
  <c r="AC1016" i="9"/>
  <c r="AC1017" i="9"/>
  <c r="AC1018" i="9"/>
  <c r="AC1019" i="9"/>
  <c r="AC1020" i="9"/>
  <c r="AC1021" i="9"/>
  <c r="AC1022" i="9"/>
  <c r="AC1023" i="9"/>
  <c r="AC1024" i="9"/>
  <c r="AC1025" i="9"/>
  <c r="AC1026" i="9"/>
  <c r="AC1027" i="9"/>
  <c r="AC1028" i="9"/>
  <c r="AC1029" i="9"/>
  <c r="AC1030" i="9"/>
  <c r="AC1031" i="9"/>
  <c r="AC1032" i="9"/>
  <c r="AC1033" i="9"/>
  <c r="AC1034" i="9"/>
  <c r="AC1035" i="9"/>
  <c r="AC1036" i="9"/>
  <c r="AC1037" i="9"/>
  <c r="AC1038" i="9"/>
  <c r="AC1039" i="9"/>
  <c r="AC1040" i="9"/>
  <c r="AC1041" i="9"/>
  <c r="AC1042" i="9"/>
  <c r="AC1043" i="9"/>
  <c r="AC1044" i="9"/>
  <c r="AC1045" i="9"/>
  <c r="AC1046" i="9"/>
  <c r="AC1047" i="9"/>
  <c r="AC1048" i="9"/>
  <c r="AC1049" i="9"/>
  <c r="AC1050" i="9"/>
  <c r="AC1051" i="9"/>
  <c r="AC1052" i="9"/>
  <c r="AC1053" i="9"/>
  <c r="AC1054" i="9"/>
  <c r="AC1055" i="9"/>
  <c r="AC1056" i="9"/>
  <c r="AC1057" i="9"/>
  <c r="AC1058" i="9"/>
  <c r="AC1059" i="9"/>
  <c r="AC1060" i="9"/>
  <c r="AC1061" i="9"/>
  <c r="AC1062" i="9"/>
  <c r="AC1063" i="9"/>
  <c r="AC1064" i="9"/>
  <c r="AC1065" i="9"/>
  <c r="AC1066" i="9"/>
  <c r="AC1067" i="9"/>
  <c r="AC1068" i="9"/>
  <c r="AC1069" i="9"/>
  <c r="AC1070" i="9"/>
  <c r="AC1071" i="9"/>
  <c r="AC1072" i="9"/>
  <c r="AC1073" i="9"/>
  <c r="AC1074" i="9"/>
  <c r="AC1075" i="9"/>
  <c r="AC1076" i="9"/>
  <c r="AC1077" i="9"/>
  <c r="AC1078" i="9"/>
  <c r="AC1079" i="9"/>
  <c r="AC1080" i="9"/>
  <c r="AC1081" i="9"/>
  <c r="AC1082" i="9"/>
  <c r="AC1083" i="9"/>
  <c r="AC1084" i="9"/>
  <c r="AC1085" i="9"/>
  <c r="AC1086" i="9"/>
  <c r="AC1087" i="9"/>
  <c r="AC1088" i="9"/>
  <c r="AC1089" i="9"/>
  <c r="AC1090" i="9"/>
  <c r="AC1091" i="9"/>
  <c r="AC1092" i="9"/>
  <c r="AC1093" i="9"/>
  <c r="AC1094" i="9"/>
  <c r="AC1095" i="9"/>
  <c r="AC1096" i="9"/>
  <c r="AC1097" i="9"/>
  <c r="AC1098" i="9"/>
  <c r="AC1099" i="9"/>
  <c r="AC1100" i="9"/>
  <c r="AC1101" i="9"/>
  <c r="AC1102" i="9"/>
  <c r="AC1103" i="9"/>
  <c r="AC1104" i="9"/>
  <c r="AC1105" i="9"/>
  <c r="AC1106" i="9"/>
  <c r="AC1107" i="9"/>
  <c r="AC1108" i="9"/>
  <c r="AC1109" i="9"/>
  <c r="AC1110" i="9"/>
  <c r="AC1111" i="9"/>
  <c r="AC1112" i="9"/>
  <c r="AC1113" i="9"/>
  <c r="AC1114" i="9"/>
  <c r="AC1115" i="9"/>
  <c r="AC1116" i="9"/>
  <c r="AC1117" i="9"/>
  <c r="AC1118" i="9"/>
  <c r="AC1119" i="9"/>
  <c r="AC1120" i="9"/>
  <c r="AC1121" i="9"/>
  <c r="AC1122" i="9"/>
  <c r="AC1123" i="9"/>
  <c r="AC1124" i="9"/>
  <c r="AC1125" i="9"/>
  <c r="AC1126" i="9"/>
  <c r="AC1127" i="9"/>
  <c r="AC1128" i="9"/>
  <c r="AC1129" i="9"/>
  <c r="AC1130" i="9"/>
  <c r="AC1131" i="9"/>
  <c r="AC1132" i="9"/>
  <c r="AC1133" i="9"/>
  <c r="AC1134" i="9"/>
  <c r="AC1135" i="9"/>
  <c r="AC1136" i="9"/>
  <c r="AC1137" i="9"/>
  <c r="AC1138" i="9"/>
  <c r="AC1139" i="9"/>
  <c r="AC1140" i="9"/>
  <c r="AC1141" i="9"/>
  <c r="AC1142" i="9"/>
  <c r="AC1143" i="9"/>
  <c r="AC1144" i="9"/>
  <c r="AC1145" i="9"/>
  <c r="AC1146" i="9"/>
  <c r="AC1147" i="9"/>
  <c r="AC1148" i="9"/>
  <c r="AC1149" i="9"/>
  <c r="AC1150" i="9"/>
  <c r="AC1151" i="9"/>
  <c r="AC1152" i="9"/>
  <c r="AC1153" i="9"/>
  <c r="AC1154" i="9"/>
  <c r="AC1155" i="9"/>
  <c r="AC1156" i="9"/>
  <c r="AC1157" i="9"/>
  <c r="AC1158" i="9"/>
  <c r="AC1159" i="9"/>
  <c r="AC1160" i="9"/>
  <c r="AC1161" i="9"/>
  <c r="AC1162" i="9"/>
  <c r="AC1163" i="9"/>
  <c r="AC1164" i="9"/>
  <c r="AC1165" i="9"/>
  <c r="AC1166" i="9"/>
  <c r="AC1167" i="9"/>
  <c r="AC1168" i="9"/>
  <c r="AC1169" i="9"/>
  <c r="AC1170" i="9"/>
  <c r="AC1171" i="9"/>
  <c r="AC1172" i="9"/>
  <c r="AC1173" i="9"/>
  <c r="AC1174" i="9"/>
  <c r="AC1175" i="9"/>
  <c r="AC1176" i="9"/>
  <c r="AC1177" i="9"/>
  <c r="AC1178" i="9"/>
  <c r="AC1179" i="9"/>
  <c r="AC1180" i="9"/>
  <c r="AC1181" i="9"/>
  <c r="AC1182" i="9"/>
  <c r="AC1183" i="9"/>
  <c r="AC1184" i="9"/>
  <c r="AC1185" i="9"/>
  <c r="AC1186" i="9"/>
  <c r="AC1187" i="9"/>
  <c r="AC1188" i="9"/>
  <c r="AC1189" i="9"/>
  <c r="AC1190" i="9"/>
  <c r="AC1191" i="9"/>
  <c r="AC1192" i="9"/>
  <c r="AC1193" i="9"/>
  <c r="AC1194" i="9"/>
  <c r="AC1195" i="9"/>
  <c r="AC1196" i="9"/>
  <c r="AC1197" i="9"/>
  <c r="AC1198" i="9"/>
  <c r="AC1199" i="9"/>
  <c r="AC1200" i="9"/>
  <c r="AC1201" i="9"/>
  <c r="AC1202" i="9"/>
  <c r="AC1203" i="9"/>
  <c r="AC1204" i="9"/>
  <c r="AC1205" i="9"/>
  <c r="AC1206" i="9"/>
  <c r="AC1207" i="9"/>
  <c r="AC1208" i="9"/>
  <c r="AC1209" i="9"/>
  <c r="AC1210" i="9"/>
  <c r="AC1211" i="9"/>
  <c r="AC1212" i="9"/>
  <c r="AC1213" i="9"/>
  <c r="AC1214" i="9"/>
  <c r="AC1215" i="9"/>
  <c r="AC1216" i="9"/>
  <c r="AC1217" i="9"/>
  <c r="AC1218" i="9"/>
  <c r="AC1219" i="9"/>
  <c r="AC1220" i="9"/>
  <c r="AC1221" i="9"/>
  <c r="AC1222" i="9"/>
  <c r="AC1223" i="9"/>
  <c r="AC1224" i="9"/>
  <c r="AC1225" i="9"/>
  <c r="AC1226" i="9"/>
  <c r="AC1227" i="9"/>
  <c r="AC1228" i="9"/>
  <c r="AC1229" i="9"/>
  <c r="AC1230" i="9"/>
  <c r="AC1231" i="9"/>
  <c r="AC1232" i="9"/>
  <c r="AC1233" i="9"/>
  <c r="AC1234" i="9"/>
  <c r="AC1235" i="9"/>
  <c r="AC1236" i="9"/>
  <c r="AC1237" i="9"/>
  <c r="AC1238" i="9"/>
  <c r="AC1239" i="9"/>
  <c r="AC1240" i="9"/>
  <c r="AC1241" i="9"/>
  <c r="AC1242" i="9"/>
  <c r="AC1243" i="9"/>
  <c r="AC1244" i="9"/>
  <c r="AC1245" i="9"/>
  <c r="AC1246" i="9"/>
  <c r="AC1247" i="9"/>
  <c r="AC1248" i="9"/>
  <c r="AC1249" i="9"/>
  <c r="AC1250" i="9"/>
  <c r="AC1251" i="9"/>
  <c r="AC1252" i="9"/>
  <c r="AC1253" i="9"/>
  <c r="AC1254" i="9"/>
  <c r="AC1255" i="9"/>
  <c r="AC1256" i="9"/>
  <c r="AC1257" i="9"/>
  <c r="AC1258" i="9"/>
  <c r="AC1259" i="9"/>
  <c r="AC1260" i="9"/>
  <c r="AC1261" i="9"/>
  <c r="AC1262" i="9"/>
  <c r="AC1263" i="9"/>
  <c r="AC1264" i="9"/>
  <c r="AC1265" i="9"/>
  <c r="AC1266" i="9"/>
  <c r="AC1267" i="9"/>
  <c r="AC1268" i="9"/>
  <c r="AC1269" i="9"/>
  <c r="AC1270" i="9"/>
  <c r="AC1271" i="9"/>
  <c r="AC1272" i="9"/>
  <c r="AC1273" i="9"/>
  <c r="AC1274" i="9"/>
  <c r="AC1275" i="9"/>
  <c r="AC1276" i="9"/>
  <c r="AC1277" i="9"/>
  <c r="AC1278" i="9"/>
  <c r="AC1279" i="9"/>
  <c r="AC1280" i="9"/>
  <c r="AC1281" i="9"/>
  <c r="AC1282" i="9"/>
  <c r="AC1283" i="9"/>
  <c r="AC1284" i="9"/>
  <c r="AC1285" i="9"/>
  <c r="AC1286" i="9"/>
  <c r="AC1287" i="9"/>
  <c r="AC1288" i="9"/>
  <c r="AC1289" i="9"/>
  <c r="AC1290" i="9"/>
  <c r="AC1291" i="9"/>
  <c r="AC1292" i="9"/>
  <c r="AC1293" i="9"/>
  <c r="AC1294" i="9"/>
  <c r="AC1295" i="9"/>
  <c r="AC1296" i="9"/>
  <c r="AC1297" i="9"/>
  <c r="AC1298" i="9"/>
  <c r="AC1299" i="9"/>
  <c r="AC1300" i="9"/>
  <c r="AC1301" i="9"/>
  <c r="AC1302" i="9"/>
  <c r="AC1303" i="9"/>
  <c r="AC1304" i="9"/>
  <c r="AC1305" i="9"/>
  <c r="AC1306" i="9"/>
  <c r="AC1307" i="9"/>
  <c r="AC1308" i="9"/>
  <c r="AC1309" i="9"/>
  <c r="AC1310" i="9"/>
  <c r="AC1311" i="9"/>
  <c r="AC1312" i="9"/>
  <c r="AC1313" i="9"/>
  <c r="AC1314" i="9"/>
  <c r="AC1315" i="9"/>
  <c r="AC1316" i="9"/>
  <c r="AC1317" i="9"/>
  <c r="AC1318" i="9"/>
  <c r="AC1319" i="9"/>
  <c r="AC1320" i="9"/>
  <c r="AC1321" i="9"/>
  <c r="AC1322" i="9"/>
  <c r="AC1323" i="9"/>
  <c r="AC1324" i="9"/>
  <c r="AC1325" i="9"/>
  <c r="AC1326" i="9"/>
  <c r="AC1327" i="9"/>
  <c r="AC1328" i="9"/>
  <c r="AC1329" i="9"/>
  <c r="AC1330" i="9"/>
  <c r="AC1331" i="9"/>
  <c r="AC1332" i="9"/>
  <c r="AC1333" i="9"/>
  <c r="AC1334" i="9"/>
  <c r="AC1335" i="9"/>
  <c r="AC1336" i="9"/>
  <c r="AC1337" i="9"/>
  <c r="AC1338" i="9"/>
  <c r="AC1339" i="9"/>
  <c r="AC1340" i="9"/>
  <c r="AC1341" i="9"/>
  <c r="AC1342" i="9"/>
  <c r="AC1343" i="9"/>
  <c r="AC1344" i="9"/>
  <c r="AC1345" i="9"/>
  <c r="AC1346" i="9"/>
  <c r="AC1347" i="9"/>
  <c r="AC1348" i="9"/>
  <c r="AC1349" i="9"/>
  <c r="AC1350" i="9"/>
  <c r="AC1351" i="9"/>
  <c r="AC1352" i="9"/>
  <c r="AC1353" i="9"/>
  <c r="AC1354" i="9"/>
  <c r="AC1355" i="9"/>
  <c r="AC1356" i="9"/>
  <c r="AC1357" i="9"/>
  <c r="AC1358" i="9"/>
  <c r="AC1359" i="9"/>
  <c r="AC1360" i="9"/>
  <c r="AC1361" i="9"/>
  <c r="AC1362" i="9"/>
  <c r="AC1363" i="9"/>
  <c r="AC1364" i="9"/>
  <c r="AC1365" i="9"/>
  <c r="AC1366" i="9"/>
  <c r="AC1367" i="9"/>
  <c r="AC1368" i="9"/>
  <c r="AC1369" i="9"/>
  <c r="AC1370" i="9"/>
  <c r="AC1371" i="9"/>
  <c r="AC1372" i="9"/>
  <c r="AC1373" i="9"/>
  <c r="AC1374" i="9"/>
  <c r="AC1375" i="9"/>
  <c r="AC1376" i="9"/>
  <c r="AC1377" i="9"/>
  <c r="AC1378" i="9"/>
  <c r="AC1379" i="9"/>
  <c r="AC1380" i="9"/>
  <c r="AC1381" i="9"/>
  <c r="AC1382" i="9"/>
  <c r="AC1383" i="9"/>
  <c r="AC1384" i="9"/>
  <c r="AC1385" i="9"/>
  <c r="AC1386" i="9"/>
  <c r="AC1387" i="9"/>
  <c r="AC1388" i="9"/>
  <c r="AC1389" i="9"/>
  <c r="AC1390" i="9"/>
  <c r="AC1391" i="9"/>
  <c r="AC1392" i="9"/>
  <c r="AC1393" i="9"/>
  <c r="AC1394" i="9"/>
  <c r="AC1395" i="9"/>
  <c r="AC1396" i="9"/>
  <c r="AC1397" i="9"/>
  <c r="AC1398" i="9"/>
  <c r="AC1399" i="9"/>
  <c r="AC1400" i="9"/>
  <c r="AC1401" i="9"/>
  <c r="AC1402" i="9"/>
  <c r="AC1403" i="9"/>
  <c r="AC1404" i="9"/>
  <c r="AC1405" i="9"/>
  <c r="AC1406" i="9"/>
  <c r="AC1407" i="9"/>
  <c r="AC1408" i="9"/>
  <c r="AC1409" i="9"/>
  <c r="AC1410" i="9"/>
  <c r="AC1411" i="9"/>
  <c r="AC1412" i="9"/>
  <c r="AC1413" i="9"/>
  <c r="AC1414" i="9"/>
  <c r="AC1415" i="9"/>
  <c r="AC1416" i="9"/>
  <c r="AC1417" i="9"/>
  <c r="AC1418" i="9"/>
  <c r="AC1419" i="9"/>
  <c r="AC1420" i="9"/>
  <c r="AC1421" i="9"/>
  <c r="AC1422" i="9"/>
  <c r="AC1423" i="9"/>
  <c r="AC1424" i="9"/>
  <c r="AC1425" i="9"/>
  <c r="AC1426" i="9"/>
  <c r="AC1427" i="9"/>
  <c r="AC1428" i="9"/>
  <c r="AC1429" i="9"/>
  <c r="AC1430" i="9"/>
  <c r="AC1431" i="9"/>
  <c r="AC1432" i="9"/>
  <c r="AC1433" i="9"/>
  <c r="AC1434" i="9"/>
  <c r="AC1435" i="9"/>
  <c r="AC1436" i="9"/>
  <c r="AC1437" i="9"/>
  <c r="AC1438" i="9"/>
  <c r="AC1439" i="9"/>
  <c r="AC1440" i="9"/>
  <c r="AC1441" i="9"/>
  <c r="AC1442" i="9"/>
  <c r="AC1443" i="9"/>
  <c r="AC1444" i="9"/>
  <c r="AC1445" i="9"/>
  <c r="AC1446" i="9"/>
  <c r="AC1447" i="9"/>
  <c r="AC1448" i="9"/>
  <c r="AC1449" i="9"/>
  <c r="AC1450" i="9"/>
  <c r="AC1451" i="9"/>
  <c r="AC1452" i="9"/>
  <c r="AC1453" i="9"/>
  <c r="AC1454" i="9"/>
  <c r="AC1455" i="9"/>
  <c r="AC1456" i="9"/>
  <c r="AC1457" i="9"/>
  <c r="AC1458" i="9"/>
  <c r="AC1459" i="9"/>
  <c r="AC1460" i="9"/>
  <c r="AC1461" i="9"/>
  <c r="AC1462" i="9"/>
  <c r="AC1463" i="9"/>
  <c r="AC1464" i="9"/>
  <c r="AC1465" i="9"/>
  <c r="AC1466" i="9"/>
  <c r="AC1467" i="9"/>
  <c r="AC1468" i="9"/>
  <c r="AC1469" i="9"/>
  <c r="AC1470" i="9"/>
  <c r="AC1471" i="9"/>
  <c r="AC1472" i="9"/>
  <c r="AC1473" i="9"/>
  <c r="AC1474" i="9"/>
  <c r="AC1475" i="9"/>
  <c r="AC1476" i="9"/>
  <c r="AC1477" i="9"/>
  <c r="AC1478" i="9"/>
  <c r="AC1479" i="9"/>
  <c r="AC1480" i="9"/>
  <c r="AC1481" i="9"/>
  <c r="AC1482" i="9"/>
  <c r="AC1483" i="9"/>
  <c r="AC1484" i="9"/>
  <c r="AC1485" i="9"/>
  <c r="AC1486" i="9"/>
  <c r="AC1487" i="9"/>
  <c r="AC1488" i="9"/>
  <c r="AC1489" i="9"/>
  <c r="AC1490" i="9"/>
  <c r="AC1491" i="9"/>
  <c r="AC1492" i="9"/>
  <c r="AC1493" i="9"/>
  <c r="AC1494" i="9"/>
  <c r="AC1495" i="9"/>
  <c r="AC1496" i="9"/>
  <c r="AC1497" i="9"/>
  <c r="AC1498" i="9"/>
  <c r="AC1499" i="9"/>
  <c r="AC1500" i="9"/>
  <c r="AC1501" i="9"/>
  <c r="AC1502" i="9"/>
  <c r="AC1503" i="9"/>
  <c r="AC1504" i="9"/>
  <c r="AC1505" i="9"/>
  <c r="AC1506" i="9"/>
  <c r="AC1507" i="9"/>
  <c r="AC1508" i="9"/>
  <c r="AC1509" i="9"/>
  <c r="AC1510" i="9"/>
  <c r="AC1511" i="9"/>
  <c r="AC1512" i="9"/>
  <c r="AC1513" i="9"/>
  <c r="AC1514" i="9"/>
  <c r="AC1515" i="9"/>
  <c r="AC1516" i="9"/>
  <c r="AC1517" i="9"/>
  <c r="AC1518" i="9"/>
  <c r="AC1519" i="9"/>
  <c r="AC1520" i="9"/>
  <c r="AC1521" i="9"/>
  <c r="AC1522" i="9"/>
  <c r="AC1523" i="9"/>
  <c r="AC1524" i="9"/>
  <c r="AC1525" i="9"/>
  <c r="AC1526" i="9"/>
  <c r="AC1527" i="9"/>
  <c r="AC1528" i="9"/>
  <c r="AC1529" i="9"/>
  <c r="AC1530" i="9"/>
  <c r="AC1531" i="9"/>
  <c r="AC1532" i="9"/>
  <c r="AC1533" i="9"/>
  <c r="AC1534" i="9"/>
  <c r="AC1535" i="9"/>
  <c r="AC1536" i="9"/>
  <c r="AC1537" i="9"/>
  <c r="AC1538" i="9"/>
  <c r="AC1539" i="9"/>
  <c r="AC1540" i="9"/>
  <c r="AC1541" i="9"/>
  <c r="AC1542" i="9"/>
  <c r="AC1543" i="9"/>
  <c r="AC1544" i="9"/>
  <c r="AC1545" i="9"/>
  <c r="AC1546" i="9"/>
  <c r="AC1547" i="9"/>
  <c r="AC1548" i="9"/>
  <c r="AC1549" i="9"/>
  <c r="AC1550" i="9"/>
  <c r="AC1551" i="9"/>
  <c r="AC1552" i="9"/>
  <c r="AC1553" i="9"/>
  <c r="AC1554" i="9"/>
  <c r="AC1555" i="9"/>
  <c r="AC1556" i="9"/>
  <c r="AC1557" i="9"/>
  <c r="AC1558" i="9"/>
  <c r="AC1559" i="9"/>
  <c r="AC1560" i="9"/>
  <c r="AC1561" i="9"/>
  <c r="AC1562" i="9"/>
  <c r="AC1563" i="9"/>
  <c r="AC1564" i="9"/>
  <c r="AC1565" i="9"/>
  <c r="AC1566" i="9"/>
  <c r="AC1567" i="9"/>
  <c r="AC1568" i="9"/>
  <c r="AC1569" i="9"/>
  <c r="AC1570" i="9"/>
  <c r="AC1571" i="9"/>
  <c r="AC1572" i="9"/>
  <c r="AC1573" i="9"/>
  <c r="AC1574" i="9"/>
  <c r="AC1575" i="9"/>
  <c r="AC1576" i="9"/>
  <c r="AC1577" i="9"/>
  <c r="AC1578" i="9"/>
  <c r="AC1579" i="9"/>
  <c r="AC1580" i="9"/>
  <c r="AC1581" i="9"/>
  <c r="AC1582" i="9"/>
  <c r="AC1583" i="9"/>
  <c r="AC1584" i="9"/>
  <c r="AC1585" i="9"/>
  <c r="AC1586" i="9"/>
  <c r="AC1587" i="9"/>
  <c r="AC1588" i="9"/>
  <c r="AC1589" i="9"/>
  <c r="AC1590" i="9"/>
  <c r="AC1591" i="9"/>
  <c r="AC1592" i="9"/>
  <c r="AC1593" i="9"/>
  <c r="AC1594" i="9"/>
  <c r="AC1595" i="9"/>
  <c r="AC1596" i="9"/>
  <c r="AC1597" i="9"/>
  <c r="AC1598" i="9"/>
  <c r="AC1599" i="9"/>
  <c r="AC1600" i="9"/>
  <c r="AC1601" i="9"/>
  <c r="AC1602" i="9"/>
  <c r="AC1603" i="9"/>
  <c r="AC1604" i="9"/>
  <c r="AC1605" i="9"/>
  <c r="AC1606" i="9"/>
  <c r="AC1607" i="9"/>
  <c r="AC1608" i="9"/>
  <c r="AC1609" i="9"/>
  <c r="AC1610" i="9"/>
  <c r="AC1611" i="9"/>
  <c r="AC1612" i="9"/>
  <c r="AC1613" i="9"/>
  <c r="AC1614" i="9"/>
  <c r="AC1615" i="9"/>
  <c r="AC1616" i="9"/>
  <c r="AC1617" i="9"/>
  <c r="AC1618" i="9"/>
  <c r="AC1619" i="9"/>
  <c r="AC1620" i="9"/>
  <c r="AC1621" i="9"/>
  <c r="AC1622" i="9"/>
  <c r="AC1623" i="9"/>
  <c r="AC1624" i="9"/>
  <c r="AC1625" i="9"/>
  <c r="AC1626" i="9"/>
  <c r="AC1627" i="9"/>
  <c r="AC1628" i="9"/>
  <c r="AC1629" i="9"/>
  <c r="AC1630" i="9"/>
  <c r="AC1631" i="9"/>
  <c r="AC1632" i="9"/>
  <c r="AC1633" i="9"/>
  <c r="AC1634" i="9"/>
  <c r="AC1635" i="9"/>
  <c r="AC1636" i="9"/>
  <c r="AC1637" i="9"/>
  <c r="AC1638" i="9"/>
  <c r="AC1639" i="9"/>
  <c r="AC1640" i="9"/>
  <c r="AC1641" i="9"/>
  <c r="AC1642" i="9"/>
  <c r="AC1643" i="9"/>
  <c r="AC1644" i="9"/>
  <c r="AC1645" i="9"/>
  <c r="AC1646" i="9"/>
  <c r="AC1647" i="9"/>
  <c r="AC1648" i="9"/>
  <c r="AC1649" i="9"/>
  <c r="AC1650" i="9"/>
  <c r="AC1651" i="9"/>
  <c r="AC1652" i="9"/>
  <c r="AC1653" i="9"/>
  <c r="AC1654" i="9"/>
  <c r="AC1655" i="9"/>
  <c r="AC1656" i="9"/>
  <c r="AC1657" i="9"/>
  <c r="AC1658" i="9"/>
  <c r="AC1659" i="9"/>
  <c r="AC1660" i="9"/>
  <c r="AC1661" i="9"/>
  <c r="AC1662" i="9"/>
  <c r="AC1663" i="9"/>
  <c r="AC1664" i="9"/>
  <c r="AC1665" i="9"/>
  <c r="AC1666" i="9"/>
  <c r="AC1667" i="9"/>
  <c r="AC1668" i="9"/>
  <c r="AC1669" i="9"/>
  <c r="AC1670" i="9"/>
  <c r="AC1671" i="9"/>
  <c r="AC1672" i="9"/>
  <c r="AC1673" i="9"/>
  <c r="AC1674" i="9"/>
  <c r="AC1675" i="9"/>
  <c r="AC1676" i="9"/>
  <c r="AC1677" i="9"/>
  <c r="AC1678" i="9"/>
  <c r="AC1679" i="9"/>
  <c r="AC1680" i="9"/>
  <c r="AC1681" i="9"/>
  <c r="AC1682" i="9"/>
  <c r="AC1683" i="9"/>
  <c r="AC1684" i="9"/>
  <c r="AC1685" i="9"/>
  <c r="AC1686" i="9"/>
  <c r="AC1687" i="9"/>
  <c r="AC1688" i="9"/>
  <c r="AC1689" i="9"/>
  <c r="AC1690" i="9"/>
  <c r="AC1691" i="9"/>
  <c r="AC1692" i="9"/>
  <c r="AC1693" i="9"/>
  <c r="AC1694" i="9"/>
  <c r="AC1695" i="9"/>
  <c r="AC1696" i="9"/>
  <c r="AC1697" i="9"/>
  <c r="AC1698" i="9"/>
  <c r="AC1699" i="9"/>
  <c r="AC1700" i="9"/>
  <c r="AC1701" i="9"/>
  <c r="AC1702" i="9"/>
  <c r="AC1703" i="9"/>
  <c r="AC1704" i="9"/>
  <c r="AC1705" i="9"/>
  <c r="AC1706" i="9"/>
  <c r="AC1707" i="9"/>
  <c r="AC1708" i="9"/>
  <c r="AC1709" i="9"/>
  <c r="AC1710" i="9"/>
  <c r="AC1711" i="9"/>
  <c r="AC1712" i="9"/>
  <c r="AC1713" i="9"/>
  <c r="AC1714" i="9"/>
  <c r="AC1715" i="9"/>
  <c r="AC1716" i="9"/>
  <c r="AC1717" i="9"/>
  <c r="AC1718" i="9"/>
  <c r="AC1719" i="9"/>
  <c r="AC1720" i="9"/>
  <c r="AC1721" i="9"/>
  <c r="AC1722" i="9"/>
  <c r="AC1723" i="9"/>
  <c r="AC1724" i="9"/>
  <c r="AC1725" i="9"/>
  <c r="AC1726" i="9"/>
  <c r="AC1727" i="9"/>
  <c r="AC1728" i="9"/>
  <c r="AC1729" i="9"/>
  <c r="AC1730" i="9"/>
  <c r="AC1731" i="9"/>
  <c r="AC1732" i="9"/>
  <c r="AC1733" i="9"/>
  <c r="AC1734" i="9"/>
  <c r="AC1735" i="9"/>
  <c r="AC1736" i="9"/>
  <c r="AC1737" i="9"/>
  <c r="AC1738" i="9"/>
  <c r="AC1739" i="9"/>
  <c r="AC1740" i="9"/>
  <c r="AC1741" i="9"/>
  <c r="AC1742" i="9"/>
  <c r="AC1743" i="9"/>
  <c r="AC1744" i="9"/>
  <c r="AC1745" i="9"/>
  <c r="AC1746" i="9"/>
  <c r="AC1747" i="9"/>
  <c r="AC1748" i="9"/>
  <c r="AC1749" i="9"/>
  <c r="AC1750" i="9"/>
  <c r="AC1751" i="9"/>
  <c r="AC1752" i="9"/>
  <c r="AC1753" i="9"/>
  <c r="AC1754" i="9"/>
  <c r="AC1755" i="9"/>
  <c r="AC1756" i="9"/>
  <c r="AC1757" i="9"/>
  <c r="AC1758" i="9"/>
  <c r="AC1759" i="9"/>
  <c r="AC1760" i="9"/>
  <c r="AC1761" i="9"/>
  <c r="AC1762" i="9"/>
  <c r="AC1763" i="9"/>
  <c r="AC1764" i="9"/>
  <c r="AC1765" i="9"/>
  <c r="AC1766" i="9"/>
  <c r="AC1767" i="9"/>
  <c r="AC1768" i="9"/>
  <c r="AC1769" i="9"/>
  <c r="AC1770" i="9"/>
  <c r="AC1771" i="9"/>
  <c r="AC1772" i="9"/>
  <c r="AC1773" i="9"/>
  <c r="AC1774" i="9"/>
  <c r="AC1775" i="9"/>
  <c r="AC1776" i="9"/>
  <c r="AC1777" i="9"/>
  <c r="AC1778" i="9"/>
  <c r="AC1779" i="9"/>
  <c r="AC1780" i="9"/>
  <c r="AC1781" i="9"/>
  <c r="AC1782" i="9"/>
  <c r="AC1783" i="9"/>
  <c r="AC1784" i="9"/>
  <c r="AC1785" i="9"/>
  <c r="AC1786" i="9"/>
  <c r="AC1787" i="9"/>
  <c r="AC1788" i="9"/>
  <c r="AC1789" i="9"/>
  <c r="AC1790" i="9"/>
  <c r="AC1791" i="9"/>
  <c r="AC1792" i="9"/>
  <c r="AC1793" i="9"/>
  <c r="AC1794" i="9"/>
  <c r="AC1795" i="9"/>
  <c r="AC1796" i="9"/>
  <c r="AC1797" i="9"/>
  <c r="AC1798" i="9"/>
  <c r="AC1799" i="9"/>
  <c r="AC1800" i="9"/>
  <c r="AC1801" i="9"/>
  <c r="AC1802" i="9"/>
  <c r="AC1803" i="9"/>
  <c r="AC1804" i="9"/>
  <c r="AC1805" i="9"/>
  <c r="AC1806" i="9"/>
  <c r="AC1807" i="9"/>
  <c r="AC1808" i="9"/>
  <c r="AC1809" i="9"/>
  <c r="AC1810" i="9"/>
  <c r="AC1811" i="9"/>
  <c r="AC1812" i="9"/>
  <c r="AC1813" i="9"/>
  <c r="AC1814" i="9"/>
  <c r="AC1815" i="9"/>
  <c r="AC1816" i="9"/>
  <c r="AC1817" i="9"/>
  <c r="AC1818" i="9"/>
  <c r="AC1819" i="9"/>
  <c r="AC1820" i="9"/>
  <c r="AC1821" i="9"/>
  <c r="AC1822" i="9"/>
  <c r="AC1823" i="9"/>
  <c r="AC1824" i="9"/>
  <c r="AC1825" i="9"/>
  <c r="AC1826" i="9"/>
  <c r="AC1827" i="9"/>
  <c r="AC1828" i="9"/>
  <c r="AC1829" i="9"/>
  <c r="AC1830" i="9"/>
  <c r="AC1831" i="9"/>
  <c r="AC1832" i="9"/>
  <c r="AC1833" i="9"/>
  <c r="AC1834" i="9"/>
  <c r="AC1835" i="9"/>
  <c r="AC1836" i="9"/>
  <c r="AC1837" i="9"/>
  <c r="AC1838" i="9"/>
  <c r="AC1839" i="9"/>
  <c r="AC1840" i="9"/>
  <c r="AC1841" i="9"/>
  <c r="AC1842" i="9"/>
  <c r="AC1843" i="9"/>
  <c r="AC1844" i="9"/>
  <c r="AC1845" i="9"/>
  <c r="AC1846" i="9"/>
  <c r="AC1847" i="9"/>
  <c r="AC1848" i="9"/>
  <c r="AC1849" i="9"/>
  <c r="AC1850" i="9"/>
  <c r="AC1851" i="9"/>
  <c r="AC1852" i="9"/>
  <c r="AC1853" i="9"/>
  <c r="AC1854" i="9"/>
  <c r="AC1855" i="9"/>
  <c r="AC1856" i="9"/>
  <c r="AC1857" i="9"/>
  <c r="AC1858" i="9"/>
  <c r="AC1859" i="9"/>
  <c r="AC1860" i="9"/>
  <c r="AC1861" i="9"/>
  <c r="AC1862" i="9"/>
  <c r="AC1863" i="9"/>
  <c r="AC1864" i="9"/>
  <c r="AC1865" i="9"/>
  <c r="AC1866" i="9"/>
  <c r="AC1867" i="9"/>
  <c r="AC1868" i="9"/>
  <c r="AC1869" i="9"/>
  <c r="AC1870" i="9"/>
  <c r="AC1871" i="9"/>
  <c r="AC1872" i="9"/>
  <c r="AC1873" i="9"/>
  <c r="AC1874" i="9"/>
  <c r="AC1875" i="9"/>
  <c r="AC1876" i="9"/>
  <c r="AC1877" i="9"/>
  <c r="AC1878" i="9"/>
  <c r="AC1879" i="9"/>
  <c r="AC1880" i="9"/>
  <c r="AC1881" i="9"/>
  <c r="AC1882" i="9"/>
  <c r="AC1883" i="9"/>
  <c r="AC1884" i="9"/>
  <c r="AC1885" i="9"/>
  <c r="AC1886" i="9"/>
  <c r="AC1887" i="9"/>
  <c r="AC1888" i="9"/>
  <c r="AC1889" i="9"/>
  <c r="AC1890" i="9"/>
  <c r="AC1891" i="9"/>
  <c r="AC1892" i="9"/>
  <c r="AC1893" i="9"/>
  <c r="AC1894" i="9"/>
  <c r="AC1895" i="9"/>
  <c r="AC1896" i="9"/>
  <c r="AC1897" i="9"/>
  <c r="AC1898" i="9"/>
  <c r="AC1899" i="9"/>
  <c r="AC1900" i="9"/>
  <c r="AC1901" i="9"/>
  <c r="AC1902" i="9"/>
  <c r="AC1903" i="9"/>
  <c r="AC1904" i="9"/>
  <c r="AC1905" i="9"/>
  <c r="AC1906" i="9"/>
  <c r="AC1907" i="9"/>
  <c r="AC1908" i="9"/>
  <c r="AC1909" i="9"/>
  <c r="AC1910" i="9"/>
  <c r="AC1911" i="9"/>
  <c r="AC1912" i="9"/>
  <c r="AC1913" i="9"/>
  <c r="AC1914" i="9"/>
  <c r="AC1915" i="9"/>
  <c r="AC1916" i="9"/>
  <c r="AC1917" i="9"/>
  <c r="AC1918" i="9"/>
  <c r="AC1919" i="9"/>
  <c r="AC1920" i="9"/>
  <c r="AC1921" i="9"/>
  <c r="AC1922" i="9"/>
  <c r="AC1923" i="9"/>
  <c r="AC1924" i="9"/>
  <c r="AC1925" i="9"/>
  <c r="AC1926" i="9"/>
  <c r="AC1927" i="9"/>
  <c r="AC1928" i="9"/>
  <c r="AC1929" i="9"/>
  <c r="AC1930" i="9"/>
  <c r="AC1931" i="9"/>
  <c r="AC1932" i="9"/>
  <c r="AC1933" i="9"/>
  <c r="AC1934" i="9"/>
  <c r="AC1935" i="9"/>
  <c r="AC1936" i="9"/>
  <c r="AC1937" i="9"/>
  <c r="AC1938" i="9"/>
  <c r="AC1939" i="9"/>
  <c r="AC1940" i="9"/>
  <c r="AC1941" i="9"/>
  <c r="AC1942" i="9"/>
  <c r="AC1943" i="9"/>
  <c r="AC1944" i="9"/>
  <c r="AC1945" i="9"/>
  <c r="AC1946" i="9"/>
  <c r="AC1947" i="9"/>
  <c r="AC1948" i="9"/>
  <c r="AC1949" i="9"/>
  <c r="AC1950" i="9"/>
  <c r="AC1951" i="9"/>
  <c r="AC1952" i="9"/>
  <c r="AC1953" i="9"/>
  <c r="AC2" i="9"/>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5514521-5B12-464A-950A-BEAAE6E0596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87721D3-A40F-40C7-8A29-FEDC99929115}" name="WorksheetConnection_Orders!$A$1:$AB$1953" type="102" refreshedVersion="8" minRefreshableVersion="5">
    <extLst>
      <ext xmlns:x15="http://schemas.microsoft.com/office/spreadsheetml/2010/11/main" uri="{DE250136-89BD-433C-8126-D09CA5730AF9}">
        <x15:connection id="Range" autoDelete="1">
          <x15:rangePr sourceName="_xlcn.WorksheetConnection_OrdersA1AB19531"/>
        </x15:connection>
      </ext>
    </extLst>
  </connection>
  <connection id="3" xr16:uid="{96806DA4-8FF9-4C30-91EE-6D4059DA01D1}" name="WorksheetConnection_Orders!$Y:$Y" type="102" refreshedVersion="8" minRefreshableVersion="5">
    <extLst>
      <ext xmlns:x15="http://schemas.microsoft.com/office/spreadsheetml/2010/11/main" uri="{DE250136-89BD-433C-8126-D09CA5730AF9}">
        <x15:connection id="Range 1" autoDelete="1">
          <x15:rangePr sourceName="_xlcn.WorksheetConnection_OrdersYY1"/>
        </x15:connection>
      </ext>
    </extLst>
  </connection>
</connections>
</file>

<file path=xl/sharedStrings.xml><?xml version="1.0" encoding="utf-8"?>
<sst xmlns="http://schemas.openxmlformats.org/spreadsheetml/2006/main" count="25390" uniqueCount="3064">
  <si>
    <t>Row ID</t>
  </si>
  <si>
    <t>Order Priority</t>
  </si>
  <si>
    <t>Discount</t>
  </si>
  <si>
    <t>Unit Price</t>
  </si>
  <si>
    <t>Shipping Cost</t>
  </si>
  <si>
    <t>Customer ID</t>
  </si>
  <si>
    <t>Customer Name</t>
  </si>
  <si>
    <t>Ship Mode</t>
  </si>
  <si>
    <t>Customer Segment</t>
  </si>
  <si>
    <t>Product Category</t>
  </si>
  <si>
    <t>Product Sub-Category</t>
  </si>
  <si>
    <t>Product Container</t>
  </si>
  <si>
    <t>Product Name</t>
  </si>
  <si>
    <t>Product Base Margin</t>
  </si>
  <si>
    <t>Country</t>
  </si>
  <si>
    <t>Region</t>
  </si>
  <si>
    <t>State or Province</t>
  </si>
  <si>
    <t>City</t>
  </si>
  <si>
    <t>Postal Code</t>
  </si>
  <si>
    <t>Order Date</t>
  </si>
  <si>
    <t>Ship Date</t>
  </si>
  <si>
    <t>Profit</t>
  </si>
  <si>
    <t>Quantity ordered new</t>
  </si>
  <si>
    <t>Sales</t>
  </si>
  <si>
    <t>Order ID</t>
  </si>
  <si>
    <t>High</t>
  </si>
  <si>
    <t>Bonnie Potter</t>
  </si>
  <si>
    <t>Express Air</t>
  </si>
  <si>
    <t>Corporate</t>
  </si>
  <si>
    <t>Office Supplies</t>
  </si>
  <si>
    <t>Pens &amp; Art Supplies</t>
  </si>
  <si>
    <t>Wrap Bag</t>
  </si>
  <si>
    <t>SANFORD Liquid Accent™ Tank-Style Highlighters</t>
  </si>
  <si>
    <t>United States</t>
  </si>
  <si>
    <t>West</t>
  </si>
  <si>
    <t>Washington</t>
  </si>
  <si>
    <t>Anacortes</t>
  </si>
  <si>
    <t>Not Specified</t>
  </si>
  <si>
    <t>Ronnie Proctor</t>
  </si>
  <si>
    <t>Delivery Truck</t>
  </si>
  <si>
    <t>Home Office</t>
  </si>
  <si>
    <t>Furniture</t>
  </si>
  <si>
    <t>Chairs &amp; Chairmats</t>
  </si>
  <si>
    <t>Jumbo Drum</t>
  </si>
  <si>
    <t>Global Troy™ Executive Leather Low-Back Tilter</t>
  </si>
  <si>
    <t>California</t>
  </si>
  <si>
    <t>San Gabriel</t>
  </si>
  <si>
    <t>Critical</t>
  </si>
  <si>
    <t>Marcus Dunlap</t>
  </si>
  <si>
    <t>Regular Air</t>
  </si>
  <si>
    <t>Office Furnishings</t>
  </si>
  <si>
    <t>Small Pack</t>
  </si>
  <si>
    <t>DAX Two-Tone Rosewood/Black Document Frame, Desktop, 5 x 7</t>
  </si>
  <si>
    <t>East</t>
  </si>
  <si>
    <t>New Jersey</t>
  </si>
  <si>
    <t>Roselle</t>
  </si>
  <si>
    <t>Medium</t>
  </si>
  <si>
    <t>Gwendolyn F Tyson</t>
  </si>
  <si>
    <t>Small Business</t>
  </si>
  <si>
    <t>Small Box</t>
  </si>
  <si>
    <t>Howard Miller 12-3/4 Diameter Accuwave DS ™ Wall Clock</t>
  </si>
  <si>
    <t>Central</t>
  </si>
  <si>
    <t>Minnesota</t>
  </si>
  <si>
    <t>Prior Lake</t>
  </si>
  <si>
    <t>Newell 321</t>
  </si>
  <si>
    <t>Newell 351</t>
  </si>
  <si>
    <t>Rubber Bands</t>
  </si>
  <si>
    <t>OIC Colored Binder Clips, Assorted Sizes</t>
  </si>
  <si>
    <t>Timothy Reese</t>
  </si>
  <si>
    <t>Envelopes</t>
  </si>
  <si>
    <t>Grip Seal Envelopes</t>
  </si>
  <si>
    <t>New York</t>
  </si>
  <si>
    <t>Smithtown</t>
  </si>
  <si>
    <t>Tyvek ® Top-Opening Peel &amp; Seel ® Envelopes, Gray</t>
  </si>
  <si>
    <t>Sarah Ramsey</t>
  </si>
  <si>
    <t>Staples Gold Paper Clips</t>
  </si>
  <si>
    <t>Syracuse</t>
  </si>
  <si>
    <t>Technology</t>
  </si>
  <si>
    <t>Telephones and Communication</t>
  </si>
  <si>
    <t>StarTAC 7797</t>
  </si>
  <si>
    <t>Laurie Hanna</t>
  </si>
  <si>
    <t>DAX Natural Wood-Tone Poster Frame</t>
  </si>
  <si>
    <t>Montana</t>
  </si>
  <si>
    <t>Helena</t>
  </si>
  <si>
    <t>Jim Rodgers</t>
  </si>
  <si>
    <t>Office Machines</t>
  </si>
  <si>
    <t>Medium Box</t>
  </si>
  <si>
    <t>Hewlett Packard 6S Scientific Calculator</t>
  </si>
  <si>
    <t>Missoula</t>
  </si>
  <si>
    <t>Tony Wilkins Winters</t>
  </si>
  <si>
    <t>New York City</t>
  </si>
  <si>
    <t>Advantus Plastic Paper Clips</t>
  </si>
  <si>
    <t>Edna Thomas</t>
  </si>
  <si>
    <t>Paper</t>
  </si>
  <si>
    <t>Xerox 194</t>
  </si>
  <si>
    <t>Laguna Niguel</t>
  </si>
  <si>
    <t>Newell 323</t>
  </si>
  <si>
    <t>Guy Gallagher</t>
  </si>
  <si>
    <t>Eldon Image Series Black Desk Accessories</t>
  </si>
  <si>
    <t>Lakewood</t>
  </si>
  <si>
    <t>Matthew Berman</t>
  </si>
  <si>
    <t>Hunt Boston® Vacuum Mount KS Pencil Sharpener</t>
  </si>
  <si>
    <t>Oregon</t>
  </si>
  <si>
    <t>Grants Pass</t>
  </si>
  <si>
    <t>Canon P1-DHIII Palm Printing Calculator</t>
  </si>
  <si>
    <t>StarTAC 3000</t>
  </si>
  <si>
    <t>Low</t>
  </si>
  <si>
    <t>TimeportP7382</t>
  </si>
  <si>
    <t>Ricky Hensley</t>
  </si>
  <si>
    <t>Binders and Binder Accessories</t>
  </si>
  <si>
    <t>Storex DuraTech Recycled Plastic Frosted Binders</t>
  </si>
  <si>
    <t>Gresham</t>
  </si>
  <si>
    <t>Newell 338</t>
  </si>
  <si>
    <t>Theodore Moran</t>
  </si>
  <si>
    <t>Consumer</t>
  </si>
  <si>
    <t>AT&amp;T 2230 Dual Handset Phone With Caller ID/Call Waiting</t>
  </si>
  <si>
    <t>Redmond</t>
  </si>
  <si>
    <t>Lorraine Kelly</t>
  </si>
  <si>
    <t>6160</t>
  </si>
  <si>
    <t>Puyallup</t>
  </si>
  <si>
    <t>Sidney Russell Austin</t>
  </si>
  <si>
    <t>Jumbo Box</t>
  </si>
  <si>
    <t>Okidata Pacemark 4410N Wide Format Dot Matrix Printer</t>
  </si>
  <si>
    <t>Xerox 1903</t>
  </si>
  <si>
    <t>Randall Montgomery</t>
  </si>
  <si>
    <t>Durable Pressboard Binders</t>
  </si>
  <si>
    <t>Tonawanda</t>
  </si>
  <si>
    <t>Newell 310</t>
  </si>
  <si>
    <t>Pam Gilbert</t>
  </si>
  <si>
    <t>Xerox 193</t>
  </si>
  <si>
    <t>Texas</t>
  </si>
  <si>
    <t>Round Rock</t>
  </si>
  <si>
    <t>Snap-A-Way® Black Print Carbonless Speed Message, No Reply Area, Duplicate</t>
  </si>
  <si>
    <t>Lynn Morrow</t>
  </si>
  <si>
    <t>Labels</t>
  </si>
  <si>
    <t>Avery 501</t>
  </si>
  <si>
    <t>South</t>
  </si>
  <si>
    <t>Virginia</t>
  </si>
  <si>
    <t>Salem</t>
  </si>
  <si>
    <t>5165</t>
  </si>
  <si>
    <t>Ellen McCormick</t>
  </si>
  <si>
    <t>Storage &amp; Organization</t>
  </si>
  <si>
    <t>Dual Level, Single-Width Filing Carts</t>
  </si>
  <si>
    <t>Napa</t>
  </si>
  <si>
    <t>Scott Bunn</t>
  </si>
  <si>
    <t>Hon 4070 Series Pagoda™ Armless Upholstered Stacking Chairs</t>
  </si>
  <si>
    <t>Hon Valutask™ Swivel Chairs</t>
  </si>
  <si>
    <t>Global High-Back Leather Tilter, Burgundy</t>
  </si>
  <si>
    <t>Annette Boone</t>
  </si>
  <si>
    <t>Vermont</t>
  </si>
  <si>
    <t>Burlington</t>
  </si>
  <si>
    <t>Edgar Stone</t>
  </si>
  <si>
    <t>Tables</t>
  </si>
  <si>
    <t>Hon 94000 Series Round Tables</t>
  </si>
  <si>
    <t>Ohio</t>
  </si>
  <si>
    <t>Canton</t>
  </si>
  <si>
    <t>Helen Stein</t>
  </si>
  <si>
    <t>6" Cubicle Wall Clock, Black</t>
  </si>
  <si>
    <t>Cincinnati</t>
  </si>
  <si>
    <t>GBC DocuBind TL300 Electric Binding System</t>
  </si>
  <si>
    <t>Norman Shields</t>
  </si>
  <si>
    <t>Fellowes Super Stor/Drawer® Files</t>
  </si>
  <si>
    <t>Vacaville</t>
  </si>
  <si>
    <t>Avery 493</t>
  </si>
  <si>
    <t>Wallace Werner</t>
  </si>
  <si>
    <t>Prismacolor Color Pencil Set</t>
  </si>
  <si>
    <t>Vallejo</t>
  </si>
  <si>
    <t>Array® Memo Cubes</t>
  </si>
  <si>
    <t>2180</t>
  </si>
  <si>
    <t>Victoria Baker Hoover</t>
  </si>
  <si>
    <t>REDIFORM Incoming/Outgoing Call Register, 11" X 8 1/2", 100 Messages</t>
  </si>
  <si>
    <t>Louisiana</t>
  </si>
  <si>
    <t>Terrytown</t>
  </si>
  <si>
    <t>Xerox 1897</t>
  </si>
  <si>
    <t>Scissors, Rulers and Trimmers</t>
  </si>
  <si>
    <t>Acme® 8" Straight Scissors</t>
  </si>
  <si>
    <t>Eddie House Mueller</t>
  </si>
  <si>
    <t>Office Star - Mid Back Dual function Ergonomic High Back Chair with 2-Way Adjustable Arms</t>
  </si>
  <si>
    <t>Illinois</t>
  </si>
  <si>
    <t>Chicago</t>
  </si>
  <si>
    <t>Computer Peripherals</t>
  </si>
  <si>
    <t>Belkin 107-key enhanced keyboard, USB/PS/2 interface</t>
  </si>
  <si>
    <t>Max McKenna</t>
  </si>
  <si>
    <t>Kansas</t>
  </si>
  <si>
    <t>Manhattan</t>
  </si>
  <si>
    <t>5185</t>
  </si>
  <si>
    <t>Claudia Boyle</t>
  </si>
  <si>
    <t>Belkin 105-Key Black Keyboard</t>
  </si>
  <si>
    <t>Maine</t>
  </si>
  <si>
    <t>Biddeford</t>
  </si>
  <si>
    <t>Caroline Johnston</t>
  </si>
  <si>
    <t>Bookcases</t>
  </si>
  <si>
    <t>Atlantic Metals Mobile 5-Shelf Bookcases, Custom Colors</t>
  </si>
  <si>
    <t>Massachusetts</t>
  </si>
  <si>
    <t>Boston</t>
  </si>
  <si>
    <t>Avery Durable Binders</t>
  </si>
  <si>
    <t>Lois Hamilton</t>
  </si>
  <si>
    <t>New Hampshire</t>
  </si>
  <si>
    <t>Dover</t>
  </si>
  <si>
    <t>Tom McFarland</t>
  </si>
  <si>
    <t>Lodi</t>
  </si>
  <si>
    <t>Ron Newton</t>
  </si>
  <si>
    <t>Dixon Prang® Watercolor Pencils, 10-Color Set with Brush</t>
  </si>
  <si>
    <t>Lake Oswego</t>
  </si>
  <si>
    <t>EcoTones® Memo Sheets</t>
  </si>
  <si>
    <t>Dwight M Carr</t>
  </si>
  <si>
    <t>Fuji Slim Jewel Case CD-R</t>
  </si>
  <si>
    <t>Mcminnville</t>
  </si>
  <si>
    <t>Linda Weiss</t>
  </si>
  <si>
    <t>Seattle</t>
  </si>
  <si>
    <t>Helen H Murphy</t>
  </si>
  <si>
    <t>Avery 51</t>
  </si>
  <si>
    <t>Utah</t>
  </si>
  <si>
    <t>Layton</t>
  </si>
  <si>
    <t>6185</t>
  </si>
  <si>
    <t>Shawn Stern</t>
  </si>
  <si>
    <t>Acme® Office Executive Series Stainless Steel Trimmers</t>
  </si>
  <si>
    <t>Tysons Corner</t>
  </si>
  <si>
    <t>Kara Allison</t>
  </si>
  <si>
    <t>Eldon Regeneration Recycled Desk Accessories, Smoke</t>
  </si>
  <si>
    <t>Alton</t>
  </si>
  <si>
    <t>#10-4 1/8" x 9 1/2" Premium Diagonal Seam Envelopes</t>
  </si>
  <si>
    <t>Dale Gillespie</t>
  </si>
  <si>
    <t>Xerox 1939</t>
  </si>
  <si>
    <t>Petaluma</t>
  </si>
  <si>
    <t>Fiskars® Softgrip Scissors</t>
  </si>
  <si>
    <t>Brooke Weeks Taylor</t>
  </si>
  <si>
    <t>Xerox 1964</t>
  </si>
  <si>
    <t>Connecticut</t>
  </si>
  <si>
    <t>Ansonia</t>
  </si>
  <si>
    <t>Marguerite Moss</t>
  </si>
  <si>
    <t>Yarmouth</t>
  </si>
  <si>
    <t>Rhonda Ivey</t>
  </si>
  <si>
    <t>Wirebound Message Books, 2 7/8" x 5", 3 Forms per Page</t>
  </si>
  <si>
    <t>Pennsylvania</t>
  </si>
  <si>
    <t>West Mifflin</t>
  </si>
  <si>
    <t>Large Box</t>
  </si>
  <si>
    <t>Laminate Occasional Tables</t>
  </si>
  <si>
    <t>Yvonne Fox</t>
  </si>
  <si>
    <t>Tenex B1-RE Series Chair Mats for Low Pile Carpets</t>
  </si>
  <si>
    <t>Watauga</t>
  </si>
  <si>
    <t>Global Ergonomic Managers Chair</t>
  </si>
  <si>
    <t>Geoffrey Zhu</t>
  </si>
  <si>
    <t>PC Concepts 116 Key Quantum 3000 Keyboard</t>
  </si>
  <si>
    <t>Tennessee</t>
  </si>
  <si>
    <t>Kingsport</t>
  </si>
  <si>
    <t>Wausau Papers Astrobrights® Colored Envelopes</t>
  </si>
  <si>
    <t>Kent Kerr</t>
  </si>
  <si>
    <t>Newell 335</t>
  </si>
  <si>
    <t>Knoxville</t>
  </si>
  <si>
    <t>Eldon Cleatmat Plus™ Chair Mats for High Pile Carpets</t>
  </si>
  <si>
    <t>StarTAC Analog</t>
  </si>
  <si>
    <t>Microsoft Natural Keyboard Elite</t>
  </si>
  <si>
    <t>Diana Xu</t>
  </si>
  <si>
    <t>T60</t>
  </si>
  <si>
    <t>Colorado</t>
  </si>
  <si>
    <t>Fort Collins</t>
  </si>
  <si>
    <t>Appliances</t>
  </si>
  <si>
    <t>Belkin 6 Outlet Metallic Surge Strip</t>
  </si>
  <si>
    <t>Robin Kramer Vaughn</t>
  </si>
  <si>
    <t>Bush Westfield Collection Bookcases, Fully Assembled</t>
  </si>
  <si>
    <t>Richland</t>
  </si>
  <si>
    <t>Xerox 1952</t>
  </si>
  <si>
    <t>Vicki Hauser</t>
  </si>
  <si>
    <t>Okidata ML320 Series Turbo Dot Matrix Printers</t>
  </si>
  <si>
    <t>Lebanon</t>
  </si>
  <si>
    <t>Janice Cole</t>
  </si>
  <si>
    <t>Fellowes Mobile Numeric Keypad, Graphite</t>
  </si>
  <si>
    <t>Baton Rouge</t>
  </si>
  <si>
    <t>Polycom ViaVideo™ Desktop Video Communications Unit</t>
  </si>
  <si>
    <t>Staples Wirebound Steno Books, 6" x 9", 12/Pack</t>
  </si>
  <si>
    <t>Christina Matthews</t>
  </si>
  <si>
    <t>Staples® General Use 3-Ring Binders</t>
  </si>
  <si>
    <t>Fort Lee</t>
  </si>
  <si>
    <t>Wesley Waller</t>
  </si>
  <si>
    <t>Zoom V.92 USB External Faxmodem</t>
  </si>
  <si>
    <t>San Francisco</t>
  </si>
  <si>
    <t>Phillip Holmes</t>
  </si>
  <si>
    <t>Arlington</t>
  </si>
  <si>
    <t>Alex Harrell</t>
  </si>
  <si>
    <t>Riverleaf Stik-Withit® Designer Note Cubes®</t>
  </si>
  <si>
    <t>Gainesville</t>
  </si>
  <si>
    <t>Lloyd Norris</t>
  </si>
  <si>
    <t>Avery Arch Ring Binders</t>
  </si>
  <si>
    <t>Arlington Heights</t>
  </si>
  <si>
    <t>Gerald Kearney</t>
  </si>
  <si>
    <t>APC 7 Outlet Network SurgeArrest Surge Protector</t>
  </si>
  <si>
    <t>Aurora</t>
  </si>
  <si>
    <t>Fellowes 17-key keypad for PS/2 interface</t>
  </si>
  <si>
    <t>StarTAC ST7762</t>
  </si>
  <si>
    <t>Danny Hong</t>
  </si>
  <si>
    <t>Panasonic KX-P2130 Dot Matrix Printer</t>
  </si>
  <si>
    <t>Wilson Jones® Four-Pocket Poly Binders</t>
  </si>
  <si>
    <t>Tammy Goldman</t>
  </si>
  <si>
    <t>Xerox 1996</t>
  </si>
  <si>
    <t>Lehi</t>
  </si>
  <si>
    <t>Acco® Hot Clips™ Clips to Go</t>
  </si>
  <si>
    <t>Samantha Weaver</t>
  </si>
  <si>
    <t>Overland Park</t>
  </si>
  <si>
    <t>Leroy Blanchard</t>
  </si>
  <si>
    <t>Michigan</t>
  </si>
  <si>
    <t>Detroit</t>
  </si>
  <si>
    <t>Max Small</t>
  </si>
  <si>
    <t>Xerox 1933</t>
  </si>
  <si>
    <t>Oklahoma</t>
  </si>
  <si>
    <t>Bartlesville</t>
  </si>
  <si>
    <t>Imation 3.5" Unformatted DS/HD Diskettes, 10/Box</t>
  </si>
  <si>
    <t>Floyd Dale</t>
  </si>
  <si>
    <t>Super Bands, 12/Pack</t>
  </si>
  <si>
    <t>Troy</t>
  </si>
  <si>
    <t>3M Organizer Strips</t>
  </si>
  <si>
    <t>Seth Thomas 8 1/2" Cubicle Clock</t>
  </si>
  <si>
    <t>Newell 309</t>
  </si>
  <si>
    <t>Anna Wood</t>
  </si>
  <si>
    <t>Utica</t>
  </si>
  <si>
    <t>252</t>
  </si>
  <si>
    <t>Kleencut® Forged Office Shears by Acme United Corporation</t>
  </si>
  <si>
    <t>Frances Saunders</t>
  </si>
  <si>
    <t>Hewlett-Packard 2600DN Business Color Inkjet Printer</t>
  </si>
  <si>
    <t>Murray</t>
  </si>
  <si>
    <t>Colleen Andrews</t>
  </si>
  <si>
    <t>Global Push Button Manager's Chair, Indigo</t>
  </si>
  <si>
    <t>North Carolina</t>
  </si>
  <si>
    <t>Mint Hill</t>
  </si>
  <si>
    <t>Michele Bullard</t>
  </si>
  <si>
    <t>Fellowes Black Plastic Comb Bindings</t>
  </si>
  <si>
    <t>Orland Park</t>
  </si>
  <si>
    <t>Eldon Expressions™ Desk Accessory, Wood Pencil Holder, Oak</t>
  </si>
  <si>
    <t>Don Cameron</t>
  </si>
  <si>
    <t>Sanyo 2.5 Cubic Foot Mid-Size Office Refrigerators</t>
  </si>
  <si>
    <t>Iowa</t>
  </si>
  <si>
    <t>Newton</t>
  </si>
  <si>
    <t>Lock-Up Easel 'Spel-Binder'</t>
  </si>
  <si>
    <t>Memorex 4.7GB DVD+R, 3/Pack</t>
  </si>
  <si>
    <t>Eldon Spacemaker® Box, Quick-Snap Lid, Clear</t>
  </si>
  <si>
    <t>Shawn McIntyre</t>
  </si>
  <si>
    <t>Okidata ML390 Turbo Dot Matrix Printers</t>
  </si>
  <si>
    <t>Louisville</t>
  </si>
  <si>
    <t>Gilbert Scarborough</t>
  </si>
  <si>
    <t>Xerox Blank Computer Paper</t>
  </si>
  <si>
    <t>Fountain</t>
  </si>
  <si>
    <t>Amy Ellis Holder</t>
  </si>
  <si>
    <t>Bevis Round Bullnose 29" High Table Top</t>
  </si>
  <si>
    <t>Grand Junction</t>
  </si>
  <si>
    <t>Storex Dura Pro™ Binders</t>
  </si>
  <si>
    <t>270c</t>
  </si>
  <si>
    <t>Marshall Brandt Briggs</t>
  </si>
  <si>
    <t>BPI Conference Tables</t>
  </si>
  <si>
    <t>Maryville</t>
  </si>
  <si>
    <t>Avery 514</t>
  </si>
  <si>
    <t>Brenda Nelson Blanchard</t>
  </si>
  <si>
    <t>DIXON Oriole® Pencils</t>
  </si>
  <si>
    <t>Richfield</t>
  </si>
  <si>
    <t>StarTAC Series</t>
  </si>
  <si>
    <t>Brett Hawkins</t>
  </si>
  <si>
    <t>Global Adaptabilities™ Conference Tables</t>
  </si>
  <si>
    <t>Highlands Ranch</t>
  </si>
  <si>
    <t>Irene Li</t>
  </si>
  <si>
    <t>Acme® Elite Stainless Steel Scissors</t>
  </si>
  <si>
    <t>Hanover</t>
  </si>
  <si>
    <t>Allan Shields</t>
  </si>
  <si>
    <t>Maxell Pro 80 Minute CD-R, 10/Pack</t>
  </si>
  <si>
    <t>Florida</t>
  </si>
  <si>
    <t>Seminole</t>
  </si>
  <si>
    <t>Edward Pugh</t>
  </si>
  <si>
    <t>Newell 340</t>
  </si>
  <si>
    <t>New Mexico</t>
  </si>
  <si>
    <t>Santa Fe</t>
  </si>
  <si>
    <t>Carlos Hess</t>
  </si>
  <si>
    <t>Hon iLevel™ Computer Training Table</t>
  </si>
  <si>
    <t>Cleveland Heights</t>
  </si>
  <si>
    <t>Ross Frederick</t>
  </si>
  <si>
    <t>Keytronic 105-Key Spanish Keyboard</t>
  </si>
  <si>
    <t>San Antonio</t>
  </si>
  <si>
    <t>Xerox 214</t>
  </si>
  <si>
    <t>Tennsco Commercial Shelving</t>
  </si>
  <si>
    <t>James Beck</t>
  </si>
  <si>
    <t>Staples Brown Kraft Recycled Clasp Envelopes</t>
  </si>
  <si>
    <t>Arizona</t>
  </si>
  <si>
    <t>Flagstaff</t>
  </si>
  <si>
    <t>Eldon Executive Woodline II Cherry Finish Desk Accessories</t>
  </si>
  <si>
    <t>Calvin Boyette</t>
  </si>
  <si>
    <t>Gilbert</t>
  </si>
  <si>
    <t>Tenex Antistatic Computer Chair Mats</t>
  </si>
  <si>
    <t>Xerox 1922</t>
  </si>
  <si>
    <t>Sam Rouse</t>
  </si>
  <si>
    <t>Hewlett-Packard Deskjet 940 REFURBISHED Color Inkjet Printer</t>
  </si>
  <si>
    <t>Georgia</t>
  </si>
  <si>
    <t>Forest Park</t>
  </si>
  <si>
    <t>Eleanor Swain</t>
  </si>
  <si>
    <t>Charlotte</t>
  </si>
  <si>
    <t>Roger Blalock Cassidy</t>
  </si>
  <si>
    <t>Recycled Premium Regency Composition Covers</t>
  </si>
  <si>
    <t>Fairfield</t>
  </si>
  <si>
    <t>Lucille Rankin</t>
  </si>
  <si>
    <t>Brites Rubber Bands, 1 1/2 oz. Box</t>
  </si>
  <si>
    <t>Newington</t>
  </si>
  <si>
    <t>Vickie Andrews</t>
  </si>
  <si>
    <t>Accessory36</t>
  </si>
  <si>
    <t>Belleville</t>
  </si>
  <si>
    <t>Pauline Boyette</t>
  </si>
  <si>
    <t>Newark</t>
  </si>
  <si>
    <t>Virginia Gay</t>
  </si>
  <si>
    <t>ACCOHIDE® Binder by Acco</t>
  </si>
  <si>
    <t>Shawnee</t>
  </si>
  <si>
    <t>O'Sullivan Elevations Bookcase, Cherry Finish</t>
  </si>
  <si>
    <t>Patricia Cole Blair</t>
  </si>
  <si>
    <t>Memorex 4.7GB DVD+RW, 3/Pack</t>
  </si>
  <si>
    <t>Wichita</t>
  </si>
  <si>
    <t>MicroTAC 650</t>
  </si>
  <si>
    <t>Sara O'Connor</t>
  </si>
  <si>
    <t>Imation 3.5", DISKETTE 44766 HGHLD3.52HD/FM, 10/Pack</t>
  </si>
  <si>
    <t>Loveland</t>
  </si>
  <si>
    <t>Thomas McAllister</t>
  </si>
  <si>
    <t>80 Minute Slim Jewel Case CD-R , 10/Pack - Staples</t>
  </si>
  <si>
    <t>Maryland</t>
  </si>
  <si>
    <t>Pikesville</t>
  </si>
  <si>
    <t>Accessory34</t>
  </si>
  <si>
    <t>Glen Caldwell</t>
  </si>
  <si>
    <t>Ruby Gibbons</t>
  </si>
  <si>
    <t>High Speed Automatic Electric Letter Opener</t>
  </si>
  <si>
    <t>Benjamin Kaufman</t>
  </si>
  <si>
    <t>Belchertown</t>
  </si>
  <si>
    <t>Katherine Kearney</t>
  </si>
  <si>
    <t>Eldon® Expressions™ Wood Desk Accessories, Oak</t>
  </si>
  <si>
    <t>Lemon Grove</t>
  </si>
  <si>
    <t>Decoflex Hanging Personal Folder File, Blue</t>
  </si>
  <si>
    <t>Arthur Lowe Nash</t>
  </si>
  <si>
    <t>Potomac</t>
  </si>
  <si>
    <t>Brenda May</t>
  </si>
  <si>
    <t>Bell Sonecor JB700 Caller ID</t>
  </si>
  <si>
    <t>Batavia</t>
  </si>
  <si>
    <t>Faye Dyer</t>
  </si>
  <si>
    <t>Sanford</t>
  </si>
  <si>
    <t>Bradley Pollock</t>
  </si>
  <si>
    <t>Acco Keyboard-In-A-Box®</t>
  </si>
  <si>
    <t>Goffstown</t>
  </si>
  <si>
    <t>Curtis O'Connell</t>
  </si>
  <si>
    <t>SAFCO Arco Folding Chair</t>
  </si>
  <si>
    <t>Medford</t>
  </si>
  <si>
    <t>Eldon® 200 Class™ Desk Accessories, Burgundy</t>
  </si>
  <si>
    <t>Bobby Clements</t>
  </si>
  <si>
    <t>Hoover Commercial Soft Guard Upright Vacuum And Disposable Filtration Bags</t>
  </si>
  <si>
    <t>Columbus</t>
  </si>
  <si>
    <t>Master Giant Foot® Doorstop, Safety Yellow</t>
  </si>
  <si>
    <t>Jacqueline Noble</t>
  </si>
  <si>
    <t>Avery Hi-Liter GlideStik Fluorescent Highlighter, Yellow Ink</t>
  </si>
  <si>
    <t>Miami</t>
  </si>
  <si>
    <t>Lynn Epstein</t>
  </si>
  <si>
    <t>Anderson Hickey Conga Table Tops &amp; Accessories</t>
  </si>
  <si>
    <t>Bangor</t>
  </si>
  <si>
    <t>Rosemary English</t>
  </si>
  <si>
    <t>Portland</t>
  </si>
  <si>
    <t>Kim Weiss</t>
  </si>
  <si>
    <t>GE 48" Fluorescent Tube, Cool White Energy Saver, 34 Watts, 30/Box</t>
  </si>
  <si>
    <t>Juanita Coley Knox</t>
  </si>
  <si>
    <t>Watertown</t>
  </si>
  <si>
    <t>Bonnie Chambers</t>
  </si>
  <si>
    <t>Maxell 3.5" DS/HD IBM-Formatted Diskettes, 10/Pack</t>
  </si>
  <si>
    <t>Glendale</t>
  </si>
  <si>
    <t>Xerox 1898</t>
  </si>
  <si>
    <t>Barbara McNamara</t>
  </si>
  <si>
    <t>Bevis 36 x 72 Conference Tables</t>
  </si>
  <si>
    <t>Kingman</t>
  </si>
  <si>
    <t>Chris F Brandt</t>
  </si>
  <si>
    <t>M70</t>
  </si>
  <si>
    <t>King of Prussia</t>
  </si>
  <si>
    <t>Patrick Rosenthal</t>
  </si>
  <si>
    <t>Sanyo Counter Height Refrigerator with Crisper, 3.6 Cubic Foot, Stainless Steel/Black</t>
  </si>
  <si>
    <t>Rhode Island</t>
  </si>
  <si>
    <t>Cranston</t>
  </si>
  <si>
    <t>Troy Moon</t>
  </si>
  <si>
    <t>Executive Impressions 13" Clairmont Wall Clock</t>
  </si>
  <si>
    <t>Oakland</t>
  </si>
  <si>
    <t>Sam Oh</t>
  </si>
  <si>
    <t>1726 Digital Answering Machine</t>
  </si>
  <si>
    <t>Lewiston</t>
  </si>
  <si>
    <t>Roberta Mullins Peters</t>
  </si>
  <si>
    <t>Everett</t>
  </si>
  <si>
    <t>Jeanne Werner</t>
  </si>
  <si>
    <t>O'Sullivan Living Dimensions 3-Shelf Bookcases</t>
  </si>
  <si>
    <t>Xerox 1971</t>
  </si>
  <si>
    <t>Accessory4</t>
  </si>
  <si>
    <t>Sandra Sharma</t>
  </si>
  <si>
    <t>Morristown</t>
  </si>
  <si>
    <t>Sylvia Bush</t>
  </si>
  <si>
    <t>3M Office Air Cleaner</t>
  </si>
  <si>
    <t>Danielle Watts</t>
  </si>
  <si>
    <t>Deluxe Rollaway Locking File with Drawer</t>
  </si>
  <si>
    <t>Bloomington</t>
  </si>
  <si>
    <t>Renee Alston</t>
  </si>
  <si>
    <t>Pressboard Data Binder, Crimson, 12" X 8 1/2"</t>
  </si>
  <si>
    <t>Drexel Hill</t>
  </si>
  <si>
    <t>8860</t>
  </si>
  <si>
    <t>Angela Howe</t>
  </si>
  <si>
    <t>GBC Instant Index™ System for Binding Systems</t>
  </si>
  <si>
    <t>Nebraska</t>
  </si>
  <si>
    <t>Grand Island</t>
  </si>
  <si>
    <t>Roger Schwartz</t>
  </si>
  <si>
    <t>Xerox 4200 Series MultiUse Premium Copy Paper (20Lb. and 84 Bright)</t>
  </si>
  <si>
    <t>Kearney</t>
  </si>
  <si>
    <t>T18</t>
  </si>
  <si>
    <t>Joel Buckley</t>
  </si>
  <si>
    <t>Lincoln</t>
  </si>
  <si>
    <t>Erica R Fuller</t>
  </si>
  <si>
    <t>Fellowes EZ Multi-Media Keyboard</t>
  </si>
  <si>
    <t>Missouri</t>
  </si>
  <si>
    <t>Clayton</t>
  </si>
  <si>
    <t>Telescoping Adjustable Floor Lamp</t>
  </si>
  <si>
    <t>Shawn Combs</t>
  </si>
  <si>
    <t>Filing/Storage Totes and Swivel Casters</t>
  </si>
  <si>
    <t>Auburn</t>
  </si>
  <si>
    <t>Monica McCormick</t>
  </si>
  <si>
    <t>Logitech Access Keyboard</t>
  </si>
  <si>
    <t>Albemarle</t>
  </si>
  <si>
    <t>Xerox 1929</t>
  </si>
  <si>
    <t>Denise Carver</t>
  </si>
  <si>
    <t>Cuyahoga Falls</t>
  </si>
  <si>
    <t>Bruce Stark</t>
  </si>
  <si>
    <t>Howard Miller 16" Diameter Gallery Wall Clock</t>
  </si>
  <si>
    <t>Dayton</t>
  </si>
  <si>
    <t>June Frank Hammond</t>
  </si>
  <si>
    <t>Rediform S.O.S. Phone Message Books</t>
  </si>
  <si>
    <t>South Vineland</t>
  </si>
  <si>
    <t>Calvin Parsons Walter</t>
  </si>
  <si>
    <t>Binding Machine Supplies</t>
  </si>
  <si>
    <t>San Juan</t>
  </si>
  <si>
    <t>Carolyn Proctor</t>
  </si>
  <si>
    <t>Hot File® 7-Pocket, Floor Stand</t>
  </si>
  <si>
    <t>Scott Feldman</t>
  </si>
  <si>
    <t>Polycom Soundstation EX Audio-Conferencing Telephone, Black</t>
  </si>
  <si>
    <t>Elizabeth</t>
  </si>
  <si>
    <t>Ernest Barber</t>
  </si>
  <si>
    <t>Nevada</t>
  </si>
  <si>
    <t>Carson City</t>
  </si>
  <si>
    <t>Accessory20</t>
  </si>
  <si>
    <t>Manila Recycled Extra-Heavyweight Clasp Envelopes, 6" x 9"</t>
  </si>
  <si>
    <t>Alice Berger McIntyre</t>
  </si>
  <si>
    <t>Lunenburg</t>
  </si>
  <si>
    <t>Thelma Abrams</t>
  </si>
  <si>
    <t>Urbana</t>
  </si>
  <si>
    <t>Judy Barrett</t>
  </si>
  <si>
    <t>14-7/8 x 11 Blue Bar Computer Printout Paper</t>
  </si>
  <si>
    <t>Norfolk</t>
  </si>
  <si>
    <t>Newell 333</t>
  </si>
  <si>
    <t>Valerie Moon</t>
  </si>
  <si>
    <t>Office Star - Contemporary Task Swivel chair with 2-way adjustable arms, Plum</t>
  </si>
  <si>
    <t>Roseville</t>
  </si>
  <si>
    <t>2160i</t>
  </si>
  <si>
    <t>Joyce Murray</t>
  </si>
  <si>
    <t>210 Trimline Phone, White</t>
  </si>
  <si>
    <t>Los Altos</t>
  </si>
  <si>
    <t>Vinyl Sectional Post Binders</t>
  </si>
  <si>
    <t>Leslie Rowland</t>
  </si>
  <si>
    <t>Los Banos</t>
  </si>
  <si>
    <t>George Terry</t>
  </si>
  <si>
    <t>Seth Thomas 14" Putty-Colored Wall Clock</t>
  </si>
  <si>
    <t>Los Gatos</t>
  </si>
  <si>
    <t>Anne Armstrong</t>
  </si>
  <si>
    <t>Tenex Personal Self-Stacking Standard File Box, Black/Gray</t>
  </si>
  <si>
    <t>Millville</t>
  </si>
  <si>
    <t>Debbie Stevenson</t>
  </si>
  <si>
    <t>Economy Rollaway Files</t>
  </si>
  <si>
    <t>West Hollywood</t>
  </si>
  <si>
    <t>Marc Nash</t>
  </si>
  <si>
    <t>Panasonic KX-P3200 Dot Matrix Printer</t>
  </si>
  <si>
    <t>Bellingham</t>
  </si>
  <si>
    <t>Maria Thomas</t>
  </si>
  <si>
    <t>Tensor "Hersey Kiss" Styled Floor Lamp</t>
  </si>
  <si>
    <t>Beverly</t>
  </si>
  <si>
    <t>Craig Bennett</t>
  </si>
  <si>
    <t>Holmes Odor Grabber</t>
  </si>
  <si>
    <t>Hanson</t>
  </si>
  <si>
    <t>Marion Bowling</t>
  </si>
  <si>
    <t>Hawthorne</t>
  </si>
  <si>
    <t>Tony Doyle</t>
  </si>
  <si>
    <t>Xerox 188</t>
  </si>
  <si>
    <t>Trenton</t>
  </si>
  <si>
    <t>Ross Simpson</t>
  </si>
  <si>
    <t>Motorola SB4200 Cable Modem</t>
  </si>
  <si>
    <t>Atlanta</t>
  </si>
  <si>
    <t>Donna Craven</t>
  </si>
  <si>
    <t>Randallstown</t>
  </si>
  <si>
    <t>Edgar McKenzie</t>
  </si>
  <si>
    <t>Staples 6 Outlet Surge</t>
  </si>
  <si>
    <t>Oswego</t>
  </si>
  <si>
    <t>Cardinal Poly Pocket Divider Pockets for Ring Binders</t>
  </si>
  <si>
    <t>Copiers and Fax</t>
  </si>
  <si>
    <t>Canon PC1060 Personal Laser Copier</t>
  </si>
  <si>
    <t>Edward Leonard</t>
  </si>
  <si>
    <t>Avery 49</t>
  </si>
  <si>
    <t>Fresno</t>
  </si>
  <si>
    <t>Molly Vincent</t>
  </si>
  <si>
    <t>Ronnie Creech</t>
  </si>
  <si>
    <t>South Portland</t>
  </si>
  <si>
    <t>Eileen Cheek</t>
  </si>
  <si>
    <t>Accessory25</t>
  </si>
  <si>
    <t>Norwood</t>
  </si>
  <si>
    <t>Toni Swanson</t>
  </si>
  <si>
    <t>Newell 343</t>
  </si>
  <si>
    <t>Okidata ML395C Color Dot Matrix Printer</t>
  </si>
  <si>
    <t>Southworth 25% Cotton Linen-Finish Paper &amp; Envelopes</t>
  </si>
  <si>
    <t>Douglas Buck</t>
  </si>
  <si>
    <t>Xerox 21</t>
  </si>
  <si>
    <t>Seatac</t>
  </si>
  <si>
    <t>Advantus Rolling Storage Box</t>
  </si>
  <si>
    <t>Jimmy Alston Holder</t>
  </si>
  <si>
    <t>Imation 3.5 IBM Formatted Diskettes, 10/Box</t>
  </si>
  <si>
    <t>Steve McKee</t>
  </si>
  <si>
    <t>Adesso Programmable 142-Key Keyboard</t>
  </si>
  <si>
    <t>Murfreesboro</t>
  </si>
  <si>
    <t>Carol Saunders</t>
  </si>
  <si>
    <t>Xerox 1908</t>
  </si>
  <si>
    <t>Kentucky</t>
  </si>
  <si>
    <t>Bowling Green</t>
  </si>
  <si>
    <t>Talkabout T8367</t>
  </si>
  <si>
    <t>Cameron Owens</t>
  </si>
  <si>
    <t>Tennsco Lockers, Gray</t>
  </si>
  <si>
    <t>Covington</t>
  </si>
  <si>
    <t>SAFCO Folding Chair Trolley</t>
  </si>
  <si>
    <t>Gregory Rao</t>
  </si>
  <si>
    <t>Xerox 1910</t>
  </si>
  <si>
    <t>Manteca</t>
  </si>
  <si>
    <t>C-Line Peel &amp; Stick Add-On Filing Pockets, 8-3/4 x 5-1/8, 10/Pack</t>
  </si>
  <si>
    <t>Mark Ritchie</t>
  </si>
  <si>
    <t>Nu-Dell Executive Frame</t>
  </si>
  <si>
    <t>Aaron Riggs</t>
  </si>
  <si>
    <t>Canon MP41DH Printing Calculator</t>
  </si>
  <si>
    <t>Wirebound Message Book, 4 per Page</t>
  </si>
  <si>
    <t>Bevis Round Conference Table Top, X-Base</t>
  </si>
  <si>
    <t>Gina McKnight</t>
  </si>
  <si>
    <t>Fellowes PB500 Electric Punch Plastic Comb Binding Machine with Manual Bind</t>
  </si>
  <si>
    <t>Farragut</t>
  </si>
  <si>
    <t>Lexmark 4227 Plus Dot Matrix Printer</t>
  </si>
  <si>
    <t>April Hu</t>
  </si>
  <si>
    <t>Mesa</t>
  </si>
  <si>
    <t>Xerox 1978</t>
  </si>
  <si>
    <t>Jill Clements</t>
  </si>
  <si>
    <t>GBC Pre-Punched Binding Paper, Plastic, White, 8-1/2" x 11"</t>
  </si>
  <si>
    <t>Montclair</t>
  </si>
  <si>
    <t>Alice Coley</t>
  </si>
  <si>
    <t>GBC Recycled Regency Composition Covers</t>
  </si>
  <si>
    <t>Ruth Lamm</t>
  </si>
  <si>
    <t>Accessory29</t>
  </si>
  <si>
    <t>Vernon Hills</t>
  </si>
  <si>
    <t>Soundgear Copyboard Conference Phone, Optional Battery</t>
  </si>
  <si>
    <t>Henry Ball</t>
  </si>
  <si>
    <t>DAX Wood Document Frame.</t>
  </si>
  <si>
    <t>West Virginia</t>
  </si>
  <si>
    <t>Morgantown</t>
  </si>
  <si>
    <t>Dennis Boykin Townsend</t>
  </si>
  <si>
    <t>Wilson Jones Hanging View Binder, White, 1"</t>
  </si>
  <si>
    <t>Roswell</t>
  </si>
  <si>
    <t>Edna Monroe Talley</t>
  </si>
  <si>
    <t>Seguin</t>
  </si>
  <si>
    <t>BoxOffice By Design Rectangular and Half-Moon Meeting Room Tables</t>
  </si>
  <si>
    <t>Sharp 1540cs Digital Laser Copier</t>
  </si>
  <si>
    <t>2160</t>
  </si>
  <si>
    <t>Peggy Chan</t>
  </si>
  <si>
    <t>White GlueTop Scratch Pads</t>
  </si>
  <si>
    <t>Sherman</t>
  </si>
  <si>
    <t>Kristine Connolly</t>
  </si>
  <si>
    <t>Adams Phone Message Book, 200 Message Capacity, 8 1/16” x 11”</t>
  </si>
  <si>
    <t>Los Angeles</t>
  </si>
  <si>
    <t>Walter Young</t>
  </si>
  <si>
    <t>Pleasant Grove</t>
  </si>
  <si>
    <t>Kristina Sanders</t>
  </si>
  <si>
    <t>Provo</t>
  </si>
  <si>
    <t>Fellowes Neat Ideas® Storage Cubes</t>
  </si>
  <si>
    <t>Peter McConnell</t>
  </si>
  <si>
    <t>Hon 2090 “Pillow Soft” Series Mid Back Swivel/Tilt Chairs</t>
  </si>
  <si>
    <t>Mississippi</t>
  </si>
  <si>
    <t>Tripp Lite Isotel 8 Ultra 8 Outlet Metal Surge</t>
  </si>
  <si>
    <t>Catalog Binders with Expanding Posts</t>
  </si>
  <si>
    <t>Katharine Bass</t>
  </si>
  <si>
    <t>Henderson</t>
  </si>
  <si>
    <t>Vanessa Winstead</t>
  </si>
  <si>
    <t>ACCOHIDE® 3-Ring Binder, Blue, 1"</t>
  </si>
  <si>
    <t>Pekin</t>
  </si>
  <si>
    <t>Gordon Lyon</t>
  </si>
  <si>
    <t>Hoover Portapower™ Portable Vacuum</t>
  </si>
  <si>
    <t>Pomona</t>
  </si>
  <si>
    <t>Evan K Bullard</t>
  </si>
  <si>
    <t>Multimedia Mailers</t>
  </si>
  <si>
    <t>Naugatuck</t>
  </si>
  <si>
    <t>Marlene Abrams</t>
  </si>
  <si>
    <t>Peel &amp; Seel® Recycled Catalog Envelopes, Brown</t>
  </si>
  <si>
    <t>Seymour</t>
  </si>
  <si>
    <t>Kathryn Patrick</t>
  </si>
  <si>
    <t>Accessory6</t>
  </si>
  <si>
    <t>Timothy Currie</t>
  </si>
  <si>
    <t>Tenex File Box, Personal Filing Tote with Lid, Black</t>
  </si>
  <si>
    <t>Woburn</t>
  </si>
  <si>
    <t>William Larson</t>
  </si>
  <si>
    <t>Acme Hot Forged Carbon Steel Scissors with Nickel-Plated Handles, 3 7/8" Cut, 8"L</t>
  </si>
  <si>
    <t>Concord</t>
  </si>
  <si>
    <t>Eva Silverman</t>
  </si>
  <si>
    <t>Avery 4027 File Folder Labels for Dot Matrix Printers, 5000 Labels per Box, White</t>
  </si>
  <si>
    <t>Wilmette</t>
  </si>
  <si>
    <t>Joel Huffman</t>
  </si>
  <si>
    <t>Woodridge</t>
  </si>
  <si>
    <t>Charlie Moore</t>
  </si>
  <si>
    <t>9-3/4 Diameter Round Wall Clock</t>
  </si>
  <si>
    <t>Indiana</t>
  </si>
  <si>
    <t>Anderson</t>
  </si>
  <si>
    <t>80 Minute CD-R Spindle, 100/Pack - Staples</t>
  </si>
  <si>
    <t>3M Hangers With Command Adhesive</t>
  </si>
  <si>
    <t>Doris Fitzpatrick</t>
  </si>
  <si>
    <t>Carmel</t>
  </si>
  <si>
    <t>Adams Telephone Message Book w/Frequently-Called Numbers Space, 400 Messages per Book</t>
  </si>
  <si>
    <t>Bretford “Just In Time” Height-Adjustable Multi-Task Work Tables</t>
  </si>
  <si>
    <t>Alexandra Wise</t>
  </si>
  <si>
    <t>Xerox 1976</t>
  </si>
  <si>
    <t>Vickie Morse</t>
  </si>
  <si>
    <t>Xerox 210</t>
  </si>
  <si>
    <t>Reisterstown</t>
  </si>
  <si>
    <t>Gretchen Ball</t>
  </si>
  <si>
    <t>Accessory27</t>
  </si>
  <si>
    <t>Pueblo</t>
  </si>
  <si>
    <t>Lindsay P Ashley</t>
  </si>
  <si>
    <t>Alison Peters Wooten</t>
  </si>
  <si>
    <t>West Islip</t>
  </si>
  <si>
    <t>Brett Schultz</t>
  </si>
  <si>
    <t>Park Ridge™ Embossed Executive Business Envelopes</t>
  </si>
  <si>
    <t>Iris® 3-Drawer Stacking Bin, Black</t>
  </si>
  <si>
    <t>Robert Cowan</t>
  </si>
  <si>
    <t>Pueblo West</t>
  </si>
  <si>
    <t>Acco PRESSTEX® Data Binder with Storage Hooks, Dark Blue, 14 7/8" X 11"</t>
  </si>
  <si>
    <t>1/4 Fold Party Design Invitations &amp; White Envelopes, 24 8-1/2" X 11" Cards, 25 Env./Pack</t>
  </si>
  <si>
    <t>Howard Rogers</t>
  </si>
  <si>
    <t>Coloredge Poster Frame</t>
  </si>
  <si>
    <t>Southgate</t>
  </si>
  <si>
    <t>Heather Stern</t>
  </si>
  <si>
    <t>Hazel Khan</t>
  </si>
  <si>
    <t>T28 WORLD</t>
  </si>
  <si>
    <t>Jenny Petty</t>
  </si>
  <si>
    <t>Xerox 212</t>
  </si>
  <si>
    <t>Manchester</t>
  </si>
  <si>
    <t>Terry Klein</t>
  </si>
  <si>
    <t>Rutland</t>
  </si>
  <si>
    <t>Scott McKenna</t>
  </si>
  <si>
    <t>Smead Adjustable Mobile File Trolley with Lockable Top</t>
  </si>
  <si>
    <t>Steubenville</t>
  </si>
  <si>
    <t>Juan Justice</t>
  </si>
  <si>
    <t>Eldon® Wave Desk Accessories</t>
  </si>
  <si>
    <t>Saint Paul</t>
  </si>
  <si>
    <t>Sauder Facets Collection Locker/File Cabinet, Sky Alder Finish</t>
  </si>
  <si>
    <t>Christopher Bryant</t>
  </si>
  <si>
    <t>Rush Hierlooms Collection Rich Wood Bookcases</t>
  </si>
  <si>
    <t>Santa Clara</t>
  </si>
  <si>
    <t>Brooke Shepherd</t>
  </si>
  <si>
    <t>6120</t>
  </si>
  <si>
    <t>Santa Cruz</t>
  </si>
  <si>
    <t>KH 688</t>
  </si>
  <si>
    <t>Lois Rowland</t>
  </si>
  <si>
    <t>Chromcraft Rectangular Conference Tables</t>
  </si>
  <si>
    <t>Santa Maria</t>
  </si>
  <si>
    <t>Neal Wolfe</t>
  </si>
  <si>
    <t>Robin High</t>
  </si>
  <si>
    <t>Howard Miller 13-3/4" Diameter Brushed Chrome Round Wall Clock</t>
  </si>
  <si>
    <t>Shakopee</t>
  </si>
  <si>
    <t>Steve O'Brien</t>
  </si>
  <si>
    <t>Executive Impressions 13" Chairman Wall Clock</t>
  </si>
  <si>
    <t>Bolingbrook</t>
  </si>
  <si>
    <t>Roger Meyer</t>
  </si>
  <si>
    <t>Staples Bulldog Clip</t>
  </si>
  <si>
    <t>Buffalo Grove</t>
  </si>
  <si>
    <t>Leah Clapp</t>
  </si>
  <si>
    <t>Las Vegas</t>
  </si>
  <si>
    <t>Riverside Palais Royal Lawyers Bookcase, Royale Cherry Finish</t>
  </si>
  <si>
    <t>Electrix 20W Halogen Replacement Bulb for Zoom-In Desk Lamp</t>
  </si>
  <si>
    <t>Ann Katz</t>
  </si>
  <si>
    <t>Wilson Jones Suede Grain Vinyl Binders</t>
  </si>
  <si>
    <t>Rancho Cucamonga</t>
  </si>
  <si>
    <t>Derek McCormick</t>
  </si>
  <si>
    <t>Computer Printout Paper with Letter-Trim Perforations</t>
  </si>
  <si>
    <t>Oxford</t>
  </si>
  <si>
    <t>Marjorie Arthur</t>
  </si>
  <si>
    <t>South Burlington</t>
  </si>
  <si>
    <t>Hilda Bennett</t>
  </si>
  <si>
    <t>DAX Clear Channel Poster Frame</t>
  </si>
  <si>
    <t>Miriam Mueller</t>
  </si>
  <si>
    <t>Executive Impressions 14" Two-Color Numerals Wall Clock</t>
  </si>
  <si>
    <t>Emily Sims</t>
  </si>
  <si>
    <t>Newell® 3-Hole Punched Plastic Slotted Magazine Holders for Binders</t>
  </si>
  <si>
    <t>Nashville</t>
  </si>
  <si>
    <t>Allison Kirby</t>
  </si>
  <si>
    <t>Dallas</t>
  </si>
  <si>
    <t>Amy Shea</t>
  </si>
  <si>
    <t>Avery 498</t>
  </si>
  <si>
    <t>Ottumwa</t>
  </si>
  <si>
    <t>Xerox 1891</t>
  </si>
  <si>
    <t>Lewis Baldwin</t>
  </si>
  <si>
    <t>Brian Leach</t>
  </si>
  <si>
    <t>Sanford Colorific Colored Pencils, 12/Box</t>
  </si>
  <si>
    <t>R380</t>
  </si>
  <si>
    <t>Albert Frost</t>
  </si>
  <si>
    <t>Raytown</t>
  </si>
  <si>
    <t>Edward McKenzie</t>
  </si>
  <si>
    <t>Rose Hill</t>
  </si>
  <si>
    <t>Katie Dougherty</t>
  </si>
  <si>
    <t>Hoover Replacement Belts For Soft Guard™ &amp; Commercial Ltweight Upright Vacs, 2/Pk</t>
  </si>
  <si>
    <t>Spanaway</t>
  </si>
  <si>
    <t>Ibico Ibimaster 300 Manual Binding System</t>
  </si>
  <si>
    <t>Laurence Poe</t>
  </si>
  <si>
    <t>Spokane</t>
  </si>
  <si>
    <t>Seth Merrill</t>
  </si>
  <si>
    <t>Executive Impressions 12" Wall Clock</t>
  </si>
  <si>
    <t>Papillion</t>
  </si>
  <si>
    <t>Ashley Reese</t>
  </si>
  <si>
    <t>Tennsco Snap-Together Open Shelving Units, Starter Sets and Add-On Units</t>
  </si>
  <si>
    <t>Saint Louis</t>
  </si>
  <si>
    <t>Avery® Durable Slant Ring Binders With Label Holder</t>
  </si>
  <si>
    <t>Tommy Honeycutt</t>
  </si>
  <si>
    <t>BASF Silver 74 Minute CD-R</t>
  </si>
  <si>
    <t>Saint Peters</t>
  </si>
  <si>
    <t>Alicia Curtis</t>
  </si>
  <si>
    <t>Xerox 200</t>
  </si>
  <si>
    <t>Tacoma</t>
  </si>
  <si>
    <t>Richard McClure</t>
  </si>
  <si>
    <t>DMI Eclipse Executive Suite Bookcases</t>
  </si>
  <si>
    <t>Thornton</t>
  </si>
  <si>
    <t>Wilson Jones 14 Line Acrylic Coated Pressboard Data Binders</t>
  </si>
  <si>
    <t>Bush Heritage Pine Collection 5-Shelf Bookcase, Albany Pine Finish, *Special Order</t>
  </si>
  <si>
    <t>i470</t>
  </si>
  <si>
    <t>Bush® Cubix Conference Tables, Fully Assembled</t>
  </si>
  <si>
    <t>Johnny Reid</t>
  </si>
  <si>
    <t>Imation Neon Mac Format Diskettes, 10/Pack</t>
  </si>
  <si>
    <t>Crown Point</t>
  </si>
  <si>
    <t>Deflect-o EconoMat Nonstudded, No Bevel Mat</t>
  </si>
  <si>
    <t>Keytronic Designer 104- Key Black Keyboard</t>
  </si>
  <si>
    <t>Adam G Sawyer</t>
  </si>
  <si>
    <t>East Chicago</t>
  </si>
  <si>
    <t>Holmes Replacement Filter for HEPA Air Cleaner, Large Room</t>
  </si>
  <si>
    <t>Nelson Hensley</t>
  </si>
  <si>
    <t>Jenny Gold</t>
  </si>
  <si>
    <t>Xerox 1954</t>
  </si>
  <si>
    <t>Staples Pen Style Liquid Stix; Assorted (yellow, pink, green, blue, orange), 5/Pack</t>
  </si>
  <si>
    <t>Staples Vinyl Coated Paper Clips, 800/Box</t>
  </si>
  <si>
    <t>*Staples* vLetter Openers, 2/Pack</t>
  </si>
  <si>
    <t>Imation 3.5, DISKETTE 44766 HGHLD3.52HD/FM, 10/Pack</t>
  </si>
  <si>
    <t>Joseph Grossman</t>
  </si>
  <si>
    <t>Kelly O'Connor</t>
  </si>
  <si>
    <t>Santa Rosa</t>
  </si>
  <si>
    <t>Pam Anthony</t>
  </si>
  <si>
    <t>Winthrop</t>
  </si>
  <si>
    <t>Stephen Lam</t>
  </si>
  <si>
    <t>Hewlett-Packard 4.7GB DVD+R Discs</t>
  </si>
  <si>
    <t>Pahrump</t>
  </si>
  <si>
    <t>Fellowes Stor/Drawer® Steel Plus™ Storage Drawers</t>
  </si>
  <si>
    <t>Melvin Duke</t>
  </si>
  <si>
    <t>Eldon Expressions Punched Metal &amp; Wood Desk Accessories, Pewter &amp; Cherry</t>
  </si>
  <si>
    <t>Frankfort</t>
  </si>
  <si>
    <t>Prang Drawing Pencil Set</t>
  </si>
  <si>
    <t>Array® Parchment Paper, Assorted Colors</t>
  </si>
  <si>
    <t>Beverly Cooke Brooks</t>
  </si>
  <si>
    <t>SC7868i</t>
  </si>
  <si>
    <t>Stratford</t>
  </si>
  <si>
    <t>Lindsay Link</t>
  </si>
  <si>
    <t>June Herbert</t>
  </si>
  <si>
    <t>Tennsco Regal Shelving Units</t>
  </si>
  <si>
    <t>Meredith Walters</t>
  </si>
  <si>
    <t>Office Star - Professional Matrix Back Chair with 2-to-1 Synchro Tilt and Mesh Fabric Seat</t>
  </si>
  <si>
    <t>Danny Vaughn</t>
  </si>
  <si>
    <t>Xerox 1937</t>
  </si>
  <si>
    <t>Bloomfield</t>
  </si>
  <si>
    <t>Peggy Rowe</t>
  </si>
  <si>
    <t>Hon Metal Bookcases, Putty</t>
  </si>
  <si>
    <t>Cranford</t>
  </si>
  <si>
    <t>Stacey Hale</t>
  </si>
  <si>
    <t>Belkin MediaBoard 104- Keyboard</t>
  </si>
  <si>
    <t>Summit</t>
  </si>
  <si>
    <t>Joy Maxwell</t>
  </si>
  <si>
    <t>Belkin 8 Outlet SurgeMaster II Gold Surge Protector</t>
  </si>
  <si>
    <t>Oro Valley</t>
  </si>
  <si>
    <t>Wilson Jones Impact Binders</t>
  </si>
  <si>
    <t>Mary Page</t>
  </si>
  <si>
    <t>Verbatim DVD-R, 4.7GB, Spindle, WE, Blank, Ink Jet/Thermal, 20/Spindle</t>
  </si>
  <si>
    <t>Peoria</t>
  </si>
  <si>
    <t>Jordan Wilkinson</t>
  </si>
  <si>
    <t>Fellowes Super Stor/Drawer®</t>
  </si>
  <si>
    <t>Florence</t>
  </si>
  <si>
    <t>David Wrenn</t>
  </si>
  <si>
    <t>Georgetown</t>
  </si>
  <si>
    <t>Elisabeth Massey</t>
  </si>
  <si>
    <t>Avery 479</t>
  </si>
  <si>
    <t>Prescott</t>
  </si>
  <si>
    <t>Telephone Message Books with Fax/Mobile Section, 5 1/2" x 3 3/16"</t>
  </si>
  <si>
    <t>Helen Lyons</t>
  </si>
  <si>
    <t>Prescott Valley</t>
  </si>
  <si>
    <t>Epson C82 Color Inkjet Printer</t>
  </si>
  <si>
    <t>Neil Hogan</t>
  </si>
  <si>
    <t>Snap-A-Way® Black Print Carbonless Ruled Speed Letter, Triplicate</t>
  </si>
  <si>
    <t>Tualatin</t>
  </si>
  <si>
    <t>Bernice F Day</t>
  </si>
  <si>
    <t>Accessory39</t>
  </si>
  <si>
    <t>Quincy</t>
  </si>
  <si>
    <t>Stuart Holloway</t>
  </si>
  <si>
    <t>5170i</t>
  </si>
  <si>
    <t>Vancouver</t>
  </si>
  <si>
    <t>Jeffrey Mueller</t>
  </si>
  <si>
    <t>Memorex 4.7GB DVD-RAM, 3/Pack</t>
  </si>
  <si>
    <t>Rock Island</t>
  </si>
  <si>
    <t>Geraldine Puckett</t>
  </si>
  <si>
    <t>Deborah Paul</t>
  </si>
  <si>
    <t>Acco 6 Outlet Guardian Premium Surge Suppressor</t>
  </si>
  <si>
    <t>West Linn</t>
  </si>
  <si>
    <t>Brother DCP1000 Digital 3 in 1 Multifunction Machine</t>
  </si>
  <si>
    <t>Jean Webster</t>
  </si>
  <si>
    <t>Allentown</t>
  </si>
  <si>
    <t>Eureka Disposable Bags for Sanitaire® Vibra Groomer I® Upright Vac</t>
  </si>
  <si>
    <t>Sharp EL501VB Scientific Calculator, Battery Operated, 10-Digit Display, Hard Case</t>
  </si>
  <si>
    <t>Sarah N Becker</t>
  </si>
  <si>
    <t>Home/Office Personal File Carts</t>
  </si>
  <si>
    <t>Whittier</t>
  </si>
  <si>
    <t>Carlos Byrd</t>
  </si>
  <si>
    <t>Bristol</t>
  </si>
  <si>
    <t>Jason Bray</t>
  </si>
  <si>
    <t>Southworth 25% Cotton Antique Laid Paper &amp; Envelopes</t>
  </si>
  <si>
    <t>Mission Viejo</t>
  </si>
  <si>
    <t>Holly Pate</t>
  </si>
  <si>
    <t>Xerox 1993</t>
  </si>
  <si>
    <t>Mustang</t>
  </si>
  <si>
    <t>Amanda Conner</t>
  </si>
  <si>
    <t>Avery Printable Repositionable Plastic Tabs</t>
  </si>
  <si>
    <t>Eileen Riddle</t>
  </si>
  <si>
    <t>Dixon Ticonderoga Core-Lock Colored Pencils</t>
  </si>
  <si>
    <t>Roy</t>
  </si>
  <si>
    <t>Space Solutions Commercial Steel Shelving</t>
  </si>
  <si>
    <t>Xerox 204</t>
  </si>
  <si>
    <t>Lee McKenna Gregory</t>
  </si>
  <si>
    <t>Novimex Swivel Fabric Task Chair</t>
  </si>
  <si>
    <t>South Carolina</t>
  </si>
  <si>
    <t>Hilton Head Island</t>
  </si>
  <si>
    <t>Eldon Portable Mobile Manager</t>
  </si>
  <si>
    <t>Accessory35</t>
  </si>
  <si>
    <t>Cheryl Guthrie</t>
  </si>
  <si>
    <t>Microsoft Natural Multimedia Keyboard</t>
  </si>
  <si>
    <t>Xerox 23</t>
  </si>
  <si>
    <t>Marianne Goldstein</t>
  </si>
  <si>
    <t>New Smyrna Beach</t>
  </si>
  <si>
    <t>Judy Singer</t>
  </si>
  <si>
    <t>VTech VT20-2481 2.4GHz Two-Line Phone System w/Answering Machine</t>
  </si>
  <si>
    <t>Catherine Mullins</t>
  </si>
  <si>
    <t>Avery Hi-Liter® Smear-Safe Highlighters</t>
  </si>
  <si>
    <t>Walla Walla</t>
  </si>
  <si>
    <t>Christian Albright</t>
  </si>
  <si>
    <t>Eldon Expressions Mahogany Wood Desk Collection</t>
  </si>
  <si>
    <t>Smyrna</t>
  </si>
  <si>
    <t>Joann Moser</t>
  </si>
  <si>
    <t>Atlantic Metals Mobile 3-Shelf Bookcases, Custom Colors</t>
  </si>
  <si>
    <t>Spring Hill</t>
  </si>
  <si>
    <t>Marvin Hunt</t>
  </si>
  <si>
    <t>Abilene</t>
  </si>
  <si>
    <t>Sheryl Marsh</t>
  </si>
  <si>
    <t>Adams Phone Message Book, Professional, 400 Message Capacity, 5 3/6” x 11”</t>
  </si>
  <si>
    <t>Amarillo</t>
  </si>
  <si>
    <t>Monica Law Thompson</t>
  </si>
  <si>
    <t>Arkansas</t>
  </si>
  <si>
    <t>Texarkana</t>
  </si>
  <si>
    <t>Douglas Sutton</t>
  </si>
  <si>
    <t>Wheat Ridge</t>
  </si>
  <si>
    <t>Gerald Love</t>
  </si>
  <si>
    <t>Boston 16765 Mini Stand Up Battery Pencil Sharpener</t>
  </si>
  <si>
    <t>Gilroy</t>
  </si>
  <si>
    <t>Jesse Hutchinson</t>
  </si>
  <si>
    <t>Zebra Zazzle Fluorescent Highlighters</t>
  </si>
  <si>
    <t>Goleta</t>
  </si>
  <si>
    <t>Helen H Heller</t>
  </si>
  <si>
    <t>Dana Fluorescent Magnifying Lamp, White, 36"</t>
  </si>
  <si>
    <t>Hacienda Heights</t>
  </si>
  <si>
    <t>Holmes Cool Mist Humidifier for the Whole House with 8-Gallon Output per Day, Extended Life Filter</t>
  </si>
  <si>
    <t>Bagged Rubber Bands</t>
  </si>
  <si>
    <t>Leah Davenport</t>
  </si>
  <si>
    <t>Hesperia</t>
  </si>
  <si>
    <t>Karen Hendricks</t>
  </si>
  <si>
    <t>Branford</t>
  </si>
  <si>
    <t>Jacob Lanier</t>
  </si>
  <si>
    <t>2300 Heavy-Duty Transfer File Systems by Perma</t>
  </si>
  <si>
    <t>Danbury</t>
  </si>
  <si>
    <t>Arthur Brady</t>
  </si>
  <si>
    <t>Accessory41</t>
  </si>
  <si>
    <t>Dana Burgess</t>
  </si>
  <si>
    <t>Xerox 1985</t>
  </si>
  <si>
    <t>Sharon Ellis</t>
  </si>
  <si>
    <t>Deflect-o SuperTray™ Unbreakable Stackable Tray, Letter, Black</t>
  </si>
  <si>
    <t>Shoreview</t>
  </si>
  <si>
    <t>Carina 42"Hx23 3/4"W Media Storage Unit</t>
  </si>
  <si>
    <t>Xerox 224</t>
  </si>
  <si>
    <t>SAFCO PlanMaster Heigh-Adjustable Drafting Table Base, 43w x 30d x 30-37h, Black</t>
  </si>
  <si>
    <t>Sandy Ellington</t>
  </si>
  <si>
    <t>Reno</t>
  </si>
  <si>
    <t>Xerox 231</t>
  </si>
  <si>
    <t>Erika Fink</t>
  </si>
  <si>
    <t>Eureka Sanitaire ® Multi-Pro Heavy-Duty Upright, Disposable Bags</t>
  </si>
  <si>
    <t>Salt Lake City</t>
  </si>
  <si>
    <t>CF 688</t>
  </si>
  <si>
    <t>Ellen Beck</t>
  </si>
  <si>
    <t>Staples Standard Envelopes</t>
  </si>
  <si>
    <t>Scottsdale</t>
  </si>
  <si>
    <t>Malcolm Robertson</t>
  </si>
  <si>
    <t>Global Stack Chair without Arms, Black</t>
  </si>
  <si>
    <t>Billie Fowler</t>
  </si>
  <si>
    <t>Metal Folding Chairs, Beige, 4/Carton</t>
  </si>
  <si>
    <t>Bedford</t>
  </si>
  <si>
    <t>232</t>
  </si>
  <si>
    <t>Gail Rankin Cole</t>
  </si>
  <si>
    <t>Document Clip Frames</t>
  </si>
  <si>
    <t>District of Columbia</t>
  </si>
  <si>
    <t>Newell 337</t>
  </si>
  <si>
    <t>OIC Thumb-Tacks</t>
  </si>
  <si>
    <t>Jennifer Siegel</t>
  </si>
  <si>
    <t>Denton</t>
  </si>
  <si>
    <t>DS/HD IBM Formatted Diskettes, 200/Pack - Staples</t>
  </si>
  <si>
    <t>Harriet Hodges</t>
  </si>
  <si>
    <t>Lexmark Z55se Color Inkjet Printer</t>
  </si>
  <si>
    <t>Round Specialty Laser Printer Labels</t>
  </si>
  <si>
    <t>Jordan Berry</t>
  </si>
  <si>
    <t>Altoona</t>
  </si>
  <si>
    <t>Francis Spivey</t>
  </si>
  <si>
    <t>Avery Hanging File Binders</t>
  </si>
  <si>
    <t>Wilmington</t>
  </si>
  <si>
    <t>Rachel Casey</t>
  </si>
  <si>
    <t>12 Colored Short Pencils</t>
  </si>
  <si>
    <t>Carla Hauser</t>
  </si>
  <si>
    <t>Marsha P Joyner</t>
  </si>
  <si>
    <t>Rediform Wirebound "Phone Memo" Message Book, 11 x 5-3/4</t>
  </si>
  <si>
    <t>Wheeling</t>
  </si>
  <si>
    <t>Advantus 10-Drawer Portable Organizer, Chrome Metal Frame, Smoke Drawers</t>
  </si>
  <si>
    <t>Carol Sherrill</t>
  </si>
  <si>
    <t>Bryan</t>
  </si>
  <si>
    <t>Marion Wilcox</t>
  </si>
  <si>
    <t>Burleson</t>
  </si>
  <si>
    <t>Kerry Jernigan</t>
  </si>
  <si>
    <t>Steel Personal Filing/Posting Tote</t>
  </si>
  <si>
    <t>O'Sullivan 3-Shelf Heavy-Duty Bookcases</t>
  </si>
  <si>
    <t>Tracy Livingston</t>
  </si>
  <si>
    <t>Redding</t>
  </si>
  <si>
    <t>Jessie Kelly</t>
  </si>
  <si>
    <t>Redlands</t>
  </si>
  <si>
    <t>Fellowes Twister Kit, Gray/Clear, 3/pkg</t>
  </si>
  <si>
    <t>Dolores Abrams</t>
  </si>
  <si>
    <t>5180</t>
  </si>
  <si>
    <t>Ruth Dudley</t>
  </si>
  <si>
    <t>Advantus Push Pins</t>
  </si>
  <si>
    <t>Augusta</t>
  </si>
  <si>
    <t>Calvin Conway</t>
  </si>
  <si>
    <t>Rush Hierlooms Collection 1" Thick Stackable Bookcases</t>
  </si>
  <si>
    <t>Old Bridge</t>
  </si>
  <si>
    <t>Robyn Garner</t>
  </si>
  <si>
    <t>Adams Telephone Message Books, 5 1/4” x 11”</t>
  </si>
  <si>
    <t>Xerox 1983</t>
  </si>
  <si>
    <t>Kelly Shaw</t>
  </si>
  <si>
    <t>StarTAC 7760</t>
  </si>
  <si>
    <t>Redondo Beach</t>
  </si>
  <si>
    <t>Albert Maxwell</t>
  </si>
  <si>
    <t>New Milford</t>
  </si>
  <si>
    <t>Stephanie Sun Perry</t>
  </si>
  <si>
    <t>GBC Wire Binding Strips</t>
  </si>
  <si>
    <t>Saratoga</t>
  </si>
  <si>
    <t>Denise Parks</t>
  </si>
  <si>
    <t>Eldon ClusterMat Chair Mat with Cordless Antistatic Protection</t>
  </si>
  <si>
    <t>Dorothy Buchanan</t>
  </si>
  <si>
    <t>Bayonne</t>
  </si>
  <si>
    <t xml:space="preserve">Critical </t>
  </si>
  <si>
    <t>Ernest Oh</t>
  </si>
  <si>
    <t>Avery Trapezoid Ring Binder, 3" Capacity, Black, 1040 sheets</t>
  </si>
  <si>
    <t>Jane Shah</t>
  </si>
  <si>
    <t>Epson DFX5000+ Dot Matrix Printer</t>
  </si>
  <si>
    <t>Newell 320</t>
  </si>
  <si>
    <t>Tony Chandler</t>
  </si>
  <si>
    <t>Self-Adhesive Address Labels for Typewriters by Universal</t>
  </si>
  <si>
    <t>Highland Village</t>
  </si>
  <si>
    <t>Turquoise Lead Holder with Pocket Clip</t>
  </si>
  <si>
    <t>Sally House</t>
  </si>
  <si>
    <t>Panasonic KX-P1150 Dot Matrix Printer</t>
  </si>
  <si>
    <t>Phillip Chappell</t>
  </si>
  <si>
    <t>Benjamin Chan</t>
  </si>
  <si>
    <t>Redwood City</t>
  </si>
  <si>
    <t>Yvonne Clarke</t>
  </si>
  <si>
    <t>Lynn Payne</t>
  </si>
  <si>
    <t>Gregory Holden</t>
  </si>
  <si>
    <t>Global Commerce™ Series High-Back Swivel/Tilt Chairs</t>
  </si>
  <si>
    <t>Riverside</t>
  </si>
  <si>
    <t>Francis Evans</t>
  </si>
  <si>
    <t>Hoover Replacement Belt for Commercial Guardsman Heavy-Duty Upright Vacuum</t>
  </si>
  <si>
    <t>Howard Burnett</t>
  </si>
  <si>
    <t>Companion Letter/Legal File, Black</t>
  </si>
  <si>
    <t>Sue Drake</t>
  </si>
  <si>
    <t>Gyration Ultra Professional Cordless Optical Suite</t>
  </si>
  <si>
    <t>Searcy</t>
  </si>
  <si>
    <t>Gail Currin</t>
  </si>
  <si>
    <t>Oxnard</t>
  </si>
  <si>
    <t>Neal Weber</t>
  </si>
  <si>
    <t>Bretford CR8500 Series Meeting Room Furniture</t>
  </si>
  <si>
    <t>Lloyd Spencer</t>
  </si>
  <si>
    <t>West Scarborough</t>
  </si>
  <si>
    <t>Phillip Pollard</t>
  </si>
  <si>
    <t>Fellowes Command Center 5-outlet power strip</t>
  </si>
  <si>
    <t>Rita Barton</t>
  </si>
  <si>
    <t>Verbatim DVD-RAM, 9.4GB, Rewritable, Type 1, DS, DataLife Plus</t>
  </si>
  <si>
    <t>Ridgewood</t>
  </si>
  <si>
    <t>Lynn Bell</t>
  </si>
  <si>
    <t>Linden® 12" Wall Clock With Oak Frame</t>
  </si>
  <si>
    <t>Bennington</t>
  </si>
  <si>
    <t>Lloyd Dickson</t>
  </si>
  <si>
    <t>Xerox 1893</t>
  </si>
  <si>
    <t>Priscilla Frank</t>
  </si>
  <si>
    <t>Self-Adhesive Removable Labels</t>
  </si>
  <si>
    <t>Gorham</t>
  </si>
  <si>
    <t>Kristin George</t>
  </si>
  <si>
    <t>Chromcraft Bull-Nose Wood Oval Conference Tables &amp; Bases</t>
  </si>
  <si>
    <t>Saco</t>
  </si>
  <si>
    <t>Theresa Winters</t>
  </si>
  <si>
    <t>Bryant</t>
  </si>
  <si>
    <t>KF 788</t>
  </si>
  <si>
    <t>Heavy-Duty E-Z-D® Binders</t>
  </si>
  <si>
    <t>Beverly Cameron</t>
  </si>
  <si>
    <t>Boston 1645 Deluxe Heavier-Duty Electric Pencil Sharpener</t>
  </si>
  <si>
    <t>Apex</t>
  </si>
  <si>
    <t>Francis Sherrill</t>
  </si>
  <si>
    <t>Xerox 213</t>
  </si>
  <si>
    <t>Asheville</t>
  </si>
  <si>
    <t>Meredith Humphrey</t>
  </si>
  <si>
    <t>Jet-Pak Recycled Peel 'N' Seal Padded Mailers</t>
  </si>
  <si>
    <t>Cary</t>
  </si>
  <si>
    <t>Personal Creations™ Ink Jet Cards and Labels</t>
  </si>
  <si>
    <t>Julie Porter</t>
  </si>
  <si>
    <t>Panasonic KX-P3626 Dot Matrix Printer</t>
  </si>
  <si>
    <t>Pittsburg</t>
  </si>
  <si>
    <t>Ampad #10 Peel &amp; Seel® Holiday Envelopes</t>
  </si>
  <si>
    <t>Glen Newman</t>
  </si>
  <si>
    <t>Ibico Recycled Linen-Style Covers</t>
  </si>
  <si>
    <t>Wilkinsburg</t>
  </si>
  <si>
    <t>Eugene Kerr</t>
  </si>
  <si>
    <t>i500plus</t>
  </si>
  <si>
    <t>Central Islip</t>
  </si>
  <si>
    <t>Imation 3.5" IBM-Formatted Diskettes, 10/Pack</t>
  </si>
  <si>
    <t>Avery 494</t>
  </si>
  <si>
    <t>Brian Bennett</t>
  </si>
  <si>
    <t>Keytronic French Keyboard</t>
  </si>
  <si>
    <t>Cheektowaga</t>
  </si>
  <si>
    <t>Canon MP25DIII Desktop Whisper-Quiet Printing Calculator</t>
  </si>
  <si>
    <t>Marguerite Rodgers</t>
  </si>
  <si>
    <t>SANFORD Major Accent™ Highlighters</t>
  </si>
  <si>
    <t>Commack</t>
  </si>
  <si>
    <t>Micro Innovations Micro Digital Wireless Keyboard and Mouse, Gray</t>
  </si>
  <si>
    <t>Kent Burton</t>
  </si>
  <si>
    <t>i2000</t>
  </si>
  <si>
    <t>Delaware</t>
  </si>
  <si>
    <t>Jessica Huffman</t>
  </si>
  <si>
    <t>US Robotics 56K V.92 External Faxmodem</t>
  </si>
  <si>
    <t>Dublin</t>
  </si>
  <si>
    <t>Jon Hale</t>
  </si>
  <si>
    <t>Belle Glade</t>
  </si>
  <si>
    <t>Mildred Chase</t>
  </si>
  <si>
    <t>Fellowes Smart Design 104-Key Enhanced Keyboard, PS/2 Adapter, Platinum</t>
  </si>
  <si>
    <t>Woodland</t>
  </si>
  <si>
    <t>Avery 48</t>
  </si>
  <si>
    <t>Jerome Burch</t>
  </si>
  <si>
    <t>Yuba City</t>
  </si>
  <si>
    <t>Erin Ballard</t>
  </si>
  <si>
    <t>Luxo Professional Fluorescent Magnifier Lamp with Clamp-Mount Base</t>
  </si>
  <si>
    <t>Electrix Halogen Magnifier Lamp</t>
  </si>
  <si>
    <t>Xerox 1923</t>
  </si>
  <si>
    <t>Gayle Pearson</t>
  </si>
  <si>
    <t>Keith R Atkinson</t>
  </si>
  <si>
    <t>Wilson Jones Custom Binder Spines &amp; Labels</t>
  </si>
  <si>
    <t>Surprise</t>
  </si>
  <si>
    <t>Xerox 1883</t>
  </si>
  <si>
    <t>Accessory37</t>
  </si>
  <si>
    <t>Gene Gilliam</t>
  </si>
  <si>
    <t>Balt Split Level Computer Training Table</t>
  </si>
  <si>
    <t>Willie Robinson</t>
  </si>
  <si>
    <t>Coram</t>
  </si>
  <si>
    <t>Avery Flip-Chart Easel Binder, Black</t>
  </si>
  <si>
    <t>Seth Thomas 13 1/2" Wall Clock</t>
  </si>
  <si>
    <t>Vicki Bond</t>
  </si>
  <si>
    <t>Burbank</t>
  </si>
  <si>
    <t>Erik Barr</t>
  </si>
  <si>
    <t>Xerox 1982</t>
  </si>
  <si>
    <t>Calumet City</t>
  </si>
  <si>
    <t>Pam Bennett</t>
  </si>
  <si>
    <t>Boston 16701 Slimline Battery Pencil Sharpener</t>
  </si>
  <si>
    <t>Carbondale</t>
  </si>
  <si>
    <t>Marion Owens</t>
  </si>
  <si>
    <t>Global Leather &amp; Oak Executive Chair, Burgundy</t>
  </si>
  <si>
    <t>Bethlehem</t>
  </si>
  <si>
    <t>Theodore Tyson</t>
  </si>
  <si>
    <t>Romeoville</t>
  </si>
  <si>
    <t>Colleen Fletcher</t>
  </si>
  <si>
    <t>Saint Charles</t>
  </si>
  <si>
    <t>Hazel Dale</t>
  </si>
  <si>
    <t>Springfield</t>
  </si>
  <si>
    <t>Ted Dunlap</t>
  </si>
  <si>
    <t>Deer Park</t>
  </si>
  <si>
    <t>Fellowes Internet Keyboard, Platinum</t>
  </si>
  <si>
    <t>Leon Peele</t>
  </si>
  <si>
    <t>GBC Laser Imprintable Binding System Covers, Desert Sand</t>
  </si>
  <si>
    <t>Dix Hills</t>
  </si>
  <si>
    <t>Kimberly McCarthy</t>
  </si>
  <si>
    <t>Eldon® Gobal File Keepers</t>
  </si>
  <si>
    <t>Sidney Bowling</t>
  </si>
  <si>
    <t>Omaha</t>
  </si>
  <si>
    <t>Timothy Ross</t>
  </si>
  <si>
    <t>Maxine Collier Grady</t>
  </si>
  <si>
    <t>Acme® Forged Steel Scissors with Black Enamel Handles</t>
  </si>
  <si>
    <t>Hon Olson Stacker Stools</t>
  </si>
  <si>
    <t>Joanna Keith</t>
  </si>
  <si>
    <t>Lake Jackson</t>
  </si>
  <si>
    <t>Dwight Bishop</t>
  </si>
  <si>
    <t>Lancaster</t>
  </si>
  <si>
    <t>Dennis Welch</t>
  </si>
  <si>
    <t>Westinghouse Clip-On Gooseneck Lamps</t>
  </si>
  <si>
    <t>Laredo</t>
  </si>
  <si>
    <t>Luis Kerr</t>
  </si>
  <si>
    <t>Yucaipa</t>
  </si>
  <si>
    <t>Epson DFX-8500 Dot Matrix Printer</t>
  </si>
  <si>
    <t>Julia Reynolds</t>
  </si>
  <si>
    <t>Arvada</t>
  </si>
  <si>
    <t>Samantha Koch</t>
  </si>
  <si>
    <t>Tucson</t>
  </si>
  <si>
    <t>Tonya Proctor</t>
  </si>
  <si>
    <t>Southworth 25% Cotton Premium Laser Paper and Envelopes</t>
  </si>
  <si>
    <t>Temecula</t>
  </si>
  <si>
    <t>Timeport L7089</t>
  </si>
  <si>
    <t>Peggy Lanier</t>
  </si>
  <si>
    <t>Angle-D Binders with Locking Rings, Label Holders</t>
  </si>
  <si>
    <t>Randy Jiang</t>
  </si>
  <si>
    <t>Norwich</t>
  </si>
  <si>
    <t>Ray Grady</t>
  </si>
  <si>
    <t>Eagle Pass</t>
  </si>
  <si>
    <t>Plymouth Boxed Rubber Bands by Plymouth</t>
  </si>
  <si>
    <t>Kurt O'Connor</t>
  </si>
  <si>
    <t>Important Message Pads, 50 4-1/4 x 5-1/2 Forms per Pad</t>
  </si>
  <si>
    <t>Edinburg</t>
  </si>
  <si>
    <t>Pam Patton</t>
  </si>
  <si>
    <t>Canon Imageclass D680 Copier / Fax</t>
  </si>
  <si>
    <t>HP Office Recycled Paper (20Lb. and 87 Bright)</t>
  </si>
  <si>
    <t>#10- 4 1/8" x 9 1/2" Security-Tint Envelopes</t>
  </si>
  <si>
    <t>Logitech Internet Navigator Keyboard</t>
  </si>
  <si>
    <t>Benjamin Strauss</t>
  </si>
  <si>
    <t>El Paso</t>
  </si>
  <si>
    <t>Michael Robbins</t>
  </si>
  <si>
    <t>Euless</t>
  </si>
  <si>
    <t>Marjorie Owens</t>
  </si>
  <si>
    <t>Farmers Branch</t>
  </si>
  <si>
    <t>Carmen McPherson</t>
  </si>
  <si>
    <t>Epson LQ-570e Dot Matrix Printer</t>
  </si>
  <si>
    <t>Carol Stream</t>
  </si>
  <si>
    <t>Malcolm Floyd</t>
  </si>
  <si>
    <t>The Colony</t>
  </si>
  <si>
    <t>Russell Chan</t>
  </si>
  <si>
    <t>Hoover WindTunnel™ Plus Canister Vacuum</t>
  </si>
  <si>
    <t>Waco</t>
  </si>
  <si>
    <t>Edna Huang</t>
  </si>
  <si>
    <t>South Hadley</t>
  </si>
  <si>
    <t>Alex Nicholson</t>
  </si>
  <si>
    <t>Black Print Carbonless Snap-Off® Rapid Letter, 8 1/2" x 7"</t>
  </si>
  <si>
    <t>Montebello</t>
  </si>
  <si>
    <t>Edith Forbes</t>
  </si>
  <si>
    <t>Tewksbury</t>
  </si>
  <si>
    <t>Arlene Weeks</t>
  </si>
  <si>
    <t>Union City</t>
  </si>
  <si>
    <t>Jessie Houston</t>
  </si>
  <si>
    <t>Staples #10 Laser &amp; Inkjet Envelopes, 4 1/8" x 9 1/2", 100/Box</t>
  </si>
  <si>
    <t>5125</t>
  </si>
  <si>
    <t>Sandy Hunt</t>
  </si>
  <si>
    <t>Altamonte Springs</t>
  </si>
  <si>
    <t>Global Leather Executive Chair</t>
  </si>
  <si>
    <t>Targus USB Numeric Keypad</t>
  </si>
  <si>
    <t>Jesse Williamson</t>
  </si>
  <si>
    <t>Spanish Fork</t>
  </si>
  <si>
    <t>Becky O'Brien</t>
  </si>
  <si>
    <t>Accessory9</t>
  </si>
  <si>
    <t>Springville</t>
  </si>
  <si>
    <t>Lee Xu</t>
  </si>
  <si>
    <t>Polycom ViewStation™ ISDN Videoconferencing Unit</t>
  </si>
  <si>
    <t>Alabama</t>
  </si>
  <si>
    <t>Madison</t>
  </si>
  <si>
    <t>Harmony HEPA Quiet Air Purifiers</t>
  </si>
  <si>
    <t>Glenda Herbert</t>
  </si>
  <si>
    <t>Hewlett-Packard Deskjet 1220Cse Color Inkjet Printer</t>
  </si>
  <si>
    <t>Huntington Beach</t>
  </si>
  <si>
    <t>Dwight Stephenson</t>
  </si>
  <si>
    <t>Staples Plastic Wall Frames</t>
  </si>
  <si>
    <t>John Morse</t>
  </si>
  <si>
    <t>New Britain</t>
  </si>
  <si>
    <t>Louis Parrish</t>
  </si>
  <si>
    <t>Ibico Laser Imprintable Binding System Covers</t>
  </si>
  <si>
    <t>Dixon Ticonderoga Core-Lock Colored Pencils, 48-Color Set</t>
  </si>
  <si>
    <t>Sidney Brewer</t>
  </si>
  <si>
    <t>Immokalee</t>
  </si>
  <si>
    <t>Grace McNeill Hunt</t>
  </si>
  <si>
    <t>Hon 4700 Series Mobuis™ Mid-Back Task Chairs with Adjustable Arms</t>
  </si>
  <si>
    <t>Sudbury</t>
  </si>
  <si>
    <t>Edward Lamm</t>
  </si>
  <si>
    <t>Nashua</t>
  </si>
  <si>
    <t>Beth English</t>
  </si>
  <si>
    <t>Elmwood Park</t>
  </si>
  <si>
    <t>Faye Wolf</t>
  </si>
  <si>
    <t>South Orange</t>
  </si>
  <si>
    <t>Judy Merritt</t>
  </si>
  <si>
    <t>Debra Proctor</t>
  </si>
  <si>
    <t>Avery 497</t>
  </si>
  <si>
    <t>Fort Wayne</t>
  </si>
  <si>
    <t>Eileen Fletcher</t>
  </si>
  <si>
    <t>Pressboard Covers with Storage Hooks, 9 1/2" x 11", Light Blue</t>
  </si>
  <si>
    <t>Gary</t>
  </si>
  <si>
    <t>Canon imageCLASS 2200 Advanced Copier</t>
  </si>
  <si>
    <t>Jeremy Pratt</t>
  </si>
  <si>
    <t>Verbatim DVD-RAM, 5.2GB, Rewritable, Type 1, DS</t>
  </si>
  <si>
    <t>Granger</t>
  </si>
  <si>
    <t>Newell 312</t>
  </si>
  <si>
    <t>Billy Perry Browning</t>
  </si>
  <si>
    <t>Ken Cash</t>
  </si>
  <si>
    <t>Pawtucket</t>
  </si>
  <si>
    <t>Elsie Hwang</t>
  </si>
  <si>
    <t>Hazel Jennings</t>
  </si>
  <si>
    <t>Philadelphia</t>
  </si>
  <si>
    <t>Patrick Byrne</t>
  </si>
  <si>
    <t>Sulphur Springs</t>
  </si>
  <si>
    <t>Gary Hester</t>
  </si>
  <si>
    <t>GBC VeloBinder Electric Binding Machine</t>
  </si>
  <si>
    <t>Flower Mound</t>
  </si>
  <si>
    <t>Eva Simpson</t>
  </si>
  <si>
    <t>Carrollton</t>
  </si>
  <si>
    <t>Polycom VoiceStation 100</t>
  </si>
  <si>
    <t>Phone 918</t>
  </si>
  <si>
    <t>April Bowers</t>
  </si>
  <si>
    <t>Cedar Hill</t>
  </si>
  <si>
    <t>Bradley Schroeder</t>
  </si>
  <si>
    <t>Fellowes PB300 Plastic Comb Binding Machine</t>
  </si>
  <si>
    <t>Hewlett-Packard Deskjet 6122 Color Inkjet Printer</t>
  </si>
  <si>
    <t>Lois Hansen</t>
  </si>
  <si>
    <t>G.E. Halogen Desk Lamp Bulbs</t>
  </si>
  <si>
    <t>Hayes Optima 56K V.90 Internal Voice Modem</t>
  </si>
  <si>
    <t>Henry O'Connell</t>
  </si>
  <si>
    <t>Leander</t>
  </si>
  <si>
    <t>Kara Patton</t>
  </si>
  <si>
    <t>Avery Binder Labels</t>
  </si>
  <si>
    <t>Carpentersville</t>
  </si>
  <si>
    <t>Hon Every-Day® Chair Series Swivel Task Chairs</t>
  </si>
  <si>
    <t>IBM Multi-Purpose Copy Paper, 8 1/2 x 11", Case</t>
  </si>
  <si>
    <t>Vickie Coates</t>
  </si>
  <si>
    <t>Bionaire Personal Warm Mist Humidifier/Vaporizer</t>
  </si>
  <si>
    <t>Cedar Park</t>
  </si>
  <si>
    <t>Sauder Forest Hills Library, Woodland Oak Finish</t>
  </si>
  <si>
    <t>Bush Advantage Collection® Round Conference Table</t>
  </si>
  <si>
    <t>Anne Bland</t>
  </si>
  <si>
    <t>Economy Binders</t>
  </si>
  <si>
    <t>Channelview</t>
  </si>
  <si>
    <t>Carina Double Wide Media Storage Towers in Natural &amp; Black</t>
  </si>
  <si>
    <t>Advantus Map Pennant Flags and Round Head Tacks</t>
  </si>
  <si>
    <t>Ryan Foster</t>
  </si>
  <si>
    <t>Hewlett-Packard Deskjet 5550 Color Inkjet Printer</t>
  </si>
  <si>
    <t>Letter Slitter</t>
  </si>
  <si>
    <t>Keith Hobbs</t>
  </si>
  <si>
    <t>Colored Envelopes</t>
  </si>
  <si>
    <t>Danville</t>
  </si>
  <si>
    <t>Vickie Gonzalez</t>
  </si>
  <si>
    <t>Broomfield</t>
  </si>
  <si>
    <t>Danielle Kramer</t>
  </si>
  <si>
    <t>Xerox 1928</t>
  </si>
  <si>
    <t>Altus</t>
  </si>
  <si>
    <t>Rosemary Branch</t>
  </si>
  <si>
    <t>Sharp EL500L Fraction Calculator</t>
  </si>
  <si>
    <t>Boca Raton</t>
  </si>
  <si>
    <t>Imation 3.5" DS/HD IBM Formatted Diskettes, 10/Pack</t>
  </si>
  <si>
    <t>Joanne Church</t>
  </si>
  <si>
    <t>La Mesa</t>
  </si>
  <si>
    <t>Hand-Finished Solid Wood Document Frame</t>
  </si>
  <si>
    <t>Josephine Rao</t>
  </si>
  <si>
    <t>Wilson Jones Ledger-Size, Piano-Hinge Binder, 2", Blue</t>
  </si>
  <si>
    <t>Hammond</t>
  </si>
  <si>
    <t>Harold Albright</t>
  </si>
  <si>
    <t>Pauline Denton</t>
  </si>
  <si>
    <t>Safco Contoured Stacking Chairs</t>
  </si>
  <si>
    <t>Vincennes</t>
  </si>
  <si>
    <t>Canon PC-428 Personal Copier</t>
  </si>
  <si>
    <t>Dana Sharpe</t>
  </si>
  <si>
    <t>Herbert Beard</t>
  </si>
  <si>
    <t>Fellowes High-Stak® Drawer Files</t>
  </si>
  <si>
    <t>Cindy Harvey</t>
  </si>
  <si>
    <t>Tooele</t>
  </si>
  <si>
    <t>3390</t>
  </si>
  <si>
    <t>Sherri McIntosh</t>
  </si>
  <si>
    <t>Avery 507</t>
  </si>
  <si>
    <t>West Jordan</t>
  </si>
  <si>
    <t>Chris Pritchard</t>
  </si>
  <si>
    <t>Deflect-o Glass Clear Studded Chair Mats</t>
  </si>
  <si>
    <t>West Valley City</t>
  </si>
  <si>
    <t>Teresa Hill</t>
  </si>
  <si>
    <t>Coos Bay</t>
  </si>
  <si>
    <t>Keith Marsh</t>
  </si>
  <si>
    <t>Adam Saunders Gray</t>
  </si>
  <si>
    <t>Acco Pressboard Covers with Storage Hooks, 14 7/8" x 11", Light Blue</t>
  </si>
  <si>
    <t>Colorado Springs</t>
  </si>
  <si>
    <t>Marion Lindsey</t>
  </si>
  <si>
    <t>Commerce City</t>
  </si>
  <si>
    <t>Denise McIntosh</t>
  </si>
  <si>
    <t>Accessory24</t>
  </si>
  <si>
    <t>Marie Bass</t>
  </si>
  <si>
    <t>Perma STOR-ALL™ Hanging File Box, 13 1/8"W x 12 1/4"D x 10 1/2"H</t>
  </si>
  <si>
    <t>Fluorescent Highlighters by Dixon</t>
  </si>
  <si>
    <t>Edward Bynum</t>
  </si>
  <si>
    <t>Chambersburg</t>
  </si>
  <si>
    <t>IBM 80 Minute CD-R Spindle, 50/Pack</t>
  </si>
  <si>
    <t>Vivian Goldstein</t>
  </si>
  <si>
    <t>Staples Metal Binder Clips</t>
  </si>
  <si>
    <t>Brandon</t>
  </si>
  <si>
    <t>Jackie Burke</t>
  </si>
  <si>
    <t>Advantus Panel Wall Certificate Holder - 8.5x11</t>
  </si>
  <si>
    <t>Carol City</t>
  </si>
  <si>
    <t>Janet McCullough</t>
  </si>
  <si>
    <t>LX 677</t>
  </si>
  <si>
    <t>Coconut Creek</t>
  </si>
  <si>
    <t>Vivian Clarke</t>
  </si>
  <si>
    <t>Camp Springs</t>
  </si>
  <si>
    <t>Aaron Dillon</t>
  </si>
  <si>
    <t>Avery 491</t>
  </si>
  <si>
    <t>Weatherford</t>
  </si>
  <si>
    <t>Avery White Multi-Purpose Labels</t>
  </si>
  <si>
    <t>Marguerite Yu</t>
  </si>
  <si>
    <t>Weslaco</t>
  </si>
  <si>
    <t>Epson C62 Color Inkjet Printer</t>
  </si>
  <si>
    <t>Arlene Gibbons</t>
  </si>
  <si>
    <t>Nu-Dell Leatherette Frames</t>
  </si>
  <si>
    <t>Muscatine</t>
  </si>
  <si>
    <t>Kristina Collier</t>
  </si>
  <si>
    <t>Allen Park</t>
  </si>
  <si>
    <t>Xerox 1894</t>
  </si>
  <si>
    <t>Earl Roy</t>
  </si>
  <si>
    <t>Mead 1st Gear 2" Zipper Binder, Asst. Colors</t>
  </si>
  <si>
    <t>Casselberry</t>
  </si>
  <si>
    <t>Advantus Push Pins, Aluminum Head</t>
  </si>
  <si>
    <t>Chris Ford</t>
  </si>
  <si>
    <t>Xerox 1947</t>
  </si>
  <si>
    <t>James Hunter</t>
  </si>
  <si>
    <t>Lubbock</t>
  </si>
  <si>
    <t>Patsy Harmon</t>
  </si>
  <si>
    <t>Presstex Flexible Ring Binders</t>
  </si>
  <si>
    <t>Lufkin</t>
  </si>
  <si>
    <t>Joe D Dean</t>
  </si>
  <si>
    <t>Mansfield</t>
  </si>
  <si>
    <t>Earl Buck</t>
  </si>
  <si>
    <t>Acco Smartsocket® Color-Coded Six-Outlet AC Adapter Model Surge Protectors</t>
  </si>
  <si>
    <t>Stockton</t>
  </si>
  <si>
    <t>Jeanne Walker</t>
  </si>
  <si>
    <t>Portsmouth</t>
  </si>
  <si>
    <t>Christina Hanna</t>
  </si>
  <si>
    <t>Eldon Pizzaz™ Desk Accessories</t>
  </si>
  <si>
    <t>George McLamb</t>
  </si>
  <si>
    <t>X-Rack™ File for Hanging Folders</t>
  </si>
  <si>
    <t>Alexandria</t>
  </si>
  <si>
    <t>Jean Khan</t>
  </si>
  <si>
    <t>Menlo Park</t>
  </si>
  <si>
    <t>Hazel Jones</t>
  </si>
  <si>
    <t>Wirebound Message Forms, Four 2 3/4 x 5 Forms per Page, Pink Paper</t>
  </si>
  <si>
    <t>Carolyn Greer</t>
  </si>
  <si>
    <t>Sunnyvale</t>
  </si>
  <si>
    <t>Recycled Eldon Regeneration Jumbo File</t>
  </si>
  <si>
    <t>Wesley Tate</t>
  </si>
  <si>
    <t>Crystal Floyd</t>
  </si>
  <si>
    <t>Battle Creek</t>
  </si>
  <si>
    <t>Charles Ward</t>
  </si>
  <si>
    <t>g520</t>
  </si>
  <si>
    <t>Moreno Valley</t>
  </si>
  <si>
    <t>Marc Ray</t>
  </si>
  <si>
    <t>Avery Hi-Liter® Fluorescent Desk Style Markers</t>
  </si>
  <si>
    <t>Mountain View</t>
  </si>
  <si>
    <t>Pamela Wiley</t>
  </si>
  <si>
    <t>Maxell DVD-RAM Discs</t>
  </si>
  <si>
    <t>Betsy Gibson</t>
  </si>
  <si>
    <t>Indianapolis</t>
  </si>
  <si>
    <t>Rebecca Lindsey</t>
  </si>
  <si>
    <t>*Staples* Highlighting Markers</t>
  </si>
  <si>
    <t>Kokomo</t>
  </si>
  <si>
    <t>Brooke Lancaster</t>
  </si>
  <si>
    <t>Lafayette</t>
  </si>
  <si>
    <t>Robyn Zhou</t>
  </si>
  <si>
    <t>Englewood</t>
  </si>
  <si>
    <t>#10- 4 1/8" x 9 1/2" Recycled Envelopes</t>
  </si>
  <si>
    <t>Gregory Crane</t>
  </si>
  <si>
    <t>Stacy Gould</t>
  </si>
  <si>
    <t>Bay City</t>
  </si>
  <si>
    <t>Kerry Green</t>
  </si>
  <si>
    <t>Frances Jackson</t>
  </si>
  <si>
    <t>Jeffersonville</t>
  </si>
  <si>
    <t>Global Leather and Oak Executive Chair, Black</t>
  </si>
  <si>
    <t>Tennsco Lockers, Sand</t>
  </si>
  <si>
    <t>Jean Weiss Diaz</t>
  </si>
  <si>
    <t>Elyria</t>
  </si>
  <si>
    <t>Kyle Kaufman</t>
  </si>
  <si>
    <t>Euclid</t>
  </si>
  <si>
    <t>Rodney Field</t>
  </si>
  <si>
    <t>Kensington 7 Outlet MasterPiece Power Center</t>
  </si>
  <si>
    <t>Howard Miller 13" Diameter Goldtone Round Wall Clock</t>
  </si>
  <si>
    <t>Veronica Peck</t>
  </si>
  <si>
    <t>Lifetime Advantage™ Folding Chairs, 4/Carton</t>
  </si>
  <si>
    <t>South Lake Tahoe</t>
  </si>
  <si>
    <t>Steve Raynor</t>
  </si>
  <si>
    <t>Taylors</t>
  </si>
  <si>
    <t>Norman Adams</t>
  </si>
  <si>
    <t>GBC Binding covers</t>
  </si>
  <si>
    <t>Wesley Reid</t>
  </si>
  <si>
    <t>Vicki Zhu Daniels</t>
  </si>
  <si>
    <t>Eldon Antistatic Chair Mats for Low to Medium Pile Carpets</t>
  </si>
  <si>
    <t>Clearfield</t>
  </si>
  <si>
    <t>Danielle Daniel</t>
  </si>
  <si>
    <t>GBC DocuBind 200 Manual Binding Machine</t>
  </si>
  <si>
    <t>Westerville</t>
  </si>
  <si>
    <t>Tommy Ellis Ritchie</t>
  </si>
  <si>
    <t>Westlake</t>
  </si>
  <si>
    <t>Fellowes Mighty 8 Compact Surge Protector</t>
  </si>
  <si>
    <t>Paul Puckett</t>
  </si>
  <si>
    <t>Memorex Slim 80 Minute CD-R, 10/Pack</t>
  </si>
  <si>
    <t>Wooster</t>
  </si>
  <si>
    <t>Marvin MacDonald</t>
  </si>
  <si>
    <t>Recycled Desk Saver Line "While You Were Out" Book, 5 1/2" X 4"</t>
  </si>
  <si>
    <t>Michael Tanner</t>
  </si>
  <si>
    <t>Alison Stewart</t>
  </si>
  <si>
    <t>Des Plaines</t>
  </si>
  <si>
    <t>Fellowes Staxonsteel® Drawer Files</t>
  </si>
  <si>
    <t>Wayne Sutherland</t>
  </si>
  <si>
    <t>Ibico Covers for Plastic or Wire Binding Elements</t>
  </si>
  <si>
    <t>Downers Grove</t>
  </si>
  <si>
    <t>Hanging Personal Folder File</t>
  </si>
  <si>
    <t>Tennsco Double-Tier Lockers</t>
  </si>
  <si>
    <t>Don Beard</t>
  </si>
  <si>
    <t>Ozark</t>
  </si>
  <si>
    <t>Kate Lehman</t>
  </si>
  <si>
    <t>Dundalk</t>
  </si>
  <si>
    <t>Gloria Jacobs</t>
  </si>
  <si>
    <t>Elmira</t>
  </si>
  <si>
    <t>Charlotte L Doyle</t>
  </si>
  <si>
    <t>Peel &amp; Stick Add-On Corner Pockets</t>
  </si>
  <si>
    <t>Coral Gables</t>
  </si>
  <si>
    <t>Renee Huang</t>
  </si>
  <si>
    <t>Avery 487</t>
  </si>
  <si>
    <t>Coral Springs</t>
  </si>
  <si>
    <t>Quartet Omega® Colored Chalk, 12/Pack</t>
  </si>
  <si>
    <t>StarTAC 8000</t>
  </si>
  <si>
    <t>Kay Schultz</t>
  </si>
  <si>
    <t>College Station</t>
  </si>
  <si>
    <t>Joseph Dawson</t>
  </si>
  <si>
    <t>Avery Legal 4-Ring Binder</t>
  </si>
  <si>
    <t>Muncie</t>
  </si>
  <si>
    <t>Randall Boykin</t>
  </si>
  <si>
    <t>Xerox 1888</t>
  </si>
  <si>
    <t>Earl Watts</t>
  </si>
  <si>
    <t>Hopkins</t>
  </si>
  <si>
    <t>Larry Hall</t>
  </si>
  <si>
    <t>Birmingham</t>
  </si>
  <si>
    <t>Neil Parker</t>
  </si>
  <si>
    <t>Boston School Pro Electric Pencil Sharpener, 1670</t>
  </si>
  <si>
    <t>Decatur</t>
  </si>
  <si>
    <t>Brad Stark</t>
  </si>
  <si>
    <t>GBC DocuBind 300 Electric Binding Machine</t>
  </si>
  <si>
    <t>Eden</t>
  </si>
  <si>
    <t>Jon Ayers</t>
  </si>
  <si>
    <t>Avery 508</t>
  </si>
  <si>
    <t>Palm Coast</t>
  </si>
  <si>
    <t>Nicole Reid</t>
  </si>
  <si>
    <t>University City</t>
  </si>
  <si>
    <t>John Bray</t>
  </si>
  <si>
    <t>Canon Image Class D660 Copier</t>
  </si>
  <si>
    <t>Richmond</t>
  </si>
  <si>
    <t>Laurence Flowers</t>
  </si>
  <si>
    <t>Portfile® Personal File Boxes</t>
  </si>
  <si>
    <t>Biloxi</t>
  </si>
  <si>
    <t>Gary Koch</t>
  </si>
  <si>
    <t>Bretford CR4500 Series Slim Rectangular Table</t>
  </si>
  <si>
    <t>Clinton</t>
  </si>
  <si>
    <t>Tara Powers Underwood</t>
  </si>
  <si>
    <t>Staples Premium Bright 1-Part Blank Computer Paper</t>
  </si>
  <si>
    <t>Greenville</t>
  </si>
  <si>
    <t>Joan Floyd</t>
  </si>
  <si>
    <t>Staples Surge Protector 6 outlet</t>
  </si>
  <si>
    <t>Gulfport</t>
  </si>
  <si>
    <t>Carol Wood</t>
  </si>
  <si>
    <t>Avery 482</t>
  </si>
  <si>
    <t>James Nicholson</t>
  </si>
  <si>
    <t>Euro Pro Shark Stick Mini Vacuum</t>
  </si>
  <si>
    <t>Annandale</t>
  </si>
  <si>
    <t>Zachary Maynard</t>
  </si>
  <si>
    <t>Hon GuestStacker Chair</t>
  </si>
  <si>
    <t>Blacksburg</t>
  </si>
  <si>
    <t>Edwin Coley</t>
  </si>
  <si>
    <t>Staples 1 Part Blank Computer Paper</t>
  </si>
  <si>
    <t>Sherry Hurley</t>
  </si>
  <si>
    <t>Fellowes Basic 104-Key Keyboard, Platinum</t>
  </si>
  <si>
    <t>Fayetteville</t>
  </si>
  <si>
    <t>Ronnie Nolan</t>
  </si>
  <si>
    <t>Waterville</t>
  </si>
  <si>
    <t>Lucille Buchanan</t>
  </si>
  <si>
    <t>Eldon Expressions™ Desk Accessory, Wood Photo Frame, Mahogany</t>
  </si>
  <si>
    <t>Willoughby</t>
  </si>
  <si>
    <t>Ronald O'Neill</t>
  </si>
  <si>
    <t>Avery Durable Poly Binders</t>
  </si>
  <si>
    <t>Chad Henson</t>
  </si>
  <si>
    <t>Huntington</t>
  </si>
  <si>
    <t>DAX Solid Wood Frames</t>
  </si>
  <si>
    <t>Newell 329</t>
  </si>
  <si>
    <t>Frank Hess</t>
  </si>
  <si>
    <t>Waldorf</t>
  </si>
  <si>
    <t>Alex Watkins</t>
  </si>
  <si>
    <t>Stockwell Push Pins</t>
  </si>
  <si>
    <t>Woodmere</t>
  </si>
  <si>
    <t>Don Rogers</t>
  </si>
  <si>
    <t>Avery Reinforcements for Hole-Punch Pages</t>
  </si>
  <si>
    <t>Franklin Square</t>
  </si>
  <si>
    <t>Kathleen Huang Hall</t>
  </si>
  <si>
    <t>GBC Clear Cover, 8-1/2 x 11, unpunched, 25 covers per pack</t>
  </si>
  <si>
    <t>Freeport</t>
  </si>
  <si>
    <t>Acme® Preferred Stainless Steel Scissors</t>
  </si>
  <si>
    <t>Jerry Ennis</t>
  </si>
  <si>
    <t>Sacramento</t>
  </si>
  <si>
    <t>Wayne Lutz</t>
  </si>
  <si>
    <t>TDK 4.7GB DVD-R Spindle, 15/Pack</t>
  </si>
  <si>
    <t>Hopkinton</t>
  </si>
  <si>
    <t>June Roberts</t>
  </si>
  <si>
    <t>Martin-Yale Premier Letter Opener</t>
  </si>
  <si>
    <t>Highland</t>
  </si>
  <si>
    <t>Gerald Petty</t>
  </si>
  <si>
    <t>600 Series Non-Flip</t>
  </si>
  <si>
    <t>Patrick Adcock</t>
  </si>
  <si>
    <t>GBC Prepunched Paper, 19-Hole, for Binding Systems, 24-lb</t>
  </si>
  <si>
    <t>Schererville</t>
  </si>
  <si>
    <t>Molly Browning</t>
  </si>
  <si>
    <t>Glen Cove</t>
  </si>
  <si>
    <t>Xerox 1882</t>
  </si>
  <si>
    <t>Letter/Legal File Tote with Clear Snap-On Lid, Black Granite</t>
  </si>
  <si>
    <t>Hon 2111 Invitation™ Series Corner Table</t>
  </si>
  <si>
    <t>Aaron Day</t>
  </si>
  <si>
    <t>Trav-L-File Heavy-Duty Shuttle II, Black</t>
  </si>
  <si>
    <t>Greeneville</t>
  </si>
  <si>
    <t>Lori Wolfe</t>
  </si>
  <si>
    <t>Hattiesburg</t>
  </si>
  <si>
    <t>BOSTON® Ranger® #55 Pencil Sharpener, Black</t>
  </si>
  <si>
    <t>Gerald Raynor</t>
  </si>
  <si>
    <t>Horn Lake</t>
  </si>
  <si>
    <t>Katherine W Epstein</t>
  </si>
  <si>
    <t>Hewlett-Packard Deskjet 3820 Color Inkjet Printer</t>
  </si>
  <si>
    <t>Jackson</t>
  </si>
  <si>
    <t>Sidney Greenberg</t>
  </si>
  <si>
    <t>Salinas</t>
  </si>
  <si>
    <t>Newell 336</t>
  </si>
  <si>
    <t>3M Polarizing Task Lamp with Clamp Arm, Light Gray</t>
  </si>
  <si>
    <t>Marvin Rollins</t>
  </si>
  <si>
    <t>Eaton Premium Continuous-Feed Paper, 25% Cotton, Letter Size, White, 1000 Shts/Box</t>
  </si>
  <si>
    <t>Stamford</t>
  </si>
  <si>
    <t>Sam Woodward</t>
  </si>
  <si>
    <t>Tenex Contemporary Contur Chairmats for Low and Medium Pile Carpet, Computer, 39" x 49"</t>
  </si>
  <si>
    <t>Friendswood</t>
  </si>
  <si>
    <t>Eugene Brewer Knox</t>
  </si>
  <si>
    <t>Bethpage</t>
  </si>
  <si>
    <t>Nina Bowles</t>
  </si>
  <si>
    <t>Woodstock</t>
  </si>
  <si>
    <t>Roy Hardison</t>
  </si>
  <si>
    <t>Belkin Premiere Surge Master II 8-outlet surge protector</t>
  </si>
  <si>
    <t>Dan Lamm</t>
  </si>
  <si>
    <t>Sony MFD2HD Formatted Diskettes, 10/Pack</t>
  </si>
  <si>
    <t>Asheboro</t>
  </si>
  <si>
    <t>Avery 485</t>
  </si>
  <si>
    <t>i270</t>
  </si>
  <si>
    <t>Charles Cline</t>
  </si>
  <si>
    <t>Thousand Oaks</t>
  </si>
  <si>
    <t>Elsie Pridgen</t>
  </si>
  <si>
    <t>Telephone Message Books with Fax/Mobile Section, 4 1/4" x 6"</t>
  </si>
  <si>
    <t>Laguna Hills</t>
  </si>
  <si>
    <t>Carolyn Bowling</t>
  </si>
  <si>
    <t>Imation DVD-RAM discs</t>
  </si>
  <si>
    <t>Letter Size Cart</t>
  </si>
  <si>
    <t>Mitchell Ross</t>
  </si>
  <si>
    <t>Burke</t>
  </si>
  <si>
    <t>GBC DocuBind TL200 Manual Binding Machine</t>
  </si>
  <si>
    <t>Sidney Scarborough</t>
  </si>
  <si>
    <t>Charlottesville</t>
  </si>
  <si>
    <t>Jeanne Nguyen</t>
  </si>
  <si>
    <t>Fairborn</t>
  </si>
  <si>
    <t>Esther Whitaker</t>
  </si>
  <si>
    <t>Staples Colored Interoffice Envelopes</t>
  </si>
  <si>
    <t>Electrix Fluorescent Magnifier Lamps &amp; Weighted Base</t>
  </si>
  <si>
    <t>Julie Edwards</t>
  </si>
  <si>
    <t>Eldon® 200 Class™ Desk Accessories</t>
  </si>
  <si>
    <t>Staples Copy Paper (20Lb. and 84 Bright)</t>
  </si>
  <si>
    <t>Wesley Corbett</t>
  </si>
  <si>
    <t>Conroe</t>
  </si>
  <si>
    <t>Lynn O'Donnell</t>
  </si>
  <si>
    <t>Elgin</t>
  </si>
  <si>
    <t>Larry Church</t>
  </si>
  <si>
    <t>Tennsco Industrial Shelving</t>
  </si>
  <si>
    <t>Neil Bailey</t>
  </si>
  <si>
    <t>636</t>
  </si>
  <si>
    <t>Harrisburg</t>
  </si>
  <si>
    <t>Rhonda Schroeder</t>
  </si>
  <si>
    <t>Acme Design Line 8" Stainless Steel Bent Scissors w/Champagne Handles, 3-1/8" Cut</t>
  </si>
  <si>
    <t>Melinda Thornton</t>
  </si>
  <si>
    <t>Reston</t>
  </si>
  <si>
    <t>#10 White Business Envelopes,4 1/8 x 9 1/2</t>
  </si>
  <si>
    <t>Holly Osborne</t>
  </si>
  <si>
    <t>Fellowes Personal Hanging Folder Files, Navy</t>
  </si>
  <si>
    <t>Hot Springs</t>
  </si>
  <si>
    <t>Joseph Hurst</t>
  </si>
  <si>
    <t>Ibico Presentation Index for Binding Systems</t>
  </si>
  <si>
    <t>Levittown</t>
  </si>
  <si>
    <t>Xerox 207</t>
  </si>
  <si>
    <t>Sandra Berry</t>
  </si>
  <si>
    <t>Meridian</t>
  </si>
  <si>
    <t>Lillian Day</t>
  </si>
  <si>
    <t>Shaker Heights</t>
  </si>
  <si>
    <t>Dennis Bowen</t>
  </si>
  <si>
    <t>Avery Premier Heavy-Duty Binder with Round Locking Rings</t>
  </si>
  <si>
    <t>Pottstown</t>
  </si>
  <si>
    <t>Sharon Long</t>
  </si>
  <si>
    <t>Marietta</t>
  </si>
  <si>
    <t>Regina Langley</t>
  </si>
  <si>
    <t>Hunt BOSTON® Vista® Battery-Operated Pencil Sharpener, Black</t>
  </si>
  <si>
    <t>Martinez</t>
  </si>
  <si>
    <t>Rosemary Stark</t>
  </si>
  <si>
    <t>TI 36X Solar Scientific Calculator</t>
  </si>
  <si>
    <t>Newnan</t>
  </si>
  <si>
    <t>Kathy Shah</t>
  </si>
  <si>
    <t>Garner</t>
  </si>
  <si>
    <t>Russell W Melton</t>
  </si>
  <si>
    <t>Northport</t>
  </si>
  <si>
    <t>Jennifer Zimmerman</t>
  </si>
  <si>
    <t>Eldon Simplefile® Box Office®</t>
  </si>
  <si>
    <t>Jonesboro</t>
  </si>
  <si>
    <t>Constance Flowers</t>
  </si>
  <si>
    <t>US Robotics 56K V.92 Internal PCI Faxmodem</t>
  </si>
  <si>
    <t>San Diego</t>
  </si>
  <si>
    <t>Linda Blake</t>
  </si>
  <si>
    <t>Hilliard</t>
  </si>
  <si>
    <t>Juanita Ballard</t>
  </si>
  <si>
    <t>Super Decoflex Portable Personal File</t>
  </si>
  <si>
    <t>Kent</t>
  </si>
  <si>
    <t>Carrie Lewis</t>
  </si>
  <si>
    <t>Kettering</t>
  </si>
  <si>
    <t>Kerry Wilkerson</t>
  </si>
  <si>
    <t>Idaho</t>
  </si>
  <si>
    <t>Moscow</t>
  </si>
  <si>
    <t>Nina Horne Kelly</t>
  </si>
  <si>
    <t>Xerox 197</t>
  </si>
  <si>
    <t>Christopher Meadows</t>
  </si>
  <si>
    <t>Harrison</t>
  </si>
  <si>
    <t>Eric West</t>
  </si>
  <si>
    <t>Hempstead</t>
  </si>
  <si>
    <t>Danielle Myers</t>
  </si>
  <si>
    <t>Advantus Employee of the Month Certificate Frame, 11 x 13-1/2</t>
  </si>
  <si>
    <t>Newell 308</t>
  </si>
  <si>
    <t>Dean Solomon</t>
  </si>
  <si>
    <t>Gastonia</t>
  </si>
  <si>
    <t>Xerox 1880</t>
  </si>
  <si>
    <t>Edna Pierce</t>
  </si>
  <si>
    <t>Goldsboro</t>
  </si>
  <si>
    <t>Paige Jacobs</t>
  </si>
  <si>
    <t>Accessory28</t>
  </si>
  <si>
    <t>Herbert Holden</t>
  </si>
  <si>
    <t>Avery 05222 Permanent Self-Adhesive File Folder Labels for Typewriters, on Rolls, White, 250/Roll</t>
  </si>
  <si>
    <t>Tenex Traditional Chairmats for Medium Pile Carpet, Standard Lip, 36" x 48"</t>
  </si>
  <si>
    <t>Accessory17</t>
  </si>
  <si>
    <t>Helen Simpson</t>
  </si>
  <si>
    <t>Enid</t>
  </si>
  <si>
    <t>Sherri P Stephens</t>
  </si>
  <si>
    <t>Lawton</t>
  </si>
  <si>
    <t>Nelson Hong</t>
  </si>
  <si>
    <t>Torrance</t>
  </si>
  <si>
    <t>AT&amp;T Black Trimline Phone, Model 210</t>
  </si>
  <si>
    <t>600 Series Flip</t>
  </si>
  <si>
    <t>Michele Bradshaw</t>
  </si>
  <si>
    <t>8890</t>
  </si>
  <si>
    <t>Dunedin</t>
  </si>
  <si>
    <t>12-1/2 Diameter Round Wall Clock</t>
  </si>
  <si>
    <t>Regeneration Desk Collection</t>
  </si>
  <si>
    <t>Ralph Woods Scott</t>
  </si>
  <si>
    <t>Avery Binding System Hidden Tab™ Executive Style Index Sets</t>
  </si>
  <si>
    <t>Creve Coeur</t>
  </si>
  <si>
    <t>Robert Rollins</t>
  </si>
  <si>
    <t>Jeff Spivey</t>
  </si>
  <si>
    <t>Marlene Kirk</t>
  </si>
  <si>
    <t>South Bend</t>
  </si>
  <si>
    <t>Charlotte Patterson</t>
  </si>
  <si>
    <t>Terre Haute</t>
  </si>
  <si>
    <t>Miriam Greenberg</t>
  </si>
  <si>
    <t>Valparaiso</t>
  </si>
  <si>
    <t>Ray Oakley</t>
  </si>
  <si>
    <t>West Lafayette</t>
  </si>
  <si>
    <t>Jackie Capps</t>
  </si>
  <si>
    <t>San Carlos</t>
  </si>
  <si>
    <t>Master Caster Door Stop, Brown</t>
  </si>
  <si>
    <t>Lawrence Dennis</t>
  </si>
  <si>
    <t>Newell 342</t>
  </si>
  <si>
    <t>San Clemente</t>
  </si>
  <si>
    <t>Valerie Siegel</t>
  </si>
  <si>
    <t>Derek Jernigan</t>
  </si>
  <si>
    <t>Galesburg</t>
  </si>
  <si>
    <t>Jack Morse</t>
  </si>
  <si>
    <t>Joyce Knox</t>
  </si>
  <si>
    <t>Parkersburg</t>
  </si>
  <si>
    <t>Albert Tyson</t>
  </si>
  <si>
    <t>Micro Innovations Media Access Pro Keyboard</t>
  </si>
  <si>
    <t>Olive Branch</t>
  </si>
  <si>
    <t>Marvin Yang</t>
  </si>
  <si>
    <t>Lexmark Z54se Color Inkjet Printer</t>
  </si>
  <si>
    <t>Pearl</t>
  </si>
  <si>
    <t>Danielle Schneider</t>
  </si>
  <si>
    <t>Staples Battery-Operated Desktop Pencil Sharpener</t>
  </si>
  <si>
    <t>Ian Hall</t>
  </si>
  <si>
    <t>Dearborn</t>
  </si>
  <si>
    <t>Xerox 1896</t>
  </si>
  <si>
    <t>Vanessa Boyer</t>
  </si>
  <si>
    <t>3M Polarizing Light Filter Sleeves</t>
  </si>
  <si>
    <t>Kate Peck</t>
  </si>
  <si>
    <t>Gould Plastics 9-Pocket Panel Bin, 18-3/8w x 5-1/4d x 20-1/2h, Black</t>
  </si>
  <si>
    <t>Bettendorf</t>
  </si>
  <si>
    <t>Wirebound Message Books, Four 2 3/4" x 5" Forms per Page, 600 Sets per Book</t>
  </si>
  <si>
    <t>Vincent Hale</t>
  </si>
  <si>
    <t>Newell 315</t>
  </si>
  <si>
    <t>Bush Westfield Collection Bookcases, Dark Cherry Finish, Fully Assembled</t>
  </si>
  <si>
    <t>Stacey Lucas</t>
  </si>
  <si>
    <t>Cedar Falls</t>
  </si>
  <si>
    <t>Suzanne Cochran</t>
  </si>
  <si>
    <t>Cedar Rapids</t>
  </si>
  <si>
    <t>Self-Adhesive Ring Binder Labels</t>
  </si>
  <si>
    <t>Dwight Albright Huffman</t>
  </si>
  <si>
    <t>Herbert Williamson</t>
  </si>
  <si>
    <t>Clifford Webb</t>
  </si>
  <si>
    <t>Townsend</t>
  </si>
  <si>
    <t>Michelle Steele</t>
  </si>
  <si>
    <t>Enterprise</t>
  </si>
  <si>
    <t>Joy Kaplan McNeill</t>
  </si>
  <si>
    <t>Carlsbad</t>
  </si>
  <si>
    <t>Erika Morgan</t>
  </si>
  <si>
    <t>Gina B Hess</t>
  </si>
  <si>
    <t>Webster</t>
  </si>
  <si>
    <t>Roberta Daniel</t>
  </si>
  <si>
    <t>Alamogordo</t>
  </si>
  <si>
    <t>Lisa Kim</t>
  </si>
  <si>
    <t>Tyvek® Side-Opening Peel &amp; Seel® Expanding Envelopes</t>
  </si>
  <si>
    <t>Palm Beach Gardens</t>
  </si>
  <si>
    <t>Xerox 1991</t>
  </si>
  <si>
    <t>Martin Kirk</t>
  </si>
  <si>
    <t>Chesapeake</t>
  </si>
  <si>
    <t>Anita Kent</t>
  </si>
  <si>
    <t>Linden</t>
  </si>
  <si>
    <t>Jacob Hirsch</t>
  </si>
  <si>
    <t>Epson LQ-870 Dot Matrix Printer</t>
  </si>
  <si>
    <t>Barrington</t>
  </si>
  <si>
    <t>Oscar Bowers</t>
  </si>
  <si>
    <t>Space Solutions™ Industrial Galvanized Steel Shelving.</t>
  </si>
  <si>
    <t>Gretchen Levine</t>
  </si>
  <si>
    <t>Chromcraft 48" x 96" Racetrack Double Pedestal Table</t>
  </si>
  <si>
    <t>Lima</t>
  </si>
  <si>
    <t>Melanie Burgess</t>
  </si>
  <si>
    <t>Webster Groves</t>
  </si>
  <si>
    <t>Maureen Herbert Hood</t>
  </si>
  <si>
    <t>Wisconsin</t>
  </si>
  <si>
    <t>Appleton</t>
  </si>
  <si>
    <t>Quality Park Security Envelopes</t>
  </si>
  <si>
    <t>Penny Tuttle</t>
  </si>
  <si>
    <t>Ibico EB-19 Dual Function Manual Binding System</t>
  </si>
  <si>
    <t>Amy Hall</t>
  </si>
  <si>
    <t>Lorain</t>
  </si>
  <si>
    <t>Sean Stephenson</t>
  </si>
  <si>
    <t>Peachtree City</t>
  </si>
  <si>
    <t>Marcia Feldman</t>
  </si>
  <si>
    <t>TI 30X Scientific Calculator</t>
  </si>
  <si>
    <t>Little Rock</t>
  </si>
  <si>
    <t>Tracy Buckley</t>
  </si>
  <si>
    <t>Executive Impressions 13-1/2" Indoor/Outdoor Wall Clock</t>
  </si>
  <si>
    <t>North Little Rock</t>
  </si>
  <si>
    <t>Executive Impressions 14" Contract Wall Clock</t>
  </si>
  <si>
    <t>Hannah Tyson</t>
  </si>
  <si>
    <t>Avery® 3 1/2" Diskette Storage Pages, 10/Pack</t>
  </si>
  <si>
    <t>Paragould</t>
  </si>
  <si>
    <t>Nathan Jenkins</t>
  </si>
  <si>
    <t>Pine Bluff</t>
  </si>
  <si>
    <t>Earl Alston</t>
  </si>
  <si>
    <t>Gregory R Snow</t>
  </si>
  <si>
    <t>Ibico EPK-21 Electric Binding System</t>
  </si>
  <si>
    <t>Greer</t>
  </si>
  <si>
    <t>William Crawford</t>
  </si>
  <si>
    <t>Garland</t>
  </si>
  <si>
    <t>Scott Moore</t>
  </si>
  <si>
    <t>Office Star - Ergonomic Mid Back Chair with 2-Way Adjustable Arms</t>
  </si>
  <si>
    <t>Diana Coble Hubbard</t>
  </si>
  <si>
    <t>Belkin F9M820V08 8 Outlet Surge</t>
  </si>
  <si>
    <t>Grand Prairie</t>
  </si>
  <si>
    <t>Bravo II™ Megaboss® 12-Amp Hard Body Upright, Replacement Belts, 2 Belts per Pack</t>
  </si>
  <si>
    <t>Rubbermaid ClusterMat Chairmats, Mat Size- 66" x 60", Lip 20" x 11" -90 Degree Angle</t>
  </si>
  <si>
    <t>Franklin Spencer</t>
  </si>
  <si>
    <t>Emporia</t>
  </si>
  <si>
    <t>Eileen McDonald</t>
  </si>
  <si>
    <t>Draper</t>
  </si>
  <si>
    <t>Honeywell Quietcare HEPA Air Cleaner</t>
  </si>
  <si>
    <t>Teresa Wallace</t>
  </si>
  <si>
    <t>Mount Lebanon</t>
  </si>
  <si>
    <t>Dana Waller</t>
  </si>
  <si>
    <t>Bush Advantage Collection® Racetrack Conference Table</t>
  </si>
  <si>
    <t>Bozeman</t>
  </si>
  <si>
    <t>Leslie Shannon</t>
  </si>
  <si>
    <t>Xerox 1986</t>
  </si>
  <si>
    <t>Butte</t>
  </si>
  <si>
    <t>Justin Frank</t>
  </si>
  <si>
    <t>Ted Crowder</t>
  </si>
  <si>
    <t>Vickie Martinez</t>
  </si>
  <si>
    <t>Belkin ErgoBoard™ Keyboard</t>
  </si>
  <si>
    <t>Bonnie Matthews Rowland</t>
  </si>
  <si>
    <t>Career Cubicle Clock, 8 1/4", Black</t>
  </si>
  <si>
    <t>Hammermill Color Copier Paper (28Lb. and 96 Bright)</t>
  </si>
  <si>
    <t>Sean Burton</t>
  </si>
  <si>
    <t>Saginaw</t>
  </si>
  <si>
    <t>Carolyn Hoffman</t>
  </si>
  <si>
    <t>Marsha Roy</t>
  </si>
  <si>
    <t>Tupelo</t>
  </si>
  <si>
    <t>Priscilla Brandon</t>
  </si>
  <si>
    <t>Willow Grove</t>
  </si>
  <si>
    <t>Robert Brantley</t>
  </si>
  <si>
    <t>Kensington 6 Outlet Guardian Standard Surge Protector</t>
  </si>
  <si>
    <t>Dearborn Heights</t>
  </si>
  <si>
    <t>Sherri F Vogel</t>
  </si>
  <si>
    <t>East Lansing</t>
  </si>
  <si>
    <t>Marianne Weiner Ennis</t>
  </si>
  <si>
    <t>Littleton</t>
  </si>
  <si>
    <t>Lynne Wilcox</t>
  </si>
  <si>
    <t>Lynda Rosenthal</t>
  </si>
  <si>
    <t>Eldon Jumbo ProFile™ Portable File Boxes Graphite/Black</t>
  </si>
  <si>
    <t>Midland</t>
  </si>
  <si>
    <t>Anna Burgess</t>
  </si>
  <si>
    <t>36X48 HARDFLOOR CHAIRMAT</t>
  </si>
  <si>
    <t>David Weaver</t>
  </si>
  <si>
    <t>Holladay</t>
  </si>
  <si>
    <t>White Dual Perf Computer Printout Paper, 2700 Sheets, 1 Part, Heavyweight, 20 lbs., 14 7/8 x 11</t>
  </si>
  <si>
    <t>Sanford Pocket Accent® Highlighters</t>
  </si>
  <si>
    <t>Paula Hubbard</t>
  </si>
  <si>
    <t>Xerox 1938</t>
  </si>
  <si>
    <t>Kearns</t>
  </si>
  <si>
    <t>Harriet Bowman</t>
  </si>
  <si>
    <t>GBC Standard Therm-A-Bind Covers</t>
  </si>
  <si>
    <t>Judy Frazier</t>
  </si>
  <si>
    <t>East Massapequa</t>
  </si>
  <si>
    <t>James Dickinson Ball</t>
  </si>
  <si>
    <t>Cynthia Khan</t>
  </si>
  <si>
    <t>Xerox 1950</t>
  </si>
  <si>
    <t>Durango</t>
  </si>
  <si>
    <t>Wayne Bean</t>
  </si>
  <si>
    <t>Cathy Simon</t>
  </si>
  <si>
    <t>Council Bluffs</t>
  </si>
  <si>
    <t>Xerox 220</t>
  </si>
  <si>
    <t>Erika Jordan</t>
  </si>
  <si>
    <t>O'Sullivan Living Dimensions 2-Shelf Bookcases</t>
  </si>
  <si>
    <t>Plum</t>
  </si>
  <si>
    <t>Lindsay O'Connell</t>
  </si>
  <si>
    <t>Canon BP1200DH 12-Digit Bubble Jet Printing Calculator</t>
  </si>
  <si>
    <t>688</t>
  </si>
  <si>
    <t>Jon Ward</t>
  </si>
  <si>
    <t>Revere Boxed Rubber Bands by Revere</t>
  </si>
  <si>
    <t>Lynda Herman</t>
  </si>
  <si>
    <t>Peter Adams</t>
  </si>
  <si>
    <t>Mount Vernon</t>
  </si>
  <si>
    <t>Jay Simon</t>
  </si>
  <si>
    <t>Rogers</t>
  </si>
  <si>
    <t>Eileen Schwartz</t>
  </si>
  <si>
    <t>Xerox 199</t>
  </si>
  <si>
    <t>Liberal</t>
  </si>
  <si>
    <t>Bretford Rectangular Conference Table Tops</t>
  </si>
  <si>
    <t>Kenneth Pollock</t>
  </si>
  <si>
    <t>Harrisonburg</t>
  </si>
  <si>
    <t>Newell 326</t>
  </si>
  <si>
    <t>Francis Kendall</t>
  </si>
  <si>
    <t>Albuquerque</t>
  </si>
  <si>
    <t>Louise Webster Sharma</t>
  </si>
  <si>
    <t>Hickory</t>
  </si>
  <si>
    <t>Nathan Newton</t>
  </si>
  <si>
    <t>High Point</t>
  </si>
  <si>
    <t>Lumber Crayons</t>
  </si>
  <si>
    <t>Marianne Carey</t>
  </si>
  <si>
    <t>Atlantic Metals Mobile 2-Shelf Bookcases, Custom Colors</t>
  </si>
  <si>
    <t>North Platte</t>
  </si>
  <si>
    <t>Alfred Singh</t>
  </si>
  <si>
    <t>Mechanicsville</t>
  </si>
  <si>
    <t>Todd D Norris</t>
  </si>
  <si>
    <t>Newport News</t>
  </si>
  <si>
    <t>Claudia Webb</t>
  </si>
  <si>
    <t>Indian Trail</t>
  </si>
  <si>
    <t>Elsie Boykin</t>
  </si>
  <si>
    <t>Fort Thomas</t>
  </si>
  <si>
    <t>Kelly Collins</t>
  </si>
  <si>
    <t>Eastpointe</t>
  </si>
  <si>
    <t>Victor Cherry</t>
  </si>
  <si>
    <t>Imation 5.2GB DVD-RAM</t>
  </si>
  <si>
    <t>Farmington Hills</t>
  </si>
  <si>
    <t>Avery 481</t>
  </si>
  <si>
    <t>Malcolm S Lanier</t>
  </si>
  <si>
    <t>Speediset Carbonless Redi-Letter® 7" x 8 1/2"</t>
  </si>
  <si>
    <t>Flint</t>
  </si>
  <si>
    <t>Ultra Door Pull Handle</t>
  </si>
  <si>
    <t>Xerox 1920</t>
  </si>
  <si>
    <t>Evan Kelley</t>
  </si>
  <si>
    <t>Garden City</t>
  </si>
  <si>
    <t>Matthew Conway</t>
  </si>
  <si>
    <t>Binder Clips by OIC</t>
  </si>
  <si>
    <t>Ithaca</t>
  </si>
  <si>
    <t>Annie Odom</t>
  </si>
  <si>
    <t>Fellowes Superior 10 Outlet Split Surge Protector</t>
  </si>
  <si>
    <t>New City</t>
  </si>
  <si>
    <t>Hewlett Packard LaserJet 3310 Copier</t>
  </si>
  <si>
    <t>Unpadded Memo Slips</t>
  </si>
  <si>
    <t>Vernon Hirsch Singleton</t>
  </si>
  <si>
    <t>Chico</t>
  </si>
  <si>
    <t>Patsy Shea</t>
  </si>
  <si>
    <t>Tracy Dyer</t>
  </si>
  <si>
    <t>Ultra Commercial Grade Dual Valve Door Closer</t>
  </si>
  <si>
    <t>Mount Pleasant</t>
  </si>
  <si>
    <t>Nathan Fox</t>
  </si>
  <si>
    <t>Myrtle Beach</t>
  </si>
  <si>
    <t>Leigh Burnette Hurley</t>
  </si>
  <si>
    <t>Xerox 1994</t>
  </si>
  <si>
    <t>Alfred Barber</t>
  </si>
  <si>
    <t>Mehlville</t>
  </si>
  <si>
    <t>Paige Mason</t>
  </si>
  <si>
    <t>Sanford Liquid Accent Highlighters</t>
  </si>
  <si>
    <t>*Staples* Packaging Labels</t>
  </si>
  <si>
    <t>Jeffrey Lloyd</t>
  </si>
  <si>
    <t>Bevis Steel Folding Chairs</t>
  </si>
  <si>
    <t>Oakton</t>
  </si>
  <si>
    <t>Jack Hatcher</t>
  </si>
  <si>
    <t>Hon Pagoda™ Stacking Chairs</t>
  </si>
  <si>
    <t>StarTAC 6500</t>
  </si>
  <si>
    <t>Carolyn Fisher</t>
  </si>
  <si>
    <t>Lexmark Z25 Color Inkjet Printer</t>
  </si>
  <si>
    <t>Sherwood</t>
  </si>
  <si>
    <t>Paige Powers</t>
  </si>
  <si>
    <t>West Memphis</t>
  </si>
  <si>
    <t>Joyce Kern</t>
  </si>
  <si>
    <t>Xerox 1974</t>
  </si>
  <si>
    <t>Sterling Heights</t>
  </si>
  <si>
    <t>Mary Hewitt</t>
  </si>
  <si>
    <t>Bush Mission Pointe Library</t>
  </si>
  <si>
    <t>Gladstone</t>
  </si>
  <si>
    <t>Philip Hawkins</t>
  </si>
  <si>
    <t>Hazelwood</t>
  </si>
  <si>
    <t>Melvin Kendall</t>
  </si>
  <si>
    <t>SouthWestern Bell FA970 Digital Answering Machine with Time/Day Stamp</t>
  </si>
  <si>
    <t>Clovis</t>
  </si>
  <si>
    <t>Crystal Crabtree</t>
  </si>
  <si>
    <t>West Palm Beach</t>
  </si>
  <si>
    <t>Jon Kendall</t>
  </si>
  <si>
    <t>Molly Webster</t>
  </si>
  <si>
    <t>Boston 16801 Nautilus™ Battery Pencil Sharpener</t>
  </si>
  <si>
    <t>Multi-Use Personal File Cart and Caster Set, Three Stacking Bins</t>
  </si>
  <si>
    <t>Lester Sawyer</t>
  </si>
  <si>
    <t>Fairfax</t>
  </si>
  <si>
    <t>Kerry Hardy</t>
  </si>
  <si>
    <t>Fort Lauderdale</t>
  </si>
  <si>
    <t>Courtney Boyd</t>
  </si>
  <si>
    <t>Melinda Rogers</t>
  </si>
  <si>
    <t>Hon Deluxe Fabric Upholstered Stacking Chairs, Rounded Back</t>
  </si>
  <si>
    <t>Dubuque</t>
  </si>
  <si>
    <t>Binder Posts</t>
  </si>
  <si>
    <t>Tom Hoyle Honeycutt</t>
  </si>
  <si>
    <t>Eldon Cleatmat® Chair Mats for Medium Pile Carpets</t>
  </si>
  <si>
    <t>Warren</t>
  </si>
  <si>
    <t>Wesley Field</t>
  </si>
  <si>
    <t>Xerox 1979</t>
  </si>
  <si>
    <t>Westland</t>
  </si>
  <si>
    <t>Brenda Jain</t>
  </si>
  <si>
    <t>Hon Non-Folding Utility Tables</t>
  </si>
  <si>
    <t>Sharon</t>
  </si>
  <si>
    <t>Harry Sellers</t>
  </si>
  <si>
    <t>Acco PRESSTEX® Data Binder with Storage Hooks, Dark Blue, 9 1/2" X 11"</t>
  </si>
  <si>
    <t>Pasadena</t>
  </si>
  <si>
    <t>Melanie Knight</t>
  </si>
  <si>
    <t>Newell 339</t>
  </si>
  <si>
    <t>Judy Hall</t>
  </si>
  <si>
    <t>Worcester</t>
  </si>
  <si>
    <t>Sheryl Reese</t>
  </si>
  <si>
    <t>Owensboro</t>
  </si>
  <si>
    <t>Joanne Spivey</t>
  </si>
  <si>
    <t>Brown Kraft Recycled Envelopes</t>
  </si>
  <si>
    <t>Independence</t>
  </si>
  <si>
    <t>Frank Cross</t>
  </si>
  <si>
    <t>Marvin Patrick</t>
  </si>
  <si>
    <t>Stanley Bostitch Contemporary Electric Pencil Sharpeners</t>
  </si>
  <si>
    <t>282</t>
  </si>
  <si>
    <t>Donald Melton</t>
  </si>
  <si>
    <t>New Bern</t>
  </si>
  <si>
    <t>Gene Heath Cross</t>
  </si>
  <si>
    <t>Jamestown</t>
  </si>
  <si>
    <t>Fellowes Strictly Business® Drawer File, Letter/Legal Size</t>
  </si>
  <si>
    <t>Karen O'Donnell</t>
  </si>
  <si>
    <t>Gyration Ultra Cordless Optical Suite</t>
  </si>
  <si>
    <t>Lester Woodward Maynard</t>
  </si>
  <si>
    <t>Boston 1799 Powerhouse™ Electric Pencil Sharpener</t>
  </si>
  <si>
    <t>Lindenhurst</t>
  </si>
  <si>
    <t>David Hoyle</t>
  </si>
  <si>
    <t>Tensor Computer Mounted Lamp</t>
  </si>
  <si>
    <t>Laurie Howe</t>
  </si>
  <si>
    <t>Brooklyn Center</t>
  </si>
  <si>
    <t>Eddie Walker</t>
  </si>
  <si>
    <t>Brooklyn Park</t>
  </si>
  <si>
    <t>Oscar Ford</t>
  </si>
  <si>
    <t>Burnsville</t>
  </si>
  <si>
    <t>Bobby Powell</t>
  </si>
  <si>
    <t>Fort Dodge</t>
  </si>
  <si>
    <t>3285</t>
  </si>
  <si>
    <t>Sharon Thomas</t>
  </si>
  <si>
    <t>College Park</t>
  </si>
  <si>
    <t>Anita Hahn</t>
  </si>
  <si>
    <t>Safco Industrial Wire Shelving</t>
  </si>
  <si>
    <t>Bowie</t>
  </si>
  <si>
    <t>Stacy Chang</t>
  </si>
  <si>
    <t>Catonsville</t>
  </si>
  <si>
    <t>Christopher High</t>
  </si>
  <si>
    <t>Massillon</t>
  </si>
  <si>
    <t>Clara Kaplan</t>
  </si>
  <si>
    <t>Medina</t>
  </si>
  <si>
    <t>Jennifer Stanton</t>
  </si>
  <si>
    <t>Winter Garden</t>
  </si>
  <si>
    <t>Sean McKenna</t>
  </si>
  <si>
    <t>Office Star Flex Back Scooter Chair with Aluminum Finish Frame</t>
  </si>
  <si>
    <t>Hobbs</t>
  </si>
  <si>
    <t>Maurice Kelly</t>
  </si>
  <si>
    <t>Lakeland</t>
  </si>
  <si>
    <t>Alvin Hoover</t>
  </si>
  <si>
    <t>State College</t>
  </si>
  <si>
    <t>Jeff Meadows</t>
  </si>
  <si>
    <t>Paducah</t>
  </si>
  <si>
    <t>Xerox 1917</t>
  </si>
  <si>
    <t>Lloyd Levin</t>
  </si>
  <si>
    <t>Tripp Lite Isotel 6 Outlet Surge Protector with Fax/Modem Protection</t>
  </si>
  <si>
    <t>Novimex Turbo Task Chair</t>
  </si>
  <si>
    <t>Bernard Thompson</t>
  </si>
  <si>
    <t>HP Office Paper (20Lb. and 87 Bright)</t>
  </si>
  <si>
    <t>Raleigh</t>
  </si>
  <si>
    <t>Nicole Pope</t>
  </si>
  <si>
    <t>Rocky Mount</t>
  </si>
  <si>
    <t>Geoffrey H Wong</t>
  </si>
  <si>
    <t>Rome</t>
  </si>
  <si>
    <t>Accessory15</t>
  </si>
  <si>
    <t>Helen Dickerson</t>
  </si>
  <si>
    <t>Kensington 7 Outlet MasterPiece Power Center with Fax/Phone Line Protection</t>
  </si>
  <si>
    <t>Joplin</t>
  </si>
  <si>
    <t>James Davenport</t>
  </si>
  <si>
    <t>Acco Four Pocket Poly Ring Binder with Label Holder, Smoke, 1"</t>
  </si>
  <si>
    <t>Kansas City</t>
  </si>
  <si>
    <t>Brandon Beach</t>
  </si>
  <si>
    <t>Holmes Replacement Filter for HEPA Air Cleaner, Medium Room</t>
  </si>
  <si>
    <t>Kirkwood</t>
  </si>
  <si>
    <t>Carlos Adkins</t>
  </si>
  <si>
    <t>Land O Lakes</t>
  </si>
  <si>
    <t>Kristine Holden</t>
  </si>
  <si>
    <t>Mauldin</t>
  </si>
  <si>
    <t>V70</t>
  </si>
  <si>
    <t>Brett Ingram</t>
  </si>
  <si>
    <t>Acme Galleria® Hot Forged Steel Scissors with Colored Handles</t>
  </si>
  <si>
    <t>Harker Heights</t>
  </si>
  <si>
    <t>Debra Block</t>
  </si>
  <si>
    <t>Belkin 325VA UPS Surge Protector, 6'</t>
  </si>
  <si>
    <t>Harlingen</t>
  </si>
  <si>
    <t>Marlene Harrison</t>
  </si>
  <si>
    <t>Westinghouse Floor Lamp with Metal Mesh Shade, Black</t>
  </si>
  <si>
    <t>Houston</t>
  </si>
  <si>
    <t>Dennis Block Richardson</t>
  </si>
  <si>
    <t>Niagara Falls</t>
  </si>
  <si>
    <t>Lucille McGee</t>
  </si>
  <si>
    <t>Greensburg</t>
  </si>
  <si>
    <t>Monica Harvey</t>
  </si>
  <si>
    <t>Eau Claire</t>
  </si>
  <si>
    <t>Jimmy Waters</t>
  </si>
  <si>
    <t>Fitchburg</t>
  </si>
  <si>
    <t>Nancy Holden</t>
  </si>
  <si>
    <t>Franklin</t>
  </si>
  <si>
    <t>Arnold Floyd Blair</t>
  </si>
  <si>
    <t>Rock Hill</t>
  </si>
  <si>
    <t>Larry Langston</t>
  </si>
  <si>
    <t>Spartanburg</t>
  </si>
  <si>
    <t>Samuel Newman</t>
  </si>
  <si>
    <t>Summerville</t>
  </si>
  <si>
    <t>Desktop 3-Pocket Hot File®</t>
  </si>
  <si>
    <t>Ryan Herman</t>
  </si>
  <si>
    <t>Glen Robertson</t>
  </si>
  <si>
    <t>Coon Rapids</t>
  </si>
  <si>
    <t>Holmes HEPA Air Purifier</t>
  </si>
  <si>
    <t>Logitech Cordless Navigator Duo</t>
  </si>
  <si>
    <t>Beth Dolan</t>
  </si>
  <si>
    <t>Global Enterprise Series Seating High-Back Swivel/Tilt Chairs</t>
  </si>
  <si>
    <t>Panama City</t>
  </si>
  <si>
    <t>Bevis Round Conference Table Top &amp; Single Column Base</t>
  </si>
  <si>
    <t>Joe Baldwin</t>
  </si>
  <si>
    <t>Pat Kinney</t>
  </si>
  <si>
    <t>South Dakota</t>
  </si>
  <si>
    <t>Laurence Cummings</t>
  </si>
  <si>
    <t>Lehigh Acres</t>
  </si>
  <si>
    <t>Emma Buckley</t>
  </si>
  <si>
    <t>Holmes Replacement Filter for HEPA Air Cleaner, Very Large Room, HEPA Filter</t>
  </si>
  <si>
    <t>Coachella</t>
  </si>
  <si>
    <t>Boston 1730 StandUp Electric Pencil Sharpener</t>
  </si>
  <si>
    <t>Kara Foster</t>
  </si>
  <si>
    <t>Marion</t>
  </si>
  <si>
    <t>Megan Woods</t>
  </si>
  <si>
    <t>Green Bay</t>
  </si>
  <si>
    <t>Stephanie Hawkins</t>
  </si>
  <si>
    <t>Greenfield</t>
  </si>
  <si>
    <t>Newell 318</t>
  </si>
  <si>
    <t>Rubber Band Ball</t>
  </si>
  <si>
    <t>Lynn Hines</t>
  </si>
  <si>
    <t>Wilson Jones DublLock® D-Ring Binders</t>
  </si>
  <si>
    <t>Gordon Boswell</t>
  </si>
  <si>
    <t>Cloverleaf</t>
  </si>
  <si>
    <t>Colleen Marsh</t>
  </si>
  <si>
    <t>Global Leather Highback Executive Chair with Pneumatic Height Adjustment, Black</t>
  </si>
  <si>
    <t>Sylvia Kumar</t>
  </si>
  <si>
    <t>Pleasure Ridge Park</t>
  </si>
  <si>
    <t>Faye Silver</t>
  </si>
  <si>
    <t>Crofton</t>
  </si>
  <si>
    <t>Kerry Beach</t>
  </si>
  <si>
    <t>Cumberland</t>
  </si>
  <si>
    <t>T65</t>
  </si>
  <si>
    <t>Lesro Sheffield Collection Coffee Table, End Table, Center Table, Corner Table</t>
  </si>
  <si>
    <t>Patrick Lowry</t>
  </si>
  <si>
    <t>Edgewood</t>
  </si>
  <si>
    <t>Clyde Burnett</t>
  </si>
  <si>
    <t>Emma Bloom</t>
  </si>
  <si>
    <t>Wyoming</t>
  </si>
  <si>
    <t>Rock Springs</t>
  </si>
  <si>
    <t>Danielle Baird</t>
  </si>
  <si>
    <t>Annie Horne</t>
  </si>
  <si>
    <t>Post-it® “Important Message” Note Pad, Neon Colors, 50 Sheets/Pad</t>
  </si>
  <si>
    <t>Fort Myers</t>
  </si>
  <si>
    <t>Vincent Daniel</t>
  </si>
  <si>
    <t>Fruit Cove</t>
  </si>
  <si>
    <t>Jacob Murray</t>
  </si>
  <si>
    <t>DAX Cubicle Frames - 8x10</t>
  </si>
  <si>
    <t>Mike G Hartman</t>
  </si>
  <si>
    <t>Pembroke Pines</t>
  </si>
  <si>
    <t>Marvin Parrott</t>
  </si>
  <si>
    <t>Duluth</t>
  </si>
  <si>
    <t>Debra Batchelor</t>
  </si>
  <si>
    <t>Eldon Shelf Savers™ Cubes and Bins</t>
  </si>
  <si>
    <t>Mildred Briggs</t>
  </si>
  <si>
    <t>GBC Therma-A-Bind 250T Electric Binding System</t>
  </si>
  <si>
    <t>Lisa Branch</t>
  </si>
  <si>
    <t>Grand Rapids</t>
  </si>
  <si>
    <t>Geoffrey Saunders</t>
  </si>
  <si>
    <t>Janice Frye</t>
  </si>
  <si>
    <t>Las Cruces</t>
  </si>
  <si>
    <t>Jacob McNeill</t>
  </si>
  <si>
    <t>Imation Primaris 3.5" 2HD Unformatted Diskettes, 10/Pack</t>
  </si>
  <si>
    <t>Oceanside</t>
  </si>
  <si>
    <t>Tyvek ® Top-Opening Peel &amp; Seel Envelopes, Plain White</t>
  </si>
  <si>
    <t>Debbie Dillon</t>
  </si>
  <si>
    <t>Xerox 216</t>
  </si>
  <si>
    <t>Tina Monroe</t>
  </si>
  <si>
    <t>Fellowes Binding Cases</t>
  </si>
  <si>
    <t>Sandy Springs</t>
  </si>
  <si>
    <t>Beverly Roberts</t>
  </si>
  <si>
    <t>Savannah</t>
  </si>
  <si>
    <t>Julian F Wolfe</t>
  </si>
  <si>
    <t>Hanover Park</t>
  </si>
  <si>
    <t>Ken H Frazier</t>
  </si>
  <si>
    <t>Kyle Fink</t>
  </si>
  <si>
    <t>Sanford EarthWrite® Recycled Pencils, Medium Soft, #2</t>
  </si>
  <si>
    <t>Petersburg</t>
  </si>
  <si>
    <t>Canon PC1080F Personal Copier</t>
  </si>
  <si>
    <t>Sandra Faulkner</t>
  </si>
  <si>
    <t>Holmes Harmony HEPA Air Purifier for 17 x 20 Room</t>
  </si>
  <si>
    <t>XtraLife® ClearVue™ Slant-D® Ring Binders by Cardinal</t>
  </si>
  <si>
    <t>Wesley Cho</t>
  </si>
  <si>
    <t>Arlene Wiggins Dalton</t>
  </si>
  <si>
    <t>Global Airflow Leather Mesh Back Chair, Black</t>
  </si>
  <si>
    <t>Huntsville</t>
  </si>
  <si>
    <t>Nicholas Wallace</t>
  </si>
  <si>
    <t>Logitech Cordless Elite Duo</t>
  </si>
  <si>
    <t>Hurst</t>
  </si>
  <si>
    <t>Dorothy Holt</t>
  </si>
  <si>
    <t>Irving</t>
  </si>
  <si>
    <t>John Merritt</t>
  </si>
  <si>
    <t>Keller</t>
  </si>
  <si>
    <t>Kimberly Reilly</t>
  </si>
  <si>
    <t>Killeen</t>
  </si>
  <si>
    <t>7160</t>
  </si>
  <si>
    <t>Troy Cassidy</t>
  </si>
  <si>
    <t>GBC Standard Plastic Binding Systems Combs</t>
  </si>
  <si>
    <t>Lindsay Tate</t>
  </si>
  <si>
    <t>Midwest City</t>
  </si>
  <si>
    <t>Debra P May</t>
  </si>
  <si>
    <t>Moore</t>
  </si>
  <si>
    <t>Judith Shepherd</t>
  </si>
  <si>
    <t>Muskego</t>
  </si>
  <si>
    <t>Kenneth Capps</t>
  </si>
  <si>
    <t>Melbourne</t>
  </si>
  <si>
    <t>Natalie Aldridge</t>
  </si>
  <si>
    <t>Merritt Island</t>
  </si>
  <si>
    <t>Danny Richmond</t>
  </si>
  <si>
    <t>Binney &amp; Smith inkTank™ Erasable Pocket Highlighter, Chisel Tip, Yellow</t>
  </si>
  <si>
    <t>Melanie Morrow</t>
  </si>
  <si>
    <t>Edina</t>
  </si>
  <si>
    <t>Tonya Miller</t>
  </si>
  <si>
    <t>Newell 31</t>
  </si>
  <si>
    <t>Janesville</t>
  </si>
  <si>
    <t>Donna Braun</t>
  </si>
  <si>
    <t>Hoover</t>
  </si>
  <si>
    <t>Joan Beach</t>
  </si>
  <si>
    <t>Mobile</t>
  </si>
  <si>
    <t>Deflect-o RollaMat Studded, Beveled Mat for Medium Pile Carpeting</t>
  </si>
  <si>
    <t>Yvonne Collier</t>
  </si>
  <si>
    <t>GBC Twin Loop™ Wire Binding Elements, 9/16" Spine, Black</t>
  </si>
  <si>
    <t>Lino Lakes</t>
  </si>
  <si>
    <t>Troy Casey</t>
  </si>
  <si>
    <t>Xerox 227</t>
  </si>
  <si>
    <t>Lucille Gibbons</t>
  </si>
  <si>
    <t>Peel-Off® China Markers</t>
  </si>
  <si>
    <t>Joe George</t>
  </si>
  <si>
    <t>Bossier City</t>
  </si>
  <si>
    <t>Hon Rectangular Conference Tables</t>
  </si>
  <si>
    <t>GBC Standard Plastic Binding Systems' Combs</t>
  </si>
  <si>
    <t>Gilbert Godfrey</t>
  </si>
  <si>
    <t>Sault Sainte Marie</t>
  </si>
  <si>
    <t>Nu-Form 106-Key Ergonomic Keyboard w/ Touchpad</t>
  </si>
  <si>
    <t>Xerox 1989</t>
  </si>
  <si>
    <t>Rhonda Stein</t>
  </si>
  <si>
    <t>Salisbury</t>
  </si>
  <si>
    <t>Ricky Sanders</t>
  </si>
  <si>
    <t>Joliet</t>
  </si>
  <si>
    <t>Kelly Sawyer</t>
  </si>
  <si>
    <t>Rhonda Bryant</t>
  </si>
  <si>
    <t>Winter Haven</t>
  </si>
  <si>
    <t>Fellowes Recycled Storage Drawers</t>
  </si>
  <si>
    <t>Jack Horn</t>
  </si>
  <si>
    <t>Statesboro</t>
  </si>
  <si>
    <t>Michelle Bryant Phillips</t>
  </si>
  <si>
    <t>Tucker</t>
  </si>
  <si>
    <t>Gordon Walker</t>
  </si>
  <si>
    <t>Cabot</t>
  </si>
  <si>
    <t>Boston Model 1800 Electric Pencil Sharpener, Gray</t>
  </si>
  <si>
    <t>Craig Liu</t>
  </si>
  <si>
    <t>Pauline Finch</t>
  </si>
  <si>
    <t>Costa Mesa</t>
  </si>
  <si>
    <t>TDK 4.7GB DVD-R</t>
  </si>
  <si>
    <t>Sean N Boyer</t>
  </si>
  <si>
    <t>Maria Block</t>
  </si>
  <si>
    <t>Arlene Long</t>
  </si>
  <si>
    <t>Geoffrey Koch</t>
  </si>
  <si>
    <t>Kankakee</t>
  </si>
  <si>
    <t>Kevin Smith</t>
  </si>
  <si>
    <t>Lake In The Hills</t>
  </si>
  <si>
    <t>Toni Owens Poe</t>
  </si>
  <si>
    <t>Munster</t>
  </si>
  <si>
    <t>Alfred Harmon</t>
  </si>
  <si>
    <t>Xerox 1984</t>
  </si>
  <si>
    <t>Cheshire</t>
  </si>
  <si>
    <t>Jeanette Davies</t>
  </si>
  <si>
    <t>Pauline Brooks</t>
  </si>
  <si>
    <t>Sidney Larson</t>
  </si>
  <si>
    <t>Xerox 1951</t>
  </si>
  <si>
    <t>Frances Holt</t>
  </si>
  <si>
    <t>Xerox 1905</t>
  </si>
  <si>
    <t>Cambridge</t>
  </si>
  <si>
    <t>Leo E Underwood</t>
  </si>
  <si>
    <t>Sandy Mueller</t>
  </si>
  <si>
    <t>Providence</t>
  </si>
  <si>
    <t>Shawn Meyer</t>
  </si>
  <si>
    <t>Corsicana</t>
  </si>
  <si>
    <t>Harriet Wooten</t>
  </si>
  <si>
    <t>Derek Sweeney</t>
  </si>
  <si>
    <t>Gretchen Orr</t>
  </si>
  <si>
    <t>Lake Charles</t>
  </si>
  <si>
    <t>Janet Zhang</t>
  </si>
  <si>
    <t>Apple Valley</t>
  </si>
  <si>
    <t>Rick Houston</t>
  </si>
  <si>
    <t>Atascadero</t>
  </si>
  <si>
    <t>Mitchell Goldberg</t>
  </si>
  <si>
    <t>Max Hubbard</t>
  </si>
  <si>
    <t>Winter Park</t>
  </si>
  <si>
    <t>Helen Ferguson</t>
  </si>
  <si>
    <t>Winter Springs</t>
  </si>
  <si>
    <t>Josephine Dalton</t>
  </si>
  <si>
    <t>Artistic Insta-Plaque</t>
  </si>
  <si>
    <t>Rick Ellis</t>
  </si>
  <si>
    <t>Edna Freeman</t>
  </si>
  <si>
    <t>Virginia Beach</t>
  </si>
  <si>
    <t>Wayne Bass</t>
  </si>
  <si>
    <t>Accessory31</t>
  </si>
  <si>
    <t>Boston KS Multi-Size Manual Pencil Sharpener</t>
  </si>
  <si>
    <t>Dixon Ticonderoga® Erasable Colored Pencil Set, 12-Color</t>
  </si>
  <si>
    <t>Martha Bowers</t>
  </si>
  <si>
    <t>Whitehall</t>
  </si>
  <si>
    <t>Joan Bowers</t>
  </si>
  <si>
    <t>York</t>
  </si>
  <si>
    <t>Virginia McNeill</t>
  </si>
  <si>
    <t>GBC ProClick Spines for 32-Hole Punch</t>
  </si>
  <si>
    <t>Kenosha</t>
  </si>
  <si>
    <t>Karl Knowles</t>
  </si>
  <si>
    <t>Laurie Moon</t>
  </si>
  <si>
    <t>Ossining</t>
  </si>
  <si>
    <t>Aluminum Document Frame</t>
  </si>
  <si>
    <t>Karen Warren</t>
  </si>
  <si>
    <t>Fridley</t>
  </si>
  <si>
    <t>Yvonne Stephens</t>
  </si>
  <si>
    <t>Davis</t>
  </si>
  <si>
    <t>DAX Copper Panel Document Frame, 5 x 7 Size</t>
  </si>
  <si>
    <t>Deflect-O® Glasstique™ Clear Desk Accessories</t>
  </si>
  <si>
    <t>Rosemary O'Brien</t>
  </si>
  <si>
    <t>Kent Gill</t>
  </si>
  <si>
    <t>Opelika</t>
  </si>
  <si>
    <t>Balt Solid Wood Rectangular Table</t>
  </si>
  <si>
    <t>Marshall Sutherland</t>
  </si>
  <si>
    <t>Phenix City</t>
  </si>
  <si>
    <t>Wendy Pridgen Pearce</t>
  </si>
  <si>
    <t>Okidata ML520 Series Dot Matrix Printers</t>
  </si>
  <si>
    <t>Holland</t>
  </si>
  <si>
    <t>TOPS Voice Message Log Book, Flash Format</t>
  </si>
  <si>
    <t>Seth Matthews</t>
  </si>
  <si>
    <t>Inkster</t>
  </si>
  <si>
    <t>Eugene H Walsh</t>
  </si>
  <si>
    <t>Xerox 20</t>
  </si>
  <si>
    <t>Manitowoc</t>
  </si>
  <si>
    <t>Anne Schultz</t>
  </si>
  <si>
    <t>Athens</t>
  </si>
  <si>
    <t>Malcolm French</t>
  </si>
  <si>
    <t>Acme Kleencut® Forged Steel Scissors</t>
  </si>
  <si>
    <t>Merrimack</t>
  </si>
  <si>
    <t>Penny Leach</t>
  </si>
  <si>
    <t>Hackensack</t>
  </si>
  <si>
    <t>Gina Curry</t>
  </si>
  <si>
    <t>Iselin</t>
  </si>
  <si>
    <t>Tommy Lutz</t>
  </si>
  <si>
    <t>Anthony Stanley</t>
  </si>
  <si>
    <t>Eureka The Boss® Cordless Rechargeable Stick Vac</t>
  </si>
  <si>
    <t>Fords</t>
  </si>
  <si>
    <t>Laurence Hull</t>
  </si>
  <si>
    <t>Portage</t>
  </si>
  <si>
    <t>Gerald Crabtree</t>
  </si>
  <si>
    <t>Aberdeen</t>
  </si>
  <si>
    <t>Amy Hamrick Melvin</t>
  </si>
  <si>
    <t>Security-Tint Envelopes</t>
  </si>
  <si>
    <t>6162</t>
  </si>
  <si>
    <t>Brandon E Shepherd</t>
  </si>
  <si>
    <t>Sioux Falls</t>
  </si>
  <si>
    <t>Phyllis Little</t>
  </si>
  <si>
    <t>Bartlett</t>
  </si>
  <si>
    <t>Robyn Hayes</t>
  </si>
  <si>
    <t>Sanford 52201 APSCO Electric Pencil Sharpener</t>
  </si>
  <si>
    <t>Brentwood</t>
  </si>
  <si>
    <t>Lillian Fischer</t>
  </si>
  <si>
    <t>Avery Trapezoid Extra Heavy Duty 4" Binders</t>
  </si>
  <si>
    <t>Danielle P Rao</t>
  </si>
  <si>
    <t>Betsy Puckett</t>
  </si>
  <si>
    <t>Norman</t>
  </si>
  <si>
    <t>i1000</t>
  </si>
  <si>
    <t>Alicia Wood Shah</t>
  </si>
  <si>
    <t>Boise</t>
  </si>
  <si>
    <t>Marianne Connor</t>
  </si>
  <si>
    <t>Teresa Bishop</t>
  </si>
  <si>
    <t>Bakersfield</t>
  </si>
  <si>
    <t>Eldon Radial Chair Mat for Low to Medium Pile Carpets</t>
  </si>
  <si>
    <t>Leo J Olson</t>
  </si>
  <si>
    <t>Joanne Chu</t>
  </si>
  <si>
    <t>Baldwin</t>
  </si>
  <si>
    <t>Brenda Ross</t>
  </si>
  <si>
    <t>Leo Kane</t>
  </si>
  <si>
    <t>Derby</t>
  </si>
  <si>
    <t>Benjamin Lam</t>
  </si>
  <si>
    <t>Global Leather Task Chair, Black</t>
  </si>
  <si>
    <t>Prang Colored Pencils</t>
  </si>
  <si>
    <t>Jeffrey Page</t>
  </si>
  <si>
    <t>SAFCO Commercial Wire Shelving, Black</t>
  </si>
  <si>
    <t>Pat Baker</t>
  </si>
  <si>
    <t>Kensington 6 Outlet MasterPiece® HOMEOFFICE Power Control Center</t>
  </si>
  <si>
    <t>Carlos Hanson</t>
  </si>
  <si>
    <t>Executive Impressions 8-1/2" Career Panel/Partition Cubicle Clock</t>
  </si>
  <si>
    <t>Rapid City</t>
  </si>
  <si>
    <t>Xerox 1962</t>
  </si>
  <si>
    <t>Staples Vinyl Coated Paper Clips</t>
  </si>
  <si>
    <t>Yvonne Mann</t>
  </si>
  <si>
    <t>Model L Table or Wall-Mount Pencil Sharpener</t>
  </si>
  <si>
    <t>Lloyd Fuller</t>
  </si>
  <si>
    <t>Geoffrey Rivera</t>
  </si>
  <si>
    <t>Deflect-o EconoMat Studded, No Bevel Mat for Low Pile Carpeting</t>
  </si>
  <si>
    <t>Winchester</t>
  </si>
  <si>
    <t>Edna Michael</t>
  </si>
  <si>
    <t>Port Charlotte</t>
  </si>
  <si>
    <t>DAX Value U-Channel Document Frames, Easel Back</t>
  </si>
  <si>
    <t>Kathryn Wolfe</t>
  </si>
  <si>
    <t>GBC Plastic Binding Combs</t>
  </si>
  <si>
    <t>Plainview</t>
  </si>
  <si>
    <t>Marlene Gray</t>
  </si>
  <si>
    <t>Avery 496</t>
  </si>
  <si>
    <t>Clifton</t>
  </si>
  <si>
    <t>Lloyd Cannon</t>
  </si>
  <si>
    <t>Sally Dunn</t>
  </si>
  <si>
    <t>Tuscaloosa</t>
  </si>
  <si>
    <t>Ricky W Clements</t>
  </si>
  <si>
    <t>Vestavia Hills</t>
  </si>
  <si>
    <t>Marcia Greenberg</t>
  </si>
  <si>
    <t>Cardinal Holdit Business Card Pockets</t>
  </si>
  <si>
    <t>Bullhead City</t>
  </si>
  <si>
    <t>Hon Metal Bookcases, Black</t>
  </si>
  <si>
    <t>Juan Gold</t>
  </si>
  <si>
    <t>Pensacola</t>
  </si>
  <si>
    <t>Tenex Personal Project File with Scoop Front Design, Black</t>
  </si>
  <si>
    <t>Stanley Steele</t>
  </si>
  <si>
    <t>Ellicott City</t>
  </si>
  <si>
    <t>Lynda Banks</t>
  </si>
  <si>
    <t>Avery 492</t>
  </si>
  <si>
    <t>Kalamazoo</t>
  </si>
  <si>
    <t>Becky Farmer</t>
  </si>
  <si>
    <t>Lansing</t>
  </si>
  <si>
    <t>Caroline Stone</t>
  </si>
  <si>
    <t>Memo Book, 100 Message Capacity, 5 3/8” x 11”</t>
  </si>
  <si>
    <t>Donna Block</t>
  </si>
  <si>
    <t>Dalton</t>
  </si>
  <si>
    <t>Erika Clapp</t>
  </si>
  <si>
    <t>Chattanooga</t>
  </si>
  <si>
    <t>Katharine Hudson</t>
  </si>
  <si>
    <t>Clarksville</t>
  </si>
  <si>
    <t>Penny O Caldwell</t>
  </si>
  <si>
    <t>Rachel Bates</t>
  </si>
  <si>
    <t>Sherri Kramer</t>
  </si>
  <si>
    <t>Imation Neon 80 Minute CD-R Spindle, 50/Pack</t>
  </si>
  <si>
    <t>Megan York</t>
  </si>
  <si>
    <t>Caldwell</t>
  </si>
  <si>
    <t>Arnold Gay</t>
  </si>
  <si>
    <t>Bush Cubix Collection Bookcases, Fully Assembled</t>
  </si>
  <si>
    <t>Chandler</t>
  </si>
  <si>
    <t>Brian Grady</t>
  </si>
  <si>
    <t>Eldon® Expressions™ Wood and Plastic Desk Accessories, Oak</t>
  </si>
  <si>
    <t>Allen Nash</t>
  </si>
  <si>
    <t>Waynesboro</t>
  </si>
  <si>
    <t>Evan Adkins</t>
  </si>
  <si>
    <t>Waterbury</t>
  </si>
  <si>
    <t>Arnold Johnson</t>
  </si>
  <si>
    <t>Acco Perma® 2700 Stacking Storage Drawers</t>
  </si>
  <si>
    <t>Tracy Schultz</t>
  </si>
  <si>
    <t>Dixon My First Ticonderoga Pencil, #2</t>
  </si>
  <si>
    <t>Lindenwold</t>
  </si>
  <si>
    <t>Joel Burnette</t>
  </si>
  <si>
    <t>Dunwoody</t>
  </si>
  <si>
    <t>Kevin Wolfe</t>
  </si>
  <si>
    <t>East Point</t>
  </si>
  <si>
    <t>Christina Zhu</t>
  </si>
  <si>
    <t>Theodore Rubin</t>
  </si>
  <si>
    <t>Franklin Park</t>
  </si>
  <si>
    <t>April Henson</t>
  </si>
  <si>
    <t>Gaithersburg</t>
  </si>
  <si>
    <t>Prang Dustless Chalk Sticks</t>
  </si>
  <si>
    <t>Alison Jones</t>
  </si>
  <si>
    <t>Talkabout T8097</t>
  </si>
  <si>
    <t>Jacob Burgess</t>
  </si>
  <si>
    <t>Wilson</t>
  </si>
  <si>
    <t>Kelly Byers</t>
  </si>
  <si>
    <t>Woodburn</t>
  </si>
  <si>
    <t>Hewlett-Packard Business Color Inkjet 3000 [N, DTN] Series Printers</t>
  </si>
  <si>
    <t>Xerox 217</t>
  </si>
  <si>
    <t>Rodney Kearney</t>
  </si>
  <si>
    <t>Metairie</t>
  </si>
  <si>
    <t>Dawn Larson</t>
  </si>
  <si>
    <t>Newell 346</t>
  </si>
  <si>
    <t>Madison Heights</t>
  </si>
  <si>
    <t>Connie Bunn</t>
  </si>
  <si>
    <t>Marshalltown</t>
  </si>
  <si>
    <t>Wirebound Voice Message Log Book</t>
  </si>
  <si>
    <t>Harry Burns</t>
  </si>
  <si>
    <t>Barrel Sharpener</t>
  </si>
  <si>
    <t>Mason City</t>
  </si>
  <si>
    <t>A1228</t>
  </si>
  <si>
    <t>Cindy McLeod</t>
  </si>
  <si>
    <t>Premier Elliptical Ring Binder, Black</t>
  </si>
  <si>
    <t>Sioux City</t>
  </si>
  <si>
    <t>Cameron Kendall</t>
  </si>
  <si>
    <t>Pittsburgh</t>
  </si>
  <si>
    <t>Jimmy Wang</t>
  </si>
  <si>
    <t>Bionaire 99.97% HEPA Air Cleaner</t>
  </si>
  <si>
    <t>Catherine Dorsey Burnett</t>
  </si>
  <si>
    <t>Hewlett-Packard cp1700 [D, PS] Series Color Inkjet Printers</t>
  </si>
  <si>
    <t>East Los Angeles</t>
  </si>
  <si>
    <t>Marjorie Burnette</t>
  </si>
  <si>
    <t>Surelock™ Post Binders</t>
  </si>
  <si>
    <t>Cleveland</t>
  </si>
  <si>
    <t>Paul W French</t>
  </si>
  <si>
    <t>Accessory32</t>
  </si>
  <si>
    <t>Laurence Simon</t>
  </si>
  <si>
    <t>Oakville</t>
  </si>
  <si>
    <t>Max Hurley</t>
  </si>
  <si>
    <t>Panasonic KP-310 Heavy-Duty Electric Pencil Sharpener</t>
  </si>
  <si>
    <t>North Las Vegas</t>
  </si>
  <si>
    <t>Carole Rosen</t>
  </si>
  <si>
    <t>Monica Howard</t>
  </si>
  <si>
    <t>El Centro</t>
  </si>
  <si>
    <t>Tim Connolly</t>
  </si>
  <si>
    <t>Inver Grove Heights</t>
  </si>
  <si>
    <t>Leslie Hawley</t>
  </si>
  <si>
    <t>Tulsa</t>
  </si>
  <si>
    <t>Bob Berg</t>
  </si>
  <si>
    <t>North Miami</t>
  </si>
  <si>
    <t>GE 4 Foot Flourescent Tube, 40 Watt</t>
  </si>
  <si>
    <t>Xerox 1892</t>
  </si>
  <si>
    <t>Vanessa Day</t>
  </si>
  <si>
    <t>Collierville</t>
  </si>
  <si>
    <t>Eileen Dalton</t>
  </si>
  <si>
    <t>Columbia</t>
  </si>
  <si>
    <t>Annie Sherrill</t>
  </si>
  <si>
    <t>Odessa</t>
  </si>
  <si>
    <t>Vicki Womble</t>
  </si>
  <si>
    <t>Des Moines</t>
  </si>
  <si>
    <t>Deflect-o DuraMat Antistatic Studded Beveled Mat for Medium Pile Carpeting</t>
  </si>
  <si>
    <t>Jerry Webster</t>
  </si>
  <si>
    <t>Brad H Blake</t>
  </si>
  <si>
    <t>Dwight Robinson</t>
  </si>
  <si>
    <t>Hays</t>
  </si>
  <si>
    <t>Carrie High</t>
  </si>
  <si>
    <t>La Vista</t>
  </si>
  <si>
    <t>Roberta Mitchell</t>
  </si>
  <si>
    <t>Paris</t>
  </si>
  <si>
    <t>Fellowes Bases and Tops For Staxonsteel®/High-Stak® Systems</t>
  </si>
  <si>
    <t>Dana Teague</t>
  </si>
  <si>
    <t>Eugene Clayton</t>
  </si>
  <si>
    <t>Edmonds</t>
  </si>
  <si>
    <t>Benjamin Gunter</t>
  </si>
  <si>
    <t>Hialeah</t>
  </si>
  <si>
    <t>Chromcraft Bull-Nose Wood Round Conference Table Top, Wood Base</t>
  </si>
  <si>
    <t>Marian Willis</t>
  </si>
  <si>
    <t>Ibico Hi-Tech Manual Binding System</t>
  </si>
  <si>
    <t>V 3600 Series</t>
  </si>
  <si>
    <t>Shannon Aldridge</t>
  </si>
  <si>
    <t>North Olmsted</t>
  </si>
  <si>
    <t>Susan Carroll Berman</t>
  </si>
  <si>
    <t>Grace Black</t>
  </si>
  <si>
    <t>North Miami Beach</t>
  </si>
  <si>
    <t>Andrew Gonzalez</t>
  </si>
  <si>
    <t>Avery 510</t>
  </si>
  <si>
    <t>Dana Swing-Arm Lamps</t>
  </si>
  <si>
    <t>Memorex 80 Minute CD-R Spindle, 100/Pack</t>
  </si>
  <si>
    <t>Stuart Sharma</t>
  </si>
  <si>
    <t>Stuart C Robinson</t>
  </si>
  <si>
    <t>North Ridgeville</t>
  </si>
  <si>
    <t>Gary Frazier</t>
  </si>
  <si>
    <t>North Royalton</t>
  </si>
  <si>
    <t>Gretchen McKinney</t>
  </si>
  <si>
    <t>Parma</t>
  </si>
  <si>
    <t>Benjamin Porter</t>
  </si>
  <si>
    <t>Livonia</t>
  </si>
  <si>
    <t>Kathryn Tate</t>
  </si>
  <si>
    <t>Anna Ellis</t>
  </si>
  <si>
    <t>Mankato</t>
  </si>
  <si>
    <t>Xerox 1973</t>
  </si>
  <si>
    <t>Betty Giles</t>
  </si>
  <si>
    <t>Maple Grove</t>
  </si>
  <si>
    <t>Xerox 1997</t>
  </si>
  <si>
    <t>Frances Powers</t>
  </si>
  <si>
    <t>KI Conference Tables</t>
  </si>
  <si>
    <t>Reynoldsburg</t>
  </si>
  <si>
    <t>Robyn Lyon</t>
  </si>
  <si>
    <t>Garfield Heights</t>
  </si>
  <si>
    <t>Serrated Blade or Curved Handle Hand Letter Openers</t>
  </si>
  <si>
    <t>Hannah Carver</t>
  </si>
  <si>
    <t>North Dakota</t>
  </si>
  <si>
    <t>Grand Forks</t>
  </si>
  <si>
    <t>Ernest Peele</t>
  </si>
  <si>
    <t>Lynne Griffith</t>
  </si>
  <si>
    <t>Hagerstown</t>
  </si>
  <si>
    <t>Courtney Nelson</t>
  </si>
  <si>
    <t>Laurel</t>
  </si>
  <si>
    <t>TOPS Money Receipt Book, Consecutively Numbered in Red,</t>
  </si>
  <si>
    <t>Leslie Woodard</t>
  </si>
  <si>
    <t>Avery Heavy-Duty EZD ™ Binder With Locking Rings</t>
  </si>
  <si>
    <t>Charleston</t>
  </si>
  <si>
    <t>Faye Hanna</t>
  </si>
  <si>
    <t>El Dorado Hills</t>
  </si>
  <si>
    <t>Phyllis Hull</t>
  </si>
  <si>
    <t>Shirley Riley</t>
  </si>
  <si>
    <t>Laurie Case Daniel</t>
  </si>
  <si>
    <t>Stoneham</t>
  </si>
  <si>
    <t>Leah Pollock</t>
  </si>
  <si>
    <t>Elsie Lane</t>
  </si>
  <si>
    <t>Kathy Turner</t>
  </si>
  <si>
    <t>Depew</t>
  </si>
  <si>
    <t>Jordan Womble</t>
  </si>
  <si>
    <t>Thelma Murray</t>
  </si>
  <si>
    <t>Grove City</t>
  </si>
  <si>
    <t>William Sharma</t>
  </si>
  <si>
    <t>Maplewood</t>
  </si>
  <si>
    <t>Francis I Davis</t>
  </si>
  <si>
    <t>Milwaukee</t>
  </si>
  <si>
    <t>Ellen Sparks</t>
  </si>
  <si>
    <t>Accessory21</t>
  </si>
  <si>
    <t>Neenah</t>
  </si>
  <si>
    <t>Allan Dickinson</t>
  </si>
  <si>
    <t>Van Buren</t>
  </si>
  <si>
    <t>Leonard Strauss</t>
  </si>
  <si>
    <t>Frances Johnson</t>
  </si>
  <si>
    <t>Iris Project Case</t>
  </si>
  <si>
    <t>Middle River</t>
  </si>
  <si>
    <t>Kathy Hinton</t>
  </si>
  <si>
    <t>Miriam Bowman</t>
  </si>
  <si>
    <t>Wirebound Service Call Books, 5 1/2" x 4"</t>
  </si>
  <si>
    <t>Hollywood</t>
  </si>
  <si>
    <t>Iceberg OfficeWorks 42" Round Tables</t>
  </si>
  <si>
    <t>Sally Liu</t>
  </si>
  <si>
    <t>Microsoft Multimedia Keyboard</t>
  </si>
  <si>
    <t>New Berlin</t>
  </si>
  <si>
    <t>Fred Barber</t>
  </si>
  <si>
    <t>Oak Creek</t>
  </si>
  <si>
    <t>Lloyd Dolan</t>
  </si>
  <si>
    <t>Dickinson</t>
  </si>
  <si>
    <t>Joanna Kenney</t>
  </si>
  <si>
    <t>Sandusky</t>
  </si>
  <si>
    <t>Natalie Watts</t>
  </si>
  <si>
    <t>West Des Moines</t>
  </si>
  <si>
    <t>Xerox 196</t>
  </si>
  <si>
    <t>Sean Herbert</t>
  </si>
  <si>
    <t>Racine</t>
  </si>
  <si>
    <t>Lindsay Webb</t>
  </si>
  <si>
    <t>Sheboygan</t>
  </si>
  <si>
    <t>Kim McCarthy</t>
  </si>
  <si>
    <t>Oak Park</t>
  </si>
  <si>
    <t>Priscilla Allen</t>
  </si>
  <si>
    <t>Pontiac</t>
  </si>
  <si>
    <t>Anthony Foley</t>
  </si>
  <si>
    <t>Port Huron</t>
  </si>
  <si>
    <t>Roy Rouse</t>
  </si>
  <si>
    <t>Coeur D Alene</t>
  </si>
  <si>
    <t>Maurice Everett</t>
  </si>
  <si>
    <t>Xerox 1930</t>
  </si>
  <si>
    <t>Teresa Watts</t>
  </si>
  <si>
    <t>Thomas Spence</t>
  </si>
  <si>
    <t>Idaho Falls</t>
  </si>
  <si>
    <t>Penny Rich</t>
  </si>
  <si>
    <t>Minnetonka Mills</t>
  </si>
  <si>
    <t>Xerox 1881</t>
  </si>
  <si>
    <t>Tammy Raynor</t>
  </si>
  <si>
    <t>Honeywell Enviracaire Portable HEPA Air Cleaner for 17' x 22' Room</t>
  </si>
  <si>
    <t>Xerox 1941</t>
  </si>
  <si>
    <t>Annie Livingston</t>
  </si>
  <si>
    <t>Rochester</t>
  </si>
  <si>
    <t>Melvin Benton</t>
  </si>
  <si>
    <t>Encinitas</t>
  </si>
  <si>
    <t>4009® Highlighters by Sanford</t>
  </si>
  <si>
    <t>Tina Evans</t>
  </si>
  <si>
    <t>Hammermill CopyPlus Copy Paper (20Lb. and 84 Bright)</t>
  </si>
  <si>
    <t>Lombard</t>
  </si>
  <si>
    <t>Edith Reynolds</t>
  </si>
  <si>
    <t>Mandan</t>
  </si>
  <si>
    <t>Xerox 1906</t>
  </si>
  <si>
    <t>Carrie Duke</t>
  </si>
  <si>
    <t>Tara Gold</t>
  </si>
  <si>
    <t>GBC White Gloss Covers, Plain Front</t>
  </si>
  <si>
    <t>Hutchinson</t>
  </si>
  <si>
    <t>Jordan Beard</t>
  </si>
  <si>
    <t>Xerox 1995</t>
  </si>
  <si>
    <t>Leavenworth</t>
  </si>
  <si>
    <t>Andrew Pearce</t>
  </si>
  <si>
    <t>Leawood</t>
  </si>
  <si>
    <t>Tracy G Starr</t>
  </si>
  <si>
    <t>Berkeley</t>
  </si>
  <si>
    <t>Robin Tyler</t>
  </si>
  <si>
    <t>Ann Steele</t>
  </si>
  <si>
    <t>Kirkland</t>
  </si>
  <si>
    <t>Sharp AL-1530CS Digital Copier</t>
  </si>
  <si>
    <t>Clarence Crowder</t>
  </si>
  <si>
    <t>Wirebound Four 2-3/4 x 5 Forms per Page, 400 Sets per Book</t>
  </si>
  <si>
    <t>Lacey</t>
  </si>
  <si>
    <t>Carole Miller</t>
  </si>
  <si>
    <t>Austintown</t>
  </si>
  <si>
    <t>Tiffany Merrill</t>
  </si>
  <si>
    <t>Oakdale</t>
  </si>
  <si>
    <t>Newell 307</t>
  </si>
  <si>
    <t>Gordon Brandt</t>
  </si>
  <si>
    <t>Peter Hardy</t>
  </si>
  <si>
    <t>O'Sullivan Cherrywood Estates Traditional Barrister Bookcase</t>
  </si>
  <si>
    <t>Stow</t>
  </si>
  <si>
    <t>Lynne Reid</t>
  </si>
  <si>
    <t>Strongsville</t>
  </si>
  <si>
    <t>Kate McKenna</t>
  </si>
  <si>
    <t>Xerox 1932</t>
  </si>
  <si>
    <t>Toledo</t>
  </si>
  <si>
    <t>Andrew Levine</t>
  </si>
  <si>
    <t>Quartet Alpha® White Chalk, 12/Pack</t>
  </si>
  <si>
    <t>Debbie Hsu</t>
  </si>
  <si>
    <t>Ted Durham</t>
  </si>
  <si>
    <t>Zoom V.92 V.44 PCI Internal Controllerless FaxModem</t>
  </si>
  <si>
    <t>North Port</t>
  </si>
  <si>
    <t>Sandy Cannon</t>
  </si>
  <si>
    <t>Eureka Hand Vacuum, Bagless</t>
  </si>
  <si>
    <t>Milton Lindsay</t>
  </si>
  <si>
    <t>Hamilton</t>
  </si>
  <si>
    <t>Mike Howard</t>
  </si>
  <si>
    <t>Kensington 6 Outlet SmartSocket Surge Protector</t>
  </si>
  <si>
    <t>Bevis Boat-Shaped Conference Table</t>
  </si>
  <si>
    <t>File Shuttle II and Handi-File, Black</t>
  </si>
  <si>
    <t>Lorraine Boykin</t>
  </si>
  <si>
    <t>Shirley</t>
  </si>
  <si>
    <t>Gladys Holloway</t>
  </si>
  <si>
    <t>Oakland Park</t>
  </si>
  <si>
    <t>Lawrence Hester</t>
  </si>
  <si>
    <t>V3682</t>
  </si>
  <si>
    <t>Alexander O'Brien</t>
  </si>
  <si>
    <t>Wayne English</t>
  </si>
  <si>
    <t>GBC Recycled Grain Textured Covers</t>
  </si>
  <si>
    <t>New Iberia</t>
  </si>
  <si>
    <t>Panasonic KP-350BK Electric Pencil Sharpener with Auto Stop</t>
  </si>
  <si>
    <t>Jay Hubbard</t>
  </si>
  <si>
    <t>Orlando</t>
  </si>
  <si>
    <t>Daniel Christian</t>
  </si>
  <si>
    <t>GBC ProClick™ 150 Presentation Binding System</t>
  </si>
  <si>
    <t>New Orleans</t>
  </si>
  <si>
    <t>Jamie Manning</t>
  </si>
  <si>
    <t>Melrose Park</t>
  </si>
  <si>
    <t>Neil Barbee</t>
  </si>
  <si>
    <t>Moline</t>
  </si>
  <si>
    <t>Guy McDonald</t>
  </si>
  <si>
    <t>Canon S750 Color Inkjet Printer</t>
  </si>
  <si>
    <t>Mount Prospect</t>
  </si>
  <si>
    <t>Cathy Burgess</t>
  </si>
  <si>
    <t>Shreveport</t>
  </si>
  <si>
    <t>Anita Kang</t>
  </si>
  <si>
    <t>Mundelein</t>
  </si>
  <si>
    <t>Acco Smartsocket™ Table Surge Protector, 6 Color-Coded Adapter Outlets</t>
  </si>
  <si>
    <t>Kristine Singleton</t>
  </si>
  <si>
    <t>Naperville</t>
  </si>
  <si>
    <t>Assorted Color Push Pins</t>
  </si>
  <si>
    <t>Imation 3.5 IBM Diskettes, 10/Box</t>
  </si>
  <si>
    <t>300 Series Non-Flip</t>
  </si>
  <si>
    <t>Lee Hancock</t>
  </si>
  <si>
    <t>Alison Sharp</t>
  </si>
  <si>
    <t>Laconia</t>
  </si>
  <si>
    <t>Herbert Donnelly Swanson</t>
  </si>
  <si>
    <t>Londonderry</t>
  </si>
  <si>
    <t>David Powell</t>
  </si>
  <si>
    <t>Jerome McIntosh</t>
  </si>
  <si>
    <t>Neil Song</t>
  </si>
  <si>
    <t>Decoflex Hanging Personal Folder File</t>
  </si>
  <si>
    <t>Pflugerville</t>
  </si>
  <si>
    <t>Maureen Stout</t>
  </si>
  <si>
    <t>Pharr</t>
  </si>
  <si>
    <t>"While you Were Out" Message Book, One Form per Page</t>
  </si>
  <si>
    <t>Leroy Field</t>
  </si>
  <si>
    <t>Post Falls</t>
  </si>
  <si>
    <t>Harriet Moore</t>
  </si>
  <si>
    <t>Hon 4070 Series Pagoda™ Round Back Stacking Chairs</t>
  </si>
  <si>
    <t>Rexburg</t>
  </si>
  <si>
    <t>Glenda Hunter</t>
  </si>
  <si>
    <t>Bevis Rectangular Conference Tables</t>
  </si>
  <si>
    <t>Twentynine Palms</t>
  </si>
  <si>
    <t>Fiskars 8" Scissors, 2/Pack</t>
  </si>
  <si>
    <t>Faye Manning</t>
  </si>
  <si>
    <t>Saint Petersburg</t>
  </si>
  <si>
    <t>Julian Keith Mayer</t>
  </si>
  <si>
    <t>Fellowes Smart Surge Ten-Outlet Protector, Platinum</t>
  </si>
  <si>
    <t>Gyration RF Keyboard</t>
  </si>
  <si>
    <t>Ray Silverman</t>
  </si>
  <si>
    <t>Ponte Vedra Beach</t>
  </si>
  <si>
    <t>Janice Boswell</t>
  </si>
  <si>
    <t>Port Orange</t>
  </si>
  <si>
    <t>Lawrence Haas</t>
  </si>
  <si>
    <t>Southworth Structures Collection™</t>
  </si>
  <si>
    <t>Port Saint Lucie</t>
  </si>
  <si>
    <t>Jackie McCullough</t>
  </si>
  <si>
    <t>Micro Innovations 104 Keyboard</t>
  </si>
  <si>
    <t>Jacksonville</t>
  </si>
  <si>
    <t>Laurie Petty</t>
  </si>
  <si>
    <t>Jupiter</t>
  </si>
  <si>
    <t>Marie Pittman</t>
  </si>
  <si>
    <t>Owatonna</t>
  </si>
  <si>
    <t>Sidney Gilliam</t>
  </si>
  <si>
    <t>Riverview</t>
  </si>
  <si>
    <t>Jenny Hawkins</t>
  </si>
  <si>
    <t>Stevens Point</t>
  </si>
  <si>
    <t>Angela Rose</t>
  </si>
  <si>
    <t>Xerox 1961</t>
  </si>
  <si>
    <t>Rick Foster Hawkins</t>
  </si>
  <si>
    <t>Wallace Pugh</t>
  </si>
  <si>
    <t>Northbrook</t>
  </si>
  <si>
    <t>Alvin Mullins</t>
  </si>
  <si>
    <t>Dana Rankin</t>
  </si>
  <si>
    <t>Twin Falls</t>
  </si>
  <si>
    <t>Elsie Floyd</t>
  </si>
  <si>
    <t>Beverly Hills</t>
  </si>
  <si>
    <t>Jonathan Crabtree</t>
  </si>
  <si>
    <t>Addison</t>
  </si>
  <si>
    <t>Sean Pugh</t>
  </si>
  <si>
    <t>Sunrise</t>
  </si>
  <si>
    <t>Diane Lu</t>
  </si>
  <si>
    <t>Tallahassee</t>
  </si>
  <si>
    <t>Claudia White</t>
  </si>
  <si>
    <t>Novimex Fabric Task Chair</t>
  </si>
  <si>
    <t>Gallatin</t>
  </si>
  <si>
    <t>Robyn Crawford</t>
  </si>
  <si>
    <t>1.7 Cubic Foot Compact "Cube" Office Refrigerators</t>
  </si>
  <si>
    <t>Germantown</t>
  </si>
  <si>
    <t>Arthur Gold</t>
  </si>
  <si>
    <t>Hendersonville</t>
  </si>
  <si>
    <t>Verbatim DVD-R, 3.95GB, SR, Mitsubishi Branded, Jewel</t>
  </si>
  <si>
    <t>Sharon Kessler</t>
  </si>
  <si>
    <t>Large Capacity Hanging Post Binders</t>
  </si>
  <si>
    <t>Superior</t>
  </si>
  <si>
    <t>Monica Stuart</t>
  </si>
  <si>
    <t>Imation 3.5" DS/HD IBM Formatted Diskettes, 50/Pack</t>
  </si>
  <si>
    <t>Waukesha</t>
  </si>
  <si>
    <t>Xerox 1916</t>
  </si>
  <si>
    <t>Kathleen P Bloom</t>
  </si>
  <si>
    <t>Corvallis</t>
  </si>
  <si>
    <t>Marlene Phillips</t>
  </si>
  <si>
    <t>Imation 3.5" DS-HD Macintosh Formatted Diskettes, 10/Pack</t>
  </si>
  <si>
    <t>Wanda Harris</t>
  </si>
  <si>
    <t>Hudson</t>
  </si>
  <si>
    <t>Earl Donnelly</t>
  </si>
  <si>
    <t>Slidell</t>
  </si>
  <si>
    <t>Nicole Goldstein</t>
  </si>
  <si>
    <t>Wilson Jones Elliptical Ring 3 1/2" Capacity Binders, 800 sheets</t>
  </si>
  <si>
    <t>Annapolis</t>
  </si>
  <si>
    <t>Peter Brooks</t>
  </si>
  <si>
    <t>Milton Harrell</t>
  </si>
  <si>
    <t>Rotterdam</t>
  </si>
  <si>
    <t>Maureen Whitley</t>
  </si>
  <si>
    <t>Tamarac</t>
  </si>
  <si>
    <t>Sharon Marcus</t>
  </si>
  <si>
    <t>Longview</t>
  </si>
  <si>
    <t>Gretchen Best Wilkins</t>
  </si>
  <si>
    <t>Lynnwood</t>
  </si>
  <si>
    <t>Steven Long</t>
  </si>
  <si>
    <t>Adrian</t>
  </si>
  <si>
    <t>Becky Puckett</t>
  </si>
  <si>
    <t>Eureka</t>
  </si>
  <si>
    <t>Edgar Kumar</t>
  </si>
  <si>
    <t>Billie Stern</t>
  </si>
  <si>
    <t>North Plainfield</t>
  </si>
  <si>
    <t>Tamara Dickinson</t>
  </si>
  <si>
    <t>Canon PC940 Copier</t>
  </si>
  <si>
    <t>Ricky Allred</t>
  </si>
  <si>
    <t>Fellowes Officeware™ Wire Shelving</t>
  </si>
  <si>
    <t>William Woodard</t>
  </si>
  <si>
    <t>Kendall</t>
  </si>
  <si>
    <t>Michael Shaffer</t>
  </si>
  <si>
    <t>Kissimmee</t>
  </si>
  <si>
    <t>Ricky Garner</t>
  </si>
  <si>
    <t>Herndon</t>
  </si>
  <si>
    <t>Xerox 19</t>
  </si>
  <si>
    <t>Mary Norman</t>
  </si>
  <si>
    <t>Granite Bay</t>
  </si>
  <si>
    <t>Carole Creech</t>
  </si>
  <si>
    <t>Lake Worth</t>
  </si>
  <si>
    <t>Claire Warren</t>
  </si>
  <si>
    <t>New London</t>
  </si>
  <si>
    <t>Edwin Blackburn</t>
  </si>
  <si>
    <t>Rogers® Profile Extra Capacity Storage Tub</t>
  </si>
  <si>
    <t>Agawam</t>
  </si>
  <si>
    <t>Edwin Chung</t>
  </si>
  <si>
    <t>G.E. Longer-Life Indoor Recessed Floodlight Bulbs</t>
  </si>
  <si>
    <t>Natick</t>
  </si>
  <si>
    <t>Tiffany Grossman Hardin</t>
  </si>
  <si>
    <t>Sandwich</t>
  </si>
  <si>
    <t>Jackie Flynn</t>
  </si>
  <si>
    <t>Billy Hale</t>
  </si>
  <si>
    <t>Marlene Davidson</t>
  </si>
  <si>
    <t>Alicia Maynard</t>
  </si>
  <si>
    <t>Leslie Jacobson</t>
  </si>
  <si>
    <t>El Mirage</t>
  </si>
  <si>
    <t>Diane Barr</t>
  </si>
  <si>
    <t>DIXON Ticonderoga® Erasable Checking Pencils</t>
  </si>
  <si>
    <t>Bob Gibson</t>
  </si>
  <si>
    <t>Hon Comfortask® Task/Swivel Chairs</t>
  </si>
  <si>
    <t>Elisabeth Shaw</t>
  </si>
  <si>
    <t>Ormond Beach</t>
  </si>
  <si>
    <t>Constance Robertson</t>
  </si>
  <si>
    <t>Tampa</t>
  </si>
  <si>
    <t>Lester Copeland</t>
  </si>
  <si>
    <t>Titusville</t>
  </si>
  <si>
    <t>Phillip Blum</t>
  </si>
  <si>
    <t>i1000plus</t>
  </si>
  <si>
    <t>Troutdale</t>
  </si>
  <si>
    <t>Paul Tate</t>
  </si>
  <si>
    <t>Jim Hinson</t>
  </si>
  <si>
    <t>Rochester Hills</t>
  </si>
  <si>
    <t>Carrie McIntosh</t>
  </si>
  <si>
    <t>GBC VeloBinder Strips</t>
  </si>
  <si>
    <t>Royal Palm Beach</t>
  </si>
  <si>
    <t>Amy York</t>
  </si>
  <si>
    <t>Parkland</t>
  </si>
  <si>
    <t>Nathan Wyatt</t>
  </si>
  <si>
    <t>Pasco</t>
  </si>
  <si>
    <t>Sara Faulkner</t>
  </si>
  <si>
    <t>Calexico</t>
  </si>
  <si>
    <t>Universal Premium White Copier/Laser Paper (20Lb. and 87 Bright)</t>
  </si>
  <si>
    <t>Glenda Simon</t>
  </si>
  <si>
    <t>Camarillo</t>
  </si>
  <si>
    <t>Richard Tan</t>
  </si>
  <si>
    <t>Eagle</t>
  </si>
  <si>
    <t>2190</t>
  </si>
  <si>
    <t>Jeffrey Cheng</t>
  </si>
  <si>
    <t>Wauwatosa</t>
  </si>
  <si>
    <t>Daniel Huff</t>
  </si>
  <si>
    <t>West Allis</t>
  </si>
  <si>
    <t>Oscar Kenney</t>
  </si>
  <si>
    <t>West Bend</t>
  </si>
  <si>
    <t>Dana Boyle</t>
  </si>
  <si>
    <t>Renee McKenzie</t>
  </si>
  <si>
    <t>Upper Arlington</t>
  </si>
  <si>
    <t>Avery 506</t>
  </si>
  <si>
    <t>Stacy Byrne</t>
  </si>
  <si>
    <t>Jamie Ward</t>
  </si>
  <si>
    <t>Odenton</t>
  </si>
  <si>
    <t>Annette McIntyre</t>
  </si>
  <si>
    <t>Xerox 1936</t>
  </si>
  <si>
    <t>Kennesaw</t>
  </si>
  <si>
    <t>Eva Decker</t>
  </si>
  <si>
    <t>La Grange</t>
  </si>
  <si>
    <t>Christopher Norton Patterson</t>
  </si>
  <si>
    <t>Staples SlimLine Pencil Sharpener</t>
  </si>
  <si>
    <t>Macon</t>
  </si>
  <si>
    <t>Daniel Richmond</t>
  </si>
  <si>
    <t>Premium Writing Pencils, Soft, #2 by Central Association for the Blind</t>
  </si>
  <si>
    <t>Boardman</t>
  </si>
  <si>
    <t>Carmen Elmore</t>
  </si>
  <si>
    <t>Aaron Shaffer</t>
  </si>
  <si>
    <t>Irene Murphy</t>
  </si>
  <si>
    <t>Pullman</t>
  </si>
  <si>
    <t>Andrea Shaw</t>
  </si>
  <si>
    <t>Crate-A-Files™</t>
  </si>
  <si>
    <t>Marvin Reid</t>
  </si>
  <si>
    <t>Florence Gold</t>
  </si>
  <si>
    <t>Eldon Expressions Punched Metal &amp; Wood Desk Accessories, Black &amp; Cherry</t>
  </si>
  <si>
    <t>Fairmont</t>
  </si>
  <si>
    <t>Tammy Buckley</t>
  </si>
  <si>
    <t>Tenex 46" x 60" Computer Anti-Static Chairmat, Rectangular Shaped</t>
  </si>
  <si>
    <t>Cheyenne</t>
  </si>
  <si>
    <t>Status</t>
  </si>
  <si>
    <t>Returned</t>
  </si>
  <si>
    <t>Manager</t>
  </si>
  <si>
    <t>Chris</t>
  </si>
  <si>
    <t>Erin</t>
  </si>
  <si>
    <t>Sam</t>
  </si>
  <si>
    <t>William</t>
  </si>
  <si>
    <t>Row Labels</t>
  </si>
  <si>
    <t>Grand Total</t>
  </si>
  <si>
    <t>Jan</t>
  </si>
  <si>
    <t>Feb</t>
  </si>
  <si>
    <t>Mar</t>
  </si>
  <si>
    <t>Apr</t>
  </si>
  <si>
    <t>May</t>
  </si>
  <si>
    <t>Jun</t>
  </si>
  <si>
    <t>Sum of Sales</t>
  </si>
  <si>
    <t>Revenue</t>
  </si>
  <si>
    <t>Sum of Revenue</t>
  </si>
  <si>
    <t>Order Year</t>
  </si>
  <si>
    <t>Order Month</t>
  </si>
  <si>
    <t>April</t>
  </si>
  <si>
    <t>February</t>
  </si>
  <si>
    <t>January</t>
  </si>
  <si>
    <t>June</t>
  </si>
  <si>
    <t>March</t>
  </si>
  <si>
    <t>Column Labels</t>
  </si>
  <si>
    <t>Superstore Sales</t>
  </si>
  <si>
    <t>What is the total revenue generated by the store?</t>
  </si>
  <si>
    <t>Which category of products contributes the most to sales?</t>
  </si>
  <si>
    <t>How has the sales trend been for the past year?</t>
  </si>
  <si>
    <t>Which region has the highest sales and which one has the lowest?</t>
  </si>
  <si>
    <t>What is the average profit margin of the store?</t>
  </si>
  <si>
    <t>Profit Margin</t>
  </si>
  <si>
    <t>Sum of Profit</t>
  </si>
  <si>
    <t>State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</si>
</sst>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x14ac:knownFonts="1">
    <font>
      <sz val="10"/>
      <name val="MS Sans Serif"/>
    </font>
    <font>
      <sz val="11"/>
      <color theme="1"/>
      <name val="Rockwell"/>
      <family val="2"/>
      <scheme val="minor"/>
    </font>
    <font>
      <sz val="8"/>
      <name val="MS Sans Serif"/>
      <family val="2"/>
    </font>
    <font>
      <b/>
      <sz val="11"/>
      <color theme="0"/>
      <name val="Rockwell"/>
      <family val="2"/>
      <scheme val="minor"/>
    </font>
    <font>
      <sz val="11"/>
      <color theme="0"/>
      <name val="Rockwell"/>
      <family val="2"/>
      <scheme val="minor"/>
    </font>
    <font>
      <b/>
      <sz val="10"/>
      <color theme="0"/>
      <name val="MS Sans Serif"/>
    </font>
    <font>
      <sz val="11"/>
      <name val="Rockwell"/>
      <family val="2"/>
      <scheme val="minor"/>
    </font>
    <font>
      <b/>
      <sz val="11"/>
      <name val="Rockwell"/>
      <family val="2"/>
      <scheme val="minor"/>
    </font>
    <font>
      <b/>
      <sz val="14"/>
      <color theme="0"/>
      <name val="MS Sans Serif"/>
    </font>
  </fonts>
  <fills count="4">
    <fill>
      <patternFill patternType="none"/>
    </fill>
    <fill>
      <patternFill patternType="gray125"/>
    </fill>
    <fill>
      <patternFill patternType="solid">
        <fgColor theme="1"/>
        <bgColor indexed="64"/>
      </patternFill>
    </fill>
    <fill>
      <patternFill patternType="solid">
        <fgColor theme="6"/>
        <bgColor indexed="64"/>
      </patternFill>
    </fill>
  </fills>
  <borders count="1">
    <border>
      <left/>
      <right/>
      <top/>
      <bottom/>
      <diagonal/>
    </border>
  </borders>
  <cellStyleXfs count="2">
    <xf numFmtId="0" fontId="0" fillId="0" borderId="0"/>
    <xf numFmtId="0" fontId="1" fillId="0" borderId="0"/>
  </cellStyleXfs>
  <cellXfs count="18">
    <xf numFmtId="0" fontId="0" fillId="0" borderId="0" xfId="0"/>
    <xf numFmtId="0" fontId="4" fillId="2" borderId="0" xfId="0" applyFont="1" applyFill="1"/>
    <xf numFmtId="0" fontId="6" fillId="0" borderId="0" xfId="0" applyFont="1"/>
    <xf numFmtId="14" fontId="6" fillId="0" borderId="0" xfId="0" applyNumberFormat="1" applyFont="1"/>
    <xf numFmtId="0" fontId="3" fillId="2" borderId="0" xfId="0" applyFont="1" applyFill="1"/>
    <xf numFmtId="0" fontId="6" fillId="0" borderId="0" xfId="0" quotePrefix="1" applyFont="1"/>
    <xf numFmtId="0" fontId="7" fillId="0" borderId="0" xfId="0" applyFont="1"/>
    <xf numFmtId="0" fontId="0" fillId="0" borderId="0" xfId="0" pivotButton="1"/>
    <xf numFmtId="0" fontId="0" fillId="0" borderId="0" xfId="0" applyAlignment="1">
      <alignment horizontal="left"/>
    </xf>
    <xf numFmtId="14" fontId="4" fillId="2" borderId="0" xfId="0" applyNumberFormat="1" applyFont="1" applyFill="1"/>
    <xf numFmtId="0" fontId="8" fillId="2" borderId="0" xfId="0" applyFont="1" applyFill="1"/>
    <xf numFmtId="0" fontId="5" fillId="3" borderId="0" xfId="0" applyFont="1" applyFill="1"/>
    <xf numFmtId="0" fontId="8" fillId="3" borderId="0" xfId="0" applyFont="1" applyFill="1"/>
    <xf numFmtId="0" fontId="6" fillId="0" borderId="0" xfId="0" pivotButton="1" applyFont="1"/>
    <xf numFmtId="0" fontId="6" fillId="0" borderId="0" xfId="0" applyFont="1" applyAlignment="1">
      <alignment horizontal="left"/>
    </xf>
    <xf numFmtId="0" fontId="0" fillId="0" borderId="0" xfId="0" applyAlignment="1">
      <alignment horizontal="left" indent="1"/>
    </xf>
    <xf numFmtId="0" fontId="0" fillId="0" borderId="0" xfId="0" applyNumberFormat="1"/>
    <xf numFmtId="0" fontId="6" fillId="0" borderId="0" xfId="0" applyNumberFormat="1" applyFont="1"/>
  </cellXfs>
  <cellStyles count="2">
    <cellStyle name="Normal" xfId="0" builtinId="0"/>
    <cellStyle name="Normal 2" xfId="1" xr:uid="{00000000-0005-0000-0000-000001000000}"/>
  </cellStyles>
  <dxfs count="300">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sz val="11"/>
      </font>
    </dxf>
    <dxf>
      <font>
        <sz val="11"/>
      </font>
    </dxf>
    <dxf>
      <font>
        <sz val="11"/>
      </font>
    </dxf>
    <dxf>
      <font>
        <sz val="11"/>
      </font>
    </dxf>
    <dxf>
      <font>
        <sz val="11"/>
      </font>
    </dxf>
    <dxf>
      <font>
        <sz val="11"/>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
      <font>
        <name val="Rockwell"/>
        <family val="2"/>
        <scheme val="minor"/>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pivotCacheDefinition" Target="pivotCache/pivotCacheDefinition6.xml"/><Relationship Id="rId39" Type="http://schemas.microsoft.com/office/2007/relationships/slicerCache" Target="slicerCaches/slicerCache4.xml"/><Relationship Id="rId3" Type="http://schemas.openxmlformats.org/officeDocument/2006/relationships/worksheet" Target="worksheets/sheet3.xml"/><Relationship Id="rId21" Type="http://schemas.openxmlformats.org/officeDocument/2006/relationships/pivotCacheDefinition" Target="pivotCache/pivotCacheDefinition1.xml"/><Relationship Id="rId34" Type="http://schemas.openxmlformats.org/officeDocument/2006/relationships/pivotCacheDefinition" Target="pivotCache/pivotCacheDefinition14.xml"/><Relationship Id="rId42" Type="http://schemas.microsoft.com/office/2011/relationships/timelineCache" Target="timelineCaches/timelineCache2.xml"/><Relationship Id="rId47" Type="http://schemas.openxmlformats.org/officeDocument/2006/relationships/powerPivotData" Target="model/item.data"/><Relationship Id="rId50" Type="http://schemas.openxmlformats.org/officeDocument/2006/relationships/customXml" Target="../customXml/item2.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pivotCacheDefinition" Target="pivotCache/pivotCacheDefinition5.xml"/><Relationship Id="rId33" Type="http://schemas.openxmlformats.org/officeDocument/2006/relationships/pivotCacheDefinition" Target="pivotCache/pivotCacheDefinition13.xml"/><Relationship Id="rId38" Type="http://schemas.microsoft.com/office/2007/relationships/slicerCache" Target="slicerCaches/slicerCache3.xml"/><Relationship Id="rId46"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pivotCacheDefinition" Target="pivotCache/pivotCacheDefinition9.xml"/><Relationship Id="rId41" Type="http://schemas.microsoft.com/office/2011/relationships/timelineCache" Target="timelineCaches/timelineCach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4.xml"/><Relationship Id="rId32" Type="http://schemas.openxmlformats.org/officeDocument/2006/relationships/pivotCacheDefinition" Target="pivotCache/pivotCacheDefinition12.xml"/><Relationship Id="rId37" Type="http://schemas.microsoft.com/office/2007/relationships/slicerCache" Target="slicerCaches/slicerCache2.xml"/><Relationship Id="rId40" Type="http://schemas.openxmlformats.org/officeDocument/2006/relationships/pivotCacheDefinition" Target="pivotCache/pivotCacheDefinition16.xml"/><Relationship Id="rId45"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pivotCacheDefinition" Target="pivotCache/pivotCacheDefinition3.xml"/><Relationship Id="rId28" Type="http://schemas.openxmlformats.org/officeDocument/2006/relationships/pivotCacheDefinition" Target="pivotCache/pivotCacheDefinition8.xml"/><Relationship Id="rId36" Type="http://schemas.microsoft.com/office/2007/relationships/slicerCache" Target="slicerCaches/slicerCache1.xml"/><Relationship Id="rId49"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pivotCacheDefinition" Target="pivotCache/pivotCacheDefinition11.xml"/><Relationship Id="rId44" Type="http://schemas.openxmlformats.org/officeDocument/2006/relationships/connections" Target="connections.xml"/><Relationship Id="rId52"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ivotCacheDefinition" Target="pivotCache/pivotCacheDefinition2.xml"/><Relationship Id="rId27" Type="http://schemas.openxmlformats.org/officeDocument/2006/relationships/pivotCacheDefinition" Target="pivotCache/pivotCacheDefinition7.xml"/><Relationship Id="rId30" Type="http://schemas.openxmlformats.org/officeDocument/2006/relationships/pivotCacheDefinition" Target="pivotCache/pivotCacheDefinition10.xml"/><Relationship Id="rId35" Type="http://schemas.openxmlformats.org/officeDocument/2006/relationships/pivotCacheDefinition" Target="pivotCache/pivotCacheDefinition15.xml"/><Relationship Id="rId43" Type="http://schemas.openxmlformats.org/officeDocument/2006/relationships/theme" Target="theme/theme1.xml"/><Relationship Id="rId48"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3.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4.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5.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Ex2.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[SuperStoreUS-2015.xlsx]Revenue by month!PivotTable4</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Total Revenue By Month</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fld id="{3BBCAD88-45F5-4FD3-B5E3-00170BB14D74}" type="VALUE">
                  <a:rPr lang="en-US" sz="1200" b="1"/>
                  <a:pPr>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manualLayout>
                  <c:w val="6.6259119842074665E-2"/>
                  <c:h val="6.7631248882516246E-2"/>
                </c:manualLayout>
              </c15:layout>
              <c15:dlblFieldTable/>
              <c15:showDataLabelsRange val="0"/>
            </c:ext>
          </c:extLst>
        </c:dLbl>
      </c:pivotFmt>
      <c:pivotFmt>
        <c:idx val="2"/>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A6776470-7431-4A59-8193-9ABE6AF95D90}" type="VALUE">
                  <a:rPr lang="en-US" sz="1200" b="1"/>
                  <a:pPr>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803D22B3-1CB4-4709-BF03-05863E7D1820}" type="VALUE">
                  <a:rPr lang="en-US" sz="1200" b="1"/>
                  <a:pPr>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F63EDEF5-5C8A-48CB-AB9D-7DA6A51899FC}" type="VALUE">
                  <a:rPr lang="en-US" sz="1200" b="1"/>
                  <a:pPr>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5833FEA5-5DC3-4E99-AB86-FD16D50A338A}" type="VALUE">
                  <a:rPr lang="en-US" sz="1200" b="1"/>
                  <a:pPr>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6"/>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layout>
            <c:manualLayout>
              <c:x val="-4.4248538706986949E-3"/>
              <c:y val="-2.7917441966122465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DB1B669F-F087-44EF-859D-78477862237D}" type="VALUE">
                  <a:rPr lang="en-US" sz="1200" b="1"/>
                  <a:pPr>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lineChart>
        <c:grouping val="standard"/>
        <c:varyColors val="0"/>
        <c:ser>
          <c:idx val="0"/>
          <c:order val="0"/>
          <c:tx>
            <c:strRef>
              <c:f>'Revenue by month'!$B$3</c:f>
              <c:strCache>
                <c:ptCount val="1"/>
                <c:pt idx="0">
                  <c:v>Total</c:v>
                </c:pt>
              </c:strCache>
            </c:strRef>
          </c:tx>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Pt>
            <c:idx val="0"/>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2-3AE7-416D-848C-BAE0D9D64A2E}"/>
              </c:ext>
            </c:extLst>
          </c:dPt>
          <c:dPt>
            <c:idx val="1"/>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3-3AE7-416D-848C-BAE0D9D64A2E}"/>
              </c:ext>
            </c:extLst>
          </c:dPt>
          <c:dPt>
            <c:idx val="2"/>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4-3AE7-416D-848C-BAE0D9D64A2E}"/>
              </c:ext>
            </c:extLst>
          </c:dPt>
          <c:dPt>
            <c:idx val="3"/>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5-3AE7-416D-848C-BAE0D9D64A2E}"/>
              </c:ext>
            </c:extLst>
          </c:dPt>
          <c:dPt>
            <c:idx val="4"/>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6-3AE7-416D-848C-BAE0D9D64A2E}"/>
              </c:ext>
            </c:extLst>
          </c:dPt>
          <c:dPt>
            <c:idx val="5"/>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7-3AE7-416D-848C-BAE0D9D64A2E}"/>
              </c:ext>
            </c:extLst>
          </c:dPt>
          <c:dLbls>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fld id="{3BBCAD88-45F5-4FD3-B5E3-00170BB14D74}" type="VALUE">
                      <a:rPr lang="en-US" sz="1200" b="1"/>
                      <a:pPr>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manualLayout>
                      <c:w val="6.6259119842074665E-2"/>
                      <c:h val="6.7631248882516246E-2"/>
                    </c:manualLayout>
                  </c15:layout>
                  <c15:dlblFieldTable/>
                  <c15:showDataLabelsRange val="0"/>
                </c:ext>
                <c:ext xmlns:c16="http://schemas.microsoft.com/office/drawing/2014/chart" uri="{C3380CC4-5D6E-409C-BE32-E72D297353CC}">
                  <c16:uniqueId val="{00000002-3AE7-416D-848C-BAE0D9D64A2E}"/>
                </c:ext>
              </c:extLst>
            </c:dLbl>
            <c:dLbl>
              <c:idx val="1"/>
              <c:tx>
                <c:rich>
                  <a:bodyPr/>
                  <a:lstStyle/>
                  <a:p>
                    <a:fld id="{A6776470-7431-4A59-8193-9ABE6AF95D90}" type="VALUE">
                      <a:rPr lang="en-US" sz="1200" b="1"/>
                      <a:pPr/>
                      <a:t>[VALUE]</a:t>
                    </a:fld>
                    <a:endParaRPr lang="en-US"/>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3AE7-416D-848C-BAE0D9D64A2E}"/>
                </c:ext>
              </c:extLst>
            </c:dLbl>
            <c:dLbl>
              <c:idx val="2"/>
              <c:tx>
                <c:rich>
                  <a:bodyPr/>
                  <a:lstStyle/>
                  <a:p>
                    <a:fld id="{803D22B3-1CB4-4709-BF03-05863E7D1820}" type="VALUE">
                      <a:rPr lang="en-US" sz="1200" b="1"/>
                      <a:pPr/>
                      <a:t>[VALUE]</a:t>
                    </a:fld>
                    <a:endParaRPr lang="en-US"/>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3AE7-416D-848C-BAE0D9D64A2E}"/>
                </c:ext>
              </c:extLst>
            </c:dLbl>
            <c:dLbl>
              <c:idx val="3"/>
              <c:tx>
                <c:rich>
                  <a:bodyPr/>
                  <a:lstStyle/>
                  <a:p>
                    <a:fld id="{F63EDEF5-5C8A-48CB-AB9D-7DA6A51899FC}" type="VALUE">
                      <a:rPr lang="en-US" sz="1200" b="1"/>
                      <a:pPr/>
                      <a:t>[VALUE]</a:t>
                    </a:fld>
                    <a:endParaRPr lang="en-US"/>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3AE7-416D-848C-BAE0D9D64A2E}"/>
                </c:ext>
              </c:extLst>
            </c:dLbl>
            <c:dLbl>
              <c:idx val="4"/>
              <c:tx>
                <c:rich>
                  <a:bodyPr/>
                  <a:lstStyle/>
                  <a:p>
                    <a:fld id="{5833FEA5-5DC3-4E99-AB86-FD16D50A338A}" type="VALUE">
                      <a:rPr lang="en-US" sz="1200" b="1"/>
                      <a:pPr/>
                      <a:t>[VALUE]</a:t>
                    </a:fld>
                    <a:endParaRPr lang="en-US"/>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6-3AE7-416D-848C-BAE0D9D64A2E}"/>
                </c:ext>
              </c:extLst>
            </c:dLbl>
            <c:dLbl>
              <c:idx val="5"/>
              <c:layout>
                <c:manualLayout>
                  <c:x val="-4.4248538706986949E-3"/>
                  <c:y val="-2.7917441966122465E-3"/>
                </c:manualLayout>
              </c:layout>
              <c:tx>
                <c:rich>
                  <a:bodyPr/>
                  <a:lstStyle/>
                  <a:p>
                    <a:fld id="{DB1B669F-F087-44EF-859D-78477862237D}" type="VALUE">
                      <a:rPr lang="en-US" sz="1200" b="1"/>
                      <a:pPr/>
                      <a:t>[VALUE]</a:t>
                    </a:fld>
                    <a:endParaRPr lang="en-US"/>
                  </a:p>
                </c:rich>
              </c:tx>
              <c:dLblPos val="r"/>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7-3AE7-416D-848C-BAE0D9D64A2E}"/>
                </c:ext>
              </c:extLst>
            </c:dLbl>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'Revenue by month'!$A$4:$A$10</c:f>
              <c:strCache>
                <c:ptCount val="6"/>
                <c:pt idx="0">
                  <c:v>April</c:v>
                </c:pt>
                <c:pt idx="1">
                  <c:v>February</c:v>
                </c:pt>
                <c:pt idx="2">
                  <c:v>January</c:v>
                </c:pt>
                <c:pt idx="3">
                  <c:v>June</c:v>
                </c:pt>
                <c:pt idx="4">
                  <c:v>March</c:v>
                </c:pt>
                <c:pt idx="5">
                  <c:v>May</c:v>
                </c:pt>
              </c:strCache>
            </c:strRef>
          </c:cat>
          <c:val>
            <c:numRef>
              <c:f>'Revenue by month'!$B$4:$B$10</c:f>
              <c:numCache>
                <c:formatCode>General</c:formatCode>
                <c:ptCount val="6"/>
                <c:pt idx="0">
                  <c:v>219106935.57639986</c:v>
                </c:pt>
                <c:pt idx="1">
                  <c:v>196148106.58269984</c:v>
                </c:pt>
                <c:pt idx="2">
                  <c:v>201211703.36990005</c:v>
                </c:pt>
                <c:pt idx="3">
                  <c:v>155213035.81269991</c:v>
                </c:pt>
                <c:pt idx="4">
                  <c:v>259260704.67779991</c:v>
                </c:pt>
                <c:pt idx="5">
                  <c:v>50544021.44749999</c:v>
                </c:pt>
              </c:numCache>
            </c:numRef>
          </c:val>
          <c:smooth val="0"/>
          <c:extLst>
            <c:ext xmlns:c16="http://schemas.microsoft.com/office/drawing/2014/chart" uri="{C3380CC4-5D6E-409C-BE32-E72D297353CC}">
              <c16:uniqueId val="{00000000-3AE7-416D-848C-BAE0D9D64A2E}"/>
            </c:ext>
          </c:extLst>
        </c:ser>
        <c:dLbls>
          <c:dLblPos val="t"/>
          <c:showLegendKey val="0"/>
          <c:showVal val="1"/>
          <c:showCatName val="0"/>
          <c:showSerName val="0"/>
          <c:showPercent val="0"/>
          <c:showBubbleSize val="0"/>
        </c:dLbls>
        <c:marker val="1"/>
        <c:smooth val="0"/>
        <c:axId val="532825688"/>
        <c:axId val="532829648"/>
      </c:lineChart>
      <c:catAx>
        <c:axId val="532825688"/>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a:t>Month</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t;9999999]#,,&quot;B&quot;;#,&quot;0M&quot;" sourceLinked="0"/>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532829648"/>
        <c:crosses val="autoZero"/>
        <c:auto val="1"/>
        <c:lblAlgn val="ctr"/>
        <c:lblOffset val="100"/>
        <c:noMultiLvlLbl val="0"/>
      </c:catAx>
      <c:valAx>
        <c:axId val="532829648"/>
        <c:scaling>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a:t>Revenue</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5328256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[SuperStoreUS-2015.xlsx]Revenue by month!PivotTable4</c:name>
    <c:fmtId val="3"/>
  </c:pivotSource>
  <c:chart>
    <c:title>
      <c:tx>
        <c:rich>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r>
              <a:rPr lang="en-US" sz="1200">
                <a:solidFill>
                  <a:schemeClr val="bg1"/>
                </a:solidFill>
              </a:rPr>
              <a:t>Total Revenue By Month</a:t>
            </a:r>
          </a:p>
        </c:rich>
      </c:tx>
      <c:layout>
        <c:manualLayout>
          <c:xMode val="edge"/>
          <c:yMode val="edge"/>
          <c:x val="0.21974850501105395"/>
          <c:y val="7.7208631902814214E-3"/>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endParaRPr lang="en-US"/>
        </a:p>
      </c:txPr>
    </c:title>
    <c:autoTitleDeleted val="0"/>
    <c:pivotFmts>
      <c:pivotFmt>
        <c:idx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fld id="{3BBCAD88-45F5-4FD3-B5E3-00170BB14D74}"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manualLayout>
                  <c:w val="6.6259119842074665E-2"/>
                  <c:h val="6.7631248882516246E-2"/>
                </c:manualLayout>
              </c15:layout>
              <c15:dlblFieldTable/>
              <c15:showDataLabelsRange val="0"/>
            </c:ext>
          </c:extLst>
        </c:dLbl>
      </c:pivotFmt>
      <c:pivotFmt>
        <c:idx val="2"/>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A6776470-7431-4A59-8193-9ABE6AF95D90}"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803D22B3-1CB4-4709-BF03-05863E7D1820}"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F63EDEF5-5C8A-48CB-AB9D-7DA6A51899FC}"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5833FEA5-5DC3-4E99-AB86-FD16D50A338A}"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layout>
            <c:manualLayout>
              <c:x val="-4.4248538706986949E-3"/>
              <c:y val="-2.7917441966122465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DB1B669F-F087-44EF-859D-78477862237D}"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7"/>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fld id="{3BBCAD88-45F5-4FD3-B5E3-00170BB14D74}"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manualLayout>
                  <c:w val="6.6259119842074665E-2"/>
                  <c:h val="6.7631248882516246E-2"/>
                </c:manualLayout>
              </c15:layout>
              <c15:dlblFieldTable/>
              <c15:showDataLabelsRange val="0"/>
            </c:ext>
          </c:extLst>
        </c:dLbl>
      </c:pivotFmt>
      <c:pivotFmt>
        <c:idx val="9"/>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A6776470-7431-4A59-8193-9ABE6AF95D90}"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0"/>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803D22B3-1CB4-4709-BF03-05863E7D1820}"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1"/>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F63EDEF5-5C8A-48CB-AB9D-7DA6A51899FC}"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2"/>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5833FEA5-5DC3-4E99-AB86-FD16D50A338A}"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3"/>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w="31750" cap="rnd">
            <a:solidFill>
              <a:schemeClr val="accent6"/>
            </a:solidFill>
            <a:round/>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layout>
            <c:manualLayout>
              <c:x val="-4.4248538706986949E-3"/>
              <c:y val="-2.7917441966122465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DB1B669F-F087-44EF-859D-78477862237D}" type="VALUE">
                  <a:rPr lang="en-US" sz="1200" b="1"/>
                  <a:pPr>
                    <a:defRPr sz="900" b="0" i="0" u="none" strike="noStrike" kern="1200" baseline="0">
                      <a:solidFill>
                        <a:schemeClr val="tx2"/>
                      </a:solidFill>
                      <a:latin typeface="+mn-lt"/>
                      <a:ea typeface="+mn-ea"/>
                      <a:cs typeface="+mn-cs"/>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4"/>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5"/>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tx>
            <c:rich>
              <a:bodyPr rot="0" spcFirstLastPara="1" vertOverflow="ellipsis" vert="horz" wrap="square" lIns="38100" tIns="19050" rIns="38100" bIns="19050" anchor="ctr" anchorCtr="1">
                <a:noAutofit/>
              </a:bodyPr>
              <a:lstStyle/>
              <a:p>
                <a:pPr>
                  <a:defRPr sz="800" b="0" i="0" u="none" strike="noStrike" kern="1200" baseline="0">
                    <a:solidFill>
                      <a:schemeClr val="bg1"/>
                    </a:solidFill>
                    <a:latin typeface="+mn-lt"/>
                    <a:ea typeface="+mn-ea"/>
                    <a:cs typeface="+mn-cs"/>
                  </a:defRPr>
                </a:pPr>
                <a:fld id="{3BBCAD88-45F5-4FD3-B5E3-00170BB14D74}" type="VALUE">
                  <a:rPr lang="en-US" sz="800" b="1">
                    <a:solidFill>
                      <a:schemeClr val="bg1"/>
                    </a:solidFill>
                  </a:rPr>
                  <a:pPr>
                    <a:defRPr sz="800">
                      <a:solidFill>
                        <a:schemeClr val="bg1"/>
                      </a:solidFill>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8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manualLayout>
                  <c:w val="0.1124638425362757"/>
                  <c:h val="8.8383426779823734E-2"/>
                </c:manualLayout>
              </c15:layout>
              <c15:dlblFieldTable/>
              <c15:showDataLabelsRange val="0"/>
            </c:ext>
          </c:extLst>
        </c:dLbl>
      </c:pivotFmt>
      <c:pivotFmt>
        <c:idx val="16"/>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layout>
            <c:manualLayout>
              <c:x val="-8.4034041199395532E-2"/>
              <c:y val="6.2547181602299662E-2"/>
            </c:manualLayout>
          </c:layout>
          <c:tx>
            <c:rich>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fld id="{A6776470-7431-4A59-8193-9ABE6AF95D90}" type="VALUE">
                  <a:rPr lang="en-US" sz="800" b="1">
                    <a:solidFill>
                      <a:schemeClr val="bg1"/>
                    </a:solidFill>
                  </a:rPr>
                  <a:pPr>
                    <a:defRPr sz="800">
                      <a:solidFill>
                        <a:schemeClr val="bg1"/>
                      </a:solidFill>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7"/>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tx>
            <c:rich>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fld id="{803D22B3-1CB4-4709-BF03-05863E7D1820}" type="VALUE">
                  <a:rPr lang="en-US" sz="800" b="1">
                    <a:solidFill>
                      <a:schemeClr val="bg1"/>
                    </a:solidFill>
                  </a:rPr>
                  <a:pPr>
                    <a:defRPr sz="800">
                      <a:solidFill>
                        <a:schemeClr val="bg1"/>
                      </a:solidFill>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8"/>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layout>
            <c:manualLayout>
              <c:x val="-7.0899423325647415E-2"/>
              <c:y val="5.7976857951121868E-2"/>
            </c:manualLayout>
          </c:layout>
          <c:tx>
            <c:rich>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fld id="{F63EDEF5-5C8A-48CB-AB9D-7DA6A51899FC}" type="VALUE">
                  <a:rPr lang="en-US" sz="800" b="1">
                    <a:solidFill>
                      <a:schemeClr val="bg1"/>
                    </a:solidFill>
                  </a:rPr>
                  <a:pPr>
                    <a:defRPr sz="800">
                      <a:solidFill>
                        <a:schemeClr val="bg1"/>
                      </a:solidFill>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9"/>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tx>
            <c:rich>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fld id="{5833FEA5-5DC3-4E99-AB86-FD16D50A338A}" type="VALUE">
                  <a:rPr lang="en-US" sz="800" b="1">
                    <a:solidFill>
                      <a:schemeClr val="bg1"/>
                    </a:solidFill>
                  </a:rPr>
                  <a:pPr>
                    <a:defRPr sz="800">
                      <a:solidFill>
                        <a:schemeClr val="bg1"/>
                      </a:solidFill>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20"/>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Lbl>
          <c:idx val="0"/>
          <c:layout>
            <c:manualLayout>
              <c:x val="-3.3861767279090116E-3"/>
              <c:y val="-5.7689629800459045E-2"/>
            </c:manualLayout>
          </c:layout>
          <c:tx>
            <c:rich>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fld id="{DB1B669F-F087-44EF-859D-78477862237D}" type="VALUE">
                  <a:rPr lang="en-US" sz="800" b="1">
                    <a:solidFill>
                      <a:schemeClr val="bg1"/>
                    </a:solidFill>
                  </a:rPr>
                  <a:pPr>
                    <a:defRPr sz="800">
                      <a:solidFill>
                        <a:schemeClr val="bg1"/>
                      </a:solidFill>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lineChart>
        <c:grouping val="standard"/>
        <c:varyColors val="0"/>
        <c:ser>
          <c:idx val="0"/>
          <c:order val="0"/>
          <c:tx>
            <c:strRef>
              <c:f>'Revenue by month'!$B$3</c:f>
              <c:strCache>
                <c:ptCount val="1"/>
                <c:pt idx="0">
                  <c:v>Total</c:v>
                </c:pt>
              </c:strCache>
            </c:strRef>
          </c:tx>
          <c:spPr>
            <a:ln w="31750" cap="rnd">
              <a:solidFill>
                <a:schemeClr val="accent6"/>
              </a:solidFill>
              <a:round/>
            </a:ln>
            <a:effectLst>
              <a:outerShdw blurRad="50800" dist="38100" dir="5400000" sy="96000" rotWithShape="0">
                <a:srgbClr val="000000">
                  <a:alpha val="54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dPt>
            <c:idx val="0"/>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0-A694-42E5-9D5A-B9C0F71D3672}"/>
              </c:ext>
            </c:extLst>
          </c:dPt>
          <c:dPt>
            <c:idx val="1"/>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1-A694-42E5-9D5A-B9C0F71D3672}"/>
              </c:ext>
            </c:extLst>
          </c:dPt>
          <c:dPt>
            <c:idx val="2"/>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2-A694-42E5-9D5A-B9C0F71D3672}"/>
              </c:ext>
            </c:extLst>
          </c:dPt>
          <c:dPt>
            <c:idx val="3"/>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3-A694-42E5-9D5A-B9C0F71D3672}"/>
              </c:ext>
            </c:extLst>
          </c:dPt>
          <c:dPt>
            <c:idx val="4"/>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4-A694-42E5-9D5A-B9C0F71D3672}"/>
              </c:ext>
            </c:extLst>
          </c:dPt>
          <c:dPt>
            <c:idx val="5"/>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5400000" scaled="0"/>
                </a:gradFill>
                <a:ln w="12700">
                  <a:solidFill>
                    <a:schemeClr val="lt2"/>
                  </a:solidFill>
                  <a:round/>
                </a:ln>
                <a:effectLst>
                  <a:outerShdw blurRad="50800" dist="38100" dir="5400000" sy="96000" rotWithShape="0">
                    <a:srgbClr val="000000">
                      <a:alpha val="54000"/>
                    </a:srgbClr>
                  </a:outerShdw>
                </a:effectLst>
              </c:spPr>
            </c:marker>
            <c:bubble3D val="0"/>
            <c:extLst>
              <c:ext xmlns:c16="http://schemas.microsoft.com/office/drawing/2014/chart" uri="{C3380CC4-5D6E-409C-BE32-E72D297353CC}">
                <c16:uniqueId val="{00000005-A694-42E5-9D5A-B9C0F71D3672}"/>
              </c:ext>
            </c:extLst>
          </c:dPt>
          <c:dLbls>
            <c:dLbl>
              <c:idx val="0"/>
              <c:tx>
                <c:rich>
                  <a:bodyPr rot="0" spcFirstLastPara="1" vertOverflow="ellipsis" vert="horz" wrap="square" lIns="38100" tIns="19050" rIns="38100" bIns="19050" anchor="ctr" anchorCtr="1">
                    <a:noAutofit/>
                  </a:bodyPr>
                  <a:lstStyle/>
                  <a:p>
                    <a:pPr>
                      <a:defRPr sz="800" b="0" i="0" u="none" strike="noStrike" kern="1200" baseline="0">
                        <a:solidFill>
                          <a:schemeClr val="bg1"/>
                        </a:solidFill>
                        <a:latin typeface="+mn-lt"/>
                        <a:ea typeface="+mn-ea"/>
                        <a:cs typeface="+mn-cs"/>
                      </a:defRPr>
                    </a:pPr>
                    <a:fld id="{3BBCAD88-45F5-4FD3-B5E3-00170BB14D74}" type="VALUE">
                      <a:rPr lang="en-US" sz="800" b="1">
                        <a:solidFill>
                          <a:schemeClr val="bg1"/>
                        </a:solidFill>
                      </a:rPr>
                      <a:pPr>
                        <a:defRPr sz="800">
                          <a:solidFill>
                            <a:schemeClr val="bg1"/>
                          </a:solidFill>
                        </a:defRPr>
                      </a:pPr>
                      <a:t>[VALUE]</a:t>
                    </a:fld>
                    <a:endParaRPr lang="en-US"/>
                  </a:p>
                </c:rich>
              </c:tx>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8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manualLayout>
                      <c:w val="0.1124638425362757"/>
                      <c:h val="8.8383426779823734E-2"/>
                    </c:manualLayout>
                  </c15:layout>
                  <c15:dlblFieldTable/>
                  <c15:showDataLabelsRange val="0"/>
                </c:ext>
                <c:ext xmlns:c16="http://schemas.microsoft.com/office/drawing/2014/chart" uri="{C3380CC4-5D6E-409C-BE32-E72D297353CC}">
                  <c16:uniqueId val="{00000000-A694-42E5-9D5A-B9C0F71D3672}"/>
                </c:ext>
              </c:extLst>
            </c:dLbl>
            <c:dLbl>
              <c:idx val="1"/>
              <c:layout>
                <c:manualLayout>
                  <c:x val="-8.4034041199395532E-2"/>
                  <c:y val="6.2547181602299662E-2"/>
                </c:manualLayout>
              </c:layout>
              <c:tx>
                <c:rich>
                  <a:bodyPr/>
                  <a:lstStyle/>
                  <a:p>
                    <a:fld id="{A6776470-7431-4A59-8193-9ABE6AF95D90}" type="VALUE">
                      <a:rPr lang="en-US" sz="800" b="1">
                        <a:solidFill>
                          <a:schemeClr val="bg1"/>
                        </a:solidFill>
                      </a:rPr>
                      <a:pPr/>
                      <a:t>[VALUE]</a:t>
                    </a:fld>
                    <a:endParaRPr lang="en-US"/>
                  </a:p>
                </c:rich>
              </c:tx>
              <c:dLblPos val="r"/>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A694-42E5-9D5A-B9C0F71D3672}"/>
                </c:ext>
              </c:extLst>
            </c:dLbl>
            <c:dLbl>
              <c:idx val="2"/>
              <c:tx>
                <c:rich>
                  <a:bodyPr/>
                  <a:lstStyle/>
                  <a:p>
                    <a:fld id="{803D22B3-1CB4-4709-BF03-05863E7D1820}" type="VALUE">
                      <a:rPr lang="en-US" sz="800" b="1">
                        <a:solidFill>
                          <a:schemeClr val="bg1"/>
                        </a:solidFill>
                      </a:rPr>
                      <a:pPr/>
                      <a:t>[VALUE]</a:t>
                    </a:fld>
                    <a:endParaRPr lang="en-US"/>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A694-42E5-9D5A-B9C0F71D3672}"/>
                </c:ext>
              </c:extLst>
            </c:dLbl>
            <c:dLbl>
              <c:idx val="3"/>
              <c:layout>
                <c:manualLayout>
                  <c:x val="-7.0899423325647415E-2"/>
                  <c:y val="5.7976857951121868E-2"/>
                </c:manualLayout>
              </c:layout>
              <c:tx>
                <c:rich>
                  <a:bodyPr/>
                  <a:lstStyle/>
                  <a:p>
                    <a:fld id="{F63EDEF5-5C8A-48CB-AB9D-7DA6A51899FC}" type="VALUE">
                      <a:rPr lang="en-US" sz="800" b="1">
                        <a:solidFill>
                          <a:schemeClr val="bg1"/>
                        </a:solidFill>
                      </a:rPr>
                      <a:pPr/>
                      <a:t>[VALUE]</a:t>
                    </a:fld>
                    <a:endParaRPr lang="en-US"/>
                  </a:p>
                </c:rich>
              </c:tx>
              <c:dLblPos val="r"/>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A694-42E5-9D5A-B9C0F71D3672}"/>
                </c:ext>
              </c:extLst>
            </c:dLbl>
            <c:dLbl>
              <c:idx val="4"/>
              <c:tx>
                <c:rich>
                  <a:bodyPr/>
                  <a:lstStyle/>
                  <a:p>
                    <a:fld id="{5833FEA5-5DC3-4E99-AB86-FD16D50A338A}" type="VALUE">
                      <a:rPr lang="en-US" sz="800" b="1">
                        <a:solidFill>
                          <a:schemeClr val="bg1"/>
                        </a:solidFill>
                      </a:rPr>
                      <a:pPr/>
                      <a:t>[VALUE]</a:t>
                    </a:fld>
                    <a:endParaRPr lang="en-US"/>
                  </a:p>
                </c:rich>
              </c:tx>
              <c:dLblPos val="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A694-42E5-9D5A-B9C0F71D3672}"/>
                </c:ext>
              </c:extLst>
            </c:dLbl>
            <c:dLbl>
              <c:idx val="5"/>
              <c:layout>
                <c:manualLayout>
                  <c:x val="-3.3861767279090116E-3"/>
                  <c:y val="-5.7689629800459045E-2"/>
                </c:manualLayout>
              </c:layout>
              <c:tx>
                <c:rich>
                  <a:bodyPr/>
                  <a:lstStyle/>
                  <a:p>
                    <a:fld id="{DB1B669F-F087-44EF-859D-78477862237D}" type="VALUE">
                      <a:rPr lang="en-US" sz="800" b="1">
                        <a:solidFill>
                          <a:schemeClr val="bg1"/>
                        </a:solidFill>
                      </a:rPr>
                      <a:pPr/>
                      <a:t>[VALUE]</a:t>
                    </a:fld>
                    <a:endParaRPr lang="en-US"/>
                  </a:p>
                </c:rich>
              </c:tx>
              <c:dLblPos val="r"/>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A694-42E5-9D5A-B9C0F71D3672}"/>
                </c:ext>
              </c:extLst>
            </c:dLbl>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'Revenue by month'!$A$4:$A$10</c:f>
              <c:strCache>
                <c:ptCount val="6"/>
                <c:pt idx="0">
                  <c:v>April</c:v>
                </c:pt>
                <c:pt idx="1">
                  <c:v>February</c:v>
                </c:pt>
                <c:pt idx="2">
                  <c:v>January</c:v>
                </c:pt>
                <c:pt idx="3">
                  <c:v>June</c:v>
                </c:pt>
                <c:pt idx="4">
                  <c:v>March</c:v>
                </c:pt>
                <c:pt idx="5">
                  <c:v>May</c:v>
                </c:pt>
              </c:strCache>
            </c:strRef>
          </c:cat>
          <c:val>
            <c:numRef>
              <c:f>'Revenue by month'!$B$4:$B$10</c:f>
              <c:numCache>
                <c:formatCode>General</c:formatCode>
                <c:ptCount val="6"/>
                <c:pt idx="0">
                  <c:v>219106935.57639986</c:v>
                </c:pt>
                <c:pt idx="1">
                  <c:v>196148106.58269984</c:v>
                </c:pt>
                <c:pt idx="2">
                  <c:v>201211703.36990005</c:v>
                </c:pt>
                <c:pt idx="3">
                  <c:v>155213035.81269991</c:v>
                </c:pt>
                <c:pt idx="4">
                  <c:v>259260704.67779991</c:v>
                </c:pt>
                <c:pt idx="5">
                  <c:v>50544021.44749999</c:v>
                </c:pt>
              </c:numCache>
            </c:numRef>
          </c:val>
          <c:smooth val="0"/>
          <c:extLst>
            <c:ext xmlns:c16="http://schemas.microsoft.com/office/drawing/2014/chart" uri="{C3380CC4-5D6E-409C-BE32-E72D297353CC}">
              <c16:uniqueId val="{00000006-A694-42E5-9D5A-B9C0F71D3672}"/>
            </c:ext>
          </c:extLst>
        </c:ser>
        <c:dLbls>
          <c:dLblPos val="t"/>
          <c:showLegendKey val="0"/>
          <c:showVal val="1"/>
          <c:showCatName val="0"/>
          <c:showSerName val="0"/>
          <c:showPercent val="0"/>
          <c:showBubbleSize val="0"/>
        </c:dLbls>
        <c:marker val="1"/>
        <c:smooth val="0"/>
        <c:axId val="532825688"/>
        <c:axId val="532829648"/>
      </c:lineChart>
      <c:catAx>
        <c:axId val="532825688"/>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r>
                  <a:rPr lang="en-US">
                    <a:solidFill>
                      <a:schemeClr val="bg1"/>
                    </a:solidFill>
                  </a:rPr>
                  <a:t>Month</a:t>
                </a:r>
              </a:p>
            </c:rich>
          </c:tx>
          <c:layout>
            <c:manualLayout>
              <c:xMode val="edge"/>
              <c:yMode val="edge"/>
              <c:x val="0.47402526684164487"/>
              <c:y val="0.88850745121294983"/>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title>
        <c:numFmt formatCode="[&gt;9999999]#,,&quot;B&quot;;#,&quot;0M&quot;" sourceLinked="0"/>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32829648"/>
        <c:crosses val="autoZero"/>
        <c:auto val="1"/>
        <c:lblAlgn val="ctr"/>
        <c:lblOffset val="100"/>
        <c:noMultiLvlLbl val="0"/>
      </c:catAx>
      <c:valAx>
        <c:axId val="532829648"/>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900" b="1" i="0" u="none" strike="noStrike" kern="1200" baseline="0">
                    <a:solidFill>
                      <a:schemeClr val="bg1"/>
                    </a:solidFill>
                    <a:latin typeface="+mn-lt"/>
                    <a:ea typeface="+mn-ea"/>
                    <a:cs typeface="+mn-cs"/>
                  </a:defRPr>
                </a:pPr>
                <a:r>
                  <a:rPr lang="en-US">
                    <a:solidFill>
                      <a:schemeClr val="bg1"/>
                    </a:solidFill>
                  </a:rPr>
                  <a:t>Revenue</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title>
        <c:numFmt formatCode="[&gt;9999999]#,,&quot;B&quot;;#,&quot;0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3282568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[SuperStoreUS-2015.xlsx]Revenue by month and region!PivotTable10</c:name>
    <c:fmtId val="2"/>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baseline="0">
                <a:solidFill>
                  <a:schemeClr val="bg1"/>
                </a:solidFill>
              </a:rPr>
              <a:t>Revenue By Month and Region</a:t>
            </a:r>
            <a:endParaRPr lang="en-US" sz="1200" b="1">
              <a:solidFill>
                <a:schemeClr val="bg1"/>
              </a:solidFill>
            </a:endParaRPr>
          </a:p>
        </c:rich>
      </c:tx>
      <c:layout>
        <c:manualLayout>
          <c:xMode val="edge"/>
          <c:yMode val="edge"/>
          <c:x val="0.23264869014014758"/>
          <c:y val="1.533721328312221E-3"/>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pivotFmt>
      <c:pivotFmt>
        <c:idx val="5"/>
        <c:spPr>
          <a:solidFill>
            <a:schemeClr val="accent2"/>
          </a:solidFill>
          <a:ln>
            <a:noFill/>
          </a:ln>
          <a:effectLst/>
        </c:spPr>
        <c:marker>
          <c:symbol val="none"/>
        </c:marker>
      </c:pivotFmt>
      <c:pivotFmt>
        <c:idx val="6"/>
        <c:spPr>
          <a:solidFill>
            <a:schemeClr val="accent2"/>
          </a:solidFill>
          <a:ln>
            <a:noFill/>
          </a:ln>
          <a:effectLst/>
        </c:spPr>
        <c:marker>
          <c:symbol val="none"/>
        </c:marker>
      </c:pivotFmt>
      <c:pivotFmt>
        <c:idx val="7"/>
        <c:spPr>
          <a:solidFill>
            <a:schemeClr val="accent2"/>
          </a:solidFill>
          <a:ln>
            <a:noFill/>
          </a:ln>
          <a:effectLst/>
        </c:spPr>
        <c:marker>
          <c:symbol val="none"/>
        </c:marker>
      </c:pivotFmt>
      <c:pivotFmt>
        <c:idx val="8"/>
        <c:spPr>
          <a:solidFill>
            <a:schemeClr val="accent2"/>
          </a:solidFill>
          <a:ln>
            <a:noFill/>
          </a:ln>
          <a:effectLst/>
        </c:spPr>
        <c:marker>
          <c:symbol val="none"/>
        </c:marker>
      </c:pivotFmt>
      <c:pivotFmt>
        <c:idx val="9"/>
        <c:spPr>
          <a:solidFill>
            <a:schemeClr val="accent2"/>
          </a:solidFill>
          <a:ln>
            <a:noFill/>
          </a:ln>
          <a:effectLst/>
        </c:spPr>
        <c:marker>
          <c:symbol val="none"/>
        </c:marker>
      </c:pivotFmt>
      <c:pivotFmt>
        <c:idx val="10"/>
        <c:spPr>
          <a:solidFill>
            <a:schemeClr val="accent2"/>
          </a:solidFill>
          <a:ln>
            <a:noFill/>
          </a:ln>
          <a:effectLst/>
        </c:spPr>
        <c:marker>
          <c:symbol val="none"/>
        </c:marker>
      </c:pivotFmt>
      <c:pivotFmt>
        <c:idx val="11"/>
        <c:spPr>
          <a:solidFill>
            <a:schemeClr val="accent2"/>
          </a:solidFill>
          <a:ln>
            <a:noFill/>
          </a:ln>
          <a:effectLst/>
        </c:spPr>
        <c:marker>
          <c:symbol val="none"/>
        </c:marker>
      </c:pivotFmt>
      <c:pivotFmt>
        <c:idx val="12"/>
        <c:spPr>
          <a:solidFill>
            <a:schemeClr val="accent2"/>
          </a:solidFill>
          <a:ln>
            <a:noFill/>
          </a:ln>
          <a:effectLst/>
        </c:spPr>
        <c:marker>
          <c:symbol val="none"/>
        </c:marker>
      </c:pivotFmt>
      <c:pivotFmt>
        <c:idx val="13"/>
        <c:spPr>
          <a:solidFill>
            <a:schemeClr val="accent2"/>
          </a:solidFill>
          <a:ln>
            <a:noFill/>
          </a:ln>
          <a:effectLst/>
        </c:spPr>
        <c:marker>
          <c:symbol val="none"/>
        </c:marker>
      </c:pivotFmt>
      <c:pivotFmt>
        <c:idx val="14"/>
        <c:spPr>
          <a:solidFill>
            <a:schemeClr val="accent2"/>
          </a:solidFill>
          <a:ln>
            <a:noFill/>
          </a:ln>
          <a:effectLst/>
        </c:spPr>
        <c:marker>
          <c:symbol val="none"/>
        </c:marker>
      </c:pivotFmt>
      <c:pivotFmt>
        <c:idx val="15"/>
        <c:spPr>
          <a:solidFill>
            <a:schemeClr val="accent2"/>
          </a:solidFill>
          <a:ln>
            <a:noFill/>
          </a:ln>
          <a:effectLst/>
        </c:spPr>
        <c:marker>
          <c:symbol val="none"/>
        </c:marker>
      </c:pivotFmt>
      <c:pivotFmt>
        <c:idx val="16"/>
        <c:spPr>
          <a:solidFill>
            <a:schemeClr val="accent2"/>
          </a:solidFill>
          <a:ln>
            <a:noFill/>
          </a:ln>
          <a:effectLst/>
        </c:spPr>
        <c:marker>
          <c:symbol val="none"/>
        </c:marker>
      </c:pivotFmt>
      <c:pivotFmt>
        <c:idx val="17"/>
        <c:spPr>
          <a:solidFill>
            <a:schemeClr val="accent2"/>
          </a:solidFill>
          <a:ln>
            <a:noFill/>
          </a:ln>
          <a:effectLst/>
        </c:spPr>
        <c:marker>
          <c:symbol val="none"/>
        </c:marker>
      </c:pivotFmt>
      <c:pivotFmt>
        <c:idx val="18"/>
        <c:spPr>
          <a:solidFill>
            <a:schemeClr val="accent2"/>
          </a:solidFill>
          <a:ln>
            <a:noFill/>
          </a:ln>
          <a:effectLst/>
        </c:spPr>
        <c:marker>
          <c:symbol val="none"/>
        </c:marker>
      </c:pivotFmt>
      <c:pivotFmt>
        <c:idx val="19"/>
        <c:spPr>
          <a:solidFill>
            <a:schemeClr val="accent2"/>
          </a:solidFill>
          <a:ln>
            <a:noFill/>
          </a:ln>
          <a:effectLst/>
        </c:spPr>
        <c:marker>
          <c:symbol val="none"/>
        </c:marker>
      </c:pivotFmt>
      <c:pivotFmt>
        <c:idx val="20"/>
        <c:spPr>
          <a:solidFill>
            <a:schemeClr val="accent2"/>
          </a:solidFill>
          <a:ln>
            <a:noFill/>
          </a:ln>
          <a:effectLst/>
        </c:spPr>
        <c:marker>
          <c:symbol val="none"/>
        </c:marker>
      </c:pivotFmt>
      <c:pivotFmt>
        <c:idx val="2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month and region'!$B$3:$B$4</c:f>
              <c:strCache>
                <c:ptCount val="1"/>
                <c:pt idx="0">
                  <c:v>Central</c:v>
                </c:pt>
              </c:strCache>
            </c:strRef>
          </c:tx>
          <c:spPr>
            <a:ln w="28575" cap="rnd">
              <a:solidFill>
                <a:schemeClr val="accent2"/>
              </a:solidFill>
              <a:round/>
            </a:ln>
            <a:effectLst/>
          </c:spPr>
          <c:marker>
            <c:symbol val="none"/>
          </c:marker>
          <c:cat>
            <c:strRef>
              <c:f>'Revenue by month and region'!$A$5:$A$11</c:f>
              <c:strCache>
                <c:ptCount val="6"/>
                <c:pt idx="0">
                  <c:v>April</c:v>
                </c:pt>
                <c:pt idx="1">
                  <c:v>February</c:v>
                </c:pt>
                <c:pt idx="2">
                  <c:v>January</c:v>
                </c:pt>
                <c:pt idx="3">
                  <c:v>June</c:v>
                </c:pt>
                <c:pt idx="4">
                  <c:v>March</c:v>
                </c:pt>
                <c:pt idx="5">
                  <c:v>May</c:v>
                </c:pt>
              </c:strCache>
            </c:strRef>
          </c:cat>
          <c:val>
            <c:numRef>
              <c:f>'Revenue by month and region'!$B$5:$B$11</c:f>
              <c:numCache>
                <c:formatCode>General</c:formatCode>
                <c:ptCount val="6"/>
                <c:pt idx="0">
                  <c:v>25961943.283899993</c:v>
                </c:pt>
                <c:pt idx="1">
                  <c:v>14591787.386299998</c:v>
                </c:pt>
                <c:pt idx="2">
                  <c:v>34167416.7258</c:v>
                </c:pt>
                <c:pt idx="3">
                  <c:v>39865818.570999995</c:v>
                </c:pt>
                <c:pt idx="4">
                  <c:v>19662187.974599998</c:v>
                </c:pt>
                <c:pt idx="5">
                  <c:v>12922100.891299998</c:v>
                </c:pt>
              </c:numCache>
            </c:numRef>
          </c:val>
          <c:smooth val="0"/>
          <c:extLst>
            <c:ext xmlns:c16="http://schemas.microsoft.com/office/drawing/2014/chart" uri="{C3380CC4-5D6E-409C-BE32-E72D297353CC}">
              <c16:uniqueId val="{00000000-30FE-4176-8003-661F581CDECA}"/>
            </c:ext>
          </c:extLst>
        </c:ser>
        <c:ser>
          <c:idx val="1"/>
          <c:order val="1"/>
          <c:tx>
            <c:strRef>
              <c:f>'Revenue by month and region'!$C$3:$C$4</c:f>
              <c:strCache>
                <c:ptCount val="1"/>
                <c:pt idx="0">
                  <c:v>East</c:v>
                </c:pt>
              </c:strCache>
            </c:strRef>
          </c:tx>
          <c:spPr>
            <a:ln w="28575" cap="rnd">
              <a:solidFill>
                <a:schemeClr val="accent4"/>
              </a:solidFill>
              <a:round/>
            </a:ln>
            <a:effectLst/>
          </c:spPr>
          <c:marker>
            <c:symbol val="none"/>
          </c:marker>
          <c:cat>
            <c:strRef>
              <c:f>'Revenue by month and region'!$A$5:$A$11</c:f>
              <c:strCache>
                <c:ptCount val="6"/>
                <c:pt idx="0">
                  <c:v>April</c:v>
                </c:pt>
                <c:pt idx="1">
                  <c:v>February</c:v>
                </c:pt>
                <c:pt idx="2">
                  <c:v>January</c:v>
                </c:pt>
                <c:pt idx="3">
                  <c:v>June</c:v>
                </c:pt>
                <c:pt idx="4">
                  <c:v>March</c:v>
                </c:pt>
                <c:pt idx="5">
                  <c:v>May</c:v>
                </c:pt>
              </c:strCache>
            </c:strRef>
          </c:cat>
          <c:val>
            <c:numRef>
              <c:f>'Revenue by month and region'!$C$5:$C$11</c:f>
              <c:numCache>
                <c:formatCode>General</c:formatCode>
                <c:ptCount val="6"/>
                <c:pt idx="0">
                  <c:v>109481546.05050005</c:v>
                </c:pt>
                <c:pt idx="1">
                  <c:v>15832897.8883</c:v>
                </c:pt>
                <c:pt idx="2">
                  <c:v>98889664.856299981</c:v>
                </c:pt>
                <c:pt idx="3">
                  <c:v>80212039.480499953</c:v>
                </c:pt>
                <c:pt idx="4">
                  <c:v>22459662.035900012</c:v>
                </c:pt>
                <c:pt idx="5">
                  <c:v>14703142.562100001</c:v>
                </c:pt>
              </c:numCache>
            </c:numRef>
          </c:val>
          <c:smooth val="0"/>
          <c:extLst>
            <c:ext xmlns:c16="http://schemas.microsoft.com/office/drawing/2014/chart" uri="{C3380CC4-5D6E-409C-BE32-E72D297353CC}">
              <c16:uniqueId val="{00000008-30FE-4176-8003-661F581CDECA}"/>
            </c:ext>
          </c:extLst>
        </c:ser>
        <c:ser>
          <c:idx val="2"/>
          <c:order val="2"/>
          <c:tx>
            <c:strRef>
              <c:f>'Revenue by month and region'!$D$3:$D$4</c:f>
              <c:strCache>
                <c:ptCount val="1"/>
                <c:pt idx="0">
                  <c:v>South</c:v>
                </c:pt>
              </c:strCache>
            </c:strRef>
          </c:tx>
          <c:spPr>
            <a:ln w="28575" cap="rnd">
              <a:solidFill>
                <a:schemeClr val="accent6"/>
              </a:solidFill>
              <a:round/>
            </a:ln>
            <a:effectLst/>
          </c:spPr>
          <c:marker>
            <c:symbol val="none"/>
          </c:marker>
          <c:cat>
            <c:strRef>
              <c:f>'Revenue by month and region'!$A$5:$A$11</c:f>
              <c:strCache>
                <c:ptCount val="6"/>
                <c:pt idx="0">
                  <c:v>April</c:v>
                </c:pt>
                <c:pt idx="1">
                  <c:v>February</c:v>
                </c:pt>
                <c:pt idx="2">
                  <c:v>January</c:v>
                </c:pt>
                <c:pt idx="3">
                  <c:v>June</c:v>
                </c:pt>
                <c:pt idx="4">
                  <c:v>March</c:v>
                </c:pt>
                <c:pt idx="5">
                  <c:v>May</c:v>
                </c:pt>
              </c:strCache>
            </c:strRef>
          </c:cat>
          <c:val>
            <c:numRef>
              <c:f>'Revenue by month and region'!$D$5:$D$11</c:f>
              <c:numCache>
                <c:formatCode>General</c:formatCode>
                <c:ptCount val="6"/>
                <c:pt idx="0">
                  <c:v>11960809.351099998</c:v>
                </c:pt>
                <c:pt idx="1">
                  <c:v>4676921.2597000003</c:v>
                </c:pt>
                <c:pt idx="2">
                  <c:v>29725889.697000001</c:v>
                </c:pt>
                <c:pt idx="3">
                  <c:v>11333689.732099999</c:v>
                </c:pt>
                <c:pt idx="4">
                  <c:v>162010543.69540012</c:v>
                </c:pt>
                <c:pt idx="5">
                  <c:v>9367129.9476999976</c:v>
                </c:pt>
              </c:numCache>
            </c:numRef>
          </c:val>
          <c:smooth val="0"/>
          <c:extLst>
            <c:ext xmlns:c16="http://schemas.microsoft.com/office/drawing/2014/chart" uri="{C3380CC4-5D6E-409C-BE32-E72D297353CC}">
              <c16:uniqueId val="{00000009-30FE-4176-8003-661F581CDECA}"/>
            </c:ext>
          </c:extLst>
        </c:ser>
        <c:ser>
          <c:idx val="3"/>
          <c:order val="3"/>
          <c:tx>
            <c:strRef>
              <c:f>'Revenue by month and region'!$E$3:$E$4</c:f>
              <c:strCache>
                <c:ptCount val="1"/>
                <c:pt idx="0">
                  <c:v>West</c:v>
                </c:pt>
              </c:strCache>
            </c:strRef>
          </c:tx>
          <c:spPr>
            <a:ln w="28575" cap="rnd">
              <a:solidFill>
                <a:schemeClr val="accent2">
                  <a:lumMod val="60000"/>
                </a:schemeClr>
              </a:solidFill>
              <a:round/>
            </a:ln>
            <a:effectLst/>
          </c:spPr>
          <c:marker>
            <c:symbol val="none"/>
          </c:marker>
          <c:cat>
            <c:strRef>
              <c:f>'Revenue by month and region'!$A$5:$A$11</c:f>
              <c:strCache>
                <c:ptCount val="6"/>
                <c:pt idx="0">
                  <c:v>April</c:v>
                </c:pt>
                <c:pt idx="1">
                  <c:v>February</c:v>
                </c:pt>
                <c:pt idx="2">
                  <c:v>January</c:v>
                </c:pt>
                <c:pt idx="3">
                  <c:v>June</c:v>
                </c:pt>
                <c:pt idx="4">
                  <c:v>March</c:v>
                </c:pt>
                <c:pt idx="5">
                  <c:v>May</c:v>
                </c:pt>
              </c:strCache>
            </c:strRef>
          </c:cat>
          <c:val>
            <c:numRef>
              <c:f>'Revenue by month and region'!$E$5:$E$11</c:f>
              <c:numCache>
                <c:formatCode>General</c:formatCode>
                <c:ptCount val="6"/>
                <c:pt idx="0">
                  <c:v>71702636.890900016</c:v>
                </c:pt>
                <c:pt idx="1">
                  <c:v>161046500.04839998</c:v>
                </c:pt>
                <c:pt idx="2">
                  <c:v>38428732.090800002</c:v>
                </c:pt>
                <c:pt idx="3">
                  <c:v>23801488.029099986</c:v>
                </c:pt>
                <c:pt idx="4">
                  <c:v>55128310.971900001</c:v>
                </c:pt>
                <c:pt idx="5">
                  <c:v>13551648.046399999</c:v>
                </c:pt>
              </c:numCache>
            </c:numRef>
          </c:val>
          <c:smooth val="0"/>
          <c:extLst>
            <c:ext xmlns:c16="http://schemas.microsoft.com/office/drawing/2014/chart" uri="{C3380CC4-5D6E-409C-BE32-E72D297353CC}">
              <c16:uniqueId val="{0000000A-30FE-4176-8003-661F581CDECA}"/>
            </c:ext>
          </c:extLst>
        </c:ser>
        <c:dLbls>
          <c:showLegendKey val="0"/>
          <c:showVal val="0"/>
          <c:showCatName val="0"/>
          <c:showSerName val="0"/>
          <c:showPercent val="0"/>
          <c:showBubbleSize val="0"/>
        </c:dLbls>
        <c:smooth val="0"/>
        <c:axId val="590483416"/>
        <c:axId val="590483776"/>
      </c:lineChart>
      <c:catAx>
        <c:axId val="5904834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90483776"/>
        <c:crosses val="autoZero"/>
        <c:auto val="1"/>
        <c:lblAlgn val="ctr"/>
        <c:lblOffset val="100"/>
        <c:noMultiLvlLbl val="0"/>
      </c:catAx>
      <c:valAx>
        <c:axId val="590483776"/>
        <c:scaling>
          <c:orientation val="minMax"/>
        </c:scaling>
        <c:delete val="0"/>
        <c:axPos val="l"/>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904834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[SuperStoreUS-2015.xlsx]Revenue  By Order  Priority!PivotTable1</c:name>
    <c:fmtId val="6"/>
  </c:pivotSource>
  <c:chart>
    <c:title>
      <c:tx>
        <c:rich>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r>
              <a:rPr lang="en-US" sz="1200">
                <a:solidFill>
                  <a:schemeClr val="bg1"/>
                </a:solidFill>
              </a:rPr>
              <a:t>Revenue  By Order  Priority</a:t>
            </a:r>
          </a:p>
        </c:rich>
      </c:tx>
      <c:layout>
        <c:manualLayout>
          <c:xMode val="edge"/>
          <c:yMode val="edge"/>
          <c:x val="0.17120597718688943"/>
          <c:y val="3.5897435897435895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marker>
        <c:dLbl>
          <c:idx val="0"/>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12301581204788425"/>
              <c:y val="8.7911774186121477E-2"/>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11685075950871994"/>
              <c:y val="8.0097619376525306E-2"/>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11482034257912883"/>
              <c:y val="1.4567082623444E-2"/>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13823131864614485"/>
              <c:y val="-0.17584411597673097"/>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11218881176438311"/>
              <c:y val="-0.26620190020107137"/>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11685075950871994"/>
              <c:y val="8.0097619376525306E-2"/>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11482034257912883"/>
              <c:y val="1.4567082623444E-2"/>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13823131864614485"/>
              <c:y val="-0.17584411597673097"/>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11218881176438311"/>
              <c:y val="-0.26620190020107137"/>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0.12301581204788425"/>
              <c:y val="8.7911774186121477E-2"/>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12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9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dLbl>
          <c:idx val="0"/>
          <c:layout>
            <c:manualLayout>
              <c:x val="-0.12769099025452416"/>
              <c:y val="8.5189862047104908E-2"/>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9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dLbl>
          <c:idx val="0"/>
          <c:layout>
            <c:manualLayout>
              <c:x val="-0.11279517762590584"/>
              <c:y val="4.0004377818090731E-3"/>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9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dLbl>
          <c:idx val="0"/>
          <c:layout>
            <c:manualLayout>
              <c:x val="-0.14773116176055212"/>
              <c:y val="-0.14414379067421501"/>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9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dLbl>
          <c:idx val="0"/>
          <c:layout>
            <c:manualLayout>
              <c:x val="0.16981316065165117"/>
              <c:y val="-0.20191085564661101"/>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9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dLbl>
          <c:idx val="0"/>
          <c:layout>
            <c:manualLayout>
              <c:x val="0.1393049343103219"/>
              <c:y val="6.8242337011457696E-2"/>
            </c:manualLayout>
          </c:layout>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9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1.0342444568166353E-2"/>
          <c:y val="0.19349739452689885"/>
          <c:w val="0.7789022331804486"/>
          <c:h val="0.79766280408013879"/>
        </c:manualLayout>
      </c:layout>
      <c:pie3DChart>
        <c:varyColors val="1"/>
        <c:ser>
          <c:idx val="0"/>
          <c:order val="0"/>
          <c:tx>
            <c:strRef>
              <c:f>'Revenue  By Order  Priority'!$B$3</c:f>
              <c:strCache>
                <c:ptCount val="1"/>
                <c:pt idx="0">
                  <c:v>Total</c:v>
                </c:pt>
              </c:strCache>
            </c:strRef>
          </c:tx>
          <c:dPt>
            <c:idx val="0"/>
            <c:bubble3D val="0"/>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extLst>
              <c:ext xmlns:c16="http://schemas.microsoft.com/office/drawing/2014/chart" uri="{C3380CC4-5D6E-409C-BE32-E72D297353CC}">
                <c16:uniqueId val="{00000001-3ADE-4021-ACCE-16FB1EF65EAC}"/>
              </c:ext>
            </c:extLst>
          </c:dPt>
          <c:dPt>
            <c:idx val="1"/>
            <c:bubble3D val="0"/>
            <c:spPr>
              <a:gradFill rotWithShape="1">
                <a:gsLst>
                  <a:gs pos="0">
                    <a:schemeClr val="accent4">
                      <a:tint val="94000"/>
                      <a:satMod val="100000"/>
                      <a:lumMod val="104000"/>
                    </a:schemeClr>
                  </a:gs>
                  <a:gs pos="69000">
                    <a:schemeClr val="accent4">
                      <a:shade val="86000"/>
                      <a:satMod val="130000"/>
                      <a:lumMod val="102000"/>
                    </a:schemeClr>
                  </a:gs>
                  <a:gs pos="100000">
                    <a:schemeClr val="accent4">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extLst>
              <c:ext xmlns:c16="http://schemas.microsoft.com/office/drawing/2014/chart" uri="{C3380CC4-5D6E-409C-BE32-E72D297353CC}">
                <c16:uniqueId val="{00000003-3ADE-4021-ACCE-16FB1EF65EAC}"/>
              </c:ext>
            </c:extLst>
          </c:dPt>
          <c:dPt>
            <c:idx val="2"/>
            <c:bubble3D val="0"/>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extLst>
              <c:ext xmlns:c16="http://schemas.microsoft.com/office/drawing/2014/chart" uri="{C3380CC4-5D6E-409C-BE32-E72D297353CC}">
                <c16:uniqueId val="{00000005-3ADE-4021-ACCE-16FB1EF65EAC}"/>
              </c:ext>
            </c:extLst>
          </c:dPt>
          <c:dPt>
            <c:idx val="3"/>
            <c:bubble3D val="0"/>
            <c:spPr>
              <a:gradFill rotWithShape="1">
                <a:gsLst>
                  <a:gs pos="0">
                    <a:schemeClr val="accent2">
                      <a:lumMod val="60000"/>
                      <a:tint val="94000"/>
                      <a:satMod val="100000"/>
                      <a:lumMod val="104000"/>
                    </a:schemeClr>
                  </a:gs>
                  <a:gs pos="69000">
                    <a:schemeClr val="accent2">
                      <a:lumMod val="60000"/>
                      <a:shade val="86000"/>
                      <a:satMod val="130000"/>
                      <a:lumMod val="102000"/>
                    </a:schemeClr>
                  </a:gs>
                  <a:gs pos="100000">
                    <a:schemeClr val="accent2">
                      <a:lumMod val="60000"/>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extLst>
              <c:ext xmlns:c16="http://schemas.microsoft.com/office/drawing/2014/chart" uri="{C3380CC4-5D6E-409C-BE32-E72D297353CC}">
                <c16:uniqueId val="{00000007-3ADE-4021-ACCE-16FB1EF65EAC}"/>
              </c:ext>
            </c:extLst>
          </c:dPt>
          <c:dPt>
            <c:idx val="4"/>
            <c:bubble3D val="0"/>
            <c:spPr>
              <a:gradFill rotWithShape="1">
                <a:gsLst>
                  <a:gs pos="0">
                    <a:schemeClr val="accent4">
                      <a:lumMod val="60000"/>
                      <a:tint val="94000"/>
                      <a:satMod val="100000"/>
                      <a:lumMod val="104000"/>
                    </a:schemeClr>
                  </a:gs>
                  <a:gs pos="69000">
                    <a:schemeClr val="accent4">
                      <a:lumMod val="60000"/>
                      <a:shade val="86000"/>
                      <a:satMod val="130000"/>
                      <a:lumMod val="102000"/>
                    </a:schemeClr>
                  </a:gs>
                  <a:gs pos="100000">
                    <a:schemeClr val="accent4">
                      <a:lumMod val="60000"/>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extLst>
              <c:ext xmlns:c16="http://schemas.microsoft.com/office/drawing/2014/chart" uri="{C3380CC4-5D6E-409C-BE32-E72D297353CC}">
                <c16:uniqueId val="{00000009-3ADE-4021-ACCE-16FB1EF65EAC}"/>
              </c:ext>
            </c:extLst>
          </c:dPt>
          <c:dLbls>
            <c:dLbl>
              <c:idx val="0"/>
              <c:layout>
                <c:manualLayout>
                  <c:x val="-0.12769099025452416"/>
                  <c:y val="8.5189862047104908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ADE-4021-ACCE-16FB1EF65EAC}"/>
                </c:ext>
              </c:extLst>
            </c:dLbl>
            <c:dLbl>
              <c:idx val="1"/>
              <c:layout>
                <c:manualLayout>
                  <c:x val="-0.11279517762590584"/>
                  <c:y val="4.0004377818090731E-3"/>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ADE-4021-ACCE-16FB1EF65EAC}"/>
                </c:ext>
              </c:extLst>
            </c:dLbl>
            <c:dLbl>
              <c:idx val="2"/>
              <c:layout>
                <c:manualLayout>
                  <c:x val="-0.14773116176055212"/>
                  <c:y val="-0.14414379067421501"/>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ADE-4021-ACCE-16FB1EF65EAC}"/>
                </c:ext>
              </c:extLst>
            </c:dLbl>
            <c:dLbl>
              <c:idx val="3"/>
              <c:layout>
                <c:manualLayout>
                  <c:x val="0.16981316065165117"/>
                  <c:y val="-0.20191085564661101"/>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3ADE-4021-ACCE-16FB1EF65EAC}"/>
                </c:ext>
              </c:extLst>
            </c:dLbl>
            <c:dLbl>
              <c:idx val="4"/>
              <c:layout>
                <c:manualLayout>
                  <c:x val="0.1393049343103219"/>
                  <c:y val="6.824233701145769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3ADE-4021-ACCE-16FB1EF65EAC}"/>
                </c:ext>
              </c:extLst>
            </c:dLbl>
            <c:numFmt formatCode="[&gt;9999999]#,,&quot;B&quot;;#,&quot;0M&quot;" sourceLinked="0"/>
            <c:spPr>
              <a:noFill/>
              <a:ln>
                <a:noFill/>
              </a:ln>
              <a:effectLst/>
            </c:spPr>
            <c:txPr>
              <a:bodyPr rot="0" spcFirstLastPara="1" vertOverflow="ellipsis" vert="horz" wrap="square" lIns="38100" tIns="19050" rIns="38100" bIns="19050" anchor="b" anchorCtr="0">
                <a:spAutoFit/>
              </a:bodyPr>
              <a:lstStyle/>
              <a:p>
                <a:pPr algn="ctr">
                  <a:defRPr sz="9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Order  Priority'!$A$4:$A$9</c:f>
              <c:strCache>
                <c:ptCount val="5"/>
                <c:pt idx="0">
                  <c:v>Critical</c:v>
                </c:pt>
                <c:pt idx="1">
                  <c:v>High</c:v>
                </c:pt>
                <c:pt idx="2">
                  <c:v>Low</c:v>
                </c:pt>
                <c:pt idx="3">
                  <c:v>Medium</c:v>
                </c:pt>
                <c:pt idx="4">
                  <c:v>Not Specified</c:v>
                </c:pt>
              </c:strCache>
            </c:strRef>
          </c:cat>
          <c:val>
            <c:numRef>
              <c:f>'Revenue  By Order  Priority'!$B$4:$B$9</c:f>
              <c:numCache>
                <c:formatCode>General</c:formatCode>
                <c:ptCount val="5"/>
                <c:pt idx="0">
                  <c:v>185617623.49170008</c:v>
                </c:pt>
                <c:pt idx="1">
                  <c:v>95033945.812399998</c:v>
                </c:pt>
                <c:pt idx="2">
                  <c:v>159471729.75780001</c:v>
                </c:pt>
                <c:pt idx="3">
                  <c:v>372646469.91430002</c:v>
                </c:pt>
                <c:pt idx="4">
                  <c:v>268714738.4907999</c:v>
                </c:pt>
              </c:numCache>
            </c:numRef>
          </c:val>
          <c:extLst>
            <c:ext xmlns:c16="http://schemas.microsoft.com/office/drawing/2014/chart" uri="{C3380CC4-5D6E-409C-BE32-E72D297353CC}">
              <c16:uniqueId val="{0000000A-3ADE-4021-ACCE-16FB1EF65EAC}"/>
            </c:ext>
          </c:extLst>
        </c:ser>
        <c:dLbls>
          <c:dLblPos val="bestFit"/>
          <c:showLegendKey val="0"/>
          <c:showVal val="1"/>
          <c:showCatName val="0"/>
          <c:showSerName val="0"/>
          <c:showPercent val="0"/>
          <c:showBubbleSize val="0"/>
          <c:showLeaderLines val="1"/>
        </c:dLbls>
      </c:pie3DChart>
      <c:spPr>
        <a:noFill/>
        <a:ln>
          <a:noFill/>
        </a:ln>
        <a:effectLst/>
      </c:spPr>
    </c:plotArea>
    <c:legend>
      <c:legendPos val="r"/>
      <c:layout>
        <c:manualLayout>
          <c:xMode val="edge"/>
          <c:yMode val="edge"/>
          <c:x val="0.78193129899166625"/>
          <c:y val="0.22399913580297773"/>
          <c:w val="0.18189842431312248"/>
          <c:h val="0.67056241923900317"/>
        </c:manualLayout>
      </c:layout>
      <c:overlay val="0"/>
      <c:spPr>
        <a:noFill/>
        <a:ln>
          <a:noFill/>
        </a:ln>
        <a:effectLst/>
      </c:spPr>
      <c:txPr>
        <a:bodyPr rot="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[SuperStoreUS-2015.xlsx]Sales Trend By Past year!PivotTable15</c:name>
    <c:fmtId val="2"/>
  </c:pivotSource>
  <c:chart>
    <c:title>
      <c:tx>
        <c:rich>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r>
              <a:rPr lang="en-US" sz="1200">
                <a:solidFill>
                  <a:schemeClr val="bg1"/>
                </a:solidFill>
              </a:rPr>
              <a:t>Sales Trend By Past year</a:t>
            </a:r>
          </a:p>
        </c:rich>
      </c:tx>
      <c:layout>
        <c:manualLayout>
          <c:xMode val="edge"/>
          <c:yMode val="edge"/>
          <c:x val="0.22076121966235701"/>
          <c:y val="1.9014018596512642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endParaRPr lang="en-US"/>
        </a:p>
      </c:txPr>
    </c:title>
    <c:autoTitleDeleted val="0"/>
    <c:pivotFmts>
      <c:pivotFmt>
        <c:idx val="0"/>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40000" dist="23000" dir="5400000" rotWithShape="0">
              <a:srgbClr val="000000">
                <a:alpha val="35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76200" dist="38100" dir="5400000" algn="ctr" rotWithShape="0">
              <a:srgbClr val="000000">
                <a:alpha val="76000"/>
              </a:srgbClr>
            </a:outerShdw>
          </a:effectLst>
        </c:spPr>
        <c:marker>
          <c:symbol val="circle"/>
          <c:size val="6"/>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w="9525">
              <a:solidFill>
                <a:schemeClr val="accent2"/>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 By Past year'!$B$3</c:f>
              <c:strCache>
                <c:ptCount val="1"/>
                <c:pt idx="0">
                  <c:v>Total</c:v>
                </c:pt>
              </c:strCache>
            </c:strRef>
          </c:tx>
          <c:spPr>
            <a:ln w="34925" cap="rnd">
              <a:solidFill>
                <a:schemeClr val="accent2"/>
              </a:solidFill>
              <a:round/>
            </a:ln>
            <a:effectLst>
              <a:outerShdw blurRad="76200" dist="38100" dir="5400000" algn="ctr" rotWithShape="0">
                <a:srgbClr val="000000">
                  <a:alpha val="76000"/>
                </a:srgbClr>
              </a:outerShdw>
            </a:effectLst>
          </c:spPr>
          <c:marker>
            <c:symbol val="circle"/>
            <c:size val="6"/>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w="9525">
                <a:solidFill>
                  <a:schemeClr val="accent2"/>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s>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Trend By Past year'!$A$4:$A$10</c:f>
              <c:strCache>
                <c:ptCount val="6"/>
                <c:pt idx="0">
                  <c:v>Jan</c:v>
                </c:pt>
                <c:pt idx="1">
                  <c:v>Feb</c:v>
                </c:pt>
                <c:pt idx="2">
                  <c:v>Mar</c:v>
                </c:pt>
                <c:pt idx="3">
                  <c:v>Apr</c:v>
                </c:pt>
                <c:pt idx="4">
                  <c:v>May</c:v>
                </c:pt>
                <c:pt idx="5">
                  <c:v>Jun</c:v>
                </c:pt>
              </c:strCache>
            </c:strRef>
          </c:cat>
          <c:val>
            <c:numRef>
              <c:f>'Sales Trend By Past year'!$B$4:$B$10</c:f>
              <c:numCache>
                <c:formatCode>General</c:formatCode>
                <c:ptCount val="6"/>
                <c:pt idx="0">
                  <c:v>274766.92</c:v>
                </c:pt>
                <c:pt idx="1">
                  <c:v>326101.46999999997</c:v>
                </c:pt>
                <c:pt idx="2">
                  <c:v>271696.67</c:v>
                </c:pt>
                <c:pt idx="3">
                  <c:v>389831.95</c:v>
                </c:pt>
                <c:pt idx="4">
                  <c:v>306572.07</c:v>
                </c:pt>
                <c:pt idx="5">
                  <c:v>355368.8</c:v>
                </c:pt>
              </c:numCache>
            </c:numRef>
          </c:val>
          <c:smooth val="0"/>
          <c:extLst>
            <c:ext xmlns:c16="http://schemas.microsoft.com/office/drawing/2014/chart" uri="{C3380CC4-5D6E-409C-BE32-E72D297353CC}">
              <c16:uniqueId val="{00000000-B6DE-4114-AE46-FB41393823D1}"/>
            </c:ext>
          </c:extLst>
        </c:ser>
        <c:dLbls>
          <c:dLblPos val="t"/>
          <c:showLegendKey val="0"/>
          <c:showVal val="1"/>
          <c:showCatName val="0"/>
          <c:showSerName val="0"/>
          <c:showPercent val="0"/>
          <c:showBubbleSize val="0"/>
        </c:dLbls>
        <c:marker val="1"/>
        <c:smooth val="0"/>
        <c:axId val="860353952"/>
        <c:axId val="860354672"/>
      </c:lineChart>
      <c:catAx>
        <c:axId val="86035395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354672"/>
        <c:crosses val="autoZero"/>
        <c:auto val="1"/>
        <c:lblAlgn val="ctr"/>
        <c:lblOffset val="100"/>
        <c:noMultiLvlLbl val="0"/>
      </c:catAx>
      <c:valAx>
        <c:axId val="860354672"/>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100" b="1" i="0" u="none" strike="noStrike" kern="1200" baseline="0">
                    <a:solidFill>
                      <a:schemeClr val="bg1"/>
                    </a:solidFill>
                    <a:latin typeface="+mn-lt"/>
                    <a:ea typeface="+mn-ea"/>
                    <a:cs typeface="+mn-cs"/>
                  </a:defRPr>
                </a:pPr>
                <a:r>
                  <a:rPr lang="en-US" sz="1100" b="1">
                    <a:solidFill>
                      <a:schemeClr val="bg1"/>
                    </a:solidFill>
                  </a:rPr>
                  <a:t>Sales</a:t>
                </a:r>
              </a:p>
            </c:rich>
          </c:tx>
          <c:layout>
            <c:manualLayout>
              <c:xMode val="edge"/>
              <c:yMode val="edge"/>
              <c:x val="1.8518518518518517E-2"/>
              <c:y val="0.40490929199887749"/>
            </c:manualLayout>
          </c:layout>
          <c:overlay val="0"/>
          <c:spPr>
            <a:noFill/>
            <a:ln>
              <a:noFill/>
            </a:ln>
            <a:effectLst/>
          </c:spPr>
          <c:txPr>
            <a:bodyPr rot="-5400000" spcFirstLastPara="1" vertOverflow="ellipsis" vert="horz" wrap="square" anchor="ctr" anchorCtr="1"/>
            <a:lstStyle/>
            <a:p>
              <a:pPr>
                <a:defRPr sz="1100" b="1" i="0" u="none" strike="noStrike" kern="1200" baseline="0">
                  <a:solidFill>
                    <a:schemeClr val="bg1"/>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3539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[SuperStoreUS-2015.xlsx]Most Sales By Product Category!PivotTable14</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b="1">
                <a:solidFill>
                  <a:schemeClr val="bg1"/>
                </a:solidFill>
              </a:rPr>
              <a:t>Most</a:t>
            </a:r>
            <a:r>
              <a:rPr lang="en-US" sz="1200" b="1" baseline="0">
                <a:solidFill>
                  <a:schemeClr val="bg1"/>
                </a:solidFill>
              </a:rPr>
              <a:t> Sales By Product Category</a:t>
            </a:r>
          </a:p>
        </c:rich>
      </c:tx>
      <c:layout>
        <c:manualLayout>
          <c:xMode val="edge"/>
          <c:yMode val="edge"/>
          <c:x val="0.18973327157634706"/>
          <c:y val="3.1128404669260701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marker>
          <c:symbol val="none"/>
        </c:marker>
        <c:dLbl>
          <c:idx val="0"/>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w="19050">
            <a:solidFill>
              <a:schemeClr val="lt1"/>
            </a:solidFill>
          </a:ln>
          <a:effectLst/>
        </c:spPr>
      </c:pivotFmt>
      <c:pivotFmt>
        <c:idx val="6"/>
        <c:spPr>
          <a:solidFill>
            <a:schemeClr val="accent2"/>
          </a:solidFill>
          <a:ln w="19050">
            <a:solidFill>
              <a:schemeClr val="lt1"/>
            </a:solidFill>
          </a:ln>
          <a:effectLst/>
        </c:spPr>
      </c:pivotFmt>
      <c:pivotFmt>
        <c:idx val="7"/>
        <c:spPr>
          <a:solidFill>
            <a:schemeClr val="accent2"/>
          </a:solidFill>
          <a:ln w="19050">
            <a:solidFill>
              <a:schemeClr val="lt1"/>
            </a:solidFill>
          </a:ln>
          <a:effectLst/>
        </c:spPr>
      </c:pivotFmt>
      <c:pivotFmt>
        <c:idx val="8"/>
        <c:spPr>
          <a:solidFill>
            <a:schemeClr val="accent2"/>
          </a:solidFill>
          <a:ln w="19050">
            <a:solidFill>
              <a:schemeClr val="lt1"/>
            </a:solidFill>
          </a:ln>
          <a:effectLst/>
        </c:spPr>
        <c:marker>
          <c:symbol val="none"/>
        </c:marker>
        <c:dLbl>
          <c:idx val="0"/>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2"/>
          </a:solidFill>
          <a:ln w="19050">
            <a:solidFill>
              <a:schemeClr val="lt1"/>
            </a:solidFill>
          </a:ln>
          <a:effectLst/>
        </c:spPr>
        <c:dLbl>
          <c:idx val="0"/>
          <c:layout>
            <c:manualLayout>
              <c:x val="0.11148846049416236"/>
              <c:y val="-2.9591356039522957E-2"/>
            </c:manualLayout>
          </c:layout>
          <c:numFmt formatCode="[&gt;9999999]#,,&quot;B&quot;;#,&quot;M&quot;" sourceLinked="0"/>
          <c:spPr>
            <a:noFill/>
            <a:ln>
              <a:noFill/>
            </a:ln>
            <a:effectLst/>
          </c:spPr>
          <c:txPr>
            <a:bodyPr rot="0" spcFirstLastPara="1" vertOverflow="ellipsis" vert="horz" wrap="square" lIns="38100" tIns="19050" rIns="38100" bIns="19050" anchor="ctr" anchorCtr="1">
              <a:noAutofit/>
            </a:bodyPr>
            <a:lstStyle/>
            <a:p>
              <a:pPr>
                <a:defRPr sz="105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002298850574713"/>
                  <c:h val="0.13575136918192873"/>
                </c:manualLayout>
              </c15:layout>
            </c:ext>
          </c:extLst>
        </c:dLbl>
      </c:pivotFmt>
      <c:pivotFmt>
        <c:idx val="10"/>
        <c:spPr>
          <a:solidFill>
            <a:schemeClr val="accent2"/>
          </a:solidFill>
          <a:ln w="19050">
            <a:solidFill>
              <a:schemeClr val="lt1"/>
            </a:solidFill>
          </a:ln>
          <a:effectLst/>
        </c:spPr>
        <c:dLbl>
          <c:idx val="0"/>
          <c:layout>
            <c:manualLayout>
              <c:x val="-1.5391619151054478E-2"/>
              <c:y val="-6.7647640524743776E-3"/>
            </c:manualLayout>
          </c:layout>
          <c:numFmt formatCode="[&gt;9999999]#,,&quot;B&quot;;#,&quot;M&quot;" sourceLinked="0"/>
          <c:spPr>
            <a:noFill/>
            <a:ln>
              <a:noFill/>
            </a:ln>
            <a:effectLst/>
          </c:spPr>
          <c:txPr>
            <a:bodyPr rot="0" spcFirstLastPara="1" vertOverflow="ellipsis" vert="horz" wrap="square" lIns="38100" tIns="19050" rIns="38100" bIns="19050" anchor="ctr" anchorCtr="1">
              <a:no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6248275862068964"/>
                  <c:h val="0.11063978930501302"/>
                </c:manualLayout>
              </c15:layout>
            </c:ext>
          </c:extLst>
        </c:dLbl>
      </c:pivotFmt>
      <c:pivotFmt>
        <c:idx val="11"/>
        <c:spPr>
          <a:solidFill>
            <a:schemeClr val="accent2"/>
          </a:solidFill>
          <a:ln w="19050">
            <a:solidFill>
              <a:schemeClr val="lt1"/>
            </a:solidFill>
          </a:ln>
          <a:effectLst/>
        </c:spPr>
        <c:dLbl>
          <c:idx val="0"/>
          <c:layout>
            <c:manualLayout>
              <c:x val="-8.7986605122635536E-2"/>
              <c:y val="-7.8370298162891858E-2"/>
            </c:manualLayout>
          </c:layout>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234500859806315"/>
          <c:y val="0.19395492851096977"/>
          <c:w val="0.51508045977011496"/>
          <c:h val="0.7739555160026198"/>
        </c:manualLayout>
      </c:layout>
      <c:doughnutChart>
        <c:varyColors val="1"/>
        <c:ser>
          <c:idx val="0"/>
          <c:order val="0"/>
          <c:tx>
            <c:strRef>
              <c:f>'Most Sales By Product Category'!$B$3</c:f>
              <c:strCache>
                <c:ptCount val="1"/>
                <c:pt idx="0">
                  <c:v>Total</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D029-4530-82FB-F502705CB253}"/>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D029-4530-82FB-F502705CB253}"/>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D029-4530-82FB-F502705CB253}"/>
              </c:ext>
            </c:extLst>
          </c:dPt>
          <c:dLbls>
            <c:dLbl>
              <c:idx val="0"/>
              <c:layout>
                <c:manualLayout>
                  <c:x val="0.11148846049416236"/>
                  <c:y val="-2.9591356039522957E-2"/>
                </c:manualLayout>
              </c:layout>
              <c:numFmt formatCode="[&gt;9999999]#,,&quot;B&quot;;#,&quot;M&quot;" sourceLinked="0"/>
              <c:spPr>
                <a:noFill/>
                <a:ln>
                  <a:noFill/>
                </a:ln>
                <a:effectLst/>
              </c:spPr>
              <c:txPr>
                <a:bodyPr rot="0" spcFirstLastPara="1" vertOverflow="ellipsis" vert="horz" wrap="square" lIns="38100" tIns="19050" rIns="38100" bIns="19050" anchor="ctr" anchorCtr="1">
                  <a:noAutofit/>
                </a:bodyPr>
                <a:lstStyle/>
                <a:p>
                  <a:pPr>
                    <a:defRPr sz="105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002298850574713"/>
                      <c:h val="0.13575136918192873"/>
                    </c:manualLayout>
                  </c15:layout>
                </c:ext>
                <c:ext xmlns:c16="http://schemas.microsoft.com/office/drawing/2014/chart" uri="{C3380CC4-5D6E-409C-BE32-E72D297353CC}">
                  <c16:uniqueId val="{00000001-D029-4530-82FB-F502705CB253}"/>
                </c:ext>
              </c:extLst>
            </c:dLbl>
            <c:dLbl>
              <c:idx val="1"/>
              <c:layout>
                <c:manualLayout>
                  <c:x val="-1.5391619151054478E-2"/>
                  <c:y val="-6.7647640524743776E-3"/>
                </c:manualLayout>
              </c:layout>
              <c:numFmt formatCode="[&gt;9999999]#,,&quot;B&quot;;#,&quot;M&quot;" sourceLinked="0"/>
              <c:spPr>
                <a:noFill/>
                <a:ln>
                  <a:noFill/>
                </a:ln>
                <a:effectLst/>
              </c:spPr>
              <c:txPr>
                <a:bodyPr rot="0" spcFirstLastPara="1" vertOverflow="ellipsis" vert="horz" wrap="square" lIns="38100" tIns="19050" rIns="38100" bIns="19050" anchor="ctr" anchorCtr="1">
                  <a:no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6248275862068964"/>
                      <c:h val="0.11063978930501302"/>
                    </c:manualLayout>
                  </c15:layout>
                </c:ext>
                <c:ext xmlns:c16="http://schemas.microsoft.com/office/drawing/2014/chart" uri="{C3380CC4-5D6E-409C-BE32-E72D297353CC}">
                  <c16:uniqueId val="{00000003-D029-4530-82FB-F502705CB253}"/>
                </c:ext>
              </c:extLst>
            </c:dLbl>
            <c:dLbl>
              <c:idx val="2"/>
              <c:layout>
                <c:manualLayout>
                  <c:x val="-8.7986605122635536E-2"/>
                  <c:y val="-7.8370298162891858E-2"/>
                </c:manualLayout>
              </c:layout>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029-4530-82FB-F502705CB253}"/>
                </c:ext>
              </c:extLst>
            </c:dLbl>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'Most Sales By Product Category'!$A$4:$A$7</c:f>
              <c:strCache>
                <c:ptCount val="3"/>
                <c:pt idx="0">
                  <c:v>Furniture</c:v>
                </c:pt>
                <c:pt idx="1">
                  <c:v>Office Supplies</c:v>
                </c:pt>
                <c:pt idx="2">
                  <c:v>Technology</c:v>
                </c:pt>
              </c:strCache>
            </c:strRef>
          </c:cat>
          <c:val>
            <c:numRef>
              <c:f>'Most Sales By Product Category'!$B$4:$B$7</c:f>
              <c:numCache>
                <c:formatCode>General</c:formatCode>
                <c:ptCount val="3"/>
                <c:pt idx="0">
                  <c:v>660704.31000000006</c:v>
                </c:pt>
                <c:pt idx="1">
                  <c:v>551368.62</c:v>
                </c:pt>
                <c:pt idx="2">
                  <c:v>712264.95</c:v>
                </c:pt>
              </c:numCache>
            </c:numRef>
          </c:val>
          <c:extLst>
            <c:ext xmlns:c16="http://schemas.microsoft.com/office/drawing/2014/chart" uri="{C3380CC4-5D6E-409C-BE32-E72D297353CC}">
              <c16:uniqueId val="{00000006-D029-4530-82FB-F502705CB253}"/>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[SuperStoreUS-2015.xlsx]Total Revenue By Items !PivotTable4</c:name>
    <c:fmtId val="3"/>
  </c:pivotSource>
  <c:chart>
    <c:title>
      <c:tx>
        <c:rich>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r>
              <a:rPr lang="en-US" sz="1200">
                <a:solidFill>
                  <a:schemeClr val="bg1"/>
                </a:solidFill>
              </a:rPr>
              <a:t>Total Revenue By Items </a:t>
            </a:r>
          </a:p>
        </c:rich>
      </c:tx>
      <c:layout>
        <c:manualLayout>
          <c:xMode val="edge"/>
          <c:yMode val="edge"/>
          <c:x val="0.38743489510619689"/>
          <c:y val="4.2149418822647167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endParaRPr lang="en-US"/>
        </a:p>
      </c:txPr>
    </c:title>
    <c:autoTitleDeleted val="0"/>
    <c:pivotFmts>
      <c:pivotFmt>
        <c:idx val="0"/>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c:spPr>
        <c:marker>
          <c:symbol val="circle"/>
          <c:size val="6"/>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pivotFmt>
      <c:pivotFmt>
        <c:idx val="1"/>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tint val="94000"/>
                  <a:satMod val="100000"/>
                  <a:lumMod val="104000"/>
                </a:schemeClr>
              </a:gs>
              <a:gs pos="69000">
                <a:schemeClr val="accent3">
                  <a:shade val="86000"/>
                  <a:satMod val="130000"/>
                  <a:lumMod val="102000"/>
                </a:schemeClr>
              </a:gs>
              <a:gs pos="100000">
                <a:schemeClr val="accent3">
                  <a:shade val="72000"/>
                  <a:satMod val="130000"/>
                  <a:lumMod val="100000"/>
                </a:schemeClr>
              </a:gs>
            </a:gsLst>
            <a:lin ang="5400000" scaled="0"/>
          </a:gradFill>
          <a:ln>
            <a:noFill/>
          </a:ln>
          <a:effectLst>
            <a:outerShdw blurRad="50800" dist="38100" dir="5400000" sy="96000" rotWithShape="0">
              <a:srgbClr val="000000">
                <a:alpha val="54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382122447460021"/>
          <c:y val="0.23954357056719261"/>
          <c:w val="0.74542823104558742"/>
          <c:h val="0.66632576333363747"/>
        </c:manualLayout>
      </c:layout>
      <c:barChart>
        <c:barDir val="bar"/>
        <c:grouping val="clustered"/>
        <c:varyColors val="0"/>
        <c:ser>
          <c:idx val="0"/>
          <c:order val="0"/>
          <c:tx>
            <c:strRef>
              <c:f>'Total Revenue By Items '!$B$3</c:f>
              <c:strCache>
                <c:ptCount val="1"/>
                <c:pt idx="0">
                  <c:v>Total</c:v>
                </c:pt>
              </c:strCache>
            </c:strRef>
          </c:tx>
          <c:spPr>
            <a:gradFill rotWithShape="1">
              <a:gsLst>
                <a:gs pos="0">
                  <a:schemeClr val="accent3">
                    <a:tint val="94000"/>
                    <a:satMod val="100000"/>
                    <a:lumMod val="104000"/>
                  </a:schemeClr>
                </a:gs>
                <a:gs pos="69000">
                  <a:schemeClr val="accent3">
                    <a:shade val="86000"/>
                    <a:satMod val="130000"/>
                    <a:lumMod val="102000"/>
                  </a:schemeClr>
                </a:gs>
                <a:gs pos="100000">
                  <a:schemeClr val="accent3">
                    <a:shade val="72000"/>
                    <a:satMod val="130000"/>
                    <a:lumMod val="100000"/>
                  </a:schemeClr>
                </a:gs>
              </a:gsLst>
              <a:lin ang="5400000" scaled="0"/>
            </a:gradFill>
            <a:ln>
              <a:noFill/>
            </a:ln>
            <a:effectLst>
              <a:outerShdw blurRad="50800" dist="38100" dir="5400000" sy="96000" rotWithShape="0">
                <a:srgbClr val="000000">
                  <a:alpha val="54000"/>
                </a:srgbClr>
              </a:outerShdw>
            </a:effectLst>
          </c:spPr>
          <c:invertIfNegative val="0"/>
          <c:cat>
            <c:strRef>
              <c:f>'Total Revenue By Items '!$A$4:$A$21</c:f>
              <c:strCache>
                <c:ptCount val="17"/>
                <c:pt idx="0">
                  <c:v>Appliances</c:v>
                </c:pt>
                <c:pt idx="1">
                  <c:v>Binders and Binder Accessories</c:v>
                </c:pt>
                <c:pt idx="2">
                  <c:v>Bookcases</c:v>
                </c:pt>
                <c:pt idx="3">
                  <c:v>Chairs &amp; Chairmats</c:v>
                </c:pt>
                <c:pt idx="4">
                  <c:v>Computer Peripherals</c:v>
                </c:pt>
                <c:pt idx="5">
                  <c:v>Copiers and Fax</c:v>
                </c:pt>
                <c:pt idx="6">
                  <c:v>Envelopes</c:v>
                </c:pt>
                <c:pt idx="7">
                  <c:v>Labels</c:v>
                </c:pt>
                <c:pt idx="8">
                  <c:v>Office Furnishings</c:v>
                </c:pt>
                <c:pt idx="9">
                  <c:v>Office Machines</c:v>
                </c:pt>
                <c:pt idx="10">
                  <c:v>Paper</c:v>
                </c:pt>
                <c:pt idx="11">
                  <c:v>Pens &amp; Art Supplies</c:v>
                </c:pt>
                <c:pt idx="12">
                  <c:v>Rubber Bands</c:v>
                </c:pt>
                <c:pt idx="13">
                  <c:v>Scissors, Rulers and Trimmers</c:v>
                </c:pt>
                <c:pt idx="14">
                  <c:v>Storage &amp; Organization</c:v>
                </c:pt>
                <c:pt idx="15">
                  <c:v>Tables</c:v>
                </c:pt>
                <c:pt idx="16">
                  <c:v>Telephones and Communication</c:v>
                </c:pt>
              </c:strCache>
            </c:strRef>
          </c:cat>
          <c:val>
            <c:numRef>
              <c:f>'Total Revenue By Items '!$B$4:$B$21</c:f>
              <c:numCache>
                <c:formatCode>General</c:formatCode>
                <c:ptCount val="17"/>
                <c:pt idx="0">
                  <c:v>16905435.527300004</c:v>
                </c:pt>
                <c:pt idx="1">
                  <c:v>126935324.38589999</c:v>
                </c:pt>
                <c:pt idx="2">
                  <c:v>36576043.636</c:v>
                </c:pt>
                <c:pt idx="3">
                  <c:v>74376844.917099997</c:v>
                </c:pt>
                <c:pt idx="4">
                  <c:v>9692681.573599996</c:v>
                </c:pt>
                <c:pt idx="5">
                  <c:v>78386955.805199996</c:v>
                </c:pt>
                <c:pt idx="6">
                  <c:v>440029.04089999996</c:v>
                </c:pt>
                <c:pt idx="7">
                  <c:v>48618.801100000019</c:v>
                </c:pt>
                <c:pt idx="8">
                  <c:v>10868972.757499993</c:v>
                </c:pt>
                <c:pt idx="9">
                  <c:v>606431611.84660006</c:v>
                </c:pt>
                <c:pt idx="10">
                  <c:v>2155880.1332</c:v>
                </c:pt>
                <c:pt idx="11">
                  <c:v>555202.13409999991</c:v>
                </c:pt>
                <c:pt idx="12">
                  <c:v>7974.2127999999993</c:v>
                </c:pt>
                <c:pt idx="13">
                  <c:v>5287831.7624000013</c:v>
                </c:pt>
                <c:pt idx="14">
                  <c:v>33773738.928899996</c:v>
                </c:pt>
                <c:pt idx="15">
                  <c:v>51807407.389300011</c:v>
                </c:pt>
                <c:pt idx="16">
                  <c:v>27233954.615100015</c:v>
                </c:pt>
              </c:numCache>
            </c:numRef>
          </c:val>
          <c:extLst>
            <c:ext xmlns:c16="http://schemas.microsoft.com/office/drawing/2014/chart" uri="{C3380CC4-5D6E-409C-BE32-E72D297353CC}">
              <c16:uniqueId val="{00000001-7509-43BB-A2BA-5992CA3C6C2D}"/>
            </c:ext>
          </c:extLst>
        </c:ser>
        <c:dLbls>
          <c:showLegendKey val="0"/>
          <c:showVal val="0"/>
          <c:showCatName val="0"/>
          <c:showSerName val="0"/>
          <c:showPercent val="0"/>
          <c:showBubbleSize val="0"/>
        </c:dLbls>
        <c:gapWidth val="100"/>
        <c:axId val="800343160"/>
        <c:axId val="800346400"/>
      </c:barChart>
      <c:catAx>
        <c:axId val="80034316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800346400"/>
        <c:crosses val="autoZero"/>
        <c:auto val="1"/>
        <c:lblAlgn val="ctr"/>
        <c:lblOffset val="100"/>
        <c:noMultiLvlLbl val="0"/>
      </c:catAx>
      <c:valAx>
        <c:axId val="800346400"/>
        <c:scaling>
          <c:orientation val="minMax"/>
        </c:scaling>
        <c:delete val="0"/>
        <c:axPos val="b"/>
        <c:majorGridlines>
          <c:spPr>
            <a:ln w="9525" cap="flat" cmpd="sng" algn="ctr">
              <a:noFill/>
              <a:round/>
            </a:ln>
            <a:effectLst/>
          </c:spPr>
        </c:majorGridlines>
        <c:numFmt formatCode="[&gt;9999999]#,,&quot;B&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003431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[SuperStoreUS-2015.xlsx]Sheet6!PivotTable5</c:name>
    <c:fmtId val="2"/>
  </c:pivotSource>
  <c:chart>
    <c:title>
      <c:tx>
        <c:rich>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r>
              <a:rPr lang="en-US" sz="1200">
                <a:solidFill>
                  <a:schemeClr val="bg1"/>
                </a:solidFill>
              </a:rPr>
              <a:t>Total Revenue By Customer Segment</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endParaRPr lang="en-US"/>
        </a:p>
      </c:txPr>
    </c:title>
    <c:autoTitleDeleted val="0"/>
    <c:pivotFmts>
      <c:pivotFmt>
        <c:idx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50800" dist="38100" dir="5400000" sy="96000" rotWithShape="0">
              <a:srgbClr val="000000">
                <a:alpha val="54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Sheet6!$B$3</c:f>
              <c:strCache>
                <c:ptCount val="1"/>
                <c:pt idx="0">
                  <c:v>Total</c:v>
                </c:pt>
              </c:strCache>
            </c:strRef>
          </c:tx>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50800" dist="38100" dir="5400000" sy="96000" rotWithShape="0">
                <a:srgbClr val="000000">
                  <a:alpha val="54000"/>
                </a:srgbClr>
              </a:outerShdw>
            </a:effectLst>
          </c:spPr>
          <c:invertIfNegative val="0"/>
          <c:cat>
            <c:strRef>
              <c:f>Sheet6!$A$4:$A$8</c:f>
              <c:strCache>
                <c:ptCount val="4"/>
                <c:pt idx="0">
                  <c:v>Consumer</c:v>
                </c:pt>
                <c:pt idx="1">
                  <c:v>Corporate</c:v>
                </c:pt>
                <c:pt idx="2">
                  <c:v>Home Office</c:v>
                </c:pt>
                <c:pt idx="3">
                  <c:v>Small Business</c:v>
                </c:pt>
              </c:strCache>
            </c:strRef>
          </c:cat>
          <c:val>
            <c:numRef>
              <c:f>Sheet6!$B$4:$B$8</c:f>
              <c:numCache>
                <c:formatCode>General</c:formatCode>
                <c:ptCount val="4"/>
                <c:pt idx="0">
                  <c:v>338708796.9144004</c:v>
                </c:pt>
                <c:pt idx="1">
                  <c:v>335425609.5365001</c:v>
                </c:pt>
                <c:pt idx="2">
                  <c:v>258387614.65029967</c:v>
                </c:pt>
                <c:pt idx="3">
                  <c:v>148962486.36580011</c:v>
                </c:pt>
              </c:numCache>
            </c:numRef>
          </c:val>
          <c:extLst>
            <c:ext xmlns:c16="http://schemas.microsoft.com/office/drawing/2014/chart" uri="{C3380CC4-5D6E-409C-BE32-E72D297353CC}">
              <c16:uniqueId val="{00000000-BD36-4A47-BFAB-ADABC9F59DC8}"/>
            </c:ext>
          </c:extLst>
        </c:ser>
        <c:dLbls>
          <c:showLegendKey val="0"/>
          <c:showVal val="0"/>
          <c:showCatName val="0"/>
          <c:showSerName val="0"/>
          <c:showPercent val="0"/>
          <c:showBubbleSize val="0"/>
        </c:dLbls>
        <c:gapWidth val="100"/>
        <c:axId val="836063536"/>
        <c:axId val="836064256"/>
      </c:barChart>
      <c:catAx>
        <c:axId val="836063536"/>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36064256"/>
        <c:crosses val="autoZero"/>
        <c:auto val="1"/>
        <c:lblAlgn val="ctr"/>
        <c:lblOffset val="100"/>
        <c:noMultiLvlLbl val="0"/>
      </c:catAx>
      <c:valAx>
        <c:axId val="836064256"/>
        <c:scaling>
          <c:orientation val="minMax"/>
        </c:scaling>
        <c:delete val="0"/>
        <c:axPos val="b"/>
        <c:majorGridlines>
          <c:spPr>
            <a:ln w="9525" cap="flat" cmpd="sng" algn="ctr">
              <a:solidFill>
                <a:schemeClr val="tx2">
                  <a:lumMod val="15000"/>
                  <a:lumOff val="85000"/>
                </a:schemeClr>
              </a:solidFill>
              <a:round/>
            </a:ln>
            <a:effectLst/>
          </c:spPr>
        </c:majorGridlines>
        <c:numFmt formatCode="[&gt;9999999]#,,&quot;B&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360635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[SuperStoreUS-2015.xlsx]Total Revenue By State!PivotTable3</c:name>
    <c:fmtId val="3"/>
  </c:pivotSource>
  <c:chart>
    <c:title>
      <c:tx>
        <c:rich>
          <a:bodyPr rot="0" spcFirstLastPara="1" vertOverflow="ellipsis" vert="horz" wrap="square" anchor="ctr" anchorCtr="1"/>
          <a:lstStyle/>
          <a:p>
            <a:pPr>
              <a:defRPr sz="1200" b="0" i="0" u="none" strike="noStrike" kern="1200" cap="none" spc="50" baseline="0">
                <a:solidFill>
                  <a:schemeClr val="bg1"/>
                </a:solidFill>
                <a:latin typeface="+mn-lt"/>
                <a:ea typeface="+mn-ea"/>
                <a:cs typeface="+mn-cs"/>
              </a:defRPr>
            </a:pPr>
            <a:r>
              <a:rPr lang="en-US" sz="1200">
                <a:solidFill>
                  <a:schemeClr val="bg1"/>
                </a:solidFill>
              </a:rPr>
              <a:t>Total Revenue By State</a:t>
            </a:r>
          </a:p>
        </c:rich>
      </c:tx>
      <c:layout>
        <c:manualLayout>
          <c:xMode val="edge"/>
          <c:yMode val="edge"/>
          <c:x val="0.39264815218255822"/>
          <c:y val="4.1666666666666664E-2"/>
        </c:manualLayout>
      </c:layout>
      <c:overlay val="0"/>
      <c:spPr>
        <a:noFill/>
        <a:ln>
          <a:noFill/>
        </a:ln>
        <a:effectLst/>
      </c:spPr>
      <c:txPr>
        <a:bodyPr rot="0" spcFirstLastPara="1" vertOverflow="ellipsis" vert="horz" wrap="square" anchor="ctr" anchorCtr="1"/>
        <a:lstStyle/>
        <a:p>
          <a:pPr>
            <a:defRPr sz="1200" b="0" i="0" u="none" strike="noStrike" kern="1200" cap="none" spc="50" baseline="0">
              <a:solidFill>
                <a:schemeClr val="bg1"/>
              </a:solidFill>
              <a:latin typeface="+mn-lt"/>
              <a:ea typeface="+mn-ea"/>
              <a:cs typeface="+mn-cs"/>
            </a:defRPr>
          </a:pPr>
          <a:endParaRPr lang="en-US"/>
        </a:p>
      </c:txPr>
    </c:title>
    <c:autoTitleDeleted val="0"/>
    <c:pivotFmts>
      <c:pivotFmt>
        <c:idx val="0"/>
        <c:spPr>
          <a:solidFill>
            <a:schemeClr val="accent6"/>
          </a:solidFill>
          <a:ln>
            <a:solidFill>
              <a:schemeClr val="accent6">
                <a:lumMod val="75000"/>
              </a:schemeClr>
            </a:solidFill>
          </a:ln>
          <a:effectLst/>
          <a:scene3d>
            <a:camera prst="orthographicFront"/>
            <a:lightRig rig="threePt" dir="t"/>
          </a:scene3d>
          <a:sp3d prstMaterial="translucentPowder">
            <a:contourClr>
              <a:schemeClr val="accent6">
                <a:lumMod val="75000"/>
              </a:schemeClr>
            </a:contourClr>
          </a:sp3d>
        </c:spPr>
        <c:marker>
          <c:symbol val="circle"/>
          <c:size val="6"/>
          <c:spPr>
            <a:solidFill>
              <a:schemeClr val="accent6">
                <a:alpha val="70000"/>
              </a:schemeClr>
            </a:solidFill>
            <a:ln>
              <a:solidFill>
                <a:schemeClr val="accent6">
                  <a:lumMod val="7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solidFill>
              <a:schemeClr val="accent6">
                <a:lumMod val="75000"/>
              </a:schemeClr>
            </a:solidFill>
          </a:ln>
          <a:effectLst/>
          <a:scene3d>
            <a:camera prst="orthographicFront"/>
            <a:lightRig rig="threePt" dir="t"/>
          </a:scene3d>
          <a:sp3d prstMaterial="translucentPowder">
            <a:contourClr>
              <a:schemeClr val="accent6">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solidFill>
              <a:schemeClr val="accent6">
                <a:lumMod val="75000"/>
              </a:schemeClr>
            </a:solidFill>
          </a:ln>
          <a:effectLst/>
          <a:scene3d>
            <a:camera prst="orthographicFront"/>
            <a:lightRig rig="threePt" dir="t"/>
          </a:scene3d>
          <a:sp3d prstMaterial="translucentPowder">
            <a:contourClr>
              <a:schemeClr val="accent6">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lt1">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6.4727605087608317E-2"/>
          <c:y val="0.19248287955564394"/>
          <c:w val="0.90893439088314643"/>
          <c:h val="0.54866366560893676"/>
        </c:manualLayout>
      </c:layout>
      <c:bar3DChart>
        <c:barDir val="col"/>
        <c:grouping val="clustered"/>
        <c:varyColors val="0"/>
        <c:ser>
          <c:idx val="0"/>
          <c:order val="0"/>
          <c:tx>
            <c:strRef>
              <c:f>'Total Revenue By State'!$B$3</c:f>
              <c:strCache>
                <c:ptCount val="1"/>
                <c:pt idx="0">
                  <c:v>Total</c:v>
                </c:pt>
              </c:strCache>
            </c:strRef>
          </c:tx>
          <c:spPr>
            <a:solidFill>
              <a:schemeClr val="accent6"/>
            </a:solidFill>
            <a:ln>
              <a:solidFill>
                <a:schemeClr val="accent6">
                  <a:lumMod val="75000"/>
                </a:schemeClr>
              </a:solidFill>
            </a:ln>
            <a:effectLst/>
            <a:scene3d>
              <a:camera prst="orthographicFront"/>
              <a:lightRig rig="threePt" dir="t"/>
            </a:scene3d>
            <a:sp3d prstMaterial="translucentPowder">
              <a:contourClr>
                <a:schemeClr val="accent6">
                  <a:lumMod val="75000"/>
                </a:schemeClr>
              </a:contourClr>
            </a:sp3d>
          </c:spPr>
          <c:invertIfNegative val="0"/>
          <c:cat>
            <c:strRef>
              <c:f>'Total Revenue By State'!$A$4:$A$53</c:f>
              <c:strCache>
                <c:ptCount val="49"/>
                <c:pt idx="0">
                  <c:v>Alabama</c:v>
                </c:pt>
                <c:pt idx="1">
                  <c:v>Arizona</c:v>
                </c:pt>
                <c:pt idx="2">
                  <c:v>Arkansas</c:v>
                </c:pt>
                <c:pt idx="3">
                  <c:v>California</c:v>
                </c:pt>
                <c:pt idx="4">
                  <c:v>Colorado</c:v>
                </c:pt>
                <c:pt idx="5">
                  <c:v>Connecticut</c:v>
                </c:pt>
                <c:pt idx="6">
                  <c:v>Delaware</c:v>
                </c:pt>
                <c:pt idx="7">
                  <c:v>District of Columbia</c:v>
                </c:pt>
                <c:pt idx="8">
                  <c:v>Florida</c:v>
                </c:pt>
                <c:pt idx="9">
                  <c:v>Georgia</c:v>
                </c:pt>
                <c:pt idx="10">
                  <c:v>Idaho</c:v>
                </c:pt>
                <c:pt idx="11">
                  <c:v>Illinois</c:v>
                </c:pt>
                <c:pt idx="12">
                  <c:v>Indiana</c:v>
                </c:pt>
                <c:pt idx="13">
                  <c:v>Iowa</c:v>
                </c:pt>
                <c:pt idx="14">
                  <c:v>Kansas</c:v>
                </c:pt>
                <c:pt idx="15">
                  <c:v>Kentucky</c:v>
                </c:pt>
                <c:pt idx="16">
                  <c:v>Louisiana</c:v>
                </c:pt>
                <c:pt idx="17">
                  <c:v>Maine</c:v>
                </c:pt>
                <c:pt idx="18">
                  <c:v>Maryland</c:v>
                </c:pt>
                <c:pt idx="19">
                  <c:v>Massachusetts</c:v>
                </c:pt>
                <c:pt idx="20">
                  <c:v>Michigan</c:v>
                </c:pt>
                <c:pt idx="21">
                  <c:v>Minnesota</c:v>
                </c:pt>
                <c:pt idx="22">
                  <c:v>Mississippi</c:v>
                </c:pt>
                <c:pt idx="23">
                  <c:v>Missouri</c:v>
                </c:pt>
                <c:pt idx="24">
                  <c:v>Montana</c:v>
                </c:pt>
                <c:pt idx="25">
                  <c:v>Nebraska</c:v>
                </c:pt>
                <c:pt idx="26">
                  <c:v>Nevada</c:v>
                </c:pt>
                <c:pt idx="27">
                  <c:v>New Hampshire</c:v>
                </c:pt>
                <c:pt idx="28">
                  <c:v>New Jersey</c:v>
                </c:pt>
                <c:pt idx="29">
                  <c:v>New Mexico</c:v>
                </c:pt>
                <c:pt idx="30">
                  <c:v>New York</c:v>
                </c:pt>
                <c:pt idx="31">
                  <c:v>North Carolina</c:v>
                </c:pt>
                <c:pt idx="32">
                  <c:v>North Dakota</c:v>
                </c:pt>
                <c:pt idx="33">
                  <c:v>Ohio</c:v>
                </c:pt>
                <c:pt idx="34">
                  <c:v>Oklahoma</c:v>
                </c:pt>
                <c:pt idx="35">
                  <c:v>Oregon</c:v>
                </c:pt>
                <c:pt idx="36">
                  <c:v>Pennsylvania</c:v>
                </c:pt>
                <c:pt idx="37">
                  <c:v>Rhode Island</c:v>
                </c:pt>
                <c:pt idx="38">
                  <c:v>South Carolina</c:v>
                </c:pt>
                <c:pt idx="39">
                  <c:v>South Dakota</c:v>
                </c:pt>
                <c:pt idx="40">
                  <c:v>Tennessee</c:v>
                </c:pt>
                <c:pt idx="41">
                  <c:v>Texas</c:v>
                </c:pt>
                <c:pt idx="42">
                  <c:v>Utah</c:v>
                </c:pt>
                <c:pt idx="43">
                  <c:v>Vermont</c:v>
                </c:pt>
                <c:pt idx="44">
                  <c:v>Virginia</c:v>
                </c:pt>
                <c:pt idx="45">
                  <c:v>Washington</c:v>
                </c:pt>
                <c:pt idx="46">
                  <c:v>West Virginia</c:v>
                </c:pt>
                <c:pt idx="47">
                  <c:v>Wisconsin</c:v>
                </c:pt>
                <c:pt idx="48">
                  <c:v>Wyoming</c:v>
                </c:pt>
              </c:strCache>
            </c:strRef>
          </c:cat>
          <c:val>
            <c:numRef>
              <c:f>'Total Revenue By State'!$B$4:$B$53</c:f>
              <c:numCache>
                <c:formatCode>General</c:formatCode>
                <c:ptCount val="49"/>
                <c:pt idx="0">
                  <c:v>156912956.44709995</c:v>
                </c:pt>
                <c:pt idx="1">
                  <c:v>1877974.9431000003</c:v>
                </c:pt>
                <c:pt idx="2">
                  <c:v>1660242.7048000002</c:v>
                </c:pt>
                <c:pt idx="3">
                  <c:v>170609010.92779991</c:v>
                </c:pt>
                <c:pt idx="4">
                  <c:v>18508723.737600002</c:v>
                </c:pt>
                <c:pt idx="5">
                  <c:v>687913.82809999993</c:v>
                </c:pt>
                <c:pt idx="6">
                  <c:v>218100.21580000001</c:v>
                </c:pt>
                <c:pt idx="7">
                  <c:v>60452273.715300009</c:v>
                </c:pt>
                <c:pt idx="8">
                  <c:v>15282067.585000001</c:v>
                </c:pt>
                <c:pt idx="9">
                  <c:v>6412736.736800001</c:v>
                </c:pt>
                <c:pt idx="10">
                  <c:v>2002753.8730000001</c:v>
                </c:pt>
                <c:pt idx="11">
                  <c:v>42878523.896300018</c:v>
                </c:pt>
                <c:pt idx="12">
                  <c:v>25408242.0361</c:v>
                </c:pt>
                <c:pt idx="13">
                  <c:v>1573407.8050000002</c:v>
                </c:pt>
                <c:pt idx="14">
                  <c:v>7801846.631099999</c:v>
                </c:pt>
                <c:pt idx="15">
                  <c:v>2719706.7546999999</c:v>
                </c:pt>
                <c:pt idx="16">
                  <c:v>5543766.6884000013</c:v>
                </c:pt>
                <c:pt idx="17">
                  <c:v>12956315.561500002</c:v>
                </c:pt>
                <c:pt idx="18">
                  <c:v>2527184.5914000003</c:v>
                </c:pt>
                <c:pt idx="19">
                  <c:v>15714441.431400003</c:v>
                </c:pt>
                <c:pt idx="20">
                  <c:v>13463699.003699997</c:v>
                </c:pt>
                <c:pt idx="21">
                  <c:v>14696637.742000001</c:v>
                </c:pt>
                <c:pt idx="22">
                  <c:v>1191423.6157000002</c:v>
                </c:pt>
                <c:pt idx="23">
                  <c:v>1810575.4923999996</c:v>
                </c:pt>
                <c:pt idx="24">
                  <c:v>46689930.715500005</c:v>
                </c:pt>
                <c:pt idx="25">
                  <c:v>3593618.2484999998</c:v>
                </c:pt>
                <c:pt idx="26">
                  <c:v>6128997.2952000005</c:v>
                </c:pt>
                <c:pt idx="27">
                  <c:v>2172552.2127</c:v>
                </c:pt>
                <c:pt idx="28">
                  <c:v>4804507.9245999996</c:v>
                </c:pt>
                <c:pt idx="29">
                  <c:v>508406.45109999995</c:v>
                </c:pt>
                <c:pt idx="30">
                  <c:v>190589364.32889995</c:v>
                </c:pt>
                <c:pt idx="31">
                  <c:v>10592399.030000001</c:v>
                </c:pt>
                <c:pt idx="32">
                  <c:v>736635.27879999997</c:v>
                </c:pt>
                <c:pt idx="33">
                  <c:v>23615155.915899988</c:v>
                </c:pt>
                <c:pt idx="34">
                  <c:v>995840.98859999992</c:v>
                </c:pt>
                <c:pt idx="35">
                  <c:v>9972688.8324999996</c:v>
                </c:pt>
                <c:pt idx="36">
                  <c:v>8667483.323599996</c:v>
                </c:pt>
                <c:pt idx="37">
                  <c:v>4452540.9259000011</c:v>
                </c:pt>
                <c:pt idx="38">
                  <c:v>5367388.1022000024</c:v>
                </c:pt>
                <c:pt idx="39">
                  <c:v>110561.4053</c:v>
                </c:pt>
                <c:pt idx="40">
                  <c:v>11554014.538699999</c:v>
                </c:pt>
                <c:pt idx="41">
                  <c:v>18597970.05659999</c:v>
                </c:pt>
                <c:pt idx="42">
                  <c:v>23350975.006999996</c:v>
                </c:pt>
                <c:pt idx="43">
                  <c:v>10498963.804700002</c:v>
                </c:pt>
                <c:pt idx="44">
                  <c:v>11838281.479599997</c:v>
                </c:pt>
                <c:pt idx="45">
                  <c:v>83936528.090699971</c:v>
                </c:pt>
                <c:pt idx="46">
                  <c:v>4222155.0937999999</c:v>
                </c:pt>
                <c:pt idx="47">
                  <c:v>15503696.248499999</c:v>
                </c:pt>
                <c:pt idx="48">
                  <c:v>73326.203999999998</c:v>
                </c:pt>
              </c:numCache>
            </c:numRef>
          </c:val>
          <c:extLst>
            <c:ext xmlns:c16="http://schemas.microsoft.com/office/drawing/2014/chart" uri="{C3380CC4-5D6E-409C-BE32-E72D297353CC}">
              <c16:uniqueId val="{00000002-0704-4073-AADB-5F8F1A1B89C9}"/>
            </c:ext>
          </c:extLst>
        </c:ser>
        <c:dLbls>
          <c:showLegendKey val="0"/>
          <c:showVal val="0"/>
          <c:showCatName val="0"/>
          <c:showSerName val="0"/>
          <c:showPercent val="0"/>
          <c:showBubbleSize val="0"/>
        </c:dLbls>
        <c:gapWidth val="150"/>
        <c:shape val="box"/>
        <c:axId val="841832680"/>
        <c:axId val="841833040"/>
        <c:axId val="0"/>
      </c:bar3DChart>
      <c:catAx>
        <c:axId val="84183268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41833040"/>
        <c:crosses val="autoZero"/>
        <c:auto val="1"/>
        <c:lblAlgn val="ctr"/>
        <c:lblOffset val="100"/>
        <c:noMultiLvlLbl val="0"/>
      </c:catAx>
      <c:valAx>
        <c:axId val="841833040"/>
        <c:scaling>
          <c:orientation val="minMax"/>
        </c:scaling>
        <c:delete val="0"/>
        <c:axPos val="l"/>
        <c:majorGridlines>
          <c:spPr>
            <a:ln w="9525" cap="flat" cmpd="sng" algn="ctr">
              <a:noFill/>
              <a:round/>
            </a:ln>
            <a:effectLst/>
          </c:spPr>
        </c:majorGridlines>
        <c:numFmt formatCode="[&gt;9999999]#,,&quot;B&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41832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[SuperStoreUS-2015.xlsx]High and Low Sales By Region!PivotTable16</c:name>
    <c:fmtId val="2"/>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solidFill>
                  <a:schemeClr val="bg1"/>
                </a:solidFill>
              </a:rPr>
              <a:t>High</a:t>
            </a:r>
            <a:r>
              <a:rPr lang="en-US" sz="1200" b="1" baseline="0">
                <a:solidFill>
                  <a:schemeClr val="bg1"/>
                </a:solidFill>
              </a:rPr>
              <a:t> and Low Sales By Region</a:t>
            </a:r>
          </a:p>
        </c:rich>
      </c:tx>
      <c:layout>
        <c:manualLayout>
          <c:xMode val="edge"/>
          <c:yMode val="edge"/>
          <c:x val="0.33033158813263519"/>
          <c:y val="2.9629629629629631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'High and Low Sales By Region'!$B$3</c:f>
              <c:strCache>
                <c:ptCount val="1"/>
                <c:pt idx="0">
                  <c:v>Total</c:v>
                </c:pt>
              </c:strCache>
            </c:strRef>
          </c:tx>
          <c:spPr>
            <a:solidFill>
              <a:schemeClr val="accent2"/>
            </a:solidFill>
            <a:ln>
              <a:noFill/>
            </a:ln>
            <a:effectLst/>
          </c:spPr>
          <c:invertIfNegative val="0"/>
          <c:dLbls>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'High and Low Sales By Region'!$A$4:$A$8</c:f>
              <c:strCache>
                <c:ptCount val="4"/>
                <c:pt idx="0">
                  <c:v>Central</c:v>
                </c:pt>
                <c:pt idx="1">
                  <c:v>East</c:v>
                </c:pt>
                <c:pt idx="2">
                  <c:v>South</c:v>
                </c:pt>
                <c:pt idx="3">
                  <c:v>West</c:v>
                </c:pt>
              </c:strCache>
            </c:strRef>
          </c:cat>
          <c:val>
            <c:numRef>
              <c:f>'High and Low Sales By Region'!$B$4:$B$8</c:f>
              <c:numCache>
                <c:formatCode>General</c:formatCode>
                <c:ptCount val="4"/>
                <c:pt idx="0">
                  <c:v>448284.7</c:v>
                </c:pt>
                <c:pt idx="1">
                  <c:v>592171.49</c:v>
                </c:pt>
                <c:pt idx="2">
                  <c:v>357105.12</c:v>
                </c:pt>
                <c:pt idx="3">
                  <c:v>526776.56999999995</c:v>
                </c:pt>
              </c:numCache>
            </c:numRef>
          </c:val>
          <c:extLst>
            <c:ext xmlns:c16="http://schemas.microsoft.com/office/drawing/2014/chart" uri="{C3380CC4-5D6E-409C-BE32-E72D297353CC}">
              <c16:uniqueId val="{00000000-CBF2-43EE-B405-F02873CCA08E}"/>
            </c:ext>
          </c:extLst>
        </c:ser>
        <c:dLbls>
          <c:dLblPos val="outEnd"/>
          <c:showLegendKey val="0"/>
          <c:showVal val="1"/>
          <c:showCatName val="0"/>
          <c:showSerName val="0"/>
          <c:showPercent val="0"/>
          <c:showBubbleSize val="0"/>
        </c:dLbls>
        <c:gapWidth val="219"/>
        <c:overlap val="-27"/>
        <c:axId val="860360792"/>
        <c:axId val="590484496"/>
      </c:barChart>
      <c:catAx>
        <c:axId val="860360792"/>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bg1"/>
                    </a:solidFill>
                    <a:latin typeface="+mn-lt"/>
                    <a:ea typeface="+mn-ea"/>
                    <a:cs typeface="+mn-cs"/>
                  </a:defRPr>
                </a:pPr>
                <a:r>
                  <a:rPr lang="en-US" sz="1000" b="1">
                    <a:solidFill>
                      <a:schemeClr val="bg1"/>
                    </a:solidFill>
                  </a:rPr>
                  <a:t>Region</a:t>
                </a:r>
              </a:p>
            </c:rich>
          </c:tx>
          <c:layout>
            <c:manualLayout>
              <c:xMode val="edge"/>
              <c:yMode val="edge"/>
              <c:x val="0.46298333127207264"/>
              <c:y val="0.88389417989417984"/>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590484496"/>
        <c:crosses val="autoZero"/>
        <c:auto val="1"/>
        <c:lblAlgn val="ctr"/>
        <c:lblOffset val="100"/>
        <c:noMultiLvlLbl val="0"/>
      </c:catAx>
      <c:valAx>
        <c:axId val="590484496"/>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1" i="0" u="none" strike="noStrike" kern="1200" baseline="0">
                    <a:solidFill>
                      <a:schemeClr val="bg1"/>
                    </a:solidFill>
                    <a:latin typeface="+mn-lt"/>
                    <a:ea typeface="+mn-ea"/>
                    <a:cs typeface="+mn-cs"/>
                  </a:defRPr>
                </a:pPr>
                <a:r>
                  <a:rPr lang="en-US" sz="1000" b="1">
                    <a:solidFill>
                      <a:schemeClr val="bg1"/>
                    </a:solidFill>
                  </a:rPr>
                  <a:t>Sales</a:t>
                </a:r>
              </a:p>
            </c:rich>
          </c:tx>
          <c:layout>
            <c:manualLayout>
              <c:xMode val="edge"/>
              <c:yMode val="edge"/>
              <c:x val="1.1634671320535195E-2"/>
              <c:y val="0.41577069532975047"/>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title>
        <c:numFmt formatCode="[&gt;9999999]#,,&quot;B&quot;;#,&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360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[SuperStoreUS-2015.xlsx]Total Profit By Year!PivotTable1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ln w="34925" cap="rnd">
            <a:solidFill>
              <a:schemeClr val="accent1"/>
            </a:solidFill>
            <a:round/>
          </a:ln>
          <a:effectLst>
            <a:outerShdw blurRad="76200" dist="38100" dir="5400000" algn="ctr" rotWithShape="0">
              <a:srgbClr val="000000">
                <a:alpha val="76000"/>
              </a:srgbClr>
            </a:outerShdw>
          </a:effectLst>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76200" dist="38100" dir="5400000" algn="ctr" rotWithShape="0">
              <a:srgbClr val="000000">
                <a:alpha val="76000"/>
              </a:srgbClr>
            </a:outerShdw>
          </a:effectLst>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layout>
            <c:manualLayout>
              <c:x val="-4.4622950308396712E-2"/>
              <c:y val="-4.4506981006072463E-2"/>
            </c:manualLayout>
          </c:layout>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7.7731616601776674E-2"/>
                  <c:h val="5.3511003432263275E-2"/>
                </c:manualLayout>
              </c15:layout>
            </c:ext>
          </c:extLst>
        </c:dLbl>
      </c:pivotFmt>
    </c:pivotFmts>
    <c:plotArea>
      <c:layout/>
      <c:lineChart>
        <c:grouping val="standard"/>
        <c:varyColors val="0"/>
        <c:ser>
          <c:idx val="0"/>
          <c:order val="0"/>
          <c:tx>
            <c:strRef>
              <c:f>'Total Profit By Year'!$B$3</c:f>
              <c:strCache>
                <c:ptCount val="1"/>
                <c:pt idx="0">
                  <c:v>Total</c:v>
                </c:pt>
              </c:strCache>
            </c:strRef>
          </c:tx>
          <c:spPr>
            <a:ln w="34925" cap="rnd">
              <a:solidFill>
                <a:schemeClr val="accent1"/>
              </a:solidFill>
              <a:round/>
            </a:ln>
            <a:effectLst>
              <a:outerShdw blurRad="76200" dist="38100" dir="5400000" algn="ctr" rotWithShape="0">
                <a:srgbClr val="000000">
                  <a:alpha val="76000"/>
                </a:srgbClr>
              </a:outerShdw>
            </a:effectLst>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Pt>
            <c:idx val="4"/>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bubble3D val="0"/>
          </c:dPt>
          <c:dLbls>
            <c:dLbl>
              <c:idx val="4"/>
              <c:layout>
                <c:manualLayout>
                  <c:x val="-4.4622950308396712E-2"/>
                  <c:y val="-4.4506981006072463E-2"/>
                </c:manualLayout>
              </c:layout>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7.7731616601776674E-2"/>
                      <c:h val="5.3511003432263275E-2"/>
                    </c:manualLayout>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'Total Profit By Year'!$A$4:$A$11</c:f>
              <c:multiLvlStrCache>
                <c:ptCount val="6"/>
                <c:lvl>
                  <c:pt idx="0">
                    <c:v>April</c:v>
                  </c:pt>
                  <c:pt idx="1">
                    <c:v>February</c:v>
                  </c:pt>
                  <c:pt idx="2">
                    <c:v>January</c:v>
                  </c:pt>
                  <c:pt idx="3">
                    <c:v>June</c:v>
                  </c:pt>
                  <c:pt idx="4">
                    <c:v>March</c:v>
                  </c:pt>
                  <c:pt idx="5">
                    <c:v>May</c:v>
                  </c:pt>
                </c:lvl>
                <c:lvl>
                  <c:pt idx="0">
                    <c:v>2015</c:v>
                  </c:pt>
                </c:lvl>
              </c:multiLvlStrCache>
            </c:multiLvlStrRef>
          </c:cat>
          <c:val>
            <c:numRef>
              <c:f>'Total Profit By Year'!$B$4:$B$11</c:f>
              <c:numCache>
                <c:formatCode>General</c:formatCode>
                <c:ptCount val="6"/>
                <c:pt idx="0">
                  <c:v>53146.412501999992</c:v>
                </c:pt>
                <c:pt idx="1">
                  <c:v>35944.658780320009</c:v>
                </c:pt>
                <c:pt idx="2">
                  <c:v>1043.6774996800048</c:v>
                </c:pt>
                <c:pt idx="3">
                  <c:v>66836.970610000033</c:v>
                </c:pt>
                <c:pt idx="4">
                  <c:v>103.15958674999388</c:v>
                </c:pt>
                <c:pt idx="5">
                  <c:v>67002.732858400021</c:v>
                </c:pt>
              </c:numCache>
            </c:numRef>
          </c:val>
          <c:smooth val="0"/>
          <c:extLst>
            <c:ext xmlns:c16="http://schemas.microsoft.com/office/drawing/2014/chart" uri="{C3380CC4-5D6E-409C-BE32-E72D297353CC}">
              <c16:uniqueId val="{00000002-748F-4461-9977-72E51FC17740}"/>
            </c:ext>
          </c:extLst>
        </c:ser>
        <c:dLbls>
          <c:dLblPos val="t"/>
          <c:showLegendKey val="0"/>
          <c:showVal val="1"/>
          <c:showCatName val="0"/>
          <c:showSerName val="0"/>
          <c:showPercent val="0"/>
          <c:showBubbleSize val="0"/>
        </c:dLbls>
        <c:marker val="1"/>
        <c:smooth val="0"/>
        <c:axId val="817941264"/>
        <c:axId val="817941624"/>
      </c:lineChart>
      <c:catAx>
        <c:axId val="81794126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7941624"/>
        <c:crosses val="autoZero"/>
        <c:auto val="1"/>
        <c:lblAlgn val="ctr"/>
        <c:lblOffset val="100"/>
        <c:noMultiLvlLbl val="0"/>
      </c:catAx>
      <c:valAx>
        <c:axId val="817941624"/>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7941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[SuperStoreUS-2015.xlsx]Revenue by month and region!PivotTable10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Revenue By Month and Region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2"/>
            </a:solidFill>
            <a:round/>
          </a:ln>
          <a:effectLst/>
        </c:spPr>
        <c:marker>
          <c:symbol val="none"/>
        </c:marker>
      </c:pivotFmt>
      <c:pivotFmt>
        <c:idx val="5"/>
        <c:spPr>
          <a:ln w="28575" cap="rnd">
            <a:solidFill>
              <a:schemeClr val="accent3"/>
            </a:solidFill>
            <a:round/>
          </a:ln>
          <a:effectLst/>
        </c:spPr>
        <c:marker>
          <c:symbol val="none"/>
        </c:marker>
      </c:pivotFmt>
      <c:pivotFmt>
        <c:idx val="6"/>
        <c:spPr>
          <a:ln w="28575" cap="rnd">
            <a:solidFill>
              <a:schemeClr val="accent1"/>
            </a:solidFill>
            <a:round/>
          </a:ln>
          <a:effectLst/>
        </c:spPr>
        <c:marker>
          <c:symbol val="none"/>
        </c:marker>
      </c:pivotFmt>
      <c:pivotFmt>
        <c:idx val="7"/>
        <c:spPr>
          <a:ln w="28575" cap="rnd">
            <a:solidFill>
              <a:schemeClr val="accent4"/>
            </a:solidFill>
            <a:round/>
          </a:ln>
          <a:effectLst/>
        </c:spPr>
        <c:marker>
          <c:symbol val="none"/>
        </c:marker>
      </c:pivotFmt>
      <c:pivotFmt>
        <c:idx val="8"/>
        <c:spPr>
          <a:ln w="28575" cap="rnd">
            <a:solidFill>
              <a:schemeClr val="accent2"/>
            </a:solidFill>
            <a:round/>
          </a:ln>
          <a:effectLst/>
        </c:spPr>
        <c:marker>
          <c:symbol val="none"/>
        </c:marker>
      </c:pivotFmt>
      <c:pivotFmt>
        <c:idx val="9"/>
        <c:spPr>
          <a:ln w="28575" cap="rnd">
            <a:solidFill>
              <a:schemeClr val="accent3"/>
            </a:solidFill>
            <a:round/>
          </a:ln>
          <a:effectLst/>
        </c:spPr>
        <c:marker>
          <c:symbol val="none"/>
        </c:marker>
      </c:pivotFmt>
      <c:pivotFmt>
        <c:idx val="10"/>
        <c:spPr>
          <a:ln w="28575" cap="rnd">
            <a:solidFill>
              <a:schemeClr val="accent1"/>
            </a:solidFill>
            <a:round/>
          </a:ln>
          <a:effectLst/>
        </c:spPr>
        <c:marker>
          <c:symbol val="none"/>
        </c:marker>
      </c:pivotFmt>
      <c:pivotFmt>
        <c:idx val="11"/>
        <c:spPr>
          <a:ln w="28575" cap="rnd">
            <a:solidFill>
              <a:schemeClr val="accent3"/>
            </a:solidFill>
            <a:round/>
          </a:ln>
          <a:effectLst/>
        </c:spPr>
        <c:marker>
          <c:symbol val="none"/>
        </c:marker>
      </c:pivotFmt>
      <c:pivotFmt>
        <c:idx val="12"/>
        <c:spPr>
          <a:ln w="28575" cap="rnd">
            <a:solidFill>
              <a:schemeClr val="accent1"/>
            </a:solidFill>
            <a:round/>
          </a:ln>
          <a:effectLst/>
        </c:spPr>
        <c:marker>
          <c:symbol val="none"/>
        </c:marker>
      </c:pivotFmt>
      <c:pivotFmt>
        <c:idx val="13"/>
        <c:spPr>
          <a:ln w="28575" cap="rnd">
            <a:solidFill>
              <a:schemeClr val="accent4"/>
            </a:solidFill>
            <a:round/>
          </a:ln>
          <a:effectLst/>
        </c:spPr>
        <c:marker>
          <c:symbol val="none"/>
        </c:marker>
      </c:pivotFmt>
      <c:pivotFmt>
        <c:idx val="14"/>
        <c:spPr>
          <a:ln w="28575" cap="rnd">
            <a:solidFill>
              <a:schemeClr val="accent2"/>
            </a:solidFill>
            <a:round/>
          </a:ln>
          <a:effectLst/>
        </c:spPr>
        <c:marker>
          <c:symbol val="none"/>
        </c:marker>
      </c:pivotFmt>
      <c:pivotFmt>
        <c:idx val="15"/>
        <c:spPr>
          <a:ln w="28575" cap="rnd">
            <a:solidFill>
              <a:schemeClr val="accent1"/>
            </a:solidFill>
            <a:round/>
          </a:ln>
          <a:effectLst/>
        </c:spPr>
        <c:marker>
          <c:symbol val="none"/>
        </c:marker>
      </c:pivotFmt>
      <c:pivotFmt>
        <c:idx val="16"/>
        <c:spPr>
          <a:ln w="28575" cap="rnd">
            <a:solidFill>
              <a:schemeClr val="accent4"/>
            </a:solidFill>
            <a:round/>
          </a:ln>
          <a:effectLst/>
        </c:spPr>
        <c:marker>
          <c:symbol val="none"/>
        </c:marker>
      </c:pivotFmt>
      <c:pivotFmt>
        <c:idx val="17"/>
        <c:spPr>
          <a:ln w="28575" cap="rnd">
            <a:solidFill>
              <a:schemeClr val="accent3"/>
            </a:solidFill>
            <a:round/>
          </a:ln>
          <a:effectLst/>
        </c:spPr>
        <c:marker>
          <c:symbol val="none"/>
        </c:marker>
      </c:pivotFmt>
      <c:pivotFmt>
        <c:idx val="18"/>
        <c:spPr>
          <a:ln w="28575" cap="rnd">
            <a:solidFill>
              <a:schemeClr val="accent4"/>
            </a:solidFill>
            <a:round/>
          </a:ln>
          <a:effectLst/>
        </c:spPr>
        <c:marker>
          <c:symbol val="none"/>
        </c:marker>
      </c:pivotFmt>
      <c:pivotFmt>
        <c:idx val="19"/>
        <c:spPr>
          <a:ln w="28575" cap="rnd">
            <a:solidFill>
              <a:schemeClr val="accent2"/>
            </a:solidFill>
            <a:round/>
          </a:ln>
          <a:effectLst/>
        </c:spPr>
        <c:marker>
          <c:symbol val="none"/>
        </c:marker>
      </c:pivotFmt>
      <c:pivotFmt>
        <c:idx val="20"/>
        <c:spPr>
          <a:ln w="28575" cap="rnd">
            <a:solidFill>
              <a:schemeClr val="accent1"/>
            </a:solidFill>
            <a:round/>
          </a:ln>
          <a:effectLst/>
        </c:spPr>
        <c:marker>
          <c:symbol val="none"/>
        </c:marker>
      </c:pivotFmt>
    </c:pivotFmts>
    <c:plotArea>
      <c:layout/>
      <c:lineChart>
        <c:grouping val="standard"/>
        <c:varyColors val="0"/>
        <c:ser>
          <c:idx val="0"/>
          <c:order val="0"/>
          <c:tx>
            <c:strRef>
              <c:f>'Revenue by month and region'!$B$3:$B$4</c:f>
              <c:strCache>
                <c:ptCount val="1"/>
                <c:pt idx="0">
                  <c:v>Central</c:v>
                </c:pt>
              </c:strCache>
            </c:strRef>
          </c:tx>
          <c:spPr>
            <a:ln w="28575" cap="rnd">
              <a:solidFill>
                <a:schemeClr val="accent1"/>
              </a:solidFill>
              <a:round/>
            </a:ln>
            <a:effectLst/>
          </c:spPr>
          <c:marker>
            <c:symbol val="none"/>
          </c:marker>
          <c:cat>
            <c:strRef>
              <c:f>'Revenue by month and region'!$A$5:$A$11</c:f>
              <c:strCache>
                <c:ptCount val="6"/>
                <c:pt idx="0">
                  <c:v>April</c:v>
                </c:pt>
                <c:pt idx="1">
                  <c:v>February</c:v>
                </c:pt>
                <c:pt idx="2">
                  <c:v>January</c:v>
                </c:pt>
                <c:pt idx="3">
                  <c:v>June</c:v>
                </c:pt>
                <c:pt idx="4">
                  <c:v>March</c:v>
                </c:pt>
                <c:pt idx="5">
                  <c:v>May</c:v>
                </c:pt>
              </c:strCache>
            </c:strRef>
          </c:cat>
          <c:val>
            <c:numRef>
              <c:f>'Revenue by month and region'!$B$5:$B$11</c:f>
              <c:numCache>
                <c:formatCode>General</c:formatCode>
                <c:ptCount val="6"/>
                <c:pt idx="0">
                  <c:v>25961943.283899993</c:v>
                </c:pt>
                <c:pt idx="1">
                  <c:v>14591787.386299998</c:v>
                </c:pt>
                <c:pt idx="2">
                  <c:v>34167416.7258</c:v>
                </c:pt>
                <c:pt idx="3">
                  <c:v>39865818.570999995</c:v>
                </c:pt>
                <c:pt idx="4">
                  <c:v>19662187.974599998</c:v>
                </c:pt>
                <c:pt idx="5">
                  <c:v>12922100.891299998</c:v>
                </c:pt>
              </c:numCache>
            </c:numRef>
          </c:val>
          <c:smooth val="0"/>
          <c:extLst>
            <c:ext xmlns:c16="http://schemas.microsoft.com/office/drawing/2014/chart" uri="{C3380CC4-5D6E-409C-BE32-E72D297353CC}">
              <c16:uniqueId val="{00000000-02F3-4896-8688-D58A717CEEEB}"/>
            </c:ext>
          </c:extLst>
        </c:ser>
        <c:ser>
          <c:idx val="1"/>
          <c:order val="1"/>
          <c:tx>
            <c:strRef>
              <c:f>'Revenue by month and region'!$C$3:$C$4</c:f>
              <c:strCache>
                <c:ptCount val="1"/>
                <c:pt idx="0">
                  <c:v>East</c:v>
                </c:pt>
              </c:strCache>
            </c:strRef>
          </c:tx>
          <c:spPr>
            <a:ln w="28575" cap="rnd">
              <a:solidFill>
                <a:schemeClr val="accent2"/>
              </a:solidFill>
              <a:round/>
            </a:ln>
            <a:effectLst/>
          </c:spPr>
          <c:marker>
            <c:symbol val="none"/>
          </c:marker>
          <c:cat>
            <c:strRef>
              <c:f>'Revenue by month and region'!$A$5:$A$11</c:f>
              <c:strCache>
                <c:ptCount val="6"/>
                <c:pt idx="0">
                  <c:v>April</c:v>
                </c:pt>
                <c:pt idx="1">
                  <c:v>February</c:v>
                </c:pt>
                <c:pt idx="2">
                  <c:v>January</c:v>
                </c:pt>
                <c:pt idx="3">
                  <c:v>June</c:v>
                </c:pt>
                <c:pt idx="4">
                  <c:v>March</c:v>
                </c:pt>
                <c:pt idx="5">
                  <c:v>May</c:v>
                </c:pt>
              </c:strCache>
            </c:strRef>
          </c:cat>
          <c:val>
            <c:numRef>
              <c:f>'Revenue by month and region'!$C$5:$C$11</c:f>
              <c:numCache>
                <c:formatCode>General</c:formatCode>
                <c:ptCount val="6"/>
                <c:pt idx="0">
                  <c:v>109481546.05050005</c:v>
                </c:pt>
                <c:pt idx="1">
                  <c:v>15832897.8883</c:v>
                </c:pt>
                <c:pt idx="2">
                  <c:v>98889664.856299981</c:v>
                </c:pt>
                <c:pt idx="3">
                  <c:v>80212039.480499953</c:v>
                </c:pt>
                <c:pt idx="4">
                  <c:v>22459662.035900012</c:v>
                </c:pt>
                <c:pt idx="5">
                  <c:v>14703142.562100001</c:v>
                </c:pt>
              </c:numCache>
            </c:numRef>
          </c:val>
          <c:smooth val="0"/>
          <c:extLst>
            <c:ext xmlns:c16="http://schemas.microsoft.com/office/drawing/2014/chart" uri="{C3380CC4-5D6E-409C-BE32-E72D297353CC}">
              <c16:uniqueId val="{00000003-7F8C-4A47-8064-F5BBC89F18B4}"/>
            </c:ext>
          </c:extLst>
        </c:ser>
        <c:ser>
          <c:idx val="2"/>
          <c:order val="2"/>
          <c:tx>
            <c:strRef>
              <c:f>'Revenue by month and region'!$D$3:$D$4</c:f>
              <c:strCache>
                <c:ptCount val="1"/>
                <c:pt idx="0">
                  <c:v>South</c:v>
                </c:pt>
              </c:strCache>
            </c:strRef>
          </c:tx>
          <c:spPr>
            <a:ln w="28575" cap="rnd">
              <a:solidFill>
                <a:schemeClr val="accent3"/>
              </a:solidFill>
              <a:round/>
            </a:ln>
            <a:effectLst/>
          </c:spPr>
          <c:marker>
            <c:symbol val="none"/>
          </c:marker>
          <c:cat>
            <c:strRef>
              <c:f>'Revenue by month and region'!$A$5:$A$11</c:f>
              <c:strCache>
                <c:ptCount val="6"/>
                <c:pt idx="0">
                  <c:v>April</c:v>
                </c:pt>
                <c:pt idx="1">
                  <c:v>February</c:v>
                </c:pt>
                <c:pt idx="2">
                  <c:v>January</c:v>
                </c:pt>
                <c:pt idx="3">
                  <c:v>June</c:v>
                </c:pt>
                <c:pt idx="4">
                  <c:v>March</c:v>
                </c:pt>
                <c:pt idx="5">
                  <c:v>May</c:v>
                </c:pt>
              </c:strCache>
            </c:strRef>
          </c:cat>
          <c:val>
            <c:numRef>
              <c:f>'Revenue by month and region'!$D$5:$D$11</c:f>
              <c:numCache>
                <c:formatCode>General</c:formatCode>
                <c:ptCount val="6"/>
                <c:pt idx="0">
                  <c:v>11960809.351099998</c:v>
                </c:pt>
                <c:pt idx="1">
                  <c:v>4676921.2597000003</c:v>
                </c:pt>
                <c:pt idx="2">
                  <c:v>29725889.697000001</c:v>
                </c:pt>
                <c:pt idx="3">
                  <c:v>11333689.732099999</c:v>
                </c:pt>
                <c:pt idx="4">
                  <c:v>162010543.69540012</c:v>
                </c:pt>
                <c:pt idx="5">
                  <c:v>9367129.9476999976</c:v>
                </c:pt>
              </c:numCache>
            </c:numRef>
          </c:val>
          <c:smooth val="0"/>
          <c:extLst>
            <c:ext xmlns:c16="http://schemas.microsoft.com/office/drawing/2014/chart" uri="{C3380CC4-5D6E-409C-BE32-E72D297353CC}">
              <c16:uniqueId val="{00000004-7F8C-4A47-8064-F5BBC89F18B4}"/>
            </c:ext>
          </c:extLst>
        </c:ser>
        <c:ser>
          <c:idx val="3"/>
          <c:order val="3"/>
          <c:tx>
            <c:strRef>
              <c:f>'Revenue by month and region'!$E$3:$E$4</c:f>
              <c:strCache>
                <c:ptCount val="1"/>
                <c:pt idx="0">
                  <c:v>West</c:v>
                </c:pt>
              </c:strCache>
            </c:strRef>
          </c:tx>
          <c:spPr>
            <a:ln w="28575" cap="rnd">
              <a:solidFill>
                <a:schemeClr val="accent4"/>
              </a:solidFill>
              <a:round/>
            </a:ln>
            <a:effectLst/>
          </c:spPr>
          <c:marker>
            <c:symbol val="none"/>
          </c:marker>
          <c:cat>
            <c:strRef>
              <c:f>'Revenue by month and region'!$A$5:$A$11</c:f>
              <c:strCache>
                <c:ptCount val="6"/>
                <c:pt idx="0">
                  <c:v>April</c:v>
                </c:pt>
                <c:pt idx="1">
                  <c:v>February</c:v>
                </c:pt>
                <c:pt idx="2">
                  <c:v>January</c:v>
                </c:pt>
                <c:pt idx="3">
                  <c:v>June</c:v>
                </c:pt>
                <c:pt idx="4">
                  <c:v>March</c:v>
                </c:pt>
                <c:pt idx="5">
                  <c:v>May</c:v>
                </c:pt>
              </c:strCache>
            </c:strRef>
          </c:cat>
          <c:val>
            <c:numRef>
              <c:f>'Revenue by month and region'!$E$5:$E$11</c:f>
              <c:numCache>
                <c:formatCode>General</c:formatCode>
                <c:ptCount val="6"/>
                <c:pt idx="0">
                  <c:v>71702636.890900016</c:v>
                </c:pt>
                <c:pt idx="1">
                  <c:v>161046500.04839998</c:v>
                </c:pt>
                <c:pt idx="2">
                  <c:v>38428732.090800002</c:v>
                </c:pt>
                <c:pt idx="3">
                  <c:v>23801488.029099986</c:v>
                </c:pt>
                <c:pt idx="4">
                  <c:v>55128310.971900001</c:v>
                </c:pt>
                <c:pt idx="5">
                  <c:v>13551648.046399999</c:v>
                </c:pt>
              </c:numCache>
            </c:numRef>
          </c:val>
          <c:smooth val="0"/>
          <c:extLst>
            <c:ext xmlns:c16="http://schemas.microsoft.com/office/drawing/2014/chart" uri="{C3380CC4-5D6E-409C-BE32-E72D297353CC}">
              <c16:uniqueId val="{00000005-7F8C-4A47-8064-F5BBC89F18B4}"/>
            </c:ext>
          </c:extLst>
        </c:ser>
        <c:dLbls>
          <c:showLegendKey val="0"/>
          <c:showVal val="0"/>
          <c:showCatName val="0"/>
          <c:showSerName val="0"/>
          <c:showPercent val="0"/>
          <c:showBubbleSize val="0"/>
        </c:dLbls>
        <c:smooth val="0"/>
        <c:axId val="590483416"/>
        <c:axId val="590483776"/>
      </c:lineChart>
      <c:catAx>
        <c:axId val="5904834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0483776"/>
        <c:crosses val="autoZero"/>
        <c:auto val="1"/>
        <c:lblAlgn val="ctr"/>
        <c:lblOffset val="100"/>
        <c:noMultiLvlLbl val="0"/>
      </c:catAx>
      <c:valAx>
        <c:axId val="590483776"/>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04834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[SuperStoreUS-2015.xlsx]Profit By Month and CS!PivotTable3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Month and Customer Segment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layout>
            <c:manualLayout>
              <c:x val="-3.8583423517558016E-2"/>
              <c:y val="-3.695424864344793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layout>
            <c:manualLayout>
              <c:x val="-1.9626077545993954E-2"/>
              <c:y val="3.132966869707324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Month and CS'!$B$3:$B$4</c:f>
              <c:strCache>
                <c:ptCount val="1"/>
                <c:pt idx="0">
                  <c:v>Consumer</c:v>
                </c:pt>
              </c:strCache>
            </c:strRef>
          </c:tx>
          <c:spPr>
            <a:ln w="28575" cap="rnd">
              <a:solidFill>
                <a:schemeClr val="accent1"/>
              </a:solidFill>
              <a:round/>
            </a:ln>
            <a:effectLst/>
          </c:spPr>
          <c:marker>
            <c:symbol val="none"/>
          </c:marker>
          <c:dPt>
            <c:idx val="5"/>
            <c:marker>
              <c:symbol val="none"/>
            </c:marker>
            <c:bubble3D val="0"/>
          </c:dPt>
          <c:dLbls>
            <c:dLbl>
              <c:idx val="5"/>
              <c:layout>
                <c:manualLayout>
                  <c:x val="-1.9626077545993954E-2"/>
                  <c:y val="3.1329668697073244E-2"/>
                </c:manualLayout>
              </c:layout>
              <c:dLblPos val="r"/>
              <c:showLegendKey val="0"/>
              <c:showVal val="1"/>
              <c:showCatName val="0"/>
              <c:showSerName val="0"/>
              <c:showPercent val="0"/>
              <c:showBubbleSize val="0"/>
              <c:extLst>
                <c:ext xmlns:c15="http://schemas.microsoft.com/office/drawing/2012/chart" uri="{CE6537A1-D6FC-4f65-9D91-7224C49458BB}"/>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CS'!$B$5:$B$11</c:f>
              <c:numCache>
                <c:formatCode>General</c:formatCode>
                <c:ptCount val="6"/>
                <c:pt idx="0">
                  <c:v>19586.214663999996</c:v>
                </c:pt>
                <c:pt idx="1">
                  <c:v>5722.5655555999992</c:v>
                </c:pt>
                <c:pt idx="2">
                  <c:v>15638.107680000003</c:v>
                </c:pt>
                <c:pt idx="3">
                  <c:v>13307.009189999997</c:v>
                </c:pt>
                <c:pt idx="4">
                  <c:v>-12732.196640000002</c:v>
                </c:pt>
                <c:pt idx="5">
                  <c:v>8373.2898229999992</c:v>
                </c:pt>
              </c:numCache>
            </c:numRef>
          </c:val>
          <c:smooth val="0"/>
          <c:extLst>
            <c:ext xmlns:c16="http://schemas.microsoft.com/office/drawing/2014/chart" uri="{C3380CC4-5D6E-409C-BE32-E72D297353CC}">
              <c16:uniqueId val="{00000005-7FB3-4A74-B66F-E5BF484FE4EC}"/>
            </c:ext>
          </c:extLst>
        </c:ser>
        <c:ser>
          <c:idx val="1"/>
          <c:order val="1"/>
          <c:tx>
            <c:strRef>
              <c:f>'Profit By Month and CS'!$C$3:$C$4</c:f>
              <c:strCache>
                <c:ptCount val="1"/>
                <c:pt idx="0">
                  <c:v>Corporate</c:v>
                </c:pt>
              </c:strCache>
            </c:strRef>
          </c:tx>
          <c:spPr>
            <a:ln w="28575" cap="rnd">
              <a:solidFill>
                <a:schemeClr val="accent2"/>
              </a:solidFill>
              <a:round/>
            </a:ln>
            <a:effectLst/>
          </c:spPr>
          <c:marker>
            <c:symbol val="none"/>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CS'!$C$5:$C$11</c:f>
              <c:numCache>
                <c:formatCode>General</c:formatCode>
                <c:ptCount val="6"/>
                <c:pt idx="0">
                  <c:v>10885.992696000001</c:v>
                </c:pt>
                <c:pt idx="1">
                  <c:v>11425.871437000011</c:v>
                </c:pt>
                <c:pt idx="2">
                  <c:v>-10171.133204999989</c:v>
                </c:pt>
                <c:pt idx="3">
                  <c:v>16635.098345000002</c:v>
                </c:pt>
                <c:pt idx="4">
                  <c:v>-2404.7714060000012</c:v>
                </c:pt>
                <c:pt idx="5">
                  <c:v>28073.133135400007</c:v>
                </c:pt>
              </c:numCache>
            </c:numRef>
          </c:val>
          <c:smooth val="0"/>
          <c:extLst>
            <c:ext xmlns:c16="http://schemas.microsoft.com/office/drawing/2014/chart" uri="{C3380CC4-5D6E-409C-BE32-E72D297353CC}">
              <c16:uniqueId val="{00000006-7FB3-4A74-B66F-E5BF484FE4EC}"/>
            </c:ext>
          </c:extLst>
        </c:ser>
        <c:ser>
          <c:idx val="2"/>
          <c:order val="2"/>
          <c:tx>
            <c:strRef>
              <c:f>'Profit By Month and CS'!$D$3:$D$4</c:f>
              <c:strCache>
                <c:ptCount val="1"/>
                <c:pt idx="0">
                  <c:v>Home Office</c:v>
                </c:pt>
              </c:strCache>
            </c:strRef>
          </c:tx>
          <c:spPr>
            <a:ln w="28575" cap="rnd">
              <a:solidFill>
                <a:schemeClr val="accent3"/>
              </a:solidFill>
              <a:round/>
            </a:ln>
            <a:effectLst/>
          </c:spPr>
          <c:marker>
            <c:symbol val="none"/>
          </c:marker>
          <c:dPt>
            <c:idx val="5"/>
            <c:marker>
              <c:symbol val="none"/>
            </c:marker>
            <c:bubble3D val="0"/>
          </c:dPt>
          <c:dLbls>
            <c:dLbl>
              <c:idx val="5"/>
              <c:layout>
                <c:manualLayout>
                  <c:x val="-3.8583423517558016E-2"/>
                  <c:y val="-3.6954248643447936E-2"/>
                </c:manualLayout>
              </c:layout>
              <c:dLblPos val="r"/>
              <c:showLegendKey val="0"/>
              <c:showVal val="1"/>
              <c:showCatName val="0"/>
              <c:showSerName val="0"/>
              <c:showPercent val="0"/>
              <c:showBubbleSize val="0"/>
              <c:extLst>
                <c:ext xmlns:c15="http://schemas.microsoft.com/office/drawing/2012/chart" uri="{CE6537A1-D6FC-4f65-9D91-7224C49458BB}"/>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CS'!$D$5:$D$11</c:f>
              <c:numCache>
                <c:formatCode>General</c:formatCode>
                <c:ptCount val="6"/>
                <c:pt idx="0">
                  <c:v>-1634.4059380000008</c:v>
                </c:pt>
                <c:pt idx="1">
                  <c:v>18223.864770919998</c:v>
                </c:pt>
                <c:pt idx="2">
                  <c:v>-6485.1847020000041</c:v>
                </c:pt>
                <c:pt idx="3">
                  <c:v>23036.523299999997</c:v>
                </c:pt>
                <c:pt idx="4">
                  <c:v>12486.950599999993</c:v>
                </c:pt>
                <c:pt idx="5">
                  <c:v>8805.7728399999996</c:v>
                </c:pt>
              </c:numCache>
            </c:numRef>
          </c:val>
          <c:smooth val="0"/>
          <c:extLst>
            <c:ext xmlns:c16="http://schemas.microsoft.com/office/drawing/2014/chart" uri="{C3380CC4-5D6E-409C-BE32-E72D297353CC}">
              <c16:uniqueId val="{00000007-7FB3-4A74-B66F-E5BF484FE4EC}"/>
            </c:ext>
          </c:extLst>
        </c:ser>
        <c:ser>
          <c:idx val="3"/>
          <c:order val="3"/>
          <c:tx>
            <c:strRef>
              <c:f>'Profit By Month and CS'!$E$3:$E$4</c:f>
              <c:strCache>
                <c:ptCount val="1"/>
                <c:pt idx="0">
                  <c:v>Small Business</c:v>
                </c:pt>
              </c:strCache>
            </c:strRef>
          </c:tx>
          <c:spPr>
            <a:ln w="28575" cap="rnd">
              <a:solidFill>
                <a:schemeClr val="accent4"/>
              </a:solidFill>
              <a:round/>
            </a:ln>
            <a:effectLst/>
          </c:spPr>
          <c:marker>
            <c:symbol val="none"/>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CS'!$E$5:$E$11</c:f>
              <c:numCache>
                <c:formatCode>General</c:formatCode>
                <c:ptCount val="6"/>
                <c:pt idx="0">
                  <c:v>24308.611080000006</c:v>
                </c:pt>
                <c:pt idx="1">
                  <c:v>572.35701679999886</c:v>
                </c:pt>
                <c:pt idx="2">
                  <c:v>2061.8877266799991</c:v>
                </c:pt>
                <c:pt idx="3">
                  <c:v>13858.339775</c:v>
                </c:pt>
                <c:pt idx="4">
                  <c:v>2753.1770327499989</c:v>
                </c:pt>
                <c:pt idx="5">
                  <c:v>21750.537059999991</c:v>
                </c:pt>
              </c:numCache>
            </c:numRef>
          </c:val>
          <c:smooth val="0"/>
          <c:extLst>
            <c:ext xmlns:c16="http://schemas.microsoft.com/office/drawing/2014/chart" uri="{C3380CC4-5D6E-409C-BE32-E72D297353CC}">
              <c16:uniqueId val="{00000008-7FB3-4A74-B66F-E5BF484FE4EC}"/>
            </c:ext>
          </c:extLst>
        </c:ser>
        <c:dLbls>
          <c:dLblPos val="t"/>
          <c:showLegendKey val="0"/>
          <c:showVal val="1"/>
          <c:showCatName val="0"/>
          <c:showSerName val="0"/>
          <c:showPercent val="0"/>
          <c:showBubbleSize val="0"/>
        </c:dLbls>
        <c:smooth val="0"/>
        <c:axId val="940484168"/>
        <c:axId val="940477328"/>
      </c:lineChart>
      <c:catAx>
        <c:axId val="9404841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0477328"/>
        <c:crosses val="autoZero"/>
        <c:auto val="1"/>
        <c:lblAlgn val="ctr"/>
        <c:lblOffset val="100"/>
        <c:noMultiLvlLbl val="0"/>
      </c:catAx>
      <c:valAx>
        <c:axId val="940477328"/>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04841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[SuperStoreUS-2015.xlsx]Profit By Month and CS!PivotTable3</c:name>
    <c:fmtId val="3"/>
  </c:pivotSource>
  <c:chart>
    <c:title>
      <c:tx>
        <c:rich>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US" sz="1200"/>
              <a:t>Profit By Month and Customer Segment</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w="9525">
              <a:solidFill>
                <a:schemeClr val="accent2"/>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3">
                    <a:tint val="94000"/>
                    <a:satMod val="100000"/>
                    <a:lumMod val="104000"/>
                  </a:schemeClr>
                </a:gs>
                <a:gs pos="69000">
                  <a:schemeClr val="accent3">
                    <a:shade val="86000"/>
                    <a:satMod val="130000"/>
                    <a:lumMod val="102000"/>
                  </a:schemeClr>
                </a:gs>
                <a:gs pos="100000">
                  <a:schemeClr val="accent3">
                    <a:shade val="72000"/>
                    <a:satMod val="130000"/>
                    <a:lumMod val="100000"/>
                  </a:schemeClr>
                </a:gs>
              </a:gsLst>
              <a:lin ang="5400000" scaled="0"/>
            </a:gradFill>
            <a:ln w="9525">
              <a:solidFill>
                <a:schemeClr val="accent3"/>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4">
                    <a:tint val="94000"/>
                    <a:satMod val="100000"/>
                    <a:lumMod val="104000"/>
                  </a:schemeClr>
                </a:gs>
                <a:gs pos="69000">
                  <a:schemeClr val="accent4">
                    <a:shade val="86000"/>
                    <a:satMod val="130000"/>
                    <a:lumMod val="102000"/>
                  </a:schemeClr>
                </a:gs>
                <a:gs pos="100000">
                  <a:schemeClr val="accent4">
                    <a:shade val="72000"/>
                    <a:satMod val="130000"/>
                    <a:lumMod val="100000"/>
                  </a:schemeClr>
                </a:gs>
              </a:gsLst>
              <a:lin ang="5400000" scaled="0"/>
            </a:gradFill>
            <a:ln w="9525">
              <a:solidFill>
                <a:schemeClr val="accent4"/>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 By Month and CS'!$B$3:$B$4</c:f>
              <c:strCache>
                <c:ptCount val="1"/>
                <c:pt idx="0">
                  <c:v>Consumer</c:v>
                </c:pt>
              </c:strCache>
            </c:strRef>
          </c:tx>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invertIfNegative val="0"/>
          <c:dLbls>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CS'!$B$5:$B$11</c:f>
              <c:numCache>
                <c:formatCode>General</c:formatCode>
                <c:ptCount val="6"/>
                <c:pt idx="0">
                  <c:v>19586.214663999996</c:v>
                </c:pt>
                <c:pt idx="1">
                  <c:v>5722.5655555999992</c:v>
                </c:pt>
                <c:pt idx="2">
                  <c:v>15638.107680000003</c:v>
                </c:pt>
                <c:pt idx="3">
                  <c:v>13307.009189999997</c:v>
                </c:pt>
                <c:pt idx="4">
                  <c:v>-12732.196640000002</c:v>
                </c:pt>
                <c:pt idx="5">
                  <c:v>8373.2898229999992</c:v>
                </c:pt>
              </c:numCache>
            </c:numRef>
          </c:val>
          <c:extLst>
            <c:ext xmlns:c16="http://schemas.microsoft.com/office/drawing/2014/chart" uri="{C3380CC4-5D6E-409C-BE32-E72D297353CC}">
              <c16:uniqueId val="{00000000-020F-40EA-A124-2004BF9DFEE7}"/>
            </c:ext>
          </c:extLst>
        </c:ser>
        <c:ser>
          <c:idx val="1"/>
          <c:order val="1"/>
          <c:tx>
            <c:strRef>
              <c:f>'Profit By Month and CS'!$C$3:$C$4</c:f>
              <c:strCache>
                <c:ptCount val="1"/>
                <c:pt idx="0">
                  <c:v>Corporate</c:v>
                </c:pt>
              </c:strCache>
            </c:strRef>
          </c:tx>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invertIfNegative val="0"/>
          <c:dLbls>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CS'!$C$5:$C$11</c:f>
              <c:numCache>
                <c:formatCode>General</c:formatCode>
                <c:ptCount val="6"/>
                <c:pt idx="0">
                  <c:v>10885.992696000001</c:v>
                </c:pt>
                <c:pt idx="1">
                  <c:v>11425.871437000011</c:v>
                </c:pt>
                <c:pt idx="2">
                  <c:v>-10171.133204999989</c:v>
                </c:pt>
                <c:pt idx="3">
                  <c:v>16635.098345000002</c:v>
                </c:pt>
                <c:pt idx="4">
                  <c:v>-2404.7714060000012</c:v>
                </c:pt>
                <c:pt idx="5">
                  <c:v>28073.133135400007</c:v>
                </c:pt>
              </c:numCache>
            </c:numRef>
          </c:val>
          <c:extLst>
            <c:ext xmlns:c16="http://schemas.microsoft.com/office/drawing/2014/chart" uri="{C3380CC4-5D6E-409C-BE32-E72D297353CC}">
              <c16:uniqueId val="{00000001-020F-40EA-A124-2004BF9DFEE7}"/>
            </c:ext>
          </c:extLst>
        </c:ser>
        <c:ser>
          <c:idx val="2"/>
          <c:order val="2"/>
          <c:tx>
            <c:strRef>
              <c:f>'Profit By Month and CS'!$D$3:$D$4</c:f>
              <c:strCache>
                <c:ptCount val="1"/>
                <c:pt idx="0">
                  <c:v>Home Office</c:v>
                </c:pt>
              </c:strCache>
            </c:strRef>
          </c:tx>
          <c:spPr>
            <a:gradFill rotWithShape="1">
              <a:gsLst>
                <a:gs pos="0">
                  <a:schemeClr val="accent3">
                    <a:tint val="94000"/>
                    <a:satMod val="100000"/>
                    <a:lumMod val="104000"/>
                  </a:schemeClr>
                </a:gs>
                <a:gs pos="69000">
                  <a:schemeClr val="accent3">
                    <a:shade val="86000"/>
                    <a:satMod val="130000"/>
                    <a:lumMod val="102000"/>
                  </a:schemeClr>
                </a:gs>
                <a:gs pos="100000">
                  <a:schemeClr val="accent3">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invertIfNegative val="0"/>
          <c:dLbls>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CS'!$D$5:$D$11</c:f>
              <c:numCache>
                <c:formatCode>General</c:formatCode>
                <c:ptCount val="6"/>
                <c:pt idx="0">
                  <c:v>-1634.4059380000008</c:v>
                </c:pt>
                <c:pt idx="1">
                  <c:v>18223.864770919998</c:v>
                </c:pt>
                <c:pt idx="2">
                  <c:v>-6485.1847020000041</c:v>
                </c:pt>
                <c:pt idx="3">
                  <c:v>23036.523299999997</c:v>
                </c:pt>
                <c:pt idx="4">
                  <c:v>12486.950599999993</c:v>
                </c:pt>
                <c:pt idx="5">
                  <c:v>8805.7728399999996</c:v>
                </c:pt>
              </c:numCache>
            </c:numRef>
          </c:val>
          <c:extLst>
            <c:ext xmlns:c16="http://schemas.microsoft.com/office/drawing/2014/chart" uri="{C3380CC4-5D6E-409C-BE32-E72D297353CC}">
              <c16:uniqueId val="{00000002-020F-40EA-A124-2004BF9DFEE7}"/>
            </c:ext>
          </c:extLst>
        </c:ser>
        <c:ser>
          <c:idx val="3"/>
          <c:order val="3"/>
          <c:tx>
            <c:strRef>
              <c:f>'Profit By Month and CS'!$E$3:$E$4</c:f>
              <c:strCache>
                <c:ptCount val="1"/>
                <c:pt idx="0">
                  <c:v>Small Business</c:v>
                </c:pt>
              </c:strCache>
            </c:strRef>
          </c:tx>
          <c:spPr>
            <a:gradFill rotWithShape="1">
              <a:gsLst>
                <a:gs pos="0">
                  <a:schemeClr val="accent4">
                    <a:tint val="94000"/>
                    <a:satMod val="100000"/>
                    <a:lumMod val="104000"/>
                  </a:schemeClr>
                </a:gs>
                <a:gs pos="69000">
                  <a:schemeClr val="accent4">
                    <a:shade val="86000"/>
                    <a:satMod val="130000"/>
                    <a:lumMod val="102000"/>
                  </a:schemeClr>
                </a:gs>
                <a:gs pos="100000">
                  <a:schemeClr val="accent4">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invertIfNegative val="0"/>
          <c:dLbls>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CS'!$E$5:$E$11</c:f>
              <c:numCache>
                <c:formatCode>General</c:formatCode>
                <c:ptCount val="6"/>
                <c:pt idx="0">
                  <c:v>24308.611080000006</c:v>
                </c:pt>
                <c:pt idx="1">
                  <c:v>572.35701679999886</c:v>
                </c:pt>
                <c:pt idx="2">
                  <c:v>2061.8877266799991</c:v>
                </c:pt>
                <c:pt idx="3">
                  <c:v>13858.339775</c:v>
                </c:pt>
                <c:pt idx="4">
                  <c:v>2753.1770327499989</c:v>
                </c:pt>
                <c:pt idx="5">
                  <c:v>21750.537059999991</c:v>
                </c:pt>
              </c:numCache>
            </c:numRef>
          </c:val>
          <c:extLst>
            <c:ext xmlns:c16="http://schemas.microsoft.com/office/drawing/2014/chart" uri="{C3380CC4-5D6E-409C-BE32-E72D297353CC}">
              <c16:uniqueId val="{00000003-020F-40EA-A124-2004BF9DFEE7}"/>
            </c:ext>
          </c:extLst>
        </c:ser>
        <c:dLbls>
          <c:dLblPos val="outEnd"/>
          <c:showLegendKey val="0"/>
          <c:showVal val="1"/>
          <c:showCatName val="0"/>
          <c:showSerName val="0"/>
          <c:showPercent val="0"/>
          <c:showBubbleSize val="0"/>
        </c:dLbls>
        <c:gapWidth val="100"/>
        <c:overlap val="-24"/>
        <c:axId val="975609896"/>
        <c:axId val="975610256"/>
      </c:barChart>
      <c:catAx>
        <c:axId val="975609896"/>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5610256"/>
        <c:crosses val="autoZero"/>
        <c:auto val="1"/>
        <c:lblAlgn val="ctr"/>
        <c:lblOffset val="100"/>
        <c:noMultiLvlLbl val="0"/>
      </c:catAx>
      <c:valAx>
        <c:axId val="9756102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56098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[SuperStoreUS-2015.xlsx]Profit By Customer Segment!PivotTable4</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Customer Segment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doughnutChart>
        <c:varyColors val="1"/>
        <c:ser>
          <c:idx val="0"/>
          <c:order val="0"/>
          <c:tx>
            <c:strRef>
              <c:f>'Profit By Customer Segment'!$B$3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Customer Segment'!$A$4:$A$8</c:f>
              <c:strCache>
                <c:ptCount val="4"/>
                <c:pt idx="0">
                  <c:v>Consumer</c:v>
                </c:pt>
                <c:pt idx="1">
                  <c:v>Corporate</c:v>
                </c:pt>
                <c:pt idx="2">
                  <c:v>Home Office</c:v>
                </c:pt>
                <c:pt idx="3">
                  <c:v>Small Business</c:v>
                </c:pt>
              </c:strCache>
            </c:strRef>
          </c:cat>
          <c:val>
            <c:numRef>
              <c:f>'Profit By Customer Segment'!$B$4:$B$8</c:f>
              <c:numCache>
                <c:formatCode>General</c:formatCode>
                <c:ptCount val="4"/>
                <c:pt idx="0">
                  <c:v>49894.990272599971</c:v>
                </c:pt>
                <c:pt idx="1">
                  <c:v>54444.191002399981</c:v>
                </c:pt>
                <c:pt idx="2">
                  <c:v>54433.520870919972</c:v>
                </c:pt>
                <c:pt idx="3">
                  <c:v>65304.909691229986</c:v>
                </c:pt>
              </c:numCache>
            </c:numRef>
          </c:val>
          <c:extLst>
            <c:ext xmlns:c16="http://schemas.microsoft.com/office/drawing/2014/chart" uri="{C3380CC4-5D6E-409C-BE32-E72D297353CC}">
              <c16:uniqueId val="{0000000B-97C6-48BC-BAA7-D7030688B85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[SuperStoreUS-2015.xlsx]Revenue and Profit By Product I!PivotTable5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and Profit By Product Items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Product I'!$B$3</c:f>
              <c:strCache>
                <c:ptCount val="1"/>
                <c:pt idx="0">
                  <c:v>Sum of Revenue</c:v>
                </c:pt>
              </c:strCache>
            </c:strRef>
          </c:tx>
          <c:spPr>
            <a:solidFill>
              <a:schemeClr val="accent1"/>
            </a:solidFill>
            <a:ln>
              <a:noFill/>
            </a:ln>
            <a:effectLst/>
          </c:spPr>
          <c:invertIfNegative val="0"/>
          <c:cat>
            <c:strRef>
              <c:f>'Revenue and Profit By Product I'!$A$4:$A$21</c:f>
              <c:strCache>
                <c:ptCount val="17"/>
                <c:pt idx="0">
                  <c:v>Appliances</c:v>
                </c:pt>
                <c:pt idx="1">
                  <c:v>Binders and Binder Accessories</c:v>
                </c:pt>
                <c:pt idx="2">
                  <c:v>Bookcases</c:v>
                </c:pt>
                <c:pt idx="3">
                  <c:v>Chairs &amp; Chairmats</c:v>
                </c:pt>
                <c:pt idx="4">
                  <c:v>Computer Peripherals</c:v>
                </c:pt>
                <c:pt idx="5">
                  <c:v>Copiers and Fax</c:v>
                </c:pt>
                <c:pt idx="6">
                  <c:v>Envelopes</c:v>
                </c:pt>
                <c:pt idx="7">
                  <c:v>Labels</c:v>
                </c:pt>
                <c:pt idx="8">
                  <c:v>Office Furnishings</c:v>
                </c:pt>
                <c:pt idx="9">
                  <c:v>Office Machines</c:v>
                </c:pt>
                <c:pt idx="10">
                  <c:v>Paper</c:v>
                </c:pt>
                <c:pt idx="11">
                  <c:v>Pens &amp; Art Supplies</c:v>
                </c:pt>
                <c:pt idx="12">
                  <c:v>Rubber Bands</c:v>
                </c:pt>
                <c:pt idx="13">
                  <c:v>Scissors, Rulers and Trimmers</c:v>
                </c:pt>
                <c:pt idx="14">
                  <c:v>Storage &amp; Organization</c:v>
                </c:pt>
                <c:pt idx="15">
                  <c:v>Tables</c:v>
                </c:pt>
                <c:pt idx="16">
                  <c:v>Telephones and Communication</c:v>
                </c:pt>
              </c:strCache>
            </c:strRef>
          </c:cat>
          <c:val>
            <c:numRef>
              <c:f>'Revenue and Profit By Product I'!$B$4:$B$21</c:f>
              <c:numCache>
                <c:formatCode>General</c:formatCode>
                <c:ptCount val="17"/>
                <c:pt idx="0">
                  <c:v>16905435.527300004</c:v>
                </c:pt>
                <c:pt idx="1">
                  <c:v>126935324.38589999</c:v>
                </c:pt>
                <c:pt idx="2">
                  <c:v>36576043.636</c:v>
                </c:pt>
                <c:pt idx="3">
                  <c:v>74376844.917099997</c:v>
                </c:pt>
                <c:pt idx="4">
                  <c:v>9692681.573599996</c:v>
                </c:pt>
                <c:pt idx="5">
                  <c:v>78386955.805199996</c:v>
                </c:pt>
                <c:pt idx="6">
                  <c:v>440029.04089999996</c:v>
                </c:pt>
                <c:pt idx="7">
                  <c:v>48618.801100000019</c:v>
                </c:pt>
                <c:pt idx="8">
                  <c:v>10868972.757499993</c:v>
                </c:pt>
                <c:pt idx="9">
                  <c:v>606431611.84660006</c:v>
                </c:pt>
                <c:pt idx="10">
                  <c:v>2155880.1332</c:v>
                </c:pt>
                <c:pt idx="11">
                  <c:v>555202.13409999991</c:v>
                </c:pt>
                <c:pt idx="12">
                  <c:v>7974.2127999999993</c:v>
                </c:pt>
                <c:pt idx="13">
                  <c:v>5287831.7624000013</c:v>
                </c:pt>
                <c:pt idx="14">
                  <c:v>33773738.928899996</c:v>
                </c:pt>
                <c:pt idx="15">
                  <c:v>51807407.389300011</c:v>
                </c:pt>
                <c:pt idx="16">
                  <c:v>27233954.615100015</c:v>
                </c:pt>
              </c:numCache>
            </c:numRef>
          </c:val>
          <c:extLst>
            <c:ext xmlns:c16="http://schemas.microsoft.com/office/drawing/2014/chart" uri="{C3380CC4-5D6E-409C-BE32-E72D297353CC}">
              <c16:uniqueId val="{00000000-2DD7-46BE-AFD2-7AA686F0F393}"/>
            </c:ext>
          </c:extLst>
        </c:ser>
        <c:dLbls>
          <c:showLegendKey val="0"/>
          <c:showVal val="0"/>
          <c:showCatName val="0"/>
          <c:showSerName val="0"/>
          <c:showPercent val="0"/>
          <c:showBubbleSize val="0"/>
        </c:dLbls>
        <c:gapWidth val="219"/>
        <c:overlap val="-27"/>
        <c:axId val="817935504"/>
        <c:axId val="817939104"/>
      </c:barChart>
      <c:lineChart>
        <c:grouping val="standard"/>
        <c:varyColors val="0"/>
        <c:ser>
          <c:idx val="1"/>
          <c:order val="1"/>
          <c:tx>
            <c:strRef>
              <c:f>'Revenue and Profit By Product I'!$C$3</c:f>
              <c:strCache>
                <c:ptCount val="1"/>
                <c:pt idx="0">
                  <c:v>Sum of Profit</c:v>
                </c:pt>
              </c:strCache>
            </c:strRef>
          </c:tx>
          <c:spPr>
            <a:ln w="28575" cap="rnd">
              <a:solidFill>
                <a:schemeClr val="accent2"/>
              </a:solidFill>
              <a:round/>
            </a:ln>
            <a:effectLst/>
          </c:spPr>
          <c:marker>
            <c:symbol val="none"/>
          </c:marker>
          <c:cat>
            <c:strRef>
              <c:f>'Revenue and Profit By Product I'!$A$4:$A$21</c:f>
              <c:strCache>
                <c:ptCount val="17"/>
                <c:pt idx="0">
                  <c:v>Appliances</c:v>
                </c:pt>
                <c:pt idx="1">
                  <c:v>Binders and Binder Accessories</c:v>
                </c:pt>
                <c:pt idx="2">
                  <c:v>Bookcases</c:v>
                </c:pt>
                <c:pt idx="3">
                  <c:v>Chairs &amp; Chairmats</c:v>
                </c:pt>
                <c:pt idx="4">
                  <c:v>Computer Peripherals</c:v>
                </c:pt>
                <c:pt idx="5">
                  <c:v>Copiers and Fax</c:v>
                </c:pt>
                <c:pt idx="6">
                  <c:v>Envelopes</c:v>
                </c:pt>
                <c:pt idx="7">
                  <c:v>Labels</c:v>
                </c:pt>
                <c:pt idx="8">
                  <c:v>Office Furnishings</c:v>
                </c:pt>
                <c:pt idx="9">
                  <c:v>Office Machines</c:v>
                </c:pt>
                <c:pt idx="10">
                  <c:v>Paper</c:v>
                </c:pt>
                <c:pt idx="11">
                  <c:v>Pens &amp; Art Supplies</c:v>
                </c:pt>
                <c:pt idx="12">
                  <c:v>Rubber Bands</c:v>
                </c:pt>
                <c:pt idx="13">
                  <c:v>Scissors, Rulers and Trimmers</c:v>
                </c:pt>
                <c:pt idx="14">
                  <c:v>Storage &amp; Organization</c:v>
                </c:pt>
                <c:pt idx="15">
                  <c:v>Tables</c:v>
                </c:pt>
                <c:pt idx="16">
                  <c:v>Telephones and Communication</c:v>
                </c:pt>
              </c:strCache>
            </c:strRef>
          </c:cat>
          <c:val>
            <c:numRef>
              <c:f>'Revenue and Profit By Product I'!$C$4:$C$21</c:f>
              <c:numCache>
                <c:formatCode>General</c:formatCode>
                <c:ptCount val="17"/>
                <c:pt idx="0">
                  <c:v>12594.820599999997</c:v>
                </c:pt>
                <c:pt idx="1">
                  <c:v>59296.389429999988</c:v>
                </c:pt>
                <c:pt idx="2">
                  <c:v>-930.43840000000375</c:v>
                </c:pt>
                <c:pt idx="3">
                  <c:v>48695.836599999981</c:v>
                </c:pt>
                <c:pt idx="4">
                  <c:v>1698.0439799999983</c:v>
                </c:pt>
                <c:pt idx="5">
                  <c:v>23990.207579999995</c:v>
                </c:pt>
                <c:pt idx="6">
                  <c:v>-1194.4124999999999</c:v>
                </c:pt>
                <c:pt idx="7">
                  <c:v>7028.1595000000025</c:v>
                </c:pt>
                <c:pt idx="8">
                  <c:v>18724.119100000004</c:v>
                </c:pt>
                <c:pt idx="9">
                  <c:v>8824.3905639999903</c:v>
                </c:pt>
                <c:pt idx="10">
                  <c:v>7769.3150699999987</c:v>
                </c:pt>
                <c:pt idx="11">
                  <c:v>-257.62880000000052</c:v>
                </c:pt>
                <c:pt idx="12">
                  <c:v>-1544.8260631999999</c:v>
                </c:pt>
                <c:pt idx="13">
                  <c:v>-1291.0958999999998</c:v>
                </c:pt>
                <c:pt idx="14">
                  <c:v>7124.2882</c:v>
                </c:pt>
                <c:pt idx="15">
                  <c:v>-7240.0713636500004</c:v>
                </c:pt>
                <c:pt idx="16">
                  <c:v>40790.514239999982</c:v>
                </c:pt>
              </c:numCache>
            </c:numRef>
          </c:val>
          <c:smooth val="0"/>
          <c:extLst>
            <c:ext xmlns:c16="http://schemas.microsoft.com/office/drawing/2014/chart" uri="{C3380CC4-5D6E-409C-BE32-E72D297353CC}">
              <c16:uniqueId val="{00000001-2DD7-46BE-AFD2-7AA686F0F393}"/>
            </c:ext>
          </c:extLst>
        </c:ser>
        <c:dLbls>
          <c:showLegendKey val="0"/>
          <c:showVal val="0"/>
          <c:showCatName val="0"/>
          <c:showSerName val="0"/>
          <c:showPercent val="0"/>
          <c:showBubbleSize val="0"/>
        </c:dLbls>
        <c:marker val="1"/>
        <c:smooth val="0"/>
        <c:axId val="520406192"/>
        <c:axId val="577572304"/>
      </c:lineChart>
      <c:catAx>
        <c:axId val="817935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7939104"/>
        <c:crosses val="autoZero"/>
        <c:auto val="1"/>
        <c:lblAlgn val="ctr"/>
        <c:lblOffset val="100"/>
        <c:noMultiLvlLbl val="0"/>
      </c:catAx>
      <c:valAx>
        <c:axId val="817939104"/>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7935504"/>
        <c:crosses val="autoZero"/>
        <c:crossBetween val="between"/>
      </c:valAx>
      <c:valAx>
        <c:axId val="577572304"/>
        <c:scaling>
          <c:orientation val="minMax"/>
        </c:scaling>
        <c:delete val="0"/>
        <c:axPos val="r"/>
        <c:numFmt formatCode="[&gt;999999]#,,&quot;M&quot;;#,&quot;0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0406192"/>
        <c:crosses val="max"/>
        <c:crossBetween val="between"/>
      </c:valAx>
      <c:catAx>
        <c:axId val="520406192"/>
        <c:scaling>
          <c:orientation val="minMax"/>
        </c:scaling>
        <c:delete val="1"/>
        <c:axPos val="b"/>
        <c:numFmt formatCode="General" sourceLinked="1"/>
        <c:majorTickMark val="out"/>
        <c:minorTickMark val="none"/>
        <c:tickLblPos val="nextTo"/>
        <c:crossAx val="577572304"/>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[SuperStoreUS-2015.xlsx]Profit By Customer Segment!PivotTable4</c:name>
    <c:fmtId val="7"/>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Profit By Customer Segment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solidFill>
          <a:ln w="19050">
            <a:solidFill>
              <a:schemeClr val="lt1"/>
            </a:solidFill>
          </a:ln>
          <a:effectLst/>
        </c:spPr>
      </c:pivotFmt>
      <c:pivotFmt>
        <c:idx val="5"/>
        <c:spPr>
          <a:solidFill>
            <a:schemeClr val="accent6"/>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w="19050">
            <a:solidFill>
              <a:schemeClr val="lt1"/>
            </a:solidFill>
          </a:ln>
          <a:effectLst/>
        </c:spPr>
      </c:pivotFmt>
      <c:pivotFmt>
        <c:idx val="7"/>
        <c:spPr>
          <a:solidFill>
            <a:schemeClr val="accent6"/>
          </a:solidFill>
          <a:ln w="19050">
            <a:solidFill>
              <a:schemeClr val="lt1"/>
            </a:solidFill>
          </a:ln>
          <a:effectLst/>
        </c:spPr>
      </c:pivotFmt>
      <c:pivotFmt>
        <c:idx val="8"/>
        <c:spPr>
          <a:solidFill>
            <a:schemeClr val="accent6"/>
          </a:solidFill>
          <a:ln w="19050">
            <a:solidFill>
              <a:schemeClr val="lt1"/>
            </a:solidFill>
          </a:ln>
          <a:effectLst/>
        </c:spPr>
      </c:pivotFmt>
      <c:pivotFmt>
        <c:idx val="9"/>
        <c:spPr>
          <a:solidFill>
            <a:schemeClr val="accent6"/>
          </a:solidFill>
          <a:ln w="19050">
            <a:solidFill>
              <a:schemeClr val="lt1"/>
            </a:solidFill>
          </a:ln>
          <a:effectLst/>
        </c:spPr>
      </c:pivotFmt>
      <c:pivotFmt>
        <c:idx val="10"/>
        <c:spPr>
          <a:solidFill>
            <a:schemeClr val="accent6"/>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w="19050">
            <a:solidFill>
              <a:schemeClr val="lt1"/>
            </a:solidFill>
          </a:ln>
          <a:effectLst/>
        </c:spPr>
        <c:dLbl>
          <c:idx val="0"/>
          <c:layout>
            <c:manualLayout>
              <c:x val="0.10101010101010101"/>
              <c:y val="-4.597701149425287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w="19050">
            <a:solidFill>
              <a:schemeClr val="lt1"/>
            </a:solidFill>
          </a:ln>
          <a:effectLst/>
        </c:spPr>
        <c:dLbl>
          <c:idx val="0"/>
          <c:layout>
            <c:manualLayout>
              <c:x val="3.8383838383838381E-2"/>
              <c:y val="0.1146610959344365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6"/>
          </a:solidFill>
          <a:ln w="19050">
            <a:solidFill>
              <a:schemeClr val="lt1"/>
            </a:solidFill>
          </a:ln>
          <a:effectLst/>
        </c:spPr>
        <c:dLbl>
          <c:idx val="0"/>
          <c:layout>
            <c:manualLayout>
              <c:x val="-0.14141414141414141"/>
              <c:y val="0"/>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6"/>
          </a:solidFill>
          <a:ln w="19050">
            <a:solidFill>
              <a:schemeClr val="lt1"/>
            </a:solidFill>
          </a:ln>
          <a:effectLst/>
        </c:spPr>
        <c:dLbl>
          <c:idx val="0"/>
          <c:layout>
            <c:manualLayout>
              <c:x val="-6.0606060606060677E-2"/>
              <c:y val="-0.11822660098522174"/>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942941223256192"/>
          <c:y val="0.24542259803731428"/>
          <c:w val="0.46043967231368804"/>
          <c:h val="0.74849798947545354"/>
        </c:manualLayout>
      </c:layout>
      <c:doughnutChart>
        <c:varyColors val="1"/>
        <c:ser>
          <c:idx val="0"/>
          <c:order val="0"/>
          <c:tx>
            <c:strRef>
              <c:f>'Profit By Customer Segment'!$B$3</c:f>
              <c:strCache>
                <c:ptCount val="1"/>
                <c:pt idx="0">
                  <c:v>Total</c:v>
                </c:pt>
              </c:strCache>
            </c:strRef>
          </c:tx>
          <c:dPt>
            <c:idx val="0"/>
            <c:bubble3D val="0"/>
            <c:spPr>
              <a:solidFill>
                <a:schemeClr val="accent6"/>
              </a:solidFill>
              <a:ln w="19050">
                <a:solidFill>
                  <a:schemeClr val="lt1"/>
                </a:solidFill>
              </a:ln>
              <a:effectLst/>
            </c:spPr>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D-DE12-469F-BEB4-7DDC59F22253}"/>
              </c:ext>
            </c:extLst>
          </c:dPt>
          <c:dPt>
            <c:idx val="2"/>
            <c:bubble3D val="0"/>
            <c:spPr>
              <a:solidFill>
                <a:schemeClr val="accent4"/>
              </a:solidFill>
              <a:ln w="19050">
                <a:solidFill>
                  <a:schemeClr val="lt1"/>
                </a:solidFill>
              </a:ln>
              <a:effectLst/>
            </c:spPr>
          </c:dPt>
          <c:dPt>
            <c:idx val="3"/>
            <c:bubble3D val="0"/>
            <c:spPr>
              <a:solidFill>
                <a:schemeClr val="accent6">
                  <a:lumMod val="60000"/>
                </a:schemeClr>
              </a:solidFill>
              <a:ln w="19050">
                <a:solidFill>
                  <a:schemeClr val="lt1"/>
                </a:solidFill>
              </a:ln>
              <a:effectLst/>
            </c:spPr>
          </c:dPt>
          <c:dLbls>
            <c:dLbl>
              <c:idx val="0"/>
              <c:layout>
                <c:manualLayout>
                  <c:x val="0.10101010101010101"/>
                  <c:y val="-4.5977011494252873E-2"/>
                </c:manualLayout>
              </c:layout>
              <c:showLegendKey val="0"/>
              <c:showVal val="1"/>
              <c:showCatName val="0"/>
              <c:showSerName val="0"/>
              <c:showPercent val="0"/>
              <c:showBubbleSize val="0"/>
              <c:extLst>
                <c:ext xmlns:c15="http://schemas.microsoft.com/office/drawing/2012/chart" uri="{CE6537A1-D6FC-4f65-9D91-7224C49458BB}"/>
              </c:extLst>
            </c:dLbl>
            <c:dLbl>
              <c:idx val="1"/>
              <c:layout>
                <c:manualLayout>
                  <c:x val="3.8383838383838381E-2"/>
                  <c:y val="0.1146610959344365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DE12-469F-BEB4-7DDC59F22253}"/>
                </c:ext>
              </c:extLst>
            </c:dLbl>
            <c:dLbl>
              <c:idx val="2"/>
              <c:layout>
                <c:manualLayout>
                  <c:x val="-0.14141414141414141"/>
                  <c:y val="0"/>
                </c:manualLayout>
              </c:layout>
              <c:showLegendKey val="0"/>
              <c:showVal val="1"/>
              <c:showCatName val="0"/>
              <c:showSerName val="0"/>
              <c:showPercent val="0"/>
              <c:showBubbleSize val="0"/>
              <c:extLst>
                <c:ext xmlns:c15="http://schemas.microsoft.com/office/drawing/2012/chart" uri="{CE6537A1-D6FC-4f65-9D91-7224C49458BB}"/>
              </c:extLst>
            </c:dLbl>
            <c:dLbl>
              <c:idx val="3"/>
              <c:layout>
                <c:manualLayout>
                  <c:x val="-6.0606060606060677E-2"/>
                  <c:y val="-0.11822660098522174"/>
                </c:manualLayout>
              </c:layout>
              <c:showLegendKey val="0"/>
              <c:showVal val="1"/>
              <c:showCatName val="0"/>
              <c:showSerName val="0"/>
              <c:showPercent val="0"/>
              <c:showBubbleSize val="0"/>
              <c:extLst>
                <c:ext xmlns:c15="http://schemas.microsoft.com/office/drawing/2012/chart" uri="{CE6537A1-D6FC-4f65-9D91-7224C49458BB}"/>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Customer Segment'!$A$4:$A$8</c:f>
              <c:strCache>
                <c:ptCount val="4"/>
                <c:pt idx="0">
                  <c:v>Consumer</c:v>
                </c:pt>
                <c:pt idx="1">
                  <c:v>Corporate</c:v>
                </c:pt>
                <c:pt idx="2">
                  <c:v>Home Office</c:v>
                </c:pt>
                <c:pt idx="3">
                  <c:v>Small Business</c:v>
                </c:pt>
              </c:strCache>
            </c:strRef>
          </c:cat>
          <c:val>
            <c:numRef>
              <c:f>'Profit By Customer Segment'!$B$4:$B$8</c:f>
              <c:numCache>
                <c:formatCode>General</c:formatCode>
                <c:ptCount val="4"/>
                <c:pt idx="0">
                  <c:v>49894.990272599971</c:v>
                </c:pt>
                <c:pt idx="1">
                  <c:v>54444.191002399981</c:v>
                </c:pt>
                <c:pt idx="2">
                  <c:v>54433.520870919972</c:v>
                </c:pt>
                <c:pt idx="3">
                  <c:v>65304.909691229986</c:v>
                </c:pt>
              </c:numCache>
            </c:numRef>
          </c:val>
          <c:extLst>
            <c:ext xmlns:c16="http://schemas.microsoft.com/office/drawing/2014/chart" uri="{C3380CC4-5D6E-409C-BE32-E72D297353CC}">
              <c16:uniqueId val="{0000000C-DE12-469F-BEB4-7DDC59F22253}"/>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l"/>
      <c:layout>
        <c:manualLayout>
          <c:xMode val="edge"/>
          <c:yMode val="edge"/>
          <c:x val="0"/>
          <c:y val="0.43301397670118813"/>
          <c:w val="0.33910540505310954"/>
          <c:h val="0.5669861269351920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[SuperStoreUS-2015.xlsx]Revenue and Profit By Product I!PivotTable5</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Revenue</a:t>
            </a:r>
            <a:r>
              <a:rPr lang="en-US" baseline="0">
                <a:solidFill>
                  <a:schemeClr val="bg1"/>
                </a:solidFill>
              </a:rPr>
              <a:t> and Profit By Product Items</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8238553514144053E-2"/>
          <c:y val="0.25668919337838675"/>
          <c:w val="0.79509686289213843"/>
          <c:h val="0.33508959017918039"/>
        </c:manualLayout>
      </c:layout>
      <c:barChart>
        <c:barDir val="col"/>
        <c:grouping val="clustered"/>
        <c:varyColors val="0"/>
        <c:ser>
          <c:idx val="0"/>
          <c:order val="0"/>
          <c:tx>
            <c:strRef>
              <c:f>'Revenue and Profit By Product I'!$B$3</c:f>
              <c:strCache>
                <c:ptCount val="1"/>
                <c:pt idx="0">
                  <c:v>Sum of Revenue</c:v>
                </c:pt>
              </c:strCache>
            </c:strRef>
          </c:tx>
          <c:spPr>
            <a:solidFill>
              <a:schemeClr val="accent1"/>
            </a:solidFill>
            <a:ln>
              <a:noFill/>
            </a:ln>
            <a:effectLst/>
          </c:spPr>
          <c:invertIfNegative val="0"/>
          <c:cat>
            <c:strRef>
              <c:f>'Revenue and Profit By Product I'!$A$4:$A$21</c:f>
              <c:strCache>
                <c:ptCount val="17"/>
                <c:pt idx="0">
                  <c:v>Appliances</c:v>
                </c:pt>
                <c:pt idx="1">
                  <c:v>Binders and Binder Accessories</c:v>
                </c:pt>
                <c:pt idx="2">
                  <c:v>Bookcases</c:v>
                </c:pt>
                <c:pt idx="3">
                  <c:v>Chairs &amp; Chairmats</c:v>
                </c:pt>
                <c:pt idx="4">
                  <c:v>Computer Peripherals</c:v>
                </c:pt>
                <c:pt idx="5">
                  <c:v>Copiers and Fax</c:v>
                </c:pt>
                <c:pt idx="6">
                  <c:v>Envelopes</c:v>
                </c:pt>
                <c:pt idx="7">
                  <c:v>Labels</c:v>
                </c:pt>
                <c:pt idx="8">
                  <c:v>Office Furnishings</c:v>
                </c:pt>
                <c:pt idx="9">
                  <c:v>Office Machines</c:v>
                </c:pt>
                <c:pt idx="10">
                  <c:v>Paper</c:v>
                </c:pt>
                <c:pt idx="11">
                  <c:v>Pens &amp; Art Supplies</c:v>
                </c:pt>
                <c:pt idx="12">
                  <c:v>Rubber Bands</c:v>
                </c:pt>
                <c:pt idx="13">
                  <c:v>Scissors, Rulers and Trimmers</c:v>
                </c:pt>
                <c:pt idx="14">
                  <c:v>Storage &amp; Organization</c:v>
                </c:pt>
                <c:pt idx="15">
                  <c:v>Tables</c:v>
                </c:pt>
                <c:pt idx="16">
                  <c:v>Telephones and Communication</c:v>
                </c:pt>
              </c:strCache>
            </c:strRef>
          </c:cat>
          <c:val>
            <c:numRef>
              <c:f>'Revenue and Profit By Product I'!$B$4:$B$21</c:f>
              <c:numCache>
                <c:formatCode>General</c:formatCode>
                <c:ptCount val="17"/>
                <c:pt idx="0">
                  <c:v>16905435.527300004</c:v>
                </c:pt>
                <c:pt idx="1">
                  <c:v>126935324.38589999</c:v>
                </c:pt>
                <c:pt idx="2">
                  <c:v>36576043.636</c:v>
                </c:pt>
                <c:pt idx="3">
                  <c:v>74376844.917099997</c:v>
                </c:pt>
                <c:pt idx="4">
                  <c:v>9692681.573599996</c:v>
                </c:pt>
                <c:pt idx="5">
                  <c:v>78386955.805199996</c:v>
                </c:pt>
                <c:pt idx="6">
                  <c:v>440029.04089999996</c:v>
                </c:pt>
                <c:pt idx="7">
                  <c:v>48618.801100000019</c:v>
                </c:pt>
                <c:pt idx="8">
                  <c:v>10868972.757499993</c:v>
                </c:pt>
                <c:pt idx="9">
                  <c:v>606431611.84660006</c:v>
                </c:pt>
                <c:pt idx="10">
                  <c:v>2155880.1332</c:v>
                </c:pt>
                <c:pt idx="11">
                  <c:v>555202.13409999991</c:v>
                </c:pt>
                <c:pt idx="12">
                  <c:v>7974.2127999999993</c:v>
                </c:pt>
                <c:pt idx="13">
                  <c:v>5287831.7624000013</c:v>
                </c:pt>
                <c:pt idx="14">
                  <c:v>33773738.928899996</c:v>
                </c:pt>
                <c:pt idx="15">
                  <c:v>51807407.389300011</c:v>
                </c:pt>
                <c:pt idx="16">
                  <c:v>27233954.615100015</c:v>
                </c:pt>
              </c:numCache>
            </c:numRef>
          </c:val>
          <c:extLst>
            <c:ext xmlns:c16="http://schemas.microsoft.com/office/drawing/2014/chart" uri="{C3380CC4-5D6E-409C-BE32-E72D297353CC}">
              <c16:uniqueId val="{00000000-FCFC-4306-85F2-20A920F3F2FF}"/>
            </c:ext>
          </c:extLst>
        </c:ser>
        <c:dLbls>
          <c:showLegendKey val="0"/>
          <c:showVal val="0"/>
          <c:showCatName val="0"/>
          <c:showSerName val="0"/>
          <c:showPercent val="0"/>
          <c:showBubbleSize val="0"/>
        </c:dLbls>
        <c:gapWidth val="219"/>
        <c:overlap val="-27"/>
        <c:axId val="817935504"/>
        <c:axId val="817939104"/>
      </c:barChart>
      <c:lineChart>
        <c:grouping val="standard"/>
        <c:varyColors val="0"/>
        <c:ser>
          <c:idx val="1"/>
          <c:order val="1"/>
          <c:tx>
            <c:strRef>
              <c:f>'Revenue and Profit By Product I'!$C$3</c:f>
              <c:strCache>
                <c:ptCount val="1"/>
                <c:pt idx="0">
                  <c:v>Sum of Profit</c:v>
                </c:pt>
              </c:strCache>
            </c:strRef>
          </c:tx>
          <c:spPr>
            <a:ln w="28575" cap="rnd">
              <a:solidFill>
                <a:schemeClr val="accent2"/>
              </a:solidFill>
              <a:round/>
            </a:ln>
            <a:effectLst/>
          </c:spPr>
          <c:marker>
            <c:symbol val="none"/>
          </c:marker>
          <c:cat>
            <c:strRef>
              <c:f>'Revenue and Profit By Product I'!$A$4:$A$21</c:f>
              <c:strCache>
                <c:ptCount val="17"/>
                <c:pt idx="0">
                  <c:v>Appliances</c:v>
                </c:pt>
                <c:pt idx="1">
                  <c:v>Binders and Binder Accessories</c:v>
                </c:pt>
                <c:pt idx="2">
                  <c:v>Bookcases</c:v>
                </c:pt>
                <c:pt idx="3">
                  <c:v>Chairs &amp; Chairmats</c:v>
                </c:pt>
                <c:pt idx="4">
                  <c:v>Computer Peripherals</c:v>
                </c:pt>
                <c:pt idx="5">
                  <c:v>Copiers and Fax</c:v>
                </c:pt>
                <c:pt idx="6">
                  <c:v>Envelopes</c:v>
                </c:pt>
                <c:pt idx="7">
                  <c:v>Labels</c:v>
                </c:pt>
                <c:pt idx="8">
                  <c:v>Office Furnishings</c:v>
                </c:pt>
                <c:pt idx="9">
                  <c:v>Office Machines</c:v>
                </c:pt>
                <c:pt idx="10">
                  <c:v>Paper</c:v>
                </c:pt>
                <c:pt idx="11">
                  <c:v>Pens &amp; Art Supplies</c:v>
                </c:pt>
                <c:pt idx="12">
                  <c:v>Rubber Bands</c:v>
                </c:pt>
                <c:pt idx="13">
                  <c:v>Scissors, Rulers and Trimmers</c:v>
                </c:pt>
                <c:pt idx="14">
                  <c:v>Storage &amp; Organization</c:v>
                </c:pt>
                <c:pt idx="15">
                  <c:v>Tables</c:v>
                </c:pt>
                <c:pt idx="16">
                  <c:v>Telephones and Communication</c:v>
                </c:pt>
              </c:strCache>
            </c:strRef>
          </c:cat>
          <c:val>
            <c:numRef>
              <c:f>'Revenue and Profit By Product I'!$C$4:$C$21</c:f>
              <c:numCache>
                <c:formatCode>General</c:formatCode>
                <c:ptCount val="17"/>
                <c:pt idx="0">
                  <c:v>12594.820599999997</c:v>
                </c:pt>
                <c:pt idx="1">
                  <c:v>59296.389429999988</c:v>
                </c:pt>
                <c:pt idx="2">
                  <c:v>-930.43840000000375</c:v>
                </c:pt>
                <c:pt idx="3">
                  <c:v>48695.836599999981</c:v>
                </c:pt>
                <c:pt idx="4">
                  <c:v>1698.0439799999983</c:v>
                </c:pt>
                <c:pt idx="5">
                  <c:v>23990.207579999995</c:v>
                </c:pt>
                <c:pt idx="6">
                  <c:v>-1194.4124999999999</c:v>
                </c:pt>
                <c:pt idx="7">
                  <c:v>7028.1595000000025</c:v>
                </c:pt>
                <c:pt idx="8">
                  <c:v>18724.119100000004</c:v>
                </c:pt>
                <c:pt idx="9">
                  <c:v>8824.3905639999903</c:v>
                </c:pt>
                <c:pt idx="10">
                  <c:v>7769.3150699999987</c:v>
                </c:pt>
                <c:pt idx="11">
                  <c:v>-257.62880000000052</c:v>
                </c:pt>
                <c:pt idx="12">
                  <c:v>-1544.8260631999999</c:v>
                </c:pt>
                <c:pt idx="13">
                  <c:v>-1291.0958999999998</c:v>
                </c:pt>
                <c:pt idx="14">
                  <c:v>7124.2882</c:v>
                </c:pt>
                <c:pt idx="15">
                  <c:v>-7240.0713636500004</c:v>
                </c:pt>
                <c:pt idx="16">
                  <c:v>40790.514239999982</c:v>
                </c:pt>
              </c:numCache>
            </c:numRef>
          </c:val>
          <c:smooth val="0"/>
          <c:extLst>
            <c:ext xmlns:c16="http://schemas.microsoft.com/office/drawing/2014/chart" uri="{C3380CC4-5D6E-409C-BE32-E72D297353CC}">
              <c16:uniqueId val="{00000001-FCFC-4306-85F2-20A920F3F2FF}"/>
            </c:ext>
          </c:extLst>
        </c:ser>
        <c:dLbls>
          <c:showLegendKey val="0"/>
          <c:showVal val="0"/>
          <c:showCatName val="0"/>
          <c:showSerName val="0"/>
          <c:showPercent val="0"/>
          <c:showBubbleSize val="0"/>
        </c:dLbls>
        <c:marker val="1"/>
        <c:smooth val="0"/>
        <c:axId val="520406192"/>
        <c:axId val="577572304"/>
      </c:lineChart>
      <c:catAx>
        <c:axId val="817935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17939104"/>
        <c:crosses val="autoZero"/>
        <c:auto val="1"/>
        <c:lblAlgn val="ctr"/>
        <c:lblOffset val="100"/>
        <c:noMultiLvlLbl val="0"/>
      </c:catAx>
      <c:valAx>
        <c:axId val="817939104"/>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17935504"/>
        <c:crosses val="autoZero"/>
        <c:crossBetween val="between"/>
      </c:valAx>
      <c:valAx>
        <c:axId val="577572304"/>
        <c:scaling>
          <c:orientation val="minMax"/>
        </c:scaling>
        <c:delete val="0"/>
        <c:axPos val="r"/>
        <c:numFmt formatCode="[&gt;999999]#,,&quot;M&quot;;#,&quot;0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20406192"/>
        <c:crosses val="max"/>
        <c:crossBetween val="between"/>
      </c:valAx>
      <c:catAx>
        <c:axId val="520406192"/>
        <c:scaling>
          <c:orientation val="minMax"/>
        </c:scaling>
        <c:delete val="1"/>
        <c:axPos val="b"/>
        <c:numFmt formatCode="General" sourceLinked="1"/>
        <c:majorTickMark val="out"/>
        <c:minorTickMark val="none"/>
        <c:tickLblPos val="nextTo"/>
        <c:crossAx val="577572304"/>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[SuperStoreUS-2015.xlsx]Profit By Month and CS!PivotTable3</c:name>
    <c:fmtId val="7"/>
  </c:pivotSource>
  <c:chart>
    <c:title>
      <c:tx>
        <c:rich>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r>
              <a:rPr lang="en-US" sz="1200">
                <a:solidFill>
                  <a:schemeClr val="bg1"/>
                </a:solidFill>
              </a:rPr>
              <a:t>Profit By Month and Customer Segment</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endParaRPr lang="en-US"/>
        </a:p>
      </c:txPr>
    </c:title>
    <c:autoTitleDeleted val="0"/>
    <c:pivotFmts>
      <c:pivotFmt>
        <c:idx val="0"/>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w="9525">
              <a:solidFill>
                <a:schemeClr val="accent2"/>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3">
                    <a:tint val="94000"/>
                    <a:satMod val="100000"/>
                    <a:lumMod val="104000"/>
                  </a:schemeClr>
                </a:gs>
                <a:gs pos="69000">
                  <a:schemeClr val="accent3">
                    <a:shade val="86000"/>
                    <a:satMod val="130000"/>
                    <a:lumMod val="102000"/>
                  </a:schemeClr>
                </a:gs>
                <a:gs pos="100000">
                  <a:schemeClr val="accent3">
                    <a:shade val="72000"/>
                    <a:satMod val="130000"/>
                    <a:lumMod val="100000"/>
                  </a:schemeClr>
                </a:gs>
              </a:gsLst>
              <a:lin ang="5400000" scaled="0"/>
            </a:gradFill>
            <a:ln w="9525">
              <a:solidFill>
                <a:schemeClr val="accent3"/>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4">
                    <a:tint val="94000"/>
                    <a:satMod val="100000"/>
                    <a:lumMod val="104000"/>
                  </a:schemeClr>
                </a:gs>
                <a:gs pos="69000">
                  <a:schemeClr val="accent4">
                    <a:shade val="86000"/>
                    <a:satMod val="130000"/>
                    <a:lumMod val="102000"/>
                  </a:schemeClr>
                </a:gs>
                <a:gs pos="100000">
                  <a:schemeClr val="accent4">
                    <a:shade val="72000"/>
                    <a:satMod val="130000"/>
                    <a:lumMod val="100000"/>
                  </a:schemeClr>
                </a:gs>
              </a:gsLst>
              <a:lin ang="5400000" scaled="0"/>
            </a:gradFill>
            <a:ln w="9525">
              <a:solidFill>
                <a:schemeClr val="accent4"/>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 By Month and CS'!$B$3:$B$4</c:f>
              <c:strCache>
                <c:ptCount val="1"/>
                <c:pt idx="0">
                  <c:v>Consumer</c:v>
                </c:pt>
              </c:strCache>
            </c:strRef>
          </c:tx>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invertIfNegative val="0"/>
          <c:dLbls>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CS'!$B$5:$B$11</c:f>
              <c:numCache>
                <c:formatCode>General</c:formatCode>
                <c:ptCount val="6"/>
                <c:pt idx="0">
                  <c:v>19586.214663999996</c:v>
                </c:pt>
                <c:pt idx="1">
                  <c:v>5722.5655555999992</c:v>
                </c:pt>
                <c:pt idx="2">
                  <c:v>15638.107680000003</c:v>
                </c:pt>
                <c:pt idx="3">
                  <c:v>13307.009189999997</c:v>
                </c:pt>
                <c:pt idx="4">
                  <c:v>-12732.196640000002</c:v>
                </c:pt>
                <c:pt idx="5">
                  <c:v>8373.2898229999992</c:v>
                </c:pt>
              </c:numCache>
            </c:numRef>
          </c:val>
          <c:extLst>
            <c:ext xmlns:c16="http://schemas.microsoft.com/office/drawing/2014/chart" uri="{C3380CC4-5D6E-409C-BE32-E72D297353CC}">
              <c16:uniqueId val="{00000000-E804-4E75-8EDF-79DF6A8D4306}"/>
            </c:ext>
          </c:extLst>
        </c:ser>
        <c:ser>
          <c:idx val="1"/>
          <c:order val="1"/>
          <c:tx>
            <c:strRef>
              <c:f>'Profit By Month and CS'!$C$3:$C$4</c:f>
              <c:strCache>
                <c:ptCount val="1"/>
                <c:pt idx="0">
                  <c:v>Corporate</c:v>
                </c:pt>
              </c:strCache>
            </c:strRef>
          </c:tx>
          <c:spPr>
            <a:gradFill rotWithShape="1">
              <a:gsLst>
                <a:gs pos="0">
                  <a:schemeClr val="accent2">
                    <a:tint val="94000"/>
                    <a:satMod val="100000"/>
                    <a:lumMod val="104000"/>
                  </a:schemeClr>
                </a:gs>
                <a:gs pos="69000">
                  <a:schemeClr val="accent2">
                    <a:shade val="86000"/>
                    <a:satMod val="130000"/>
                    <a:lumMod val="102000"/>
                  </a:schemeClr>
                </a:gs>
                <a:gs pos="100000">
                  <a:schemeClr val="accent2">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invertIfNegative val="0"/>
          <c:dLbls>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CS'!$C$5:$C$11</c:f>
              <c:numCache>
                <c:formatCode>General</c:formatCode>
                <c:ptCount val="6"/>
                <c:pt idx="0">
                  <c:v>10885.992696000001</c:v>
                </c:pt>
                <c:pt idx="1">
                  <c:v>11425.871437000011</c:v>
                </c:pt>
                <c:pt idx="2">
                  <c:v>-10171.133204999989</c:v>
                </c:pt>
                <c:pt idx="3">
                  <c:v>16635.098345000002</c:v>
                </c:pt>
                <c:pt idx="4">
                  <c:v>-2404.7714060000012</c:v>
                </c:pt>
                <c:pt idx="5">
                  <c:v>28073.133135400007</c:v>
                </c:pt>
              </c:numCache>
            </c:numRef>
          </c:val>
          <c:extLst>
            <c:ext xmlns:c16="http://schemas.microsoft.com/office/drawing/2014/chart" uri="{C3380CC4-5D6E-409C-BE32-E72D297353CC}">
              <c16:uniqueId val="{00000001-E804-4E75-8EDF-79DF6A8D4306}"/>
            </c:ext>
          </c:extLst>
        </c:ser>
        <c:ser>
          <c:idx val="2"/>
          <c:order val="2"/>
          <c:tx>
            <c:strRef>
              <c:f>'Profit By Month and CS'!$D$3:$D$4</c:f>
              <c:strCache>
                <c:ptCount val="1"/>
                <c:pt idx="0">
                  <c:v>Home Office</c:v>
                </c:pt>
              </c:strCache>
            </c:strRef>
          </c:tx>
          <c:spPr>
            <a:gradFill rotWithShape="1">
              <a:gsLst>
                <a:gs pos="0">
                  <a:schemeClr val="accent3">
                    <a:tint val="94000"/>
                    <a:satMod val="100000"/>
                    <a:lumMod val="104000"/>
                  </a:schemeClr>
                </a:gs>
                <a:gs pos="69000">
                  <a:schemeClr val="accent3">
                    <a:shade val="86000"/>
                    <a:satMod val="130000"/>
                    <a:lumMod val="102000"/>
                  </a:schemeClr>
                </a:gs>
                <a:gs pos="100000">
                  <a:schemeClr val="accent3">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invertIfNegative val="0"/>
          <c:dLbls>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CS'!$D$5:$D$11</c:f>
              <c:numCache>
                <c:formatCode>General</c:formatCode>
                <c:ptCount val="6"/>
                <c:pt idx="0">
                  <c:v>-1634.4059380000008</c:v>
                </c:pt>
                <c:pt idx="1">
                  <c:v>18223.864770919998</c:v>
                </c:pt>
                <c:pt idx="2">
                  <c:v>-6485.1847020000041</c:v>
                </c:pt>
                <c:pt idx="3">
                  <c:v>23036.523299999997</c:v>
                </c:pt>
                <c:pt idx="4">
                  <c:v>12486.950599999993</c:v>
                </c:pt>
                <c:pt idx="5">
                  <c:v>8805.7728399999996</c:v>
                </c:pt>
              </c:numCache>
            </c:numRef>
          </c:val>
          <c:extLst>
            <c:ext xmlns:c16="http://schemas.microsoft.com/office/drawing/2014/chart" uri="{C3380CC4-5D6E-409C-BE32-E72D297353CC}">
              <c16:uniqueId val="{00000002-E804-4E75-8EDF-79DF6A8D4306}"/>
            </c:ext>
          </c:extLst>
        </c:ser>
        <c:ser>
          <c:idx val="3"/>
          <c:order val="3"/>
          <c:tx>
            <c:strRef>
              <c:f>'Profit By Month and CS'!$E$3:$E$4</c:f>
              <c:strCache>
                <c:ptCount val="1"/>
                <c:pt idx="0">
                  <c:v>Small Business</c:v>
                </c:pt>
              </c:strCache>
            </c:strRef>
          </c:tx>
          <c:spPr>
            <a:gradFill rotWithShape="1">
              <a:gsLst>
                <a:gs pos="0">
                  <a:schemeClr val="accent4">
                    <a:tint val="94000"/>
                    <a:satMod val="100000"/>
                    <a:lumMod val="104000"/>
                  </a:schemeClr>
                </a:gs>
                <a:gs pos="69000">
                  <a:schemeClr val="accent4">
                    <a:shade val="86000"/>
                    <a:satMod val="130000"/>
                    <a:lumMod val="102000"/>
                  </a:schemeClr>
                </a:gs>
                <a:gs pos="100000">
                  <a:schemeClr val="accent4">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invertIfNegative val="0"/>
          <c:dLbls>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Month and CS'!$A$5:$A$11</c:f>
              <c:strCache>
                <c:ptCount val="6"/>
                <c:pt idx="0">
                  <c:v>April</c:v>
                </c:pt>
                <c:pt idx="1">
                  <c:v>February</c:v>
                </c:pt>
                <c:pt idx="2">
                  <c:v>January</c:v>
                </c:pt>
                <c:pt idx="3">
                  <c:v>June</c:v>
                </c:pt>
                <c:pt idx="4">
                  <c:v>March</c:v>
                </c:pt>
                <c:pt idx="5">
                  <c:v>May</c:v>
                </c:pt>
              </c:strCache>
            </c:strRef>
          </c:cat>
          <c:val>
            <c:numRef>
              <c:f>'Profit By Month and CS'!$E$5:$E$11</c:f>
              <c:numCache>
                <c:formatCode>General</c:formatCode>
                <c:ptCount val="6"/>
                <c:pt idx="0">
                  <c:v>24308.611080000006</c:v>
                </c:pt>
                <c:pt idx="1">
                  <c:v>572.35701679999886</c:v>
                </c:pt>
                <c:pt idx="2">
                  <c:v>2061.8877266799991</c:v>
                </c:pt>
                <c:pt idx="3">
                  <c:v>13858.339775</c:v>
                </c:pt>
                <c:pt idx="4">
                  <c:v>2753.1770327499989</c:v>
                </c:pt>
                <c:pt idx="5">
                  <c:v>21750.537059999991</c:v>
                </c:pt>
              </c:numCache>
            </c:numRef>
          </c:val>
          <c:extLst>
            <c:ext xmlns:c16="http://schemas.microsoft.com/office/drawing/2014/chart" uri="{C3380CC4-5D6E-409C-BE32-E72D297353CC}">
              <c16:uniqueId val="{00000003-E804-4E75-8EDF-79DF6A8D4306}"/>
            </c:ext>
          </c:extLst>
        </c:ser>
        <c:dLbls>
          <c:dLblPos val="outEnd"/>
          <c:showLegendKey val="0"/>
          <c:showVal val="1"/>
          <c:showCatName val="0"/>
          <c:showSerName val="0"/>
          <c:showPercent val="0"/>
          <c:showBubbleSize val="0"/>
        </c:dLbls>
        <c:gapWidth val="100"/>
        <c:overlap val="-24"/>
        <c:axId val="975609896"/>
        <c:axId val="975610256"/>
      </c:barChart>
      <c:catAx>
        <c:axId val="975609896"/>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75610256"/>
        <c:crosses val="autoZero"/>
        <c:auto val="1"/>
        <c:lblAlgn val="ctr"/>
        <c:lblOffset val="100"/>
        <c:noMultiLvlLbl val="0"/>
      </c:catAx>
      <c:valAx>
        <c:axId val="9756102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756098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[SuperStoreUS-2015.xlsx]Total Profit By Year!PivotTable1</c:name>
    <c:fmtId val="2"/>
  </c:pivotSource>
  <c:chart>
    <c:title>
      <c:tx>
        <c:rich>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r>
              <a:rPr lang="en-US">
                <a:solidFill>
                  <a:schemeClr val="bg1"/>
                </a:solidFill>
              </a:rPr>
              <a:t>Total Profit By Year</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endParaRPr lang="en-US"/>
        </a:p>
      </c:txPr>
    </c:title>
    <c:autoTitleDeleted val="0"/>
    <c:pivotFmts>
      <c:pivotFmt>
        <c:idx val="0"/>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34925" cap="rnd">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34925" cap="rnd">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layout>
            <c:manualLayout>
              <c:x val="-4.4622950308396712E-2"/>
              <c:y val="-4.4506981006072463E-2"/>
            </c:manualLayout>
          </c:layout>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7.7731616601776674E-2"/>
                  <c:h val="5.3511003432263275E-2"/>
                </c:manualLayout>
              </c15:layout>
            </c:ext>
          </c:extLst>
        </c:dLbl>
      </c:pivotFmt>
      <c:pivotFmt>
        <c:idx val="2"/>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34925" cap="rnd">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34925" cap="rnd">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layout>
            <c:manualLayout>
              <c:x val="-4.4622950308396712E-2"/>
              <c:y val="-4.4506981006072463E-2"/>
            </c:manualLayout>
          </c:layout>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7.7731616601776674E-2"/>
                  <c:h val="5.3511003432263275E-2"/>
                </c:manualLayout>
              </c15:layout>
            </c:ext>
          </c:extLst>
        </c:dLbl>
      </c:pivotFmt>
      <c:pivotFmt>
        <c:idx val="4"/>
        <c:spPr>
          <a:ln w="34925" cap="rnd">
            <a:solidFill>
              <a:schemeClr val="accent1"/>
            </a:solidFill>
            <a:round/>
          </a:ln>
          <a:effectLst>
            <a:outerShdw blurRad="76200" dist="38100" dir="5400000" algn="ctr" rotWithShape="0">
              <a:srgbClr val="000000">
                <a:alpha val="76000"/>
              </a:srgbClr>
            </a:outerShdw>
          </a:effectLst>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76200" dist="38100" dir="5400000" algn="ctr" rotWithShape="0">
              <a:srgbClr val="000000">
                <a:alpha val="76000"/>
              </a:srgbClr>
            </a:outerShdw>
          </a:effectLst>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layout>
            <c:manualLayout>
              <c:x val="-4.4622950308396712E-2"/>
              <c:y val="-4.4506981006072463E-2"/>
            </c:manualLayout>
          </c:layout>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7.7731616601776674E-2"/>
                  <c:h val="5.3511003432263275E-2"/>
                </c:manualLayout>
              </c15:layout>
            </c:ext>
          </c:extLst>
        </c:dLbl>
      </c:pivotFmt>
    </c:pivotFmts>
    <c:plotArea>
      <c:layout/>
      <c:lineChart>
        <c:grouping val="standard"/>
        <c:varyColors val="0"/>
        <c:ser>
          <c:idx val="0"/>
          <c:order val="0"/>
          <c:tx>
            <c:strRef>
              <c:f>'Total Profit By Year'!$B$3</c:f>
              <c:strCache>
                <c:ptCount val="1"/>
                <c:pt idx="0">
                  <c:v>Total</c:v>
                </c:pt>
              </c:strCache>
            </c:strRef>
          </c:tx>
          <c:spPr>
            <a:ln w="34925" cap="rnd">
              <a:solidFill>
                <a:schemeClr val="accent1"/>
              </a:solidFill>
              <a:round/>
            </a:ln>
            <a:effectLst>
              <a:outerShdw blurRad="76200" dist="38100" dir="5400000" algn="ctr" rotWithShape="0">
                <a:srgbClr val="000000">
                  <a:alpha val="76000"/>
                </a:srgbClr>
              </a:outerShdw>
            </a:effectLst>
          </c:spPr>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Pt>
            <c:idx val="4"/>
            <c:marker>
              <c:symbol val="circle"/>
              <c:size val="6"/>
              <c:spPr>
                <a:gradFill rotWithShape="1">
                  <a:gsLst>
                    <a:gs pos="0">
                      <a:schemeClr val="accent1">
                        <a:tint val="94000"/>
                        <a:satMod val="100000"/>
                        <a:lumMod val="104000"/>
                      </a:schemeClr>
                    </a:gs>
                    <a:gs pos="69000">
                      <a:schemeClr val="accent1">
                        <a:shade val="86000"/>
                        <a:satMod val="130000"/>
                        <a:lumMod val="102000"/>
                      </a:schemeClr>
                    </a:gs>
                    <a:gs pos="100000">
                      <a:schemeClr val="accent1">
                        <a:shade val="72000"/>
                        <a:satMod val="130000"/>
                        <a:lumMod val="100000"/>
                      </a:schemeClr>
                    </a:gs>
                  </a:gsLst>
                  <a:lin ang="5400000" scaled="0"/>
                </a:gradFill>
                <a:ln w="9525">
                  <a:solidFill>
                    <a:schemeClr val="accent1"/>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bubble3D val="0"/>
          </c:dPt>
          <c:dLbls>
            <c:dLbl>
              <c:idx val="4"/>
              <c:layout>
                <c:manualLayout>
                  <c:x val="-4.4622950308396712E-2"/>
                  <c:y val="-4.4506981006072463E-2"/>
                </c:manualLayout>
              </c:layout>
              <c:numFmt formatCode="[&gt;9999999]#,,&quot;B&quot;;#,&quot;0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7.7731616601776674E-2"/>
                      <c:h val="5.3511003432263275E-2"/>
                    </c:manualLayout>
                  </c15:layout>
                </c:ext>
              </c:extLst>
            </c:dLbl>
            <c:numFmt formatCode="[&gt;9999999]#,,&quot;B&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'Total Profit By Year'!$A$4:$A$11</c:f>
              <c:multiLvlStrCache>
                <c:ptCount val="6"/>
                <c:lvl>
                  <c:pt idx="0">
                    <c:v>April</c:v>
                  </c:pt>
                  <c:pt idx="1">
                    <c:v>February</c:v>
                  </c:pt>
                  <c:pt idx="2">
                    <c:v>January</c:v>
                  </c:pt>
                  <c:pt idx="3">
                    <c:v>June</c:v>
                  </c:pt>
                  <c:pt idx="4">
                    <c:v>March</c:v>
                  </c:pt>
                  <c:pt idx="5">
                    <c:v>May</c:v>
                  </c:pt>
                </c:lvl>
                <c:lvl>
                  <c:pt idx="0">
                    <c:v>2015</c:v>
                  </c:pt>
                </c:lvl>
              </c:multiLvlStrCache>
            </c:multiLvlStrRef>
          </c:cat>
          <c:val>
            <c:numRef>
              <c:f>'Total Profit By Year'!$B$4:$B$11</c:f>
              <c:numCache>
                <c:formatCode>General</c:formatCode>
                <c:ptCount val="6"/>
                <c:pt idx="0">
                  <c:v>53146.412501999992</c:v>
                </c:pt>
                <c:pt idx="1">
                  <c:v>35944.658780320009</c:v>
                </c:pt>
                <c:pt idx="2">
                  <c:v>1043.6774996800048</c:v>
                </c:pt>
                <c:pt idx="3">
                  <c:v>66836.970610000033</c:v>
                </c:pt>
                <c:pt idx="4">
                  <c:v>103.15958674999388</c:v>
                </c:pt>
                <c:pt idx="5">
                  <c:v>67002.732858400021</c:v>
                </c:pt>
              </c:numCache>
            </c:numRef>
          </c:val>
          <c:smooth val="0"/>
          <c:extLst>
            <c:ext xmlns:c16="http://schemas.microsoft.com/office/drawing/2014/chart" uri="{C3380CC4-5D6E-409C-BE32-E72D297353CC}">
              <c16:uniqueId val="{00000004-F354-4624-ACB2-4D29E1D8087C}"/>
            </c:ext>
          </c:extLst>
        </c:ser>
        <c:dLbls>
          <c:dLblPos val="t"/>
          <c:showLegendKey val="0"/>
          <c:showVal val="1"/>
          <c:showCatName val="0"/>
          <c:showSerName val="0"/>
          <c:showPercent val="0"/>
          <c:showBubbleSize val="0"/>
        </c:dLbls>
        <c:marker val="1"/>
        <c:smooth val="0"/>
        <c:axId val="817941264"/>
        <c:axId val="817941624"/>
      </c:lineChart>
      <c:catAx>
        <c:axId val="81794126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17941624"/>
        <c:crosses val="autoZero"/>
        <c:auto val="1"/>
        <c:lblAlgn val="ctr"/>
        <c:lblOffset val="100"/>
        <c:noMultiLvlLbl val="0"/>
      </c:catAx>
      <c:valAx>
        <c:axId val="817941624"/>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17941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[SuperStoreUS-2015.xlsx]Most Sales By Product Category!PivotTable14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Most</a:t>
            </a:r>
            <a:r>
              <a:rPr lang="en-US" b="1" baseline="0"/>
              <a:t> Sales By Product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s>
    <c:plotArea>
      <c:layout/>
      <c:doughnutChart>
        <c:varyColors val="1"/>
        <c:ser>
          <c:idx val="0"/>
          <c:order val="0"/>
          <c:tx>
            <c:strRef>
              <c:f>'Most Sales By Product Category'!$B$3</c:f>
              <c:strCache>
                <c:ptCount val="1"/>
                <c:pt idx="0">
                  <c:v>Total</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F0E6-4329-8050-0AC3B43F4517}"/>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F0E6-4329-8050-0AC3B43F4517}"/>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F0E6-4329-8050-0AC3B43F4517}"/>
              </c:ext>
            </c:extLst>
          </c:dPt>
          <c:dLbls>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'Most Sales By Product Category'!$A$4:$A$7</c:f>
              <c:strCache>
                <c:ptCount val="3"/>
                <c:pt idx="0">
                  <c:v>Furniture</c:v>
                </c:pt>
                <c:pt idx="1">
                  <c:v>Office Supplies</c:v>
                </c:pt>
                <c:pt idx="2">
                  <c:v>Technology</c:v>
                </c:pt>
              </c:strCache>
            </c:strRef>
          </c:cat>
          <c:val>
            <c:numRef>
              <c:f>'Most Sales By Product Category'!$B$4:$B$7</c:f>
              <c:numCache>
                <c:formatCode>General</c:formatCode>
                <c:ptCount val="3"/>
                <c:pt idx="0">
                  <c:v>660704.31000000006</c:v>
                </c:pt>
                <c:pt idx="1">
                  <c:v>551368.62</c:v>
                </c:pt>
                <c:pt idx="2">
                  <c:v>712264.95</c:v>
                </c:pt>
              </c:numCache>
            </c:numRef>
          </c:val>
          <c:extLst>
            <c:ext xmlns:c16="http://schemas.microsoft.com/office/drawing/2014/chart" uri="{C3380CC4-5D6E-409C-BE32-E72D297353CC}">
              <c16:uniqueId val="{00000000-AD61-4719-B5EE-E378EE0BCE6D}"/>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[SuperStoreUS-2015.xlsx]Sales Trend By Past year!PivotTable15</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Sales Trend By Past year</a:t>
            </a:r>
          </a:p>
        </c:rich>
      </c:tx>
      <c:layout>
        <c:manualLayout>
          <c:xMode val="edge"/>
          <c:yMode val="edge"/>
          <c:x val="0.36890946502057614"/>
          <c:y val="2.935010482180293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ln w="34925" cap="rnd">
            <a:solidFill>
              <a:schemeClr val="accent6"/>
            </a:solidFill>
            <a:round/>
          </a:ln>
          <a:effectLst>
            <a:outerShdw blurRad="76200" dist="38100" dir="5400000" algn="ctr" rotWithShape="0">
              <a:srgbClr val="000000">
                <a:alpha val="76000"/>
              </a:srgbClr>
            </a:outerShdw>
          </a:effectLst>
        </c:spPr>
        <c:marker>
          <c:symbol val="circle"/>
          <c:size val="6"/>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w="9525">
              <a:solidFill>
                <a:schemeClr val="accent6"/>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 By Past year'!$B$3</c:f>
              <c:strCache>
                <c:ptCount val="1"/>
                <c:pt idx="0">
                  <c:v>Total</c:v>
                </c:pt>
              </c:strCache>
            </c:strRef>
          </c:tx>
          <c:spPr>
            <a:ln w="34925" cap="rnd">
              <a:solidFill>
                <a:schemeClr val="accent6"/>
              </a:solidFill>
              <a:round/>
            </a:ln>
            <a:effectLst>
              <a:outerShdw blurRad="76200" dist="38100" dir="5400000" algn="ctr" rotWithShape="0">
                <a:srgbClr val="000000">
                  <a:alpha val="76000"/>
                </a:srgbClr>
              </a:outerShdw>
            </a:effectLst>
          </c:spPr>
          <c:marker>
            <c:symbol val="circle"/>
            <c:size val="6"/>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w="9525">
                <a:solidFill>
                  <a:schemeClr val="accent6"/>
                </a:solidFill>
                <a:round/>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Trend By Past year'!$A$4:$A$10</c:f>
              <c:strCache>
                <c:ptCount val="6"/>
                <c:pt idx="0">
                  <c:v>Jan</c:v>
                </c:pt>
                <c:pt idx="1">
                  <c:v>Feb</c:v>
                </c:pt>
                <c:pt idx="2">
                  <c:v>Mar</c:v>
                </c:pt>
                <c:pt idx="3">
                  <c:v>Apr</c:v>
                </c:pt>
                <c:pt idx="4">
                  <c:v>May</c:v>
                </c:pt>
                <c:pt idx="5">
                  <c:v>Jun</c:v>
                </c:pt>
              </c:strCache>
            </c:strRef>
          </c:cat>
          <c:val>
            <c:numRef>
              <c:f>'Sales Trend By Past year'!$B$4:$B$10</c:f>
              <c:numCache>
                <c:formatCode>General</c:formatCode>
                <c:ptCount val="6"/>
                <c:pt idx="0">
                  <c:v>274766.92</c:v>
                </c:pt>
                <c:pt idx="1">
                  <c:v>326101.46999999997</c:v>
                </c:pt>
                <c:pt idx="2">
                  <c:v>271696.67</c:v>
                </c:pt>
                <c:pt idx="3">
                  <c:v>389831.95</c:v>
                </c:pt>
                <c:pt idx="4">
                  <c:v>306572.07</c:v>
                </c:pt>
                <c:pt idx="5">
                  <c:v>355368.8</c:v>
                </c:pt>
              </c:numCache>
            </c:numRef>
          </c:val>
          <c:smooth val="0"/>
          <c:extLst>
            <c:ext xmlns:c16="http://schemas.microsoft.com/office/drawing/2014/chart" uri="{C3380CC4-5D6E-409C-BE32-E72D297353CC}">
              <c16:uniqueId val="{00000000-FDAC-4238-806A-4662ED76DEA2}"/>
            </c:ext>
          </c:extLst>
        </c:ser>
        <c:dLbls>
          <c:dLblPos val="t"/>
          <c:showLegendKey val="0"/>
          <c:showVal val="1"/>
          <c:showCatName val="0"/>
          <c:showSerName val="0"/>
          <c:showPercent val="0"/>
          <c:showBubbleSize val="0"/>
        </c:dLbls>
        <c:marker val="1"/>
        <c:smooth val="0"/>
        <c:axId val="860353952"/>
        <c:axId val="860354672"/>
      </c:lineChart>
      <c:catAx>
        <c:axId val="860353952"/>
        <c:scaling>
          <c:orientation val="minMax"/>
        </c:scaling>
        <c:delete val="0"/>
        <c:axPos val="b"/>
        <c:title>
          <c:tx>
            <c:rich>
              <a:bodyPr rot="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r>
                  <a:rPr lang="en-US" sz="1100" b="1"/>
                  <a:t>Each Month of the past Year</a:t>
                </a:r>
              </a:p>
            </c:rich>
          </c:tx>
          <c:layout>
            <c:manualLayout>
              <c:xMode val="edge"/>
              <c:yMode val="edge"/>
              <c:x val="0.37857927481287063"/>
              <c:y val="0.90176100628930822"/>
            </c:manualLayout>
          </c:layout>
          <c:overlay val="0"/>
          <c:spPr>
            <a:noFill/>
            <a:ln>
              <a:noFill/>
            </a:ln>
            <a:effectLst/>
          </c:spPr>
          <c:txPr>
            <a:bodyPr rot="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0354672"/>
        <c:crosses val="autoZero"/>
        <c:auto val="1"/>
        <c:lblAlgn val="ctr"/>
        <c:lblOffset val="100"/>
        <c:noMultiLvlLbl val="0"/>
      </c:catAx>
      <c:valAx>
        <c:axId val="8603546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r>
                  <a:rPr lang="en-US" sz="1100" b="1"/>
                  <a:t>Sales</a:t>
                </a:r>
              </a:p>
            </c:rich>
          </c:tx>
          <c:layout>
            <c:manualLayout>
              <c:xMode val="edge"/>
              <c:yMode val="edge"/>
              <c:x val="1.8518518518518517E-2"/>
              <c:y val="0.40490929199887749"/>
            </c:manualLayout>
          </c:layout>
          <c:overlay val="0"/>
          <c:spPr>
            <a:noFill/>
            <a:ln>
              <a:noFill/>
            </a:ln>
            <a:effectLst/>
          </c:spPr>
          <c:txPr>
            <a:bodyPr rot="-54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title>
        <c:numFmt formatCode="[&gt;9999999]#,,&quot;B&quot;;#,&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03539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[SuperStoreUS-2015.xlsx]High and Low Sales By Region!PivotTable16</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High</a:t>
            </a:r>
            <a:r>
              <a:rPr lang="en-US" b="1" baseline="0"/>
              <a:t> and Low Sales By Region</a:t>
            </a:r>
          </a:p>
        </c:rich>
      </c:tx>
      <c:layout>
        <c:manualLayout>
          <c:xMode val="edge"/>
          <c:yMode val="edge"/>
          <c:x val="0.33033158813263519"/>
          <c:y val="2.9629629629629631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'High and Low Sales By Region'!$B$3</c:f>
              <c:strCache>
                <c:ptCount val="1"/>
                <c:pt idx="0">
                  <c:v>Total</c:v>
                </c:pt>
              </c:strCache>
            </c:strRef>
          </c:tx>
          <c:spPr>
            <a:solidFill>
              <a:schemeClr val="accent2"/>
            </a:solidFill>
            <a:ln>
              <a:noFill/>
            </a:ln>
            <a:effectLst/>
          </c:spPr>
          <c:invertIfNegative val="0"/>
          <c:dLbls>
            <c:numFmt formatCode="[&gt;9999999]#,,&quot;B&quot;;#,&quot;M&quot;"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'High and Low Sales By Region'!$A$4:$A$8</c:f>
              <c:strCache>
                <c:ptCount val="4"/>
                <c:pt idx="0">
                  <c:v>Central</c:v>
                </c:pt>
                <c:pt idx="1">
                  <c:v>East</c:v>
                </c:pt>
                <c:pt idx="2">
                  <c:v>South</c:v>
                </c:pt>
                <c:pt idx="3">
                  <c:v>West</c:v>
                </c:pt>
              </c:strCache>
            </c:strRef>
          </c:cat>
          <c:val>
            <c:numRef>
              <c:f>'High and Low Sales By Region'!$B$4:$B$8</c:f>
              <c:numCache>
                <c:formatCode>General</c:formatCode>
                <c:ptCount val="4"/>
                <c:pt idx="0">
                  <c:v>448284.7</c:v>
                </c:pt>
                <c:pt idx="1">
                  <c:v>592171.49</c:v>
                </c:pt>
                <c:pt idx="2">
                  <c:v>357105.12</c:v>
                </c:pt>
                <c:pt idx="3">
                  <c:v>526776.56999999995</c:v>
                </c:pt>
              </c:numCache>
            </c:numRef>
          </c:val>
          <c:extLst>
            <c:ext xmlns:c16="http://schemas.microsoft.com/office/drawing/2014/chart" uri="{C3380CC4-5D6E-409C-BE32-E72D297353CC}">
              <c16:uniqueId val="{00000000-F349-41AC-8CF3-EBC55805ACD6}"/>
            </c:ext>
          </c:extLst>
        </c:ser>
        <c:dLbls>
          <c:dLblPos val="outEnd"/>
          <c:showLegendKey val="0"/>
          <c:showVal val="1"/>
          <c:showCatName val="0"/>
          <c:showSerName val="0"/>
          <c:showPercent val="0"/>
          <c:showBubbleSize val="0"/>
        </c:dLbls>
        <c:gapWidth val="219"/>
        <c:overlap val="-27"/>
        <c:axId val="860360792"/>
        <c:axId val="590484496"/>
      </c:barChart>
      <c:catAx>
        <c:axId val="860360792"/>
        <c:scaling>
          <c:orientation val="minMax"/>
        </c:scaling>
        <c:delete val="0"/>
        <c:axPos val="b"/>
        <c:title>
          <c:tx>
            <c:rich>
              <a:bodyPr rot="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r>
                  <a:rPr lang="en-US" sz="1100" b="1"/>
                  <a:t>Region</a:t>
                </a:r>
              </a:p>
            </c:rich>
          </c:tx>
          <c:layout>
            <c:manualLayout>
              <c:xMode val="edge"/>
              <c:yMode val="edge"/>
              <c:x val="0.46298333127207264"/>
              <c:y val="0.88389417989417984"/>
            </c:manualLayout>
          </c:layout>
          <c:overlay val="0"/>
          <c:spPr>
            <a:noFill/>
            <a:ln>
              <a:noFill/>
            </a:ln>
            <a:effectLst/>
          </c:spPr>
          <c:txPr>
            <a:bodyPr rot="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590484496"/>
        <c:crosses val="autoZero"/>
        <c:auto val="1"/>
        <c:lblAlgn val="ctr"/>
        <c:lblOffset val="100"/>
        <c:noMultiLvlLbl val="0"/>
      </c:catAx>
      <c:valAx>
        <c:axId val="59048449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r>
                  <a:rPr lang="en-US" sz="1100" b="1"/>
                  <a:t>Sales</a:t>
                </a:r>
              </a:p>
            </c:rich>
          </c:tx>
          <c:layout>
            <c:manualLayout>
              <c:xMode val="edge"/>
              <c:yMode val="edge"/>
              <c:x val="1.1634671320535195E-2"/>
              <c:y val="0.41577069532975047"/>
            </c:manualLayout>
          </c:layout>
          <c:overlay val="0"/>
          <c:spPr>
            <a:noFill/>
            <a:ln>
              <a:noFill/>
            </a:ln>
            <a:effectLst/>
          </c:spPr>
          <c:txPr>
            <a:bodyPr rot="-54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title>
        <c:numFmt formatCode="[&gt;9999999]#,,&quot;B&quot;;#,&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0360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[SuperStoreUS-2015.xlsx]Revenue  By Order  Priority!PivotTable1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Revenue  By Order  Priority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dLbl>
          <c:idx val="0"/>
          <c:layout>
            <c:manualLayout>
              <c:x val="0.12301581204788425"/>
              <c:y val="8.791177418612147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dLbl>
          <c:idx val="0"/>
          <c:layout>
            <c:manualLayout>
              <c:x val="-0.11685075950871994"/>
              <c:y val="8.009761937652530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dLbl>
          <c:idx val="0"/>
          <c:layout>
            <c:manualLayout>
              <c:x val="-0.11482034257912883"/>
              <c:y val="1.456708262344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dLbl>
          <c:idx val="0"/>
          <c:layout>
            <c:manualLayout>
              <c:x val="-0.13823131864614485"/>
              <c:y val="-0.1758441159767309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dLbl>
          <c:idx val="0"/>
          <c:layout>
            <c:manualLayout>
              <c:x val="0.11218881176438311"/>
              <c:y val="-0.2662019002010713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Order  Priority'!$B$3</c:f>
              <c:strCache>
                <c:ptCount val="1"/>
                <c:pt idx="0">
                  <c:v>Total</c:v>
                </c:pt>
              </c:strCache>
            </c:strRef>
          </c:tx>
          <c:dPt>
            <c:idx val="0"/>
            <c:bubble3D val="0"/>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extLst>
              <c:ext xmlns:c16="http://schemas.microsoft.com/office/drawing/2014/chart" uri="{C3380CC4-5D6E-409C-BE32-E72D297353CC}">
                <c16:uniqueId val="{00000003-ACA5-4AE5-9237-3108F088ED71}"/>
              </c:ext>
            </c:extLst>
          </c:dPt>
          <c:dPt>
            <c:idx val="1"/>
            <c:bubble3D val="0"/>
            <c:spPr>
              <a:gradFill rotWithShape="1">
                <a:gsLst>
                  <a:gs pos="0">
                    <a:schemeClr val="accent5">
                      <a:tint val="94000"/>
                      <a:satMod val="100000"/>
                      <a:lumMod val="104000"/>
                    </a:schemeClr>
                  </a:gs>
                  <a:gs pos="69000">
                    <a:schemeClr val="accent5">
                      <a:shade val="86000"/>
                      <a:satMod val="130000"/>
                      <a:lumMod val="102000"/>
                    </a:schemeClr>
                  </a:gs>
                  <a:gs pos="100000">
                    <a:schemeClr val="accent5">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extLst>
              <c:ext xmlns:c16="http://schemas.microsoft.com/office/drawing/2014/chart" uri="{C3380CC4-5D6E-409C-BE32-E72D297353CC}">
                <c16:uniqueId val="{00000004-ACA5-4AE5-9237-3108F088ED71}"/>
              </c:ext>
            </c:extLst>
          </c:dPt>
          <c:dPt>
            <c:idx val="2"/>
            <c:bubble3D val="0"/>
            <c:spPr>
              <a:gradFill rotWithShape="1">
                <a:gsLst>
                  <a:gs pos="0">
                    <a:schemeClr val="accent4">
                      <a:tint val="94000"/>
                      <a:satMod val="100000"/>
                      <a:lumMod val="104000"/>
                    </a:schemeClr>
                  </a:gs>
                  <a:gs pos="69000">
                    <a:schemeClr val="accent4">
                      <a:shade val="86000"/>
                      <a:satMod val="130000"/>
                      <a:lumMod val="102000"/>
                    </a:schemeClr>
                  </a:gs>
                  <a:gs pos="100000">
                    <a:schemeClr val="accent4">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extLst>
              <c:ext xmlns:c16="http://schemas.microsoft.com/office/drawing/2014/chart" uri="{C3380CC4-5D6E-409C-BE32-E72D297353CC}">
                <c16:uniqueId val="{00000005-ACA5-4AE5-9237-3108F088ED71}"/>
              </c:ext>
            </c:extLst>
          </c:dPt>
          <c:dPt>
            <c:idx val="3"/>
            <c:bubble3D val="0"/>
            <c:spPr>
              <a:gradFill rotWithShape="1">
                <a:gsLst>
                  <a:gs pos="0">
                    <a:schemeClr val="accent6">
                      <a:lumMod val="60000"/>
                      <a:tint val="94000"/>
                      <a:satMod val="100000"/>
                      <a:lumMod val="104000"/>
                    </a:schemeClr>
                  </a:gs>
                  <a:gs pos="69000">
                    <a:schemeClr val="accent6">
                      <a:lumMod val="60000"/>
                      <a:shade val="86000"/>
                      <a:satMod val="130000"/>
                      <a:lumMod val="102000"/>
                    </a:schemeClr>
                  </a:gs>
                  <a:gs pos="100000">
                    <a:schemeClr val="accent6">
                      <a:lumMod val="60000"/>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extLst>
              <c:ext xmlns:c16="http://schemas.microsoft.com/office/drawing/2014/chart" uri="{C3380CC4-5D6E-409C-BE32-E72D297353CC}">
                <c16:uniqueId val="{00000006-ACA5-4AE5-9237-3108F088ED71}"/>
              </c:ext>
            </c:extLst>
          </c:dPt>
          <c:dPt>
            <c:idx val="4"/>
            <c:bubble3D val="0"/>
            <c:spPr>
              <a:gradFill rotWithShape="1">
                <a:gsLst>
                  <a:gs pos="0">
                    <a:schemeClr val="accent5">
                      <a:lumMod val="60000"/>
                      <a:tint val="94000"/>
                      <a:satMod val="100000"/>
                      <a:lumMod val="104000"/>
                    </a:schemeClr>
                  </a:gs>
                  <a:gs pos="69000">
                    <a:schemeClr val="accent5">
                      <a:lumMod val="60000"/>
                      <a:shade val="86000"/>
                      <a:satMod val="130000"/>
                      <a:lumMod val="102000"/>
                    </a:schemeClr>
                  </a:gs>
                  <a:gs pos="100000">
                    <a:schemeClr val="accent5">
                      <a:lumMod val="60000"/>
                      <a:shade val="72000"/>
                      <a:satMod val="130000"/>
                      <a:lumMod val="100000"/>
                    </a:schemeClr>
                  </a:gs>
                </a:gsLst>
                <a:lin ang="5400000" scaled="0"/>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extLst>
              <c:ext xmlns:c16="http://schemas.microsoft.com/office/drawing/2014/chart" uri="{C3380CC4-5D6E-409C-BE32-E72D297353CC}">
                <c16:uniqueId val="{00000002-ACA5-4AE5-9237-3108F088ED71}"/>
              </c:ext>
            </c:extLst>
          </c:dPt>
          <c:dLbls>
            <c:dLbl>
              <c:idx val="0"/>
              <c:layout>
                <c:manualLayout>
                  <c:x val="-0.11685075950871994"/>
                  <c:y val="8.009761937652530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CA5-4AE5-9237-3108F088ED71}"/>
                </c:ext>
              </c:extLst>
            </c:dLbl>
            <c:dLbl>
              <c:idx val="1"/>
              <c:layout>
                <c:manualLayout>
                  <c:x val="-0.11482034257912883"/>
                  <c:y val="1.456708262344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ACA5-4AE5-9237-3108F088ED71}"/>
                </c:ext>
              </c:extLst>
            </c:dLbl>
            <c:dLbl>
              <c:idx val="2"/>
              <c:layout>
                <c:manualLayout>
                  <c:x val="-0.13823131864614485"/>
                  <c:y val="-0.17584411597673097"/>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ACA5-4AE5-9237-3108F088ED71}"/>
                </c:ext>
              </c:extLst>
            </c:dLbl>
            <c:dLbl>
              <c:idx val="3"/>
              <c:layout>
                <c:manualLayout>
                  <c:x val="0.11218881176438311"/>
                  <c:y val="-0.26620190020107137"/>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ACA5-4AE5-9237-3108F088ED71}"/>
                </c:ext>
              </c:extLst>
            </c:dLbl>
            <c:dLbl>
              <c:idx val="4"/>
              <c:layout>
                <c:manualLayout>
                  <c:x val="0.12301581204788425"/>
                  <c:y val="8.7911774186121477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ACA5-4AE5-9237-3108F088ED7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Order  Priority'!$A$4:$A$9</c:f>
              <c:strCache>
                <c:ptCount val="5"/>
                <c:pt idx="0">
                  <c:v>Critical</c:v>
                </c:pt>
                <c:pt idx="1">
                  <c:v>High</c:v>
                </c:pt>
                <c:pt idx="2">
                  <c:v>Low</c:v>
                </c:pt>
                <c:pt idx="3">
                  <c:v>Medium</c:v>
                </c:pt>
                <c:pt idx="4">
                  <c:v>Not Specified</c:v>
                </c:pt>
              </c:strCache>
            </c:strRef>
          </c:cat>
          <c:val>
            <c:numRef>
              <c:f>'Revenue  By Order  Priority'!$B$4:$B$9</c:f>
              <c:numCache>
                <c:formatCode>General</c:formatCode>
                <c:ptCount val="5"/>
                <c:pt idx="0">
                  <c:v>185617623.49170008</c:v>
                </c:pt>
                <c:pt idx="1">
                  <c:v>95033945.812399998</c:v>
                </c:pt>
                <c:pt idx="2">
                  <c:v>159471729.75780001</c:v>
                </c:pt>
                <c:pt idx="3">
                  <c:v>372646469.91430002</c:v>
                </c:pt>
                <c:pt idx="4">
                  <c:v>268714738.4907999</c:v>
                </c:pt>
              </c:numCache>
            </c:numRef>
          </c:val>
          <c:extLst>
            <c:ext xmlns:c16="http://schemas.microsoft.com/office/drawing/2014/chart" uri="{C3380CC4-5D6E-409C-BE32-E72D297353CC}">
              <c16:uniqueId val="{00000000-ACA5-4AE5-9237-3108F088ED71}"/>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[SuperStoreUS-2015.xlsx]Total Revenue By State!PivotTable3</c:name>
    <c:fmtId val="1"/>
  </c:pivotSource>
  <c:chart>
    <c:title>
      <c:tx>
        <c:rich>
          <a:bodyPr rot="0" spcFirstLastPara="1" vertOverflow="ellipsis" vert="horz" wrap="square" anchor="ctr" anchorCtr="1"/>
          <a:lstStyle/>
          <a:p>
            <a:pPr>
              <a:defRPr sz="1600" b="0" i="0" u="none" strike="noStrike" kern="1200" cap="none" spc="50" baseline="0">
                <a:solidFill>
                  <a:schemeClr val="tx1">
                    <a:lumMod val="65000"/>
                    <a:lumOff val="35000"/>
                  </a:schemeClr>
                </a:solidFill>
                <a:latin typeface="+mn-lt"/>
                <a:ea typeface="+mn-ea"/>
                <a:cs typeface="+mn-cs"/>
              </a:defRPr>
            </a:pPr>
            <a:r>
              <a:rPr lang="en-US"/>
              <a:t>Total Revenue By State</a:t>
            </a:r>
          </a:p>
        </c:rich>
      </c:tx>
      <c:layout>
        <c:manualLayout>
          <c:xMode val="edge"/>
          <c:yMode val="edge"/>
          <c:x val="0.39264815218255822"/>
          <c:y val="4.1666666666666664E-2"/>
        </c:manualLayout>
      </c:layout>
      <c:overlay val="0"/>
      <c:spPr>
        <a:noFill/>
        <a:ln>
          <a:noFill/>
        </a:ln>
        <a:effectLst/>
      </c:spPr>
      <c:txPr>
        <a:bodyPr rot="0" spcFirstLastPara="1" vertOverflow="ellipsis" vert="horz" wrap="square" anchor="ctr" anchorCtr="1"/>
        <a:lstStyle/>
        <a:p>
          <a:pPr>
            <a:defRPr sz="1600" b="0" i="0" u="none" strike="noStrike" kern="1200" cap="none"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solidFill>
              <a:schemeClr val="accent6">
                <a:lumMod val="75000"/>
              </a:schemeClr>
            </a:solidFill>
          </a:ln>
          <a:effectLst/>
          <a:scene3d>
            <a:camera prst="orthographicFront"/>
            <a:lightRig rig="threePt" dir="t"/>
          </a:scene3d>
          <a:sp3d prstMaterial="translucentPowder">
            <a:contourClr>
              <a:schemeClr val="accent6">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lt1">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'Total Revenue By State'!$B$3</c:f>
              <c:strCache>
                <c:ptCount val="1"/>
                <c:pt idx="0">
                  <c:v>Total</c:v>
                </c:pt>
              </c:strCache>
            </c:strRef>
          </c:tx>
          <c:spPr>
            <a:solidFill>
              <a:schemeClr val="accent6"/>
            </a:solidFill>
            <a:ln>
              <a:solidFill>
                <a:schemeClr val="accent6">
                  <a:lumMod val="75000"/>
                </a:schemeClr>
              </a:solidFill>
            </a:ln>
            <a:effectLst/>
            <a:scene3d>
              <a:camera prst="orthographicFront"/>
              <a:lightRig rig="threePt" dir="t"/>
            </a:scene3d>
            <a:sp3d prstMaterial="translucentPowder">
              <a:contourClr>
                <a:schemeClr val="accent6">
                  <a:lumMod val="75000"/>
                </a:schemeClr>
              </a:contourClr>
            </a:sp3d>
          </c:spPr>
          <c:invertIfNegative val="0"/>
          <c:cat>
            <c:strRef>
              <c:f>'Total Revenue By State'!$A$4:$A$53</c:f>
              <c:strCache>
                <c:ptCount val="49"/>
                <c:pt idx="0">
                  <c:v>Alabama</c:v>
                </c:pt>
                <c:pt idx="1">
                  <c:v>Arizona</c:v>
                </c:pt>
                <c:pt idx="2">
                  <c:v>Arkansas</c:v>
                </c:pt>
                <c:pt idx="3">
                  <c:v>California</c:v>
                </c:pt>
                <c:pt idx="4">
                  <c:v>Colorado</c:v>
                </c:pt>
                <c:pt idx="5">
                  <c:v>Connecticut</c:v>
                </c:pt>
                <c:pt idx="6">
                  <c:v>Delaware</c:v>
                </c:pt>
                <c:pt idx="7">
                  <c:v>District of Columbia</c:v>
                </c:pt>
                <c:pt idx="8">
                  <c:v>Florida</c:v>
                </c:pt>
                <c:pt idx="9">
                  <c:v>Georgia</c:v>
                </c:pt>
                <c:pt idx="10">
                  <c:v>Idaho</c:v>
                </c:pt>
                <c:pt idx="11">
                  <c:v>Illinois</c:v>
                </c:pt>
                <c:pt idx="12">
                  <c:v>Indiana</c:v>
                </c:pt>
                <c:pt idx="13">
                  <c:v>Iowa</c:v>
                </c:pt>
                <c:pt idx="14">
                  <c:v>Kansas</c:v>
                </c:pt>
                <c:pt idx="15">
                  <c:v>Kentucky</c:v>
                </c:pt>
                <c:pt idx="16">
                  <c:v>Louisiana</c:v>
                </c:pt>
                <c:pt idx="17">
                  <c:v>Maine</c:v>
                </c:pt>
                <c:pt idx="18">
                  <c:v>Maryland</c:v>
                </c:pt>
                <c:pt idx="19">
                  <c:v>Massachusetts</c:v>
                </c:pt>
                <c:pt idx="20">
                  <c:v>Michigan</c:v>
                </c:pt>
                <c:pt idx="21">
                  <c:v>Minnesota</c:v>
                </c:pt>
                <c:pt idx="22">
                  <c:v>Mississippi</c:v>
                </c:pt>
                <c:pt idx="23">
                  <c:v>Missouri</c:v>
                </c:pt>
                <c:pt idx="24">
                  <c:v>Montana</c:v>
                </c:pt>
                <c:pt idx="25">
                  <c:v>Nebraska</c:v>
                </c:pt>
                <c:pt idx="26">
                  <c:v>Nevada</c:v>
                </c:pt>
                <c:pt idx="27">
                  <c:v>New Hampshire</c:v>
                </c:pt>
                <c:pt idx="28">
                  <c:v>New Jersey</c:v>
                </c:pt>
                <c:pt idx="29">
                  <c:v>New Mexico</c:v>
                </c:pt>
                <c:pt idx="30">
                  <c:v>New York</c:v>
                </c:pt>
                <c:pt idx="31">
                  <c:v>North Carolina</c:v>
                </c:pt>
                <c:pt idx="32">
                  <c:v>North Dakota</c:v>
                </c:pt>
                <c:pt idx="33">
                  <c:v>Ohio</c:v>
                </c:pt>
                <c:pt idx="34">
                  <c:v>Oklahoma</c:v>
                </c:pt>
                <c:pt idx="35">
                  <c:v>Oregon</c:v>
                </c:pt>
                <c:pt idx="36">
                  <c:v>Pennsylvania</c:v>
                </c:pt>
                <c:pt idx="37">
                  <c:v>Rhode Island</c:v>
                </c:pt>
                <c:pt idx="38">
                  <c:v>South Carolina</c:v>
                </c:pt>
                <c:pt idx="39">
                  <c:v>South Dakota</c:v>
                </c:pt>
                <c:pt idx="40">
                  <c:v>Tennessee</c:v>
                </c:pt>
                <c:pt idx="41">
                  <c:v>Texas</c:v>
                </c:pt>
                <c:pt idx="42">
                  <c:v>Utah</c:v>
                </c:pt>
                <c:pt idx="43">
                  <c:v>Vermont</c:v>
                </c:pt>
                <c:pt idx="44">
                  <c:v>Virginia</c:v>
                </c:pt>
                <c:pt idx="45">
                  <c:v>Washington</c:v>
                </c:pt>
                <c:pt idx="46">
                  <c:v>West Virginia</c:v>
                </c:pt>
                <c:pt idx="47">
                  <c:v>Wisconsin</c:v>
                </c:pt>
                <c:pt idx="48">
                  <c:v>Wyoming</c:v>
                </c:pt>
              </c:strCache>
            </c:strRef>
          </c:cat>
          <c:val>
            <c:numRef>
              <c:f>'Total Revenue By State'!$B$4:$B$53</c:f>
              <c:numCache>
                <c:formatCode>General</c:formatCode>
                <c:ptCount val="49"/>
                <c:pt idx="0">
                  <c:v>156912956.44709995</c:v>
                </c:pt>
                <c:pt idx="1">
                  <c:v>1877974.9431000003</c:v>
                </c:pt>
                <c:pt idx="2">
                  <c:v>1660242.7048000002</c:v>
                </c:pt>
                <c:pt idx="3">
                  <c:v>170609010.92779991</c:v>
                </c:pt>
                <c:pt idx="4">
                  <c:v>18508723.737600002</c:v>
                </c:pt>
                <c:pt idx="5">
                  <c:v>687913.82809999993</c:v>
                </c:pt>
                <c:pt idx="6">
                  <c:v>218100.21580000001</c:v>
                </c:pt>
                <c:pt idx="7">
                  <c:v>60452273.715300009</c:v>
                </c:pt>
                <c:pt idx="8">
                  <c:v>15282067.585000001</c:v>
                </c:pt>
                <c:pt idx="9">
                  <c:v>6412736.736800001</c:v>
                </c:pt>
                <c:pt idx="10">
                  <c:v>2002753.8730000001</c:v>
                </c:pt>
                <c:pt idx="11">
                  <c:v>42878523.896300018</c:v>
                </c:pt>
                <c:pt idx="12">
                  <c:v>25408242.0361</c:v>
                </c:pt>
                <c:pt idx="13">
                  <c:v>1573407.8050000002</c:v>
                </c:pt>
                <c:pt idx="14">
                  <c:v>7801846.631099999</c:v>
                </c:pt>
                <c:pt idx="15">
                  <c:v>2719706.7546999999</c:v>
                </c:pt>
                <c:pt idx="16">
                  <c:v>5543766.6884000013</c:v>
                </c:pt>
                <c:pt idx="17">
                  <c:v>12956315.561500002</c:v>
                </c:pt>
                <c:pt idx="18">
                  <c:v>2527184.5914000003</c:v>
                </c:pt>
                <c:pt idx="19">
                  <c:v>15714441.431400003</c:v>
                </c:pt>
                <c:pt idx="20">
                  <c:v>13463699.003699997</c:v>
                </c:pt>
                <c:pt idx="21">
                  <c:v>14696637.742000001</c:v>
                </c:pt>
                <c:pt idx="22">
                  <c:v>1191423.6157000002</c:v>
                </c:pt>
                <c:pt idx="23">
                  <c:v>1810575.4923999996</c:v>
                </c:pt>
                <c:pt idx="24">
                  <c:v>46689930.715500005</c:v>
                </c:pt>
                <c:pt idx="25">
                  <c:v>3593618.2484999998</c:v>
                </c:pt>
                <c:pt idx="26">
                  <c:v>6128997.2952000005</c:v>
                </c:pt>
                <c:pt idx="27">
                  <c:v>2172552.2127</c:v>
                </c:pt>
                <c:pt idx="28">
                  <c:v>4804507.9245999996</c:v>
                </c:pt>
                <c:pt idx="29">
                  <c:v>508406.45109999995</c:v>
                </c:pt>
                <c:pt idx="30">
                  <c:v>190589364.32889995</c:v>
                </c:pt>
                <c:pt idx="31">
                  <c:v>10592399.030000001</c:v>
                </c:pt>
                <c:pt idx="32">
                  <c:v>736635.27879999997</c:v>
                </c:pt>
                <c:pt idx="33">
                  <c:v>23615155.915899988</c:v>
                </c:pt>
                <c:pt idx="34">
                  <c:v>995840.98859999992</c:v>
                </c:pt>
                <c:pt idx="35">
                  <c:v>9972688.8324999996</c:v>
                </c:pt>
                <c:pt idx="36">
                  <c:v>8667483.323599996</c:v>
                </c:pt>
                <c:pt idx="37">
                  <c:v>4452540.9259000011</c:v>
                </c:pt>
                <c:pt idx="38">
                  <c:v>5367388.1022000024</c:v>
                </c:pt>
                <c:pt idx="39">
                  <c:v>110561.4053</c:v>
                </c:pt>
                <c:pt idx="40">
                  <c:v>11554014.538699999</c:v>
                </c:pt>
                <c:pt idx="41">
                  <c:v>18597970.05659999</c:v>
                </c:pt>
                <c:pt idx="42">
                  <c:v>23350975.006999996</c:v>
                </c:pt>
                <c:pt idx="43">
                  <c:v>10498963.804700002</c:v>
                </c:pt>
                <c:pt idx="44">
                  <c:v>11838281.479599997</c:v>
                </c:pt>
                <c:pt idx="45">
                  <c:v>83936528.090699971</c:v>
                </c:pt>
                <c:pt idx="46">
                  <c:v>4222155.0937999999</c:v>
                </c:pt>
                <c:pt idx="47">
                  <c:v>15503696.248499999</c:v>
                </c:pt>
                <c:pt idx="48">
                  <c:v>73326.203999999998</c:v>
                </c:pt>
              </c:numCache>
            </c:numRef>
          </c:val>
          <c:extLst>
            <c:ext xmlns:c16="http://schemas.microsoft.com/office/drawing/2014/chart" uri="{C3380CC4-5D6E-409C-BE32-E72D297353CC}">
              <c16:uniqueId val="{00000001-7C11-4AD0-9BED-EB44F3CEE587}"/>
            </c:ext>
          </c:extLst>
        </c:ser>
        <c:dLbls>
          <c:showLegendKey val="0"/>
          <c:showVal val="0"/>
          <c:showCatName val="0"/>
          <c:showSerName val="0"/>
          <c:showPercent val="0"/>
          <c:showBubbleSize val="0"/>
        </c:dLbls>
        <c:gapWidth val="150"/>
        <c:shape val="box"/>
        <c:axId val="841832680"/>
        <c:axId val="841833040"/>
        <c:axId val="0"/>
      </c:bar3DChart>
      <c:catAx>
        <c:axId val="84183268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841833040"/>
        <c:crosses val="autoZero"/>
        <c:auto val="1"/>
        <c:lblAlgn val="ctr"/>
        <c:lblOffset val="100"/>
        <c:noMultiLvlLbl val="0"/>
      </c:catAx>
      <c:valAx>
        <c:axId val="841833040"/>
        <c:scaling>
          <c:orientation val="minMax"/>
        </c:scaling>
        <c:delete val="0"/>
        <c:axPos val="l"/>
        <c:majorGridlines>
          <c:spPr>
            <a:ln w="9525" cap="flat" cmpd="sng" algn="ctr">
              <a:solidFill>
                <a:schemeClr val="tx1">
                  <a:lumMod val="5000"/>
                  <a:lumOff val="95000"/>
                </a:schemeClr>
              </a:solidFill>
              <a:round/>
            </a:ln>
            <a:effectLst/>
          </c:spPr>
        </c:majorGridlines>
        <c:numFmt formatCode="[&gt;9999999]#,,&quot;B&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841832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[SuperStoreUS-2015.xlsx]Total Revenue By Items !PivotTable4</c:name>
    <c:fmtId val="1"/>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Total Revenue By Items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3">
                  <a:tint val="94000"/>
                  <a:satMod val="100000"/>
                  <a:lumMod val="104000"/>
                </a:schemeClr>
              </a:gs>
              <a:gs pos="69000">
                <a:schemeClr val="accent3">
                  <a:shade val="86000"/>
                  <a:satMod val="130000"/>
                  <a:lumMod val="102000"/>
                </a:schemeClr>
              </a:gs>
              <a:gs pos="100000">
                <a:schemeClr val="accent3">
                  <a:shade val="72000"/>
                  <a:satMod val="130000"/>
                  <a:lumMod val="100000"/>
                </a:schemeClr>
              </a:gs>
            </a:gsLst>
            <a:lin ang="5400000" scaled="0"/>
          </a:gradFill>
          <a:ln>
            <a:noFill/>
          </a:ln>
          <a:effectLst>
            <a:outerShdw blurRad="50800" dist="38100" dir="5400000" sy="96000" rotWithShape="0">
              <a:srgbClr val="000000">
                <a:alpha val="54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'Total Revenue By Items '!$B$3</c:f>
              <c:strCache>
                <c:ptCount val="1"/>
                <c:pt idx="0">
                  <c:v>Total</c:v>
                </c:pt>
              </c:strCache>
            </c:strRef>
          </c:tx>
          <c:spPr>
            <a:gradFill rotWithShape="1">
              <a:gsLst>
                <a:gs pos="0">
                  <a:schemeClr val="accent3">
                    <a:tint val="94000"/>
                    <a:satMod val="100000"/>
                    <a:lumMod val="104000"/>
                  </a:schemeClr>
                </a:gs>
                <a:gs pos="69000">
                  <a:schemeClr val="accent3">
                    <a:shade val="86000"/>
                    <a:satMod val="130000"/>
                    <a:lumMod val="102000"/>
                  </a:schemeClr>
                </a:gs>
                <a:gs pos="100000">
                  <a:schemeClr val="accent3">
                    <a:shade val="72000"/>
                    <a:satMod val="130000"/>
                    <a:lumMod val="100000"/>
                  </a:schemeClr>
                </a:gs>
              </a:gsLst>
              <a:lin ang="5400000" scaled="0"/>
            </a:gradFill>
            <a:ln>
              <a:noFill/>
            </a:ln>
            <a:effectLst>
              <a:outerShdw blurRad="50800" dist="38100" dir="5400000" sy="96000" rotWithShape="0">
                <a:srgbClr val="000000">
                  <a:alpha val="54000"/>
                </a:srgbClr>
              </a:outerShdw>
            </a:effectLst>
          </c:spPr>
          <c:invertIfNegative val="0"/>
          <c:cat>
            <c:strRef>
              <c:f>'Total Revenue By Items '!$A$4:$A$21</c:f>
              <c:strCache>
                <c:ptCount val="17"/>
                <c:pt idx="0">
                  <c:v>Appliances</c:v>
                </c:pt>
                <c:pt idx="1">
                  <c:v>Binders and Binder Accessories</c:v>
                </c:pt>
                <c:pt idx="2">
                  <c:v>Bookcases</c:v>
                </c:pt>
                <c:pt idx="3">
                  <c:v>Chairs &amp; Chairmats</c:v>
                </c:pt>
                <c:pt idx="4">
                  <c:v>Computer Peripherals</c:v>
                </c:pt>
                <c:pt idx="5">
                  <c:v>Copiers and Fax</c:v>
                </c:pt>
                <c:pt idx="6">
                  <c:v>Envelopes</c:v>
                </c:pt>
                <c:pt idx="7">
                  <c:v>Labels</c:v>
                </c:pt>
                <c:pt idx="8">
                  <c:v>Office Furnishings</c:v>
                </c:pt>
                <c:pt idx="9">
                  <c:v>Office Machines</c:v>
                </c:pt>
                <c:pt idx="10">
                  <c:v>Paper</c:v>
                </c:pt>
                <c:pt idx="11">
                  <c:v>Pens &amp; Art Supplies</c:v>
                </c:pt>
                <c:pt idx="12">
                  <c:v>Rubber Bands</c:v>
                </c:pt>
                <c:pt idx="13">
                  <c:v>Scissors, Rulers and Trimmers</c:v>
                </c:pt>
                <c:pt idx="14">
                  <c:v>Storage &amp; Organization</c:v>
                </c:pt>
                <c:pt idx="15">
                  <c:v>Tables</c:v>
                </c:pt>
                <c:pt idx="16">
                  <c:v>Telephones and Communication</c:v>
                </c:pt>
              </c:strCache>
            </c:strRef>
          </c:cat>
          <c:val>
            <c:numRef>
              <c:f>'Total Revenue By Items '!$B$4:$B$21</c:f>
              <c:numCache>
                <c:formatCode>General</c:formatCode>
                <c:ptCount val="17"/>
                <c:pt idx="0">
                  <c:v>16905435.527300004</c:v>
                </c:pt>
                <c:pt idx="1">
                  <c:v>126935324.38589999</c:v>
                </c:pt>
                <c:pt idx="2">
                  <c:v>36576043.636</c:v>
                </c:pt>
                <c:pt idx="3">
                  <c:v>74376844.917099997</c:v>
                </c:pt>
                <c:pt idx="4">
                  <c:v>9692681.573599996</c:v>
                </c:pt>
                <c:pt idx="5">
                  <c:v>78386955.805199996</c:v>
                </c:pt>
                <c:pt idx="6">
                  <c:v>440029.04089999996</c:v>
                </c:pt>
                <c:pt idx="7">
                  <c:v>48618.801100000019</c:v>
                </c:pt>
                <c:pt idx="8">
                  <c:v>10868972.757499993</c:v>
                </c:pt>
                <c:pt idx="9">
                  <c:v>606431611.84660006</c:v>
                </c:pt>
                <c:pt idx="10">
                  <c:v>2155880.1332</c:v>
                </c:pt>
                <c:pt idx="11">
                  <c:v>555202.13409999991</c:v>
                </c:pt>
                <c:pt idx="12">
                  <c:v>7974.2127999999993</c:v>
                </c:pt>
                <c:pt idx="13">
                  <c:v>5287831.7624000013</c:v>
                </c:pt>
                <c:pt idx="14">
                  <c:v>33773738.928899996</c:v>
                </c:pt>
                <c:pt idx="15">
                  <c:v>51807407.389300011</c:v>
                </c:pt>
                <c:pt idx="16">
                  <c:v>27233954.615100015</c:v>
                </c:pt>
              </c:numCache>
            </c:numRef>
          </c:val>
          <c:extLst>
            <c:ext xmlns:c16="http://schemas.microsoft.com/office/drawing/2014/chart" uri="{C3380CC4-5D6E-409C-BE32-E72D297353CC}">
              <c16:uniqueId val="{00000001-978D-43E7-A3A0-B684395F6CAA}"/>
            </c:ext>
          </c:extLst>
        </c:ser>
        <c:dLbls>
          <c:showLegendKey val="0"/>
          <c:showVal val="0"/>
          <c:showCatName val="0"/>
          <c:showSerName val="0"/>
          <c:showPercent val="0"/>
          <c:showBubbleSize val="0"/>
        </c:dLbls>
        <c:gapWidth val="100"/>
        <c:axId val="800343160"/>
        <c:axId val="800346400"/>
      </c:barChart>
      <c:catAx>
        <c:axId val="80034316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2"/>
                </a:solidFill>
                <a:latin typeface="+mn-lt"/>
                <a:ea typeface="+mn-ea"/>
                <a:cs typeface="+mn-cs"/>
              </a:defRPr>
            </a:pPr>
            <a:endParaRPr lang="en-US"/>
          </a:p>
        </c:txPr>
        <c:crossAx val="800346400"/>
        <c:crosses val="autoZero"/>
        <c:auto val="1"/>
        <c:lblAlgn val="ctr"/>
        <c:lblOffset val="100"/>
        <c:noMultiLvlLbl val="0"/>
      </c:catAx>
      <c:valAx>
        <c:axId val="800346400"/>
        <c:scaling>
          <c:orientation val="minMax"/>
        </c:scaling>
        <c:delete val="0"/>
        <c:axPos val="b"/>
        <c:majorGridlines>
          <c:spPr>
            <a:ln w="9525" cap="flat" cmpd="sng" algn="ctr">
              <a:solidFill>
                <a:schemeClr val="tx2">
                  <a:lumMod val="15000"/>
                  <a:lumOff val="85000"/>
                </a:schemeClr>
              </a:solidFill>
              <a:round/>
            </a:ln>
            <a:effectLst/>
          </c:spPr>
        </c:majorGridlines>
        <c:numFmt formatCode="[&gt;9999999]#,,&quot;B&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8003431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[SuperStoreUS-2015.xlsx]Sheet6!PivotTable5</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Total Revenue By Customer Segment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50800" dist="38100" dir="5400000" sy="96000" rotWithShape="0">
              <a:srgbClr val="000000">
                <a:alpha val="54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Sheet6!$B$3</c:f>
              <c:strCache>
                <c:ptCount val="1"/>
                <c:pt idx="0">
                  <c:v>Total</c:v>
                </c:pt>
              </c:strCache>
            </c:strRef>
          </c:tx>
          <c:spPr>
            <a:gradFill rotWithShape="1">
              <a:gsLst>
                <a:gs pos="0">
                  <a:schemeClr val="accent6">
                    <a:tint val="94000"/>
                    <a:satMod val="100000"/>
                    <a:lumMod val="104000"/>
                  </a:schemeClr>
                </a:gs>
                <a:gs pos="69000">
                  <a:schemeClr val="accent6">
                    <a:shade val="86000"/>
                    <a:satMod val="130000"/>
                    <a:lumMod val="102000"/>
                  </a:schemeClr>
                </a:gs>
                <a:gs pos="100000">
                  <a:schemeClr val="accent6">
                    <a:shade val="72000"/>
                    <a:satMod val="130000"/>
                    <a:lumMod val="100000"/>
                  </a:schemeClr>
                </a:gs>
              </a:gsLst>
              <a:lin ang="5400000" scaled="0"/>
            </a:gradFill>
            <a:ln>
              <a:noFill/>
            </a:ln>
            <a:effectLst>
              <a:outerShdw blurRad="50800" dist="38100" dir="5400000" sy="96000" rotWithShape="0">
                <a:srgbClr val="000000">
                  <a:alpha val="54000"/>
                </a:srgbClr>
              </a:outerShdw>
            </a:effectLst>
          </c:spPr>
          <c:invertIfNegative val="0"/>
          <c:cat>
            <c:strRef>
              <c:f>Sheet6!$A$4:$A$8</c:f>
              <c:strCache>
                <c:ptCount val="4"/>
                <c:pt idx="0">
                  <c:v>Consumer</c:v>
                </c:pt>
                <c:pt idx="1">
                  <c:v>Corporate</c:v>
                </c:pt>
                <c:pt idx="2">
                  <c:v>Home Office</c:v>
                </c:pt>
                <c:pt idx="3">
                  <c:v>Small Business</c:v>
                </c:pt>
              </c:strCache>
            </c:strRef>
          </c:cat>
          <c:val>
            <c:numRef>
              <c:f>Sheet6!$B$4:$B$8</c:f>
              <c:numCache>
                <c:formatCode>General</c:formatCode>
                <c:ptCount val="4"/>
                <c:pt idx="0">
                  <c:v>338708796.9144004</c:v>
                </c:pt>
                <c:pt idx="1">
                  <c:v>335425609.5365001</c:v>
                </c:pt>
                <c:pt idx="2">
                  <c:v>258387614.65029967</c:v>
                </c:pt>
                <c:pt idx="3">
                  <c:v>148962486.36580011</c:v>
                </c:pt>
              </c:numCache>
            </c:numRef>
          </c:val>
          <c:extLst>
            <c:ext xmlns:c16="http://schemas.microsoft.com/office/drawing/2014/chart" uri="{C3380CC4-5D6E-409C-BE32-E72D297353CC}">
              <c16:uniqueId val="{00000000-C9BB-4D44-88B4-6BED172A9C3B}"/>
            </c:ext>
          </c:extLst>
        </c:ser>
        <c:dLbls>
          <c:showLegendKey val="0"/>
          <c:showVal val="0"/>
          <c:showCatName val="0"/>
          <c:showSerName val="0"/>
          <c:showPercent val="0"/>
          <c:showBubbleSize val="0"/>
        </c:dLbls>
        <c:gapWidth val="100"/>
        <c:axId val="836063536"/>
        <c:axId val="836064256"/>
      </c:barChart>
      <c:catAx>
        <c:axId val="836063536"/>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836064256"/>
        <c:crosses val="autoZero"/>
        <c:auto val="1"/>
        <c:lblAlgn val="ctr"/>
        <c:lblOffset val="100"/>
        <c:noMultiLvlLbl val="0"/>
      </c:catAx>
      <c:valAx>
        <c:axId val="836064256"/>
        <c:scaling>
          <c:orientation val="minMax"/>
        </c:scaling>
        <c:delete val="0"/>
        <c:axPos val="b"/>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8360635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State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Rockwell" panose="02060603020205020403"/>
            </a:rPr>
            <a:t>Profit By State</a:t>
          </a:r>
        </a:p>
      </cx:txPr>
    </cx:title>
    <cx:plotArea>
      <cx:plotAreaRegion>
        <cx:series layoutId="regionMap" uniqueId="{3B8E7661-A1D9-41B4-B4FB-FF473F3CB0EA}">
          <cx:tx>
            <cx:txData>
              <cx:f>_xlchart.v5.2</cx:f>
              <cx:v>Sum of Profit</cx:v>
            </cx:txData>
          </cx:tx>
          <cx:spPr>
            <a:ln>
              <a:solidFill>
                <a:schemeClr val="tx1">
                  <a:lumMod val="75000"/>
                  <a:lumOff val="25000"/>
                </a:schemeClr>
              </a:solidFill>
            </a:ln>
          </cx:spPr>
          <cx:dataId val="0"/>
          <cx:layoutPr>
            <cx:geography cultureLanguage="en-US" cultureRegion="US" attribution="Powered by Bing">
              <cx:geoCache provider="{E9337A44-BEBE-4D9F-B70C-5C5E7DAFC167}">
                <cx:binary>1H1Zc6S4Eu5f6ejniwctIOnEmRMxgtq9lNvu9YWosd3siH379TeLsl1lpjztifG9EVXtoEEiRcJH
LkqlxH/v2v/cRQ+b/EMbR0nxn7v2949eWab/+e234s57iDfFWezf5apQP8uzOxX/pn7+9O8efrvP
N42fuL9hHdHf7rxNXj60H//3X2jNfVDn6m5T+iq5rh7y7tNDUUVl8Td1R6s+bO5jP7H9osz9uxL9
/vGPaPPnJt58/PCQlH7Z3Xbpw+8fX5z08cNv46b+ctkPEXBWVvdAS/AZM02KTV3ow498/BCpxH2s
1rh5xqlOCNax2P2ern25iYH+DQwN7Gzu7/OHooAbGv4/IHzBPZSff/xwp6qk3D40F57f7x8/J375
cP/hptyUD8XHD36hrN0Jltrewueb4Z5/e/nY//ffUQE8hVHJATLjR/arqr8Ck/u9St4TGHqGBcGY
I7p77uwlMAihMwDOEKZhDsChETC/ZugVYJ4Ix8D8OElgbh/aDbw07yYv6IyahFOO0E5e4LEfyosQ
ZwSkRTD2KC/86do7efklO8dBeSQbQXL77SQhedJnH9TPD5aKqvhP/z0Fh58JnTLGjEcERoLD2JmO
TMw5M3aCZbxE6J9ydxyw462M8LOtk8TvKow2nnpXK2ScGZxQaho7odLHUsXODJ0TXWfsqBV6C0fH
cdpTjrC5Wp0kNn/k4SYp3lXj0TMuBNcJepQX0GgvNB4+o0QgwzD4DryRPL2Fo+PY7ClH2Pzx6SSx
uVFV6X2wN6Eq31HfUQrP30TUeJKNkb4DO3WGiU4FMulLTfdWfo6j85J6hNCNfZIIWZvI/6ny5F3t
ETvDBjVNgR497JFuQ0icmYhhBlbrmIf9Np6OY3RIO0LI+uMkEbrKH1yVPL3H/77/Q8mZINzkJjGf
LcuhdkNYPwPNhhAB2HZO5M6R+zUjxyF5ohvBcXWaKg3cN5Vv7tXTs/n3gBBw3wQ3DJ3iow420sFX
oIwTkzxddAfIW1g5DsmecgSKdXWSMmI/RJtmkz88PZ93AEWc6TpnJiaPPoB46QMwA3pF3KQEgauw
/Y18gLdwdBybPeUIG3tykthYKkke7kr/rirfDx6KzgxmIIOQR/95ZGIYBHkIh1ACHuHyRm6OQ/OC
eISOdXuS6ExBm/n3m/dDBvMzQxgGwmQkMRy8Zs4IxdtezfY30mZv4OQ4Ks+EI0SmpxlXu9j4yTsq
MmqcEfDFqPGkyEbOsinOMAJnWmePvtjIZf4lO8dBeSQbQXJxmips9qBy9109ZHxmUlBP/ClmNgKF
kzNKKWFUf+xhjmTlDQwdh+WZcATM7DR9408exMM/LIpok9y/nwoD4wLRMiyMR9MuRv1/BsYHca5v
Y9HDb4TOW7k6DtFL6hFOnxYnaWUW9xA+e0eA6BnhQmeYoh0AI4AQomemIQgDl/rpqjuX+ZeMHMfk
kWwExsI+TTCiyE+UXzw9mX/vLFP9DAEWFPowR/Hg4gxR6HAafO9MH/YsF2/g6BVgninH2Jym8V8k
9/7mXQfVxBmEYQSEWnbIiLFXZp6Blwy6TDw60iPz/waGXkHm6U7GwFyeptCo5h2dZIrPwN8yDUbp
sy98GIMRBKL/um4i/bHefBLWRzX2C25egWSgGuNxmpZ/9d4xfw69EwruGGM7RNDL/r7gYHJ0EJQD
N/pQhf2an+OYPNGNUFndnKSUrOCRVHdh9/S2/nvTQmAcDDOCIdjyEhBugOICsGAIbafZRorrLay8
AsnzTYxB+X6SoFyopHxXm0JhPBkCL0hA/2T4gf97qL2QDvF9CiEAk4xAeQMrxzF5JhxBcnF7kpCc
q8ov3tnQ62eCw8gXN0ZoCASjmYhDXs2jCzDC5E28HEflgHSEy/lpWpXLh+bDxUPr371jZ4XAaCVG
hCG6y1raxr1eSot5hmCoX+gcbM6hTXkbN8ehOaQdYXN5cZIyc7HJu/ft528HXrbGxRj5xMw8YzqC
XDTxGBIDxA5xeQsnx1HZU44wubBPEpPP5cZ7ejbvYOshkwwTBiGvx27iKCo2JAAy0GTYHPnDv+Lj
OBo7qhESn0/TolxsimJz51XFQ1kW7wcJdFRgoJ4YhgnjKIdaC2Jgpg59FPADnrv8L2Xkjfwch2Z0
OyOMLk7Tulz4d57vbt5zLB8ylRhlgvHjgTBwkhnRofe/jQFsfyO5eQtHrwD0fC9jbBYnqcm+dgry
zt13lZzt88bmK0lkSIeejYEoBSEaoAEjdChAb2DoODLPhCNgvp5o78WH4ePiffPHTBgSEwhy+B5H
V8Z9fXqGBIxSQi76S0wu3sLLcVQOSEe4XJxmQOzCL4rtX5r6Tw/pHTwAGLbHkHbxHCcGoTi0OhBI
huR/DGH9x1SZv+izNzH1GkQHxGOQbk5Sq21BUlX+nghBHMxkkPhKH2cDgIgcIiRglJ8xSFV6Gjw7
gtCvOHodnh3lGJvTzFm6fPgz3xTh5v2kZ5sUgxl0NdljT3OMjTiDCMF2yPl43vJbODqOzZ5yhM3l
aQ74Xz7Um/dMiiHQszFMCkbnMfdlZHEQMkGxGWSbODNE1KD+0Bn4NT+v4bK7jzEqX05Sm21jGvNN
nBae/56pfpAQa3LDROIpl2wUoNkO94NIYRhC24U7R17Bm9l6DaMXdzWGan6yUC0f8uKhe3qR/71z
sB1lhiiZMMhx08Ng0B88B5iauvOnxSjQucXp1zy9DtIT7Rih5cki9F3l4TvigyGxXGDIiB3FbSBX
Fnw2nXIYMhh+UP9SuzUffsXK67DsKMegfD9NUFQO82WsTa4gReMdPQMCGeQE8mEMCAY8IXDotTFI
0OAGRQwGOIffWMW9ma9XcBrRj9GyThitd5/dxCD3zyQwGkB2WI36QKD8IPV8O1H6Sc+NpGl41r/m
6u+QeqIe43SaUeorz3/H8RwwQxTm/kEE4TFTYOQuQJ4z08GX4K/g8ytujuOyoxrhcXWazsH6IUmK
Lqo37zrrDHDhAiadPWowfTyjFmZBc8L5NsFjJ1eQUHBohd7K1XF8XlKPcFr/cZL67esGPO3ELd91
9hloN5haZjD+OK955CvsZp9BcvRTgGHUE3obT8cxOqQdIfT1NBHazUj9f+AvwBxBHYY/8dOaD2Md
t5U1SE6HEbmdLI2iPG/n6zhSY/oRWjen6S/cgt6DFWEe3nF2Bzh2nEJAB9KjnpXaoWMHi9kQSmA2
7it91zexdByjA9IRPLenGdH+8pDHkCr1ZBXeocNKIcvTwPBvJD4wO82EkSFhQtbH8IPB1UNT9AZO
jmPyTDhC5MtpDmp/8WHazbs6Cdt0Qsjs0Lfaa/iNkeFnpoBYD2i+Xf3I/LyFo1egeb6XMTanaXq+
PhTlh7c8jn+4OhcAQDG4B4DS8Bv5B1yHpQMIgzjQI0AA4KHovJmt4yiNyEdQfT3NuOlXv7hTSeG/
b+KBCbrLILCK2u73chgIBuogaRfC2eL4ZM83sfQKRPu7GcOzOAk3++5v13rbvcw74/PizH+6zJ2A
KQTgZ+sG+GaHLgGs1wV57OATPOWDjiRotPbc6/wch2dE/uIW/j8tbPf6onfP6wLam3IzGRYUPFj3
7u9rh9uFVQ5HpI/a56i3sHt2i/vfPyJBwcY/r1O4beOF2vrjaQm6McnDpih//6htU6phLghMsYJ8
Hx3DwlEfPzSggbdVMNkNlsyDbCyGMMyKMyF2l2xjQLDUISRqwwxSk+swtQGZkCf08UOxXZIHqhDk
2sEcRgHT5CFDBfHnVRzXKupgwZHnh/F4/CGp4rXyk7KAu4Hh3Y8f0t2J29uDeV/cYASyJjiE3yGp
hcBLl95tPkH3cXv+/4kzVhRtaDbnnETVxM/Kfjls2jbsl8jH/RL3rbKS1K0toen50skK2OjiaW97
6PfR16Q03WlThiKSXePVS0d09XLYMzwZF7G3LLUsWVZdn+z2hsNmeziUsbgRoRwKtSysZgJ7C70N
gqmrultP1W5vCRQnSz1Bbv5Nx/059kpnGnCSLPcbVBRaKIfjuBewW9P4K8U9m1SgZ5f5lgWPlTyU
pqvB1sjMRLpIwzYVfrocNjgr297q2xyO97s4End+iIuJWyRhJIfquu6bxzODOOl6KwqDzg7qKpcm
DjJ998R4F2XzkLqTgJt1JIenuKtusnhVJMtWnzZxki6NzlHL0qzT5f4wirwokonmBcvMlbBeU7lM
+tDQrWHXbXoc7UqHY02gcsnbjOqWk1S61avas9T2zvcbZG5v34XRgFCG28dv9GkkUZwyu0KtWnqp
qZasDlJ9wgvfj6ThmiiZD8XDCfuzmhx/MRqiTXp4eaddln3qOngxSBIXy2EPPe/5Fcl1a1St+62D
JoQE8VRr0a3Dq2IZlik8pOHE4RjX2wd5ULVv/aDNhGwfbVdmmYy6GNmjq6e76i1zA0tDG7srDbt7
PgfCOJ2lHbxroRbiZR1xtNvTaImXxIhiYg27Q/WwyfroByxO6kz2RcNevG1g2DMyrZsnKtidsS/f
ExgFipcqncUaUss24fDkCzeH7W5/KN5v2PZd2dUPhUePD5oadv2sCaahQW73JMPerp1xEwfX/ctu
IO5J3KjF+AoHLUVmZ0pUY2YdUB/U/w3zBwQHu3umD0iP1g9njlkbn+mbgZI0IlNmhMrCHMR//3oP
e6+W7eRiXO1HJJmPCjUFwjSITseiqrdGV0gLlesTre8BZpq35gyDStvT7M8eNTtUmP2156fGgvfw
KkQuVsthDyWgSvaHozJFnSCS5pbkL7vDqUPVsDdshoaGJveHhlaDBhyO46G5YddoSmj5768+nDhs
hssY1LvVqiaaDkU4zMz627BbB16tT4KiRzO9YTMS6enSNHi67HoRRzKoomw5FA4bHmHaW7uq4ayh
tPQbo7dYnxWyyILGpqUW1KuhqtcDs78ZdnXDjdXVQTPYdHXZpii049BVkdy1pREqg1We+8409JVh
dxG6EFruy9Rs//Rz+t3p01LGKJeJF2Orzas/w4gGVl627aSO7rtGt2LleZNYK2KrSxNsNdxfpZFK
J1Gb+NIMZBUvCXPvSF/X0wRMkGxCFFtOnrHJAZe72+go92Tn596k2pq0eqvH662eHw5fLSsGE/y8
GSgG2h3FtoHRoSg8B6zoy6bf0AzhRjWjlM+HlsVgbIemd7tD6dAMH+z+33MS6/7SCzo1O+SmaNU0
xd2ndLBkumHESxG38XLYK7cM78vG5+yr9+fsy9LMNMEVednEqFlc52A/h8J9E//sMgO3+6vsmxnK
RBB+j0OeLDsBXle7NV14a02HvaFsOAQLvkaB3k335bVXNGALt2S73aEqGOzqQDNqcTiMBws5VO/O
HIj67WWHvV39/njXpkc1u9OMyO5RGUqmtEsDp8YK6T+8VotXXh+fq0avwbvoXNlWTTsr9IZIAh7p
NESFrXio271DKiuiZmoFXvpnWJu9zTvhW2Cfy4npsVa6RihmeRyfF0KoeV2imUj12gpD/oNQN7RT
fxkWP0yNL1CYxouGZ9hSDvYsyj51Cemkq2ue1IrsLuhratfgYUx8cslNt1+7mTMr0pYvwzxCMvKz
W51pdOap4lvka3dBXPizDlVionrj0m10bgW4t1zjayESMRO+EBOjYZYRejNaKauK9EbWUVJLs+wm
RebdhY5ywCU256TQSstwmolHw2mctsWkbqNmmjA6T8Ns7Wj+zzBpHAnLd+syMM1z6CJ40mmEKYsw
3HQRz6TBw2Tlg0duc5MtI6x/jUnYXsZ+eq53xUSB7253JrupGxUsjGwqvJxYmcrEJBZaO6FlF1p1
438yUa/ZphuFclMnKra9SnmApI6mVPnBud/03yDVYcPKnkxQ810vbio3XWfUsNxsrmI9nqRsq+cM
b9bnpJJpV4M36euhbXAnlpUTGJL1rcWuqRnNM7OCtxfn2CIwaGVVXP1QTdtIXroaqEWHyM4j15jc
R7Ugy9jx6s8RY5KHXvcpLs3zxM++G4bT2hV3ZNVdu7G7DHC6CtL2ZxqjZKlluSONNKsAi7ScorJw
ZOR1vXQSz1+UHdSGXX6RdOGyKUGpZjpJprQorLgSxYTHuLJYJu4CpDyJC8zPOxLbwsxc2xDKX3gM
f6+9ayfPYyv1/crKaM7tNC1nyNFn1DXYhFhmlIDvb/jptPLhtsy+WbQN/554OLiqq7S/rr7xG72t
6hnzu0YahfageXMnS9Jp5OlflOjVLHdyGbleYhU9WZOohIXNpq6RMtmKVFil0VIL1ZVVp14vaZIn
VsmbTCaUTL0kKhZZEHnSD3zPznjObC+rbc33me047qQx4mxORPndDaufadK1NsnKSsbhVa2X8aTr
CuPKQCtPWXUonMuUlOaKu47Vici32vReM11n2ohoGsVpKjOlV1ZZoaUo0p9JRtdG5aBpmsLrMPFy
t5jQ3k9nIlxnQV1bRo4jyywC6G95UWyROBV27Pi+XSgw0WYEPRtqxkhytwbh6dGntG8KSZEJ7Th+
JYPme9m312Zp5pPC78FU4mo5UHSp59me3l0kqlgnjpt+50Y091G/KhmbxiAfRRjntkNDWQTBdQXe
vkyLiK9M5DW2w2MZ6tB/FpguM9WhFQ4Cx4L7cSfURXetkUcTp6GRZbhdum4Tc9G1opvnkdDtlBOr
baPqOgWpsio/rsHaK88ykB+vOx+QgIkM1Io7/rlvarDhue5aaeWUU0ZcNMsMeourNjvPgvImJx6f
9/0y7v2Ayi5POwspAzpk4EJnoVtc6HwZe54xa0m0bhvo/tUh7SZKGZ89rUqmed/N6yZUi5b2sq4K
ZJVuXkxSXk77oN5Q+GCEbJvElQUIvqW0XE1JIOMS5xNDc2aV4bZTHCYJ0Kaftapg0igJPXeyOrBE
94OAM2KSIgF9mkaWxhVotxwa8OvcmLhuLQuaTRFfhfA2Loy8l5VR250BKsHIU9/yquir0juLNJWS
KXBmE1pcZI2g0qzLTOqe7so+QYnUUfutLOvYMoJmngK4EtfeQ187D4nyLvy6n5tBe+Mk2bpwUmPG
S7GKtIxNU6RldqkRTbaqvFVYg5fCUbnUtciblYTc1ARRu/fFIvF5MgFV2K2boIgl8bVZHYLS9bwo
nJaxwWWqqGeZLJ2WDq6mKu5nblROsqy9dIj5LRYBsmiofBmLWCrVf7e7BH/KWPoFpC+Q4PmlshF6
YkdwVApnqhoK/dHQTyy3d1cBzmZtXmCpd0lttbH72QcxnVVkgxRqIYDSZhbKmJIQeLppHRHarPa4
1ZXeog5KJpFmnocuukUVuGWlqM9144eInGSWYm8uSlpZsRNxifL4hjhxL908dC0tCTPL06OZKUrj
JkqtuuZ4VV2ZWaatGhAwkDQyywK/k5CHYWVdWskiFivc1VhCzJ9PXPO67ltk+ynIZOMUhUwyDS9a
Y82r8jJrw9zOGLx7TVhx6RbhIiy/5uBFWWAadQfUXVmGP6CDoKyuLqQohZgqp4L3w0xDm4Ykn5V5
4E/Ak17kemBXuCvWIfcnXUCD69A1bNB2gey7jq585Tk2CJ5duUy3mow3FvWDC9LPVF8Kq6qr1qoY
nXW186U3O2XRVnzpsN5PaJSFMqoiq+ycTV4Zqxonid2EMcS3QvMhziPNZm3nWyApydyBnoB0U3yT
tD6SoePnk4itsOnpkmaOkGUr0LT0snASID+Tmom/Z7xClshjVzIORXmq83nHtBS68Oo7RNTiRV+D
R1SZ/lQzzM9t3U1NFH9O+pbKkifzyAWEWRE10hP9ecZpCb314japaC4r0mNLEO8y5KqZ1J0Rygz5
jlXwhMu+cSckCa7yT3qJ20teqikL2nKpQDZY6DRTUCSlXdabuvInrkNb2zedNWGRC+YGG/BC68ss
LJNJDvGKJvS7uV/RcFYE/hcnDqJlH2iXrKJ/0rqdeqh3lzr3tm+GkLA2bj7tO/NS5Vo0o34vldmd
O9snnaL6UiUMOkspaL6mtFBaNpOE51wS7t+nyA+sjoKjUPhRJkudKjtXaS65JjQL1+msCpJbDgGi
CvTx0nTF1CtQc5EEfi0dA1cT2iSXlaebE5ek2Op0dVOA55BlZm6XZbkWJMulWxMrKnF6BdOTvuBc
Xyln1poVBn0WgscapIVd6TLOwpsqROdwEsBGrlsDRVYfu+c+rv9MG7iUHvBpooedxQy2zGsnO0fY
+0TbqIZ3tJw2gXcftl/MJlx2uP0ZNVpnZUzDMnHRokia1iI0ZDKgcTWJzSK32p+kAwWiZ5GSmNHP
XHjMIrp36dRcszyuIZmxupNJEghZJZpv+WHiLDJwofVcnadpn0xMnRZzVVsR40oyjSwqL6pkFZ4z
uKLVV3lg+SgqbJoRfZGxdtorSuag4yYxEs6FmQSfOK3vKubDC4BC6XN4cF7kT4NKy8HzqVaZZ5oQ
8TVXWTpPos5fwLCR7RaL0GjQqhR9Av58ZkVBK1McapZQKZlB98HC9EejMnJVoK3qjJJwZratHVf1
XaI3oEw8C564Y/cuv4UeWwrdupkq0lnnUhM6LvGnlibc1pL0wiX6J9zElU305Maoqnu3qENLT3WZ
Mu9bFIhU8tbD5xrNJrqPq7kXt5M+a0E1e4G3gmH+yxDC0G2vSU7Rt9z3hARlaE6CMD0HOwjulsnh
caeBVSkhpA+OQkq91KKkoLMsExYyihQCCI2yXf1HXXY/NKOeuqQqJSLqUyy4P4vK2LETw51XUd/Z
Os5T0Hk9k5Uf9BO9xleBma8jF4yxR7RFFbLgIg3qS8O/zzm+zBtsfiUJsyJ/mWrgb7chxLr74KHr
ibLKOgfnSBjehBs9vKO1khqjEDGJqAQXTZMNdzzLU6iyswaB8Pmy1vwQPJNrhBtlBQ6+1FJoQ5U5
RLodZcpAM4msA2dSoggiDU2QykoPV/CdJXfG8n7SuN2Fk3v6NHGjr17Vu7Mk70NZQf8HQ7zic6lW
FNPQAvEC7wBVhh01EO5oy94uQm9Tdf6t7irTTpzmJy7RORM1WqCu/mm6nyEcH06bovvZxC35YnhZ
ZYVaunUsWzJpEOtloIrqwrQDGGeeu9RZaYV7npZ1PxGV7s64dhGL5k/RFeEFRI6mPuR7LlFbXBSh
n1l57y5ciArPIUa/MVTRyabsDVnrC9Nz+hkT1UPK086OnImn+3c1DnOZUROCNsKnUjTVwovK+zx2
xDRr2xXvDOln2LeRCUYhZeLO1GJbBZXUcnFhsGJGcxMsZlTKwnGveR5+UdiZN4h/pkUtZA2dZElY
d5s7GaBafUZuC405dSqZHl7WenEOWtq3shJCd3kwibD6oiiGJRmbc00x2ak6sjqeyDT0+0ulRYUM
S+TNa0iDmOUCINPQdV6G2loPDGed9lm0zpwV1QTT5FDUtPUib6PwYleGmJvKXjXxYk/lYsez47z1
pum2paGi7smm7FlrZ2VtE6+/KbKbIqLNukHNrGQ5ltBR9WTTh7VszCAARtzPWlq7mnTAiw2yik3q
umxl668MClIFIYLLGrXudbnddJFznTcWT2K1Ym5jrIcNhCN7K+h68EQVeyxLzC6b9ZUHIv9cVvU8
kJj6eJZxTSpuOFfxdlPBy5iybA1CgUHll/m0jTFe99sNhGbTOe9YJ4fDovTIOsiZf9VUxa5oX16Y
9KsP7u9yKOJahtdR2vZ23BRqMpQNG4IdvChcwwV7BaccVBDJCbgv+xIDq1j6nUoWw4WHCsdrJHhj
xIbOaWoPRUOlH+rJyjC7m6HIiFP/kjHNblwvuIZYoWJhty4R8q+brP3Z+pmzaBC50LsgOm9bg66H
De9BrlRpGtN9WdTVycwpSGSFuhZoMoWwyznRqmVohMba326GkyvfhOEcJ5x0XllYScI9ADVyTdkb
KZ/tjnPVZ1OYC0GtdKj3UgODZ9Sug4Jf9QJ0SN1nDchORddChNqV4a/c7QGB7s1uA12r71Xg9cuO
RnCFyO0Lu00IGIfn89qwFvOo17NdQ0xX5sqN/XWcxtVlqjp790b1qe9arVdKEcXFlQLv65pq3L3G
gbpJHbddDacNGzNTWDo8SefD4XAu4klpG1mjTwaqoQx3OLI1FV5EVdtaQnfFOkqIWLshMExI9cN1
crEeyjGL6yuzCaQTcB3uY3uaU3WLlGHvYjgDeoFr3UcEwjbw/qnOL+eaK8x1liq2ThMvmyCP9zb0
sdh6qEBlUCz01IjkcDhUuKFOL7Mos0gQlho4/l45LWJCrNrvwHOrjfP9uV6WMSnCgs0inAVT3gWu
3WuOd50mBrdb2oUTwpzEtViZOVOYflJZRZb519V2Q8uiXEBMKZFe2+ry8Ht2Lwag71Ta5b4L78gw
/v58+L9bFcPf8IG7feH2Q4T7I1jdYvcFw789C5ZE3i6qWIxP2mYRPLcFV3/MKtgO3b84+EsawSuJ
ArsPIr5S+cYsgmHR9L/JInj5rcQh8WC3zvoui4BvP2wE44eQJA+qHeLZMIr/mEXAYf1DyB+AZao4
LFkBW8iOf8oiMCCLANzR7ReRYCXxF1kE8KEdDC+eMEwTvmQFH0X6R2kEkFx3mEQA7gdkRG7ZgAwH
rEOy/sskggClmBaEavMyLsUU8zawSC9Wmt+oeepOYWw5mRcZjKu4RRzLNgKHE/r0IcxaeX5mx7IZ
jrHBYLbUNj9T3y6c9pKNHhV5V/e1NgfRSmUXYb4qnepPVuj3AoTczQIs/SLVJlXImVWCGrQ93JL5
L9gYpVRsn4aAVHlYMZ9ASiIs4P6SDfAzg0LUxJnrOU1tJ6LRpIMMg4XmWKRmi6ZR30LofZm++BZ1
uSY9VVopijGEQBJtVpC6voRveWaTX7AFk5H+AhPk38G6JpCOApOUYKmsl4y1YWFkiOXOHDoWiYz1
Ss1okF1B0JOfx/ANOtm20DOEUSptmfdYl6yDHn8bYArxvgI663VtqglMlzZnTuUu61SJc9RG+Tlj
s7B1+HmBk35uiHjdKEzPu+dNlLLc9owGAvUd7yZJowyrEl571WegvXyt++pkcbpqnbzdBmTUhdtB
5oap9Act4+aSXhvup8xwK0u0zQw6sonU+kZbuCj5KRzebn113cqcYFKUxZxl0YUDvR7oHRHPqvOw
vNDj4r5uhTT6JrXgtpMLPehvuMphrLW7c9zSIkWgpm05Ye7SqZtyxlmk7LCrV264QBzC6hDELM2Y
TDMtu2TBvejCNQ0abxWFEQwCQNaMJFnUrRLc3DpuDUq3qsxJIVa6FsN4AU7OI52aUyTAdzTYHL7y
05wrPwwWuZfYZl1ADkfH6RQzWznRgntoHgXAVhj/7DI9XmipmUniiYdyC0jitReN/zUGL2HWllUM
3SiIqZig5UPwAK2moEtYJaW0/ZLPmho5s6zzH5JYgxEYZsI4QPaTJf1aCXedgQEJqINlW2fXwU3y
f9n7su04dS3aL+IOGgmJV6D6xnbixEleGGkl+k4SoK+/s8g+x9lObjzO+30IAYoqMAhprdksVf2X
idVDMppmSIo2Qj6u1V2JOBqD7ISjohQRz5LQoFMJG8xZ1GQ3Ohi/Q22X2CFkGwyIhbJhz5pSxF5E
33pBCFrbKw5Gy2InzDDFnVxSWk/v4MSysbMAtXdmUR27uf+CyrrbjN17ln0SzDrbjgZ+7MjsKZrz
Ku2gT0mcwH1Qs7qysvrukQXISQ0ocqgtS8YApII7GZk27KPXvc29eo6jZsnvCveLMF2QlDRl3AJx
rEu8ALO7C8rp+9yWCe0U9BZj5O2aGsRe0VXVlvEbmtbMF71445YLHdyTurFpNUi0ikUCyBu6uKjD
r4vwaLIUHgD7ZfpRQaeclN4CDkI7wOLCMEtH3dc7DwDPNsgFSwvS0UuTDWcK8DHN+5GiC/CHfVQF
x1YHNJUh0UeHYkEcdgsFbqtuMf26qJWkKVC7DsE+PnBo/wW4s93UPqCfbpZ3oRjpdhCdOq67jAAO
H6/b60Lp5p0X+dUvh6z7y9v31288f3fd97y5rg10trvCoftVW9X4JrfJNJMnkcnwp95qVXatn64a
LLJUT75sPLv5Kf7KSTue1o/XA70JAoJ2YCGgXJDa66KNPGmTdRVNBgox3NIhaRwPNNKNoP258+dy
PSqPyhseFpCfX1oVX88/Z0PNgylev/rLlSyuCypm8TZqBBRNeq/4eYXP18Z/ysXWS1j3LuvFrz//
U7q2rvbr5aILaZB552A1KjemRfRdBwTNy0HzdIT3ZSqXACkMXh5BwR0Moj8pKfgWSTmAbXc3TZAS
LcDJh3mYjnI2jzkZv9X6zmRL8R4WhXNTh8dmaswD6+17Eugfap6OUBPUSUSdKs46qTbVout9YEcb
471wDw469tgTgl+rYdhnrnhDgFluaC6L2LDiTRFkYB2Du6x0o/3Sqwdf8GhnGv2pqqIN0zKIAVyR
VEZVA01YF+48Tq6yWbJz03xCpczL3PEyVeDpY/TfU5xF3XdlGNRr4bBvgnxKMn+Yk5wWFcBo723U
uPmuNd3VmTN5tLI6ECgEHv2g3WXO+HVky8bmxN8MN/ispm2J7rl/aKzi8ZyNc9pJouM86CJA8QVN
XbY4yLI6kS62SpnvHTKVF+gO3HEzysjdtFWt43IekyFf+IbltY/u19451Pve4/392AMQBw+a5k5g
t+pbyUR4DvOwSwcgZakvZ73R6jZoRaB5Q2I3AxdbPmq97eN2dtW2jhYE3l2+pGU7v1tCD8NZ4w9b
43ASY4AbZ4m81or95C9Z6qMs/zbX34ap/k6s/WLc4R11huaNY1i/951oHwGRjcWUd3dN5YKrECPA
dF0Afvlxm8UvzhTyCdWDtZFLlSAL+DzO0JGwASh0wPJ2E4YYR93BP8kSGH/kHucRb9hAwQEr0d6Y
Noyk4N3qsOjj3vjAVXU6VvfcbZvY98BCgNH7kbfmWPfeiQ79N49303YRfNP1d/0sP+SoK5D6rJAH
1utjzfSGTXnwFOrPjcn9E8zryHyrft47rfPWgwZwBwRoF3h5GDde+MWv++9ABn2wqn2/WSxpEgdw
Stp2Jy+cLxWHroe09mqdQCIBHWPqO008zTeErchizFOoY78PtiMLDl5B9wv1z2W17BBi7F3rgupn
xV3oy2XrCsSbJBTd3m+3nu+fem3mjVgkS8cb7tEimjmY+buFOBRgv7DbIrNboaZPeevalIgKKgL5
UOX1V7ziB0PDh7xk9YZ19GyHOi1Z8y5TTYFobngM6bU1wFbphs/qTZ3pAoiR/3kw3T6QTb1xOqh3
ci4/BHmXhC4HvAEOYBN1d4WtZjyJ9hT4GKDmLCmjnifG8aszfCr3rmR49+wbEwZvltp8mLKAJ4wD
q5JZsXWMYIkf3iPyA0IrRmhY272TS+i9xPxm8Ei9DXuNIdcGPyIICWLhn+Y2MBgt62hjum7Ha/fT
3IMXk1H3lTSliifWQ9ekuYj7HKNYmb+dIl/EkTFBqncNu4RBdzcXI8EI1ctYz9HGExo83MGt1dGv
+T0HJgPaMY9nBxjbUn6cs+mCaZHfDyW6pqhGO3SOPQcoZqflfs4FbvTCQbaPG+qZx5Yb0Ka5JOgm
qzkBOfCGZRy9i5RBIoXezIxiEB6WMaWtv++YeSpcQxMuirgIAPAaCSq27LeqIW3cB/k5DOsjE6kI
Tb6X83IO1Sxi6rjnpgrS2Rp9Guwb30p/w/0JFFDWfeqCso818d4XStTxRIJHZk889/AUM3lx3epx
KcLvfHY/LzMAzeydI8NjSYYrRUgrAUSIqB4AESxnEvFvzVQ/ASmvYjffR6dFtyYNaybTQETVlVUV
cWPw8/W16sNgkzcLsqnbJ+u+nx97VYhYKlw2Zds99hhk9pXxP6xHZV09bDo9q2TB8H91EMTsfBfN
Rvlc4Y/xnG1R1s3VNtFy9kE8WVkvV6h2Nsp36k0FkCEuw6i2qQ2rOB86vI2+FSn0EQHoigy8fDlA
j+v+YHvT9ss5EBCowY/8ZiDZAUWA2CVQPrtMHiK91oLTZJBD513lQxKBIS1zu/niOY85Y/gLb1dC
XGU34ZjV6FUZbp9xy00UlPE0WJN2mlLcpx9C2eZuDlosZjCBxJjPkxxM4kNwjge/dGnJ5+yi2RJc
DJ63xf8tMFTlq/oSdf53P5pk4jjzJ6cL0srPYqRI2blQMz/UbnsPpXMIdItcGlqmvW/1lddlvnGD
7ofjhHclC+ajVeJu8oMAg54Krh54b5ZV1eWLW+QxvtIegFAd/Nbo40SHC5m88Spm94FCpnNgkMCf
ISpOQe2M+C4bY3l7iF1dQ+JeySx2/Rbs6OgtG96bLOmoOSwD2wDxAuQ/hydN+uig+k5fyxHE1wz8
tcnK61jIfu8t/Ze8FceAZOoUFWChotm+yfS0XMnMgZCz/ijq8ocMcY1RuQtGg9PUaFmlpe11ouXF
M8stBKdPfYN+n47u3vP7tFUMigo8lWqYO+R+i7mCRDuY0t1jXFqOkjd3VellhwaxcEJoA1LH9hRj
v7PpvWVJ67HtT9EiDw2kKtfqtoj86fvER7KtXTT00L6voqWO6b6YBJIhhciFAOUEhZKpKw/yL5GY
p32ecfBaQ5vWldsdMt9+4+18T6MvYZ6iWUzHdWFua4DOFy9ZV0ftWS9ZPwqE5hikkNHJ/tiRDjfk
tlbIECLP5+11J+kGSOLXVbl+jkT+n+P/uHMkUVoGto0b3U6Jkrjb4bj0x3Ut94vh/725HjLcvrGu
PX93/drz5rr2/FOcLOirqr5FTIYTrT+A/ps6ih+ym03DWR0at7V18+/7eEM0gsY/fK9Hx5+HbQkF
je1+HrEexlZ7w/NP1z2kievmz996Pn3uRzf9/u23iTzVmSGHPgDby4qfx//yuSA68jbroeVqlXj+
/fX3tNafBr74G4RKyk3a2znLnqKjXlcrMx7AZr8DZIyoICvupNNUCDyD6imk9U61wrubnBHMfbmM
iY8U71CIUYH7NyZuGM/SXoOuLEV9LwvxkM9MxINFq9ZgVWVYg54mbX1ZNBtioupx2/OsuvB6HLaO
hCJi3TTCqy65I2tkrRR6jm4iZ28M3hcuJTsbIJWuaOZDijDRLg1Dvc+bwTtwzoMzq4bYusNboMST
JMVem6E6FzKvzp0cZOIGGMM8GSbQRpkDH9y7gkVKISxahvOCy4PK0ZfbJdozZdsz3DfvkIjbs2kc
e17X+OAjSGjBma6b3u3TJuBHSHyLw9jn/xwmrGfPQbgMkGh6Im6gDOlwJZZ+zOuwuRR5W0KJgZxg
LIHNd0GWcmW9jatEMgThzTCRibO6LTxgF2Mh6KHoey+WEwnT6koc5wIesT6Kpg9OvgC0vsy4R/hB
pPMYXmw7n9GbzmdIsx97nzL0yzhiEM50Lp1pipdS+JuxgnPHYV2NNL0CwjDn7xmY14vlvELsBnVM
RJqvEoXkt5kGgxuN/Z5LcqqtS0+OUVDeIce0FZS+bVTUIKjzz1kPTbEq8g9DFOY7wVv37FbcPa9r
6yKYFveMKZls4lcN8iWab4H9OAEegbGlD5L49qVuiZotkBnI4XlET33dhCdUR9s3A2fp4rGvEdL5
M6PDcEQZj41z29K3loL8AjglCQ1Gqv/skwzQygwRu5nedA2i3sLW5Lw2rHWNm0lsC3BMsfb8BYGj
OutJh3ta2+AcTSrYlUXxZFE0oktBlJQUjOzto/XzcOqCM1f7Abq8WPr4U/IJHIzb2gPtkFEurTo5
7jzEjDoMoRbPzr5bO+d1DZQ2RwKWQ1BVd5e8PjOVj1COUIixAuo0m6rqn6z2j0M42Y3fT0tMS1Oe
Q78qzwFTH4dgF5HZ2657hbMMaRhAjOO0vDiz/x65Hr4uGD8VoX4EAltC0VKqY2DqKCULRuL8dt9l
TVTCb/dQ3Rr9uvB03ibW8zqMrR0SQVqcrJz+WTi5AKG+bv9cdZxiuWXtTawd+379QN++AtIX2rVf
DlxX119bP183mZvLOCgD7+dpnj94Puu673kzUn2QEo2Q93nf80m7YKyPi34KCgh64kHm5S+X3okQ
KQCJtr9c3/MZny+vX6+8MkDOMnAByfrJhMYVkcLdPR/3fNrnS3lxteshLy5jPXg9zmAq4Ur3l6HI
6p0glYtxVyAr6Mq3pWZnPkkNnlmplKCg930LwHkfdAFkxsS5FoMPeRyQnw2idCi/uaSXSEIpwEZ7
zdroFLjzV3dwusSWEd6GgWoILirv2Fa+fwb4eC+oDfeI6uWi7J0onkbm7ipgFht/KL/6iHM3HPMR
oZNCpktayIgDvJ1EAI/t3MC95ZbyE292eVtBd2xHvpmm2R7BMru7WnVowb4HfTf/mDWLewl19UEi
r9kB3UA6GoDDx6Z/wEUo6LcQDtIIeiHHuxd2ERebNZ9qd+FPRn7uFIj2YfbuGBSEgxn2zmAeGoN+
VikIixckT4nlZtiUTfkR2k44DSc7nUkPIGnSwVdNxq+lrsjhhnRsIAnMIUQrroqYj2PG72vqhluH
JEKW46nwnpCn0VO1VBuQ6HSD/jzbZK0HSJVP7ekmnXO0jN5m1IVgvljQE9UcBMDcp9kiToj7s1iE
3dZmI1KniHyhXaQgnp4ODV7BN35bUiDosr6pTctd5MIY003j3TxgV9OqCWjwnHgECnqroQX0R/fL
1I+flEuhM1+QWFgol/Pugy2oeFuP5Y5HfrhFI7lME+x8LSnuDfQXWzbMd47JrmYBoINXmRyrPTRz
JVIwJ9ZQBT+4kYJ2Le822jiQ7lXZdKIWcsT8zlHhuCvc7NiiGMt55otN29aXAKB1d1Wfiizk58ks
3aOK8qMCfHloDTS4usnGBOAX3UrHKyBda8M7opEutTVpYjLarTEdfeMVYtsMKoxNG14mZ/IumZvt
iq4OjlXTzFCaSH7q8+m734hlh0UA6V617GcFURmwM0jQImt3We070JBAjGCocA4ISNpNJp1NiZR4
49auSgrmeFtJTB8DI3MeukVeNYdgJWxqoBw6bBKqO3/fLsUPInl5BzVdFHO0KCBtAUC+aQf3sN5G
jpm2snLoRlfTF2R9cTGHdlOiPOehr/mhhDv0Jy33D636/0nfb+iu0nxUQ/5V/aemxcrgeihE/wtH
95t3/L/zX//iHf/5nX/M46iZ4aIqJ4gqzJge3mZE/w/py/5PGPiYKTXyUO/kVh/ymfT1QPpiklWO
yp2wlqPg4H+t4z5BmekAHDKc5SiVgpkj/xfS14dz/d+kL8zkJFhL6kUoe+jhb/3VOS6m2bW8a/We
lkDs+nrAu1a0xWkENKhm46VhJeUuh9X1nGeul2i/bxGzl2nR3ZPOypOv9dVR5RjzDmogREPNmSo/
6WGAiCPdjAflmQsoS74f3KbfRdLwVxhj3Itf/wT0arfJnD1w1pzhBr8kjPte2AiyZrVzMdt6Mup8
WzrgYZ0M3W7j+yaxvR/riH2Ds6l65dye+6eTw34Pjh4+OJj9/33/oJ83nldTtRt6ueWm3fVVYONh
kdCBeaAoMnHXhZ0D6KpJsgBv8i9t7U9s+Z/Oj8cWoSw82thvzn8gM2W3EKJ2NR/vAwJ21oO8Kxmb
MK4ZDCxDeUDHlbp5DYcMhUXxlfO/aD/rzb9VbiZo3pip5qVoYDZKlxXFzadUyaQYzBsxNIifFurF
LvowuMQUYCcOsYjhoDWh/Y7BmHB309TBGAfd4LxyS/58RRAy3F4ucJMvaiGoWWYZmE21c1roUL1i
lpvGIz1mrP2rTOGFPgB/+K3WsQ/ZPAn9gLMXpxkFB/zSZ3o3W69NFw5TOKy/xfsum5IyVBBXiya7
2rFNuG+8vcawcs8GjKQV6/1zFxC5q+YwPBU54bu/X9utzf1SDWK9tNsM2SgGjGnnUPj8322SggMI
pKf0buy/sUyA8XHkV+hI4MfPwEG5bhJmkIv+/aS/33aKqaEiFDtDOQwPvda/T5rJsph40GqM0pQm
TRZVSedG7Sv6hz/ddYhnUEOfuSjqsRbC+KXQhctHv/BKFJYYxcxTaAi7eGjDMa4Cr3+lHf3pLv56
qhcPOCSu6AWt9I4vOcTblUmFLr51kBxDDUrGeAlkmssF0739rV0FKAry28PjjIc0QCiLBvyiQ15k
CVnBhBfaZwBApKOafVS7J5Wzemuh0IlNdAcXrb503fSoGCk2S2+gRYBAs3NYmZqKQoNbODtnCv19
WbEM1+1vTYh+l2s4s5a5PPcUqjCjIwOcJv8xCNgunMy/ZMtskmYQP0YvtHuoIwbeLokoKeK1xc/P
HAo/9eBp5xPpaf6K4mYtUvKi2QZgDFwvRJkV/7dmy0cR+i0k/xC8qXLrzflDoJoglgJ/lSPNg3Kh
852Ms2EmeoSQFQ5yAgNQYxiMJNRswuZtNd6MSKifEWvmxR08FmmwFGMq8iBuUAwDRiTjxuNgIXcH
YsqZ3YNhj/veTT3rI5v2SXGZx6953TiJ4JO7zz4ssLzFfqHPjl88/f1ho17j7097rTV866wo/r14
VYsIyIWlldrB41FvtLanqS++zy3Y13F6ZwtoGqyGlWCidN43cMEiFfuxROPVVfm2g6HjLNpvTYn/
XfejD4wvHTrvI2TSHqyxbQ4e2duGmrZJoELo3Sv2GOlsH7lfCofLd/WsIP1lGCedXvuJj94Mtq0l
IRkwXfgJT3U0KuTQ+IwU9cNs+EN0k47rs1cCvW+WHiJZdvEVqKoG/pP5VFgRJYFkkGhN/XHS5kF0
kIiYUzlHQ9LWOk9b8hZT0L2Dw+/tUFC6j0IkhGGjN8rwDFbJY1U2MhkgmNhaBpS/9QEWaZK/z5OB
e3AKKFgguHgXFPm9ZuZuCDsYfk0R82X6unR+lzgwRoK/6mvcu7hi5dHn90BswtrZmw7Ag0tVMjnq
DqTsqRzBp83duz6Hah0q1iCGXPtIXPBlhYUbeoHrMa6M88Zr4ZNpo69yoF9bNtzD+Be2I4XphH7y
vfCRWPKB1RK5cjQfaqhF4gwTtcAQhB8ZjH4XCm5gLB1AltcdzNNen8fIOe5gcH2lVf3ecXFMBR/4
6IpJFDL2ogeZIe7RKOOgdhrOo66ed9zA1eHl82M2w/AqJIBcpDWv9P9/PCvFqEtRCuk2EPy7/48G
tI7Ilhh23fdjMD3otvqhh/AK08a7gZRPZRR+eOXt+T32AWmBkcC7za+GunUvhpxRREBFK43YixgF
Q0iNvq14Ozhq3AyfKbu5DdyTq6Ck6Ki9//vJf39xOWpM38LzCLVag/DFiyvgjSwm0+LPZe2HbvC3
xeI7B2JLqJ1QX8ZVe+Z8c6DDeuU2ezfd4b97SZyYhBxxboDp/14+3drNnFpNuM9EsyvMDmYT1DCt
VmKZDyWqOdbIGRJqAClX0l5HdJ6QL1SfQ/O+oNp77Wp+H/VxNShEywHgYqpC+uKpl7ljvRDOn908
Iwpyb92G6ED8iRHACF/wZk6jdwWMY2JB2rsyy+Co5MWmltNjG/rNjlZu+vcn4//p0SAe9ihKawUo
h/WiWfR9C9uyga8DMleeVJWz6ULibU1u3ndi+WHGCVb8HnZ+L/QFxr0K7vv2zcIy9zxW3sdyBoyz
H4kCLeYscak9ErOwK2I811S54tEr/IvKXXZFKGJ2EANlKqsvvZU/JMnmDerQZK/c5pf1vRDRYU4u
TOyEjBAqX/oyphVA2yH9DsYd3JnRrkmV0FePZfWmMXBqVh5K35gC1hkTkDouqrncW5h5QVLcXnyY
tNLRDT/7FqFLaJoxKcd06kAJh9EYwQwRpGyCUM6ljZuWIoMDjfBHEJmgLUNpV615PETnaGZqT1v8
wYIcRIBhda6qPQDfuM0BFf39KZIXMuCff/KqwGUBZukLXshcM2+IYLqeRhh7R5Bxci+hQWIS9Zds
751hOEb1BkkOcnKqRAOkgVXsR5E7KZUI+I2GjBnhOdSM2RymSADhSA/gbLVmQc2Wov1Qzz0c6bdk
Vslwq6ovwNLeAT/nQHy8caOnW/wTBmndDRB5rSZoH8rD0JRHLuDT7DLIHmS+fLZjTeMKKoGkgi8j
9VFkYWrDb3+/G2vU9/KtB04APfLPu/HiPZtUNRGUUBt3QntlAuxpSHzrDXEL1VralbzeoF/okgmE
Sejd7N6of5AwRt8BW8QEXn+LUOmfevp1EivoxSEfetn18cWQaaF63EU1M7uJ8AVOsvJJZ9EmBFt8
zqlh0HroDCJFgQ6h8u5qiDPvWNQdIgLMDxd+zloXvuEbEDk2y4lFdQCWzrFxfYtxiqZPAAx+gT0U
hTT69rPytDlEAhJm2Bh5ipvxiJ99HLguUgv6PpEGWicPaphNzfMfVQM9Xsb8OwWabktrGL47Cktq
BKlVYLN5V0JNswTuQfroolC3vk6py6PtHGkIndwnEPCfoZt6F+oCY3sH3ZzqnzSMNEEv83PeBwkZ
xDfuwVP7yr39vXPH5GEeQVEEGgLSe/GYqc/h8y3QnXJSfhaZalPHonoIipYEryRSf+gkQ6SwJEKi
jF91bw/5l0RqrMqwGVpv3HWi+VF0fVKzbo+u8x4IPzgkePYBSaL0SkMe//4n/iHkBRaGUol+REjI
3JeJc58J3bGMontugF+aYow1B15bqvErDBJzbEHhMh/OzBB2bkgU3XxTL8jkM8T1SQlFd8f4N0I1
4OhuDpNFwnPX5tsMtSBe6Xb/0NBhvvVDdnMBAIV7cY+UgG0wK9xx10gRxVN/asfis3FRu8GhSZ3n
P0bWvgZmrUHLizcdiJ+P2eR9QHPhyxE1Ms44ozjJuEOJkCtIjRR9f8pYDiEPA4WZKWjDxm7rRMEe
KMMbP+MHf2xMClUt6JAW3rFgUKmUymyHDIGmzZfH3JtOynktBHphRLj10LhSDJ2YopgR92X4lWtl
qDTokybeqtTtWIh+kMk4dMs8obL48feG88cWixSJR9AbwhHzMh9HKSVR63ncBc1lUv6FEJzVb8Ir
OucgrtB+k8iioIDzWoP9PSPnIeZMIGiut2nkOPn3q1KMnmg90o272qqnaSEPHkN2mElWJnIeIJxp
Ek8g/yxniYIxQt0I5TGVxkEenok6gbYghCncbCERPFqLCkl/vzHe76AILhAFf4HBEUzB9bLXmBZN
rRxLvFEO+YxexSCRUSgR2I0X5I3fZY7o2BC+vdniOVvedkSsSpANPKAWCFkFFztu4d+vivzpeSFC
xpMKWAiV5Iu+TAmT+UHjDrtFi2Lr1lAPOQ09VKMt0hnyi+uI+hFJkQt3K4wrUgSOh84HiKgLjtIr
9a7xaf42mOfvcBhOb7UnHiRKVlxFc4qg7QXvJa8WPc25j3qdhhkF74dA89pgXEB5j4viKEWSRzK6
2A7DRGMQwuXuEm5kGJmnsb80HTKEHLVfdnB0qs/VTD9YXbUHJyjYe78X32Bs2ZTGk7vpZtaoPAxr
wWDhOO9SWMnF/94j32ZQCdEZM8TS3ov2LR2eL7QJQUcKCuNVXmw0sWYzNRrFPzV9zKV+CJ3hRzG9
CmL/IdZCRW/CIpdB4Q3fyr9beF54gPsHMKEhXF37wtVknztZtvOzoEx4G3qHCSIHY+rpWGXAN4Og
p0e5BP97ToVcisIhRzFf1m8jQ9d0VnWc9DuUrrgbSG1QNcd1N/nUtAmT3ueZN94VBtxzQfzxleb6
ByAf1XthekP5c58By3/xloMkFUULdR6c0TCMayF3Pm+/FJ0Q51r0/iZ3olvtF3sojNh2spevvMV/
6GVQGD8EfemFHqHRi8ePSKmBH5T24Lst6lNFhyBLCg5BUl7Ufjq4r/7FSIX+kEsipkQN8dsc5gH6
8X8/d16SVkMnhHNCgfGlhQI8mToV3s8Abba5Gt6iAlqVenMfPTooaI1mmH0LmJQnNmf9TqCwzX3h
fG4KFwUMb7XhpjyXSTkF4l5DvzJ6PYlFq51EMZmnFQucdxx8LCynNEacXJ6dcmbvR0BMo5t1b31Z
PY2LQXGOcSg+ozDLFgbs6mGs6gksAlhpvO1Ie1HI5V2jummTd7XYw+ASPJWEfDEhqPHJnxu86Zpf
BJSQCSNe9rlkzq4wCWyP7hugOc4jyRBGsom+h8mkOAD+yi5ZjhoqbUuce+qa4cH6WRXrKXgAsdG/
Uz+ClsOjMJvwiQfvtfWK7wa4Pko+xIPOHxkyiId2os5lGjKTdHWDnJvLLHoDaRdk0GI5SZ3fW7t4
78fGg7pkCaIP2Vg0u4ChkoPyCblrouo9Ihl9GAphr7PvnminvaNS0SckQeUFpqnizC30Axghm/fz
Ujy6g4AWY7LRFvWCl48ScVu9qPkzaWmFvsOHi8M6OUpjVRNK9ur2bZGzr77s7Fe39B4aXn1Ude5s
G7jwLwvT+QVy42/dMk4o9TRVNuZ1izInHYrBQAdijjmqwFSxquyQ5uWwxAVsWeEmNygPVwXj0bYd
onpdPaFAp955t611F5OWJzYjNYp/sPyKkT2/qrZVx+VWhve2BTcCPSru76omn87FbdG6xPxcW/dl
5ZyOZsh2+cyhew7oGdBjeF7XnhdTLcwGygUacwpB2ZIzDHt+m1+yackvgszAOsXSo3JO2Z7k7Dot
qjijDEbPhk9z2CJ7sZk65gImrHXN1nUF8RMslCXqVt857WDv4J/026y/W/eA+Vvu8qoge27LfTuE
0Cpl9P550Tc6yRGrXKEbhlZhLOcdNHDlflwgKmB+R97NZSD3itW7SUHSr6aMoMYdUqpjZPr3C57A
VjImNpVHs7eEw/OwNN6TI9v2NErkMg7CZLfrnDcKtbPezG3/YCqmLm3ROPfeAOw4ytUum50gpYJm
j9CT9EeIHAUqoWGzRoh/udls9P/l6sya22TCbf2LqGIebiXQaMmW49hJbqiMQDM1zdTw68+Dv11n
nzo3Kltx7MRCzTus9axen9Vk1Aj+g3J+2eg581JhUBfF+NIDrzLF1UZf+OiqCNCPoavzJLt0b3V+
exCmLx4ucosHA6YpgbyE6BzbDFDVKUfyU0xXsKpiP2D5fa9AHBzx9QZIhOz03Re9sW+QYVJbhcfe
1+v74lqMMLJpvTVGur7bZX0xXCt61KZS7/WPanvS7bEZ6bHhzSADiFey+5pBKv+ymUpVYHVfu0V1
2Byyhhm5IxK/xRC00BI/+33hPH9+ROk602vAeOqLgzUP1EhicbDBdiu0pa784VShdwnCwYfZVvlc
3y560bS9T+C+9qzX1NGzYG7wf/m6zSh3NnbkXe5l00E0jvXFrJtyZ0wvYyv7JFr5b0dTGn2d8saP
TR2Cwy35wVMxVrG2ZnkzFnu9atkfegw3asZ3yaT+MUwTnALtfpvG+WphLYZSYDv3tuc6abFox4aq
h1s/w0D2Zf4HfeuCJS3zmEGY3aHNvDqZepwgohlqYBTjYwm1/70W4NP6SeqzoY3+m6ffPS+o353C
TRxpMDhuxISapQu/j/mlsxf/B/tffdBqHU69kZXfPJ9F+/a871DlVnJY95PmWHXCtv/qu2CTwEQu
pzEHratW8Y558wcHSfWjcVK+vPwi7Fa9hFbpv+fi4GRF/Q5XdHxAlLrly7vEu/cWqqh9Dmv9NRtV
+tUr1vIuBuP352eVWxS3pke2VaetHc+NwavB7PXBTWaH4yv9Em0PywAIqM1X91qxAo2lsNXJacYh
XhkunaRtLV+j1HfjooB4ZAft8rVyvRJAmPlLzxrAZCtAZuocSrBbvKp+6r8M24OlmR/oNrT3WVbi
Fp08xs5NNF9mjGIYf/hUjIP4UjSog2fzB7aRCc6JDk6zH33TDlrlePZ5L9rQqww3OFlZWfzq//JC
z6fJmME/zaH7kvoB/bgXq6r37qzl6l2jy/AYdgNrill1CQee/+QZIZr+AVzk5rp5zsJuef78CD+Z
t2tLsIerIQ6Ldtjn6b580bXEVFq9R12WHerJA3Hj4CEyoetdpc3EJuiCNfaxFV7gms27qIvWE+L+
4IqtOy5lfg+WoL1mUFqvrqzNpO9FdJyxIYyl1+Cls/uHvUFEHe0G184O5bX2Xa7SYM2fP292rcuf
5gLPLEPX9f75gHXn3Soj82j2KsNg0yVhZtlnN01/rsVw9XPwlqL72xrTbz+1uOcwZ+M/cI3Qi49V
rg501FHcBjop3CG7WmYG9rOxxA4w6sVe1pOijdh5bpEYU3R0HPmnKMvXsgRbOlbLIVuLv0hXj0pq
XESzmzS9y7+Cum8C8doGgB3tleVrKp76vP8YOlghtvojpieX+zgNzF4P7vep8F9NY8HjXIwPyvm4
0UhSgtLmnj95WdxRQxrofsHtfdjL8LLO21ZZPlewc7jrsllKXZQkgBuD8iOEQuSuHrpHoLSo77SN
rR3vdmn8w5Z3X+zwzzpojbQbsW2WUrQGSAHh3+6xMco9q9BiZ2fthOsT/TsO7QvNkLhY7foOSO6l
86c1tip5LtV6dpbqMaGIG2mZKgnzVKCPE4h6nWY99oWRwBA8lpkfexUrx2D5S8f5kPg04iVQ4DGl
ywSyXhx+bZSsHv8t2VArA6Sahml+8uXXsuymvS+8V+Giux577FHWlFIVeMxr09qM+yL8HVr4loqi
xiZYDY8mSl/9Ze1iQI8WGDsqEwNmLUPGABBdz9szfK7EGCbrCpeuierzQA5DDQOZ3aTxXGj9s1j9
g4d/KTYVsAThWD8aad4ZlUz7EA6OacfBSu8Z9euffEaG2E72eZi4vrgnTfvOWDFaKhUeFqO72SVM
QxQh7b6Tzgs6VmfXe5XYTygLK/ubPYb3pUf4M3lcqmVdycQuRZ90eXefA6M5mNpSB1ZV+DNBr8dZ
a9/RWOcs3GVx6CcbE5nPkeAGf41hklCVnX9G45j70GsdrFARDLT1YfYRHbLlQcDx/cS1jXZfNkN2
KrHJ7hj8m4hGu2w3FcaYLAFLC3+9BTlmJp3n8Dqc7AgE7cm2iq/DiszVa7wLk8B/DaPkDKpqP9Z/
QyH+OT32gHlt8MtRWeyCCRtBzWvsTv27Pzk/OksiMMCX5726z4XBMjqL8L8ht401npVdYRv8gqWJ
gMEz9lLgZwoPbdnL2JzH6jal2WG1/Z+oOJDMdgjBlQ+DCTcnt13Ljy0xh7tuGZ4c4VaxMPU3zzKM
YzDPz0riWSzYfO6sbr6OLfclCY+jtgt1TBtI75m5YoMYYdR1ByGX4gGb6XnamLpjgU+06aS+lvOi
r58f9YUZqywaz7DLb4xz3OO8ZvIqcRtdi4A2lzmjZ0l5xcVqIAXJr1GDX6czA5WAjW5iELr1LhRN
PNWZuoZjplAZ9OSstB4j+M8nR+F0V4ipT4ANwiO7m+5qwR7bzdLsYjMquyt2NFgn9Szt42iOt2D7
gZ27yGvgB5yelvZ4l4b4kxWD8dYNgdvyv4CS1xycQPxmNVBcBViyq0/vvmuKfownBfWT37MZVyYq
Yq8TLvK+TfahNGSnIry3ZXmyM2UkmPZ+TZlscGZjkKynsb3Ci5PXUrBciBrXY4tijNfcCxakqd4x
Z9lea3s+19gzWQJtX0ATeAmxWO8cvzfiMBpPi0Q2Ms+piYvZ7q+fD+wFD0EPE06hXdV9XYAw81wk
anXV7Kuc/X+nQtDYnvGhDICX/fbZ51O04E9FE4gEmy7w0K65rnXeXEO9/gg9iiVnRFjGIArtsA9m
o01XxPZi+y13fd/GFqTFK/+85rymvOeBTZxFyI0fnOoV2XN1LbePrBnysZcPp7IB8zyl7YHP0svn
Q4un+OA21ntTZTXHiRcgN+cPRYVD5b8PZ08kjOmCU9egu17KMr9+fhTlKwZeLD/p7B5618IHJ+FH
qw4r66S6j1z2+Cs/PzXw5V+5pEZwKECVnZwuD3p8ZRQCRi4PcNoL7L4fVZvV/z0dDm6IAU+oeF5l
hWMFkAq9RooAcBxhwHTlL4vGNGGZEV6ccao4x6e7U0aaDJ3+1hXHEEcLOzQTSEHIfc0KuHyqwTFO
Fq/4TtZFebLo4BJ7doP9Cl61IPLoBvCLBy3BbESmhKkibd7kJYKNPlCHDOBvaKVXhnwQV0tshao5
C78zD17q0VxjWFqMCNJEifvEZfdgdPSqVWn+nkdj3lsDB+tiRn8WezjoMNcJ6FauJogM6hPO8P+k
Dnx+CGMACsVnAIH/iXf4f8IKPp8dNxgF5ByROKjidwaYiHXjRXw+j58bnMXn15n/w5b4v/EKn9/+
86uA3rt7sZEpPj/97+f89/j5V9uNZ1FvZIv/nvz8Kvn5z/388L/PNzKGvTEykID/T9yD/g+hsf3I
//4lHogNb8s7+vy+//uF+cbkgO/z0X5iOj7/tATd0W8Mjz4DEdJs1I/Pj6rto//99POjz+f+v69D
ylEdRiAin89/PsyfiJH//bvBRiABFPD8+RQxJ1AT6vZXPzS0ymHagm4IXBz4fPq/D+tGMwExx6v9
+SFnOhiUSHtxuOFRNk5KvhFTorlLQdR0T5NpuDc0lH4sMXIcygE/l66tNJY6CDHWsgvUYnH3iOP+
aQGlRW+8Ftxsv7kRQU/ZWC4lUBdno7sEG+dl2IgvYJX1zQcCg3u5OtQbF0ZthBh3Y8XMCKxs4DHV
RpHBQ836FLAMHApjZNtbmL/CjTuTM+qgz/5SB9+p2PJYbYSa7pNVs1FrzI1f4wOy6QHaKM9+IFhB
9rmxblKgN+0n/caHg2MCxImCFw88TgsmJ914OelGzoFzQfefDl+BsPKj8VyLCe9avVHr1eofTRA8
DXCRXbMCldjgPAuWiwiybJ+lKfRQGxrD8FQpYPPhCKQ7Qu3n+Om0K13wFTNL4GIDAW1EoCmADVQD
CQICADCo2MhBEoRQA0rIwY0Lce/fAPSg3lhD3D//Tht9KAdDhL1xiCfARGIjFHmgilKNwoLGjmER
MxYmYooKaaApNabEaluAVI78rsfn0Wxe07KbjwqzWcwwMnoJpvbX1Igc10L3R2bjmzF0SzKawJ2K
Rl8zkf/EU23UKuCV3WSJoxvbKldJ3Y3HoG2ia6bQJhTURlYzG6fR/us3qXWCHZwj33qFKwUkvkif
DPQpV2s5L5g77trB+BcNMikjAYx3bIvYxNgXj0VhcXu+C/mndTOd9LTAB8vLCOvyWiDChYU5xJyC
Y5SpHty+SUBV1u6tvuNmr0rGWlZ5NwyVnfp0/YvGsbwHrmwvrgqv9aQLdGTT/HAQnhW1/DAq2V8D
jCjsOkaqHbdrb1UhT97kmmcg4ydGT+8Q4QXcTQtdZzqxBoSRlaxu5R7aQKSn3pY/6W6nmB1Oe8wC
e3qGxmGOlHyNwVpejhg5Gw2ya2K9iSC9Y6OIW4spJ707I7A6UUwH+IPijYZmORasiXaCvew1nR7o
mCIqE2oDpAZXX/lfJzuEW7rAhKmQuJixGGvjvCKo3xe6cc9YSiUBD5I7US2pgwHHOCn67pVJIqqo
/HsgMLdUq1PEjlDqaWA+1Icos9w6VLjkyRoI5/CbtmR1CX+V7aieSfQQKWza1bPvI+CAfa+N4lSa
7d20UH9MHqzjPs/1XiwTSAyvB3NTeVGcl+6PuSJYpHchFOcF9f7IApe2AgNh8eFoxKUFlqBYtDRO
eUuRqrKm2sNMOBjQWZl+FDIO2nlmjNUsx1aOL55dqSTnm0TMuc4jDh/X7GeumipMlgbPZgUCuLJZ
C0N4pLTfLHppy8FcmT83DZg0FMUIvx36Oib61fqvYZVstMV3o5X/SFRxL3jcjR2VvH+sfeRa9SrJ
jIhq3kb8/UgPdmJY+e+c6CLdeF1Cyd3GeREFt3yGCFQ5kMq7Bjmnp9hJM/d7QudEugWCbW6dbnpw
lSbyANQ9aOcCJ7g9/ymKdnlwAiKEmcZxpzo9XopSdIdlBs+s1to/G3RzG4cOw23+nEHevFoTBZhj
2u+uUaeY/yPnDLbYowSCdQOtHSQLMU1ZJPIvg3b+pN6tleAN2OMYk+dsk2DxsrZWdMtbZ1/DLYih
3PPW3t5Fs9PN526z1WWKJi6aapmApfOdBVkmhfKt2x5mEmZcRnPNEFyGIHKP5IaQKSPL238PNmfj
4ET/0i6nwGIJkZgRGFP6TWapx6DLn9oGmYoHuDxgHRiwAmQ4CIAHtt147RHOX2kodWyH7C9qIKEt
CrqC4Ton1VZN2kdPZedIMVmxC/zk0oDdPmRA0YPg5C+NcVBFd4ZZqCDG/4QjaO2lIwvW5Lkdv0Nl
8w8VIixGW+l+zMOcbESVIXPltDYWwWAomk+uOf5cmhUgTzrxveq9kRJxwn3FTng2CSUmOTna2T7s
o2JvBkN1LZwSdEFeHPwi63/P9fTbNuE0lRQ7IJroY3VjUScuf1vbOS++c1zKxWcWCocJS+YTKufj
RAX7YgGGEfQyUGC4Iu0R1iz3oG+FnbkHUTQf6yBuecpSI5trcWSXY3C5YfSox/aUMfU6oLxSy1uf
cspW+eAlrJu/M2z09hS3aHdsDN96tdnmROoKUzxS9rEZbM6okXdmxPd0OB6fO359S/5MmTofJNDo
HW4osa9LKzj04isjb8xH2GYb5zlawwhlbbDhoopqH8j5PmdEZZiILJK53nqssFouUWXsA2PUL3l/
HZZo39pD+FxSAWaVoR7KkQRDRlx07lTegCx+K2GyHReGL4d2nA4eU7OEOjmLC4AkiVpkeOhK65a7
dCFtRtpAO5fXgGV6UnFox1nmrodZTYQ3aTtZmNTv8SoWz33EzcWZXsHvo58TwHbkZomZZGEly3cs
HfXrxAIpFmXj7oOmafYtI69D6yJgAz3+pNGIn6es/DNbmdw7lu/ueE+w4KmcXxC+7KM7K85YZl0n
S63QwQPgNyzUzsxllrM3qvLaqwBylEzPRr2uqKL0L4Mg4Ws3iOhJR1F2qNBUosayWbbpCCY9uj9A
M50JlIlYC1KBiBCih00X+9mKWh3ujLEVLw9yINddyXr1lHmCxMrVMleiIbR9wrmlXpz0dVJO/UVW
WQwX0X5Bo9B8wddVHsIGQ7E1fldjKt88IcabzovvvN26tyEcKeu9vNlF6T97EvW3Ypy6qykNvTe3
T1HG1fHg2yU28laD/mbG0AWEmOrZ+mcU1TUkf0pFOp46L/hWLz0hJawGs43B5Cytfg4BsWJvGOgJ
GCV5qRAnG5d7HFjz+uzwawb95tbnqqGEXPhGx8ioSMnMf3hguSsRTg/p59mdnel90LJ+K6rxxAjK
Qo5W/Ru8Ydo7o8oObm3+K4dngYj/qZt/MZDob6XApjVUSCvzJrqIenTxfzp2IgrAS1Y/8u4ysW8Y
43QVLLNmFDDHGlEPuy3KTqCS5JBOM0sSmpcmSwus2D5HO2WKx4V7Me3fRTgm3jLB/KkyK3HhHB1Z
cv2Aznb37bq9k5Bg7dN60GevX8+zaA66wKxEHtnBkLn/MgnvCKTEP7O0PU3D/Oq53nBfhDK5g1jT
AYCzvSPICYKSF5zR7uVHIqmjp6qjhp2bbwrgGhUSdP3Gik61tH8Fg+mcI+HctMMYwQEY78+jOprL
OF0q9k07p89p4kP3qdbZX6x1DESDYE5KsfpJ1eCA3fg8A6gigDsDNuvRJ/YpI9MqTZeKeYJ2Tw7B
GVMKJ0/NpDZx6lqF5T2KwgNClNYBFDcBprNhImKwAkNosiR+4Tp7c+7H06qq9IyU5wzLzo6rsEJW
xUkxK//gMKoCUwS6RpXesvPT5T3vLO8KaJl0XBspc67r6EA4RrXXfSG/WFWd9D4j5RZ1y1H6tYDd
FBU7QFKcW4zH4Z71SxyweLPM/syJRMTE6k8MPqYc9Fi+M5FV917013LT6Tw5TIZ7x9sNS0HRB/M/
tumy99IlryoLuY2atWsktjverNJYDvXYmbut/7yu9JbIXYHEa6/4YTNiPbth9COb0+lG+o9FzMJL
pjGLVGNIneSbII6KgImKpLujo1UnE7G2o7vmaV4uCKdp/ESP7zn31NEpiiMiTBTnvj6nJQFhXR8s
h7kh92YuX4Togrvq/D3iE/3V7PepUMaHpdnKBOohFvDVhqN/L9SKT00L25Lh2lMIuC3BIt8eeWHS
k3I/0tZLE6NIjR/+/CcNGv/DEr9hMaVJ5MH/csMpPKtmZQ+XpdzUy/yWNzhgLLf5WjdkC6RDab1O
85ssbQwQyBJuuQjLez1wkjDKP5YITh51PjIeqgr/NlV3Dz/1IwtRTYd1RlZO3Q+PlArm31Kp4G6Q
s2NNHuJVcBeQKwyuX8l4YfJSQBv/l83Ru9BCVbASJDH20T0yH6y9nurFPGWqLU9qXd/APIonVhTL
q4KUZ6wGvcYoWD957reuX8PH5wNju5Mo7b+ydVjemVWACBUEM7U7ZqBseVtTAZLLd6dXdzIvuZ3/
mBkTM7Umg7MnZJlskai/rSOErkaTDIIaiF+r0zxap7T2RjDOjIZHduxr5ezbCu0zlMDwTMUgmcql
6sVeY4z0oFiixCWOLwl8s4FbUYsnJ++ToQzXa8OgOIG24Ow0oBu4uRPrHI91M3yfIyjV+VGiG5lZ
UnZCh094R/UlyhBvF3L+W3QzxBG9ukknG33xaFjboujjKe+w1daZFY+5DYea4IDZupZVJr80HrkL
qKUwLT0tsE8Wp8kPypPpzi486vc0J2/NgGFDXtRLmTug4lgwMAFd9hDvvrF85xRxm+JARHUd+8Ww
PDvtMuzZj4iDXaVj0oxC7fOFZZDl/UKLapy9HIK+tgrinRn4fj4Yao72UvOLkW1RP+oFaCPCm7eJ
d/xFTD3AytEkwKQgSC7N/hqYN18qBxgiXdMZMRWozdSZKRkbmaxlXcfL7Ixxq8ipjjo/O9dDpveq
7kj2WMfuBNOlYPzP5G5ZNLPXfNvxF+yePbA3aX8cgHolXRF+gxp6q8YW2bszq6sOYFDSrX3DGDtw
SURFAhXh1+Ka1L9LNV8GeuKjsMIuFn79gJ6m7vVU6Oc0ba/LYtnxUjveoeEUAs1I5OMEphL1UP6x
9ATdOAO4ZsdAwJeGglJIzMFOMpF49rKfkf2vCybnI2pndH1+9b0FEInEW4vvzNXlPuUSm13/TGNN
wiLxCPGcOx2SAUcd8np+qy2hbqSyrV5dHEd/IK+Dc/SMBYbpwLEcYADisX9r8hxUNzBLAqtmao8h
9A9FOYxnUXZIVyKzu49Xsw7+hqONeLNLvdj2ljfXr93zSIxeaPaIFWxEyHXT8IoOA31HiE5gRPCG
1GYgSYQEPda16x/fRYXbshyne5Sk/wDwOrZEQ7KfQPiOGQQ2pzwQ06swLARI1umKyqFElIMIj7nW
SnhRkwKEVmMTl4X1s0uT3rKp9A3WfoOMjpW0NQg24OvuAjGtzce9RGd6rNL1NDVSxloiei9lPEMw
jUJ59N3W/TebZ/wjEFJB1qaF80KCPTHunXFqzSopKwZXtmb+46fjTdXGd13r35nNLKQeYZY060II
0Opa59ZYntcpiG7SKNWT1Q5hjJqqZqHJErWzrEPj2EXC/X576zb7Utfq4OhvorUpU4JLN9Sc924H
dbXruNUD4XIjATiTcorcxKSdG30aHBzyfmojuWQkQy2Bvk5CXmvZ5tatgOAp8m/daDCpZcZPk4qe
R5JChgoI+u26XKRZHst0Ca6Zd7CsHu240Tdx0DD8sr1oOBlRYe/IqnSOqSLPcuIedWm94Q/zcPMY
OmQKY5Sek5klW1W2P1mT+aQXOYy1YCg2VEFJZgPMLXzzWnuQNrUzpq8dw6VFs68dcS9sDKqcNm94
7UqytMYSNEg1Gu6XofkZ2G51QQY77YZ6seIulzCWt77eYLAGZ8c5Ldh79+T8NInHKBzPrdjQ5FSO
dfCRG1G472HuHzszJ8NFEt5Tpzo4cBpeebE0vgZFb2IS0DQ11gX7HWxil9xSzlkuQxxFoFdWd5/n
vfPkoso51zMZicHQQvoVTH56pUgloeYEnfnEIbwC5C2j56pgDlIwWysECEDdD29UUIqL1UEsk/dn
J7RF7OLlZ/mZJdmgouNq1sgp9C7s2iA26k7dx2B9s9iUbROp4GLZVQ0gibAPO+QXN0PWuuW+kTLy
tN66ch0unHAXd/FLTDfzz3G2rb0QrbHvHcZ7OfGRUZ7YHeVb1lq/8mqo2HI0f3qa9qOWTQpr6m9T
9vkTEruQJHDxZ/a2UZedVSeB5d6DkxPbuAgPbpj+AuT+nIrPuS2D7MVmT9bnmH9HrurIMP2z1eTe
XkfsX+q26vfZII1r7wkKWayF+zVrXM7Z+i97XpqsmvIlXQX37YlhUWgIBgtSQ8/8wQwD4EtRfgTz
eRlUcCmtwdpbnuDVCTu2onndJRj4LxFBPSoQ5qEw8/KipT8g5LcSu5jGc9cAN9Ikqh2oIx9N+s8C
n/gwXW9BDRGqpJFCHP2Md2YQ6R0zR0D2dBsywjaSOduNtY7OZUX0ZqWIbxkW8kMCIE2dfALZZOwF
gP6YwKuISQIyrNlz+B1TDxQVw6CldH+nFiMatxx4lWfv1AYzqZGeBnW/hbx6ofGrwkhs4mk9MHLk
fjAt4VU7/PdAVvr4R4iyrVNXxRkrx2cQkicnQNLFhDaLCeBzjgEg7xLOalYTfzYvVnsODb86CsZ+
h8n9bi4G6B1NJKBVzMU5cO8tQxbH4MQxjEdmeTAl7IgrwO55I1fqg1CU+YKxrz3K1fT3Lesn7fos
9J1OoiKRnPsugZOfD+D7/khma8z+iu7A8KI4s5N5SUPpPuXK+UVNaf6ulPvwUjLd8qULD1Ze3IJp
FtxfJythJET2Vkr/g+OMF7hPK3pN/8S8pfgQUXtf51HvKoZgQm7rsSF7G5CzUjBVYguCPndlX10y
M1PnRnsP8sP00e44tNayY72355aRg0Wr0Hn8HijXRhV+pBWg4nx2yqMuye/aEoGpA5yvImhO9dj/
tNu+fJOMhI6sy1B4TE53r0f1RlG1nDUE6nJtqveGGmnJB+c8RQo0MKkJaVDSpsm850SaXaJJGZgS
9PDCembZ5YOdXxQ5d0yFICobnYfBvC9pBVZcGFYmLh1Agyckc5CWSHxsdBY++pxYO0NL87As0Y8A
4dre9AH6unqVCdYt8qLb4dTZrXPVS+btInqxQTB+K8EiMGiYrYNy6GlIUr5Fq8V9MJDHOmMXs5QG
hGwa3ZsPB7VvI1od/OW8xunrvUor/yCiET5jx7u8lzYTmrxJb0QFnEztRpeKWvo8VbjMfdmjd7Kr
ez5VxklnULE9+nJDvC5t0KC3gdAUYRnMBf4JGyrksWZPyQpK9+dVurTKxk20vbP3TFfEjrXK89CA
zAqxeMWhCXhroG/rtP+t4r3yUluLolSAo4qC6rmWxr1e1HQGq9XfoywDfSDzCgIV2YGOti5eDUy2
0ykgBLRweXnPB5eYn8ornsqUSNZlGogQaypOq8YEb7Ud/OFENxkYkE/bwbbP3DvuxUKpaHbypc3E
s2Mz9F3dKa4MMZHWQeBCzXWZZFKaJFiPN6byZLB1yv+S+iwncmV/aRtqlHRGfERgrYd4wPrVCNm8
FAHp123nfg8ZtOyxAvFPwt+RNF3tvJvTaZj+DnJw3zrHHF5CMbw1Pfop+mF7XzpZ9e5V+d/W96e/
bct8zyNnjRjq/OQZtMLFujxNZNyde1uXNxJ1jmuk5Xdug6TQgGJISr/NL6OjmI6PS3DPwX0f0qyt
93oa48zqqrPBKj0t7Le+iF7zeuUiMunOl9aRewzSC5LF2rkTqJfSkQ7e8yTXaZ8DImgZ5T1328Ni
1iRt9Uq/uHq2mQ+Y7tcV1TgUzHd8ctHW44LVmKuXRTr61Gv5ryYFfB+KoPNp+hEUuYt+mSMruyvT
rFk3vDYpnS+jm+DqMeeMQ8wMjO9zsbfNJk+MbAxiWmvv3PWqwASAt22V1P0KLa2gqEUH18JQGGjq
7JlIMZmVPyzPesadbByxbeYHWyFy47j/EVirR0XeDueinbN4KFSZrHbp46DK+5OL1+lLWa//JNd3
EU4NREZC92B4U3jxXl7NyXyeNcePCEo0qwBL905RtrdabcIWNxxZra7ptQbjnhdr8YShsbzb1lOm
WG63g1MjIIkeQ5W1z7Pfqks5cdXhGOqvoZ+at8lt+rvdV2eza78AmmT8jDMHJKqioBm8vR1QcVlR
5nwlgO+VYf9wmcI8drEIkKmXpV/QCL+7c0hWSNmV185Pq4fd84ZvnaiIA0LKWLql4haJluGfjUGX
iEnC5znqMEJPpzqylsMoBvvR6k9TMCkcYwVcbgNuj6Z5szgz4n5s7aTa7iJGxejWzwqUd2ibZhZY
XgUtukJP+poZrfmI8kvvHzFbVb9LxlN7X5v9Sz+9tENVPVWYC2g8S+sbwkQM3JYa8IKt8wf94jTf
UumG3x0xtGx/uClajH+oDgO2S1kG8jKDxK9J1mWX6V5qq/9BR2BebcU9ISqcxMQOHsxLex3Qk/Oq
cDiV1ZS/zNqBvE6t51o5E5LtIWRBBXJjfAju3y/YIB6WU+xA2HoXV/SoiIjBvU4L+cFDh9+o9+Yd
LevMVctDNtBvk9ozn6pxPE5TaZ27yBOvKcI43+ySgHNxXzvTevUZYJxAl8+MZOrLbGALlJGTvauC
sWtW9+kTr3qDg5FwV7yuzY8qpRAB1lE86ma0jz3b0Xd228j0Hkz2fLd8tmsEd9DoZUhKcz1u3TN0
ATWdDGxDNzczv6YsNP+1TsctMPBe/JFJ39SbfNc0dO5shR7lTDEUDumSLFCi4nas7+06FdRPtOht
Kc2byawfZPT4ZUCgzO+1KT7yjvFOF+IXm4Hputbi0NFae48idKoneZNlpQBklxB3uohDeAtxVLX/
M8z89pj70xfbyJ5VjuB2LBt9TP2epi3lxyi3enhLSIp5OpFFIWbBnOT/sHcezW0zXdr+K1Ozx1vI
YTEbZoqkKJFWsDYoR+Sc8evnQtOPKMkuP9/sv00XTncDDkToPucOsYtFK8I/rT609x3skg7ewbOJ
e8Y6ioJ7BbYhhRLVnPFMwvLAOHBoVmalmt8xwMWQCi15clOiCQ3FutU9Xcaixll4C4l60HOsF+XO
jLnhlSiVn+tyMqJPkDfUOuB9TeVb61hqk0OOAf0sN4zmwefmJtkbPQKmCtekD9lSjZ61zStPwW3T
yb8OlIiGQEG5NUT6IEcs90bVRpzlMxN8Z0WpXku0bzZQoYeKFA6rAaOYW5aNs3fe9adhMLOdVLs/
etJBp8ANx1WeAlRwRL4qBWOa5rgEiPSVWSLAbg8/LUvCilbTQHYiKoNRhq4066KeWAdBqD0YIzLx
uP5qN5Xbag+FIv8KzZzvHWpxw6qM22YjZ8DC47RPtkM3QBZIvJeh0YKHOD85uZM9tqrrnTqtA3MR
hvdoz0tHhA/Wue9+Iqsz7CvNQQ1bcax7bH39R0XUIpo+v2nddO7A+/zkxyjYOoZFOiUaPkUZmTZI
ZrsyBoTBNkfbdRaUKM8pi+fRpYQFuSC/QaW7XZclOQcHNBvCAo2zihq20AYg7HSCl49G2a+rpLPh
l8TprTHAg0w1KrkDUPNli7DgiuouiEqjym4xrvxJqsFeF1gIrBFu17asyHkkWGzM+oQCvztIvGZY
6c7luh9X2HqR1VeM4WCy4J/nWdeyvpOUjaPo9bEd2fLmqDc/DtQe6sZuTvzFfg5l6SxG4CEYs/nd
JgWGNivryN0D+66XVDUpsLqleYxAFOOVUbeNu2s9FrxJ1fzk5yRB6FUVN1KjrdIkmj7FinbHTle/
Y1vZQPkxdolk9Mu6x0RGfxqMJPpUeFL5ifWbNxMm8UbO+qhL2WN3Yz3eGj2JsnqwnhpNbh6A2LLF
tZLhntKOcju62UK4+ELhMKhADi+lWSsH0UitQrEHDiT5C/ook23KwmnXdjDu+K3iG9B6ysk1boKm
ie7zytV2btLzTlPY1piW9mlUzrUjqU/Kt7jChKB3vEdfUr0jiiJPvenki9iwMvhtfndsyqrD+3Tc
w4B1nRskbxAuxaSAjcXAEnWE+EqZOJVXVVFWQtFgJ0cjX2UN1XMjD9S7Ro+/hA7Yyz7MtSdwUj4g
u3PdsiMJTcVbYQ5SHvwqPVp6Kx3ZMAAC8nHzzcaw3CmedFPl/PKIpjyZo9Js9NZCQtFqP7OzULYQ
x7QdKTtv0/dKssKRwJ6VMb7VDjhQEieRbvZsVX1rqXouVgNw52CblY8+WfHJguxLrKv+w9jc4QmA
0YprdMuxan60eX0acsVe9HrWHVCquGkzzUA8znvwkJrfNUmtz4xBGhd8J3BAU/X2Qrj8/4qmn4b8
x//897esSetyOP3wIOa9VTRVJ2rrq+DHb3qmD2lQ//j+X+f6S/2j+u28X5qmpvkfx5IxRnSgQLx1
slQs9T+6o2PeaFEHUJ1JuPSXkaWl/AduL5pXGmKdkwxqhe2c/z//rdj/cRA/Q8IJ7DyvStX6vwia
aspE1L0KKKCMxNVlDBI11TIdklEfyMwxqeJU6SLjR6FlByOVWT8WFPJyH+UcpTXVh04v1EUCBWgt
RmVbUi6japlql9E4jn6N/ulccSkx+U/nKs6XwMt8Eh45PhVTY6Ogns+usdMPBRRamg99UD/zfyZK
1d5M6x737LHcX5s4d96GgZ5IO8pIcHS0Jy+PEyT/HW/OSkR7KoZUXnYdX3TVLPQn1cINi73p0SPT
p/g+pJYSkQC0iV8M9D/SWnGe2imt6IQ11SLZGnWEj1ngD1ToduIIJJ27YyWI1/Y1jlxFgxsegg6T
vaVukS2okUX12BaNyq6PFatYCQiRiH2zgUnpyl9xw2aFCM1kH45+to+nxie/OY/lXMeF792ACEVj
BmW2j/JIwitxOsw3jtdFezEW97209Pw+XMK5bVe9Ntq3IZXUlZe79q0/HY09hJnSIaWVK5jVa9Uj
RQHpro4zMsnwKmd93kLxmxpXimgsNISMPO1mdd3B1AGvxpomLzwoRHWNAwxfGS8n36tkQbVUJ15D
ia752YdBffDy6qFIcJWXfdlo4RqFFTSMuQVW7dTIcX3i39Fu0oBEi+gTzfSszJwg9LYiNEfVO/3t
JHGh2Gg3GuCuLSv+rJgZQTPsOjt624i+nNrGmwHR1+r5w6/fnGXyELYbEOrxsdQC/+y6krEGR6eg
x2f6574alFnb4doWql29LqJa2ykKteCctODGRtKOT25oLlN7zE5qb5MWkSL/CRHKye7LaXc5KBKQ
Tn08D7sqxGedIxTCfh1VnRRc+q5H4OnVDeQNc6mQwJwjvWGgIeyiiSBi1B+NtZc43qZVBkgPo1/M
pKrzz1ZPnmAs22Lj9bJ9yqEPz2C4ht/9vlvWhZ+8sA1QFr4uBQf0it29p0X6Ai82F7gPhIYE02lq
WrJssHGBCIDzUUYG0Ad9SAL2FtZTdltAIp+ha5ivxACmJr7Cc8MIJTlYyEX+zWr6Q+HGLypUCn+e
OwUmWYRp2gKQyaxRApGfvfB4TiIP/4Rlqpf3wDEUbUx2o1FriN1HurIL0zhiGx9l9VLrQO6Izss4
IiVfzTzxN1ZiBMvMl8w5GuqhvTakb1Kd9IfIcrXbpCfNG1rx+NjGHcZVReDhS297AKEVI4eqbuBL
7oxGf2lSfcEZwdseVFdnWVGida4ztcfKq9fVYQ1/LbjPoGLO1KFMvgUdq4Ww6Z+MihIDqs/R9B4R
DW89F2o77xERJuJlco35AY/uiEyxVSrhvm6V5OCXOhkRyxifPRTaxFaHdMMZZhzuqbbTLWV2+fsM
XsghQOngMrVNR1QikuxfpBU/SiYgxC076uQNjLIiJVxV/iATYSlJ0Pimb/+IzCDeTgoC8Ux1gvxG
ys3spo5UYnH4Mf449U382+HHc6thjOYSyJalro3yQ1NMTrpDf0SDKHzAq8jFlgpIwwC3dvqZRUM1
SecdlkQYouEiKX5+NaOaJQ7RpCFRJkELEfOup72ece2HiICGsDjj3/+MIi0PBZ6W58Euwee2WXcf
qAB+XdMPF4ZZ51+8qL3xMJV4ZCEagEJxk5VX2vmXFo1bL/pSJVm1Atxqb8w4qh7xMtgm4cRFq8+9
R3JeMmvjBEwDe2GreR4Mw9+MpqkvFatuntO2AKdZVv4xMSpvU3oWBZcSQrmDIvdL61YDzsFyj5uO
PZyTqLizpv7KhoIoJ6OLVLYBwLGR56K/cUJrNdShChc68l+U+ghtzHp2gXhu2qbUoS3S7eGFVId5
wLrVrnc10GlSpV7wolEme7MQu7usYf4rbZK7LEjraloZTYIcb9c2kwYgbzxdQwYQE92PIptjqNmV
KZvBd0SQNVSW+HSFbAZedHk00dZWWTPkrnZqRptPeTa8yLFjwg2tq/1YDdqJrfzTwAML3z0LF0Ps
RvtSk0Gj5OWvI9Enob/DLg1xjff9Ym7fmNjYiHnXYYg9d6UG+v1PlxN9MvDS3G/uLUPPloAYu71c
J8YeVhtikNnoPddmeIQaZn6HHwQ3VZefxFTV139NbUeSvq9TMyu2vmeSdodLg/LEBjZbKjl8/NKv
PWBTki6NJKjtptvySK66UA+B8nMkxzpsMa/xfx29H/04T+qBhkQZZ7yfl9mVcqOW1E7t1JH30jC+
bZxc2YaaWW4/9F/nkr2X9yI0jWxf94m7Aag7gED4w+VEn4FnntrFPURPThUXFv0fT0sc+SRFardg
k0xdMh4+8fEkK2UrZJEGOKL4SXdfYQodxsgD0B5GNch4qUGuM8hnteGUJyUgNyEZuAqHfXhUfVl9
eI3GKR8bBMWD2iYh6E+iaUxEKl+q68z/p/PG6U94vcr1z0N57fKnv45d/7xp7Bq9/s2MNLa2Ebxr
hEkC/2Dnnj7vDbycEkv3DqJPHF2bSAx4MQVwpf8170+T/d51N39/kq33aj+IXKPdqqP2o5mKTt3Z
+qC8A7xVUqkwSt+DUD7XY2nf21YYHqqJmCyeaJYE3wA32/csfYJD8doPJv1b9drfjvjxTiCUaQnx
DYCP82a+6Nc861vsfglK5+Sg3dLgGZMoe/f1NrscTX3yWBUgTwEUO35FBlLcY2JYNOJuE0diIl9H
OE9IajYz0Xm5OIy/dI4SqrzAKVY/FzHYubR14HBOi+Ik0+S1L8MBEaGMBM19rYSXCG6rcdZcLwfe
kcC9NV7GOp7bLlmfuKgrLBthBsFcSL6BJcOW2exfEpbJy+sM04BtcFO1trmF8hLNasVkkXWNyY38
/VcUknPZROxJJ2sQ8StOm11VNSYsOQxWXtdvRBTzhiIh7yD7u+Sh0CLNDAWhKLExzBR0nFTpkwjg
2eITJ33K0ec+IxnaksVD/sc7mGbJqvA1zF2ZvzCyCJdRJwAe6XjDQuZ7Y4wQYDWdNEyVk+szpiNt
6hNHou86muWutL7OE0dd0J2UlDJNZ8Egt3S1X5F8r44RQPRLIwayxunZFP7TJ6aMfGTRfmIgN1BJ
gyjCeajU/rqMmC0mOhElvL//H5u/PynW5ChgIxeJ4DJ7+vf/xwCeAqzLfO27ATlmjsGnshdkLdGY
0LcRy5g661pndYibkoZ9Gaztf7qKlB8GfXANG2pDB7UZ6Vhvoh0PaPGgD41OZYBG9AewzZfOoJAM
ez8gRnsHDFkJ6qlu0A0iexZY8a0MIWgRqMlzAXB6a0D6PlZ9UwEj5Gjqx4QC1rSYG4WUMfQGTQS9
VR9GNYMFZwW7ssu1By0a7LtprJDtN2PVFOk6Ysncl8tMlYpt1eU4mU1HIZobl6P49eg6ej3yOivc
RTBs1n//bRRt+s9//wDYWBXoCPbLiKc5H6WWfct343CQy+94XKM4jI+ysyr9QcLzubgDot/izU10
6bIUF2eUtBkWHkLH+GCI+HU8RPXtprNKUOS2dNASH6jb4GRvLiMGxLUCU9UXddbVeKRDEQuzUfps
qOkJ1SkAZiRIhnqyffS0u15Ni5fOzb15XKfyWfZxaE4zyT0UuRxSZU6LrW36GiX/SF1iXV+eoY9C
Pa5872W6oh9ZcE/Kve560cnW/HKtYz2LUlORfMNJY1303fActKCQR8nqbpTYdO/EjLg0cUoNw3BW
i3t2uj17vZH3lrhnuwLlWYMi+Kp5HblOzFRkgTSvTedpp1X3Tp/NYvi3Z71w/LPagVEOHBtq69T3
OqPuEXpWehBq0/4RgY50pbpusKimUPQFMSYSGJ+H+ABPO07vNU7Zqd2LiaJPckKEdZWwuhcD12sl
YuOaYkOhVFJ9oxf+sqjtFIJez354OrImWkGOrsSOXPjyQ7+YIQanM8XU60nGdGY5nfl6WTFD9Itp
atBfLiu6Ppz+/rIVuMm/3+32bze7oZq6bRh4c+AyBGn3/ZuoNgM5HKjzfIuGdKEgjAwyfizYocts
003FTlBNICwMl9JwGeJQNrInxAyU4Q8TQ9u3rPllupiEC9OvC12ni0uKUFzSzo1jDD9oFYT1cAsq
PqcQ58bNbb4TPWOnDbeR6Lby0F15nQz0iI86XgzTGWKcrG0zs6w4WsOFHG4vw7+uopBFQu0kMZYZ
+tZoKwO3hIu8V0KMWRfiUDSVFFP1x7ZuGpQ7vdy/mXydNkwjPrLKOylGqw902Ex0XQ7dJuADZGmA
56o4O1SYg65y1uwzi9zbQfSJxiCzAAp2mmN31j6Xh3KLFhCskuscceQj7ny5ggid3HD+RZxZ0d/r
JfK9N/CiZ/vF/p83lGZ/UJb3kPEynLyWvkZVtKzJXWDHAZRvoWQNtO3py3L9ltit09/aL6IDHSim
im8KEOpiEY3jr/miT5w5BmN/237jTTJd9Xqt99e//KFBaP20+ElB3Vb3ydS01smX9eLusmaYFg5s
wa89cEOiuzzc6zh59Pwu9xHK2Gds5LxFBWh4TeEJgvlohjuzQP1NjPaojpynE3SX94DoIuPKCYBQ
4qpK12JtIzlRs+CZySiRkj33YGcv1FjJNvIU+u4/oyLzfh0VmXcxio73b+cqkZw+ZMBVwVj1P+GZ
4eUr++mlkbz2+5gDPRBdYrCx43YbquVPoBHpXSzDVOhBgfMvSYAurULNW7TTyhEoPuLp6mAci0Fu
dlZloJxVud5LZeGUhcD+8zjCt/LgG7h94y/4uPjnttD8sxL1mBrU0lF09UFPaV/O/QWESb5xAFaX
Tt2kYN+Cdm4omXMssIg/WtMR5GZvRjYl3l4H+sjRD6gLzcW0a7+4SFOnSA9N54sBcoXjTJMlFhsB
/s07FEPIbkSs5sI8u5Ml8xsVzv4Zenu6sqjZrs08H57dJjuiZNGdIqTz//4itN4r++oWWTFZ12Ud
/ABlm9+8L5rOxbe4GPuvfUmmH/fvXkpnpt4b0Pa0+8yAoja3av2n1vrObgzl9kzattpEaNXPRSia
Nv9kImdwEoEacN/oluWuROgrqXHwQuNeRI2btuc2cH/CP2x2aivlt+RW9UueaxikJVxtCTIRqa9L
riq2HX8Fog/x2td5mshioam3BLKykOIbsQhLHFbKUQ5zS6y7svehMzhwC618RdnLOGhxdhbJfdHk
UXLntWV+KyJA6P0yRn8GHN1UDQhL8zo/AzMC47LWgdj02kIcJWZvf0KmcA9VdXgR/Tpw2xundm1I
j/nHfq2TWQ6FAagBpM3cf1vJfRD1n35T00LfWjYdW8dv4TdR/0Kt6qEyEfUYoI2nrlvCOm5uw36A
9N9P+sewlPuDOMoibP1AYtyyn6uMGzF5CpPOxXfX0U4x6LaDAxVmkzugomqpSw7WxN+z0qQ/82Vx
ZiUUtC9W0u+iBiAJFWXA5W2kfreGAQUD2cCg3s7h4aYpGS57oK7EiqQYUS+egV5J7yaNVcca102C
fIXfqlHwQ6WyuUgnI9Nx+vRcG9MPqr09Ndc+CBRw63q4seDClw7Lu/qUteY2dcuLpqwW+mhG5rqx
RfJMe6oxGHVVJz8hFtedwhplmyqNHnPraFljtOevgrH9a2OPJR7YEBaQjI+VjRgoUapbqujrwWef
ts0Unj4BAHTX14222JtfQ7GxFvvu17miS8wwpXzpAmPcVpia7K7NCEVil8TJJklqdaNpXl4Agf1n
yiW2fG5R0x23Rtjpx9FEySBNigP4Qv0oumq+Ojjn9AcR8Y751d9mcrAaQrmbX/vEFGo4L0ozacGT
4y2/hpqcLru6N7daarL9ygfvc6KlE/43GHbZkKRPShle+jPoRdvBD8MlmTn/s5ZN1jGm4hx1DLfv
AZw8mFM/nmFUK53eXaNvgeyWOvgj1iuoBQy7tu/MMzJ4wUOdrUTiSa8mhTP0UqcMFTaE/msQT9MA
V1ynecGqCCEY/P0tqcnvZdmnR4p3o4V9gK2yckDY+/16sde6NHfSUfuKUFUFcl2296KR7InnMcCX
vPbpfg2sETWuX3PSOJb3PHnG61li7odQzDdklO1ipCBRLa3PvgQvJpywfaIZDHmOVhrCJq9dZgDk
eSjUdEJe65dpvmZGK1Ou7Lno07pIWRjoqq9kB0ZqjlLXVqhAF6YkL2HOUdHtC+cTTKFyE9WgMkUY
wv/dofxbz0TY2MBSW1k/iCjyx+zTxNOZThRNYrYb2NbWnecE30L0UpGJJOnc6D0EqmnPMkwbkA99
8tQXvZ937ZMMKteXWtuH8xCcGnZGp2J6L3mfmyiJUGJopaWi+nxSBs89mABegeVE8md59KBfN+b3
91Mji68PNuXuwSjadoG8YLe2S9+i8tL6t/bUFDLpXFSlAMTG/q1pFIk8E6Mi7uwei2dZ30olXGHc
Y5jjtIZ/W0qoiGr+kC7fnFdIKlg8GxxA4fvxURvrlxHO5mNoskzTE5JjIizzTl9bkZ8uRVipcbDU
7M5dXyZjXYzJfVvuROhJxbNl+M3R9Erl0cdZx9aMH80kVTGZLZ4B5gWH3FSexVdMdFGb27G/DY5W
5mBAEeknsKfUOcWGTAFVPcsVcknXndp1WyZG1YK80Yf9muTK2RYKJTLHo8vbp24GCAQBbj4TPyFE
koJqJJJxU+MlaOWIcMyijLcdUMbXLnEkpokZIhSNXFsI2bj4m1B1D9ATbmzU7C0NbHcQPJtZNswA
mI+HqPPcR2c4+lYbPMuu4e6w+U7nIlThIywguSZbEWZ1uoNo5Z7CMvzsVuaXSBkspF5cKKx+ljzU
fgysrx1eRH8w9ePY8Md+i5z6TYCJwUyUQ3tIDOjLE4qaqKiGioFr2fTa16DBC7MFZRZZw6baz1Z8
/GSK3oTXxnkNXRmVH6PQg7UY9ch94Io0DZeFGh7GYOvmhXYInRBl7F5Pl9qo2YeebfjM67riM4mD
cR74JmA9MpMPeePysAfFZz2S9HWoxvWqGuX8c6Hqh4Av+xnSunM5fZymfTg9aVALmfpZKukYWoe4
6WBveIU/oIMYIj9iaTeij5WAcqxAeYpoSC0gbxj+rNBZxFCoeQh6F20wduVsDig2ogcllctWGEhM
fYaphEcVgeYGBdc301LjOerY+WB0Izn3+nAaSe4h5+SkCNyqWrAytMY/y07hToPFhH1wW/NfjJRg
W39In2HvieWDAzB+cnr5zarWSqS0aNM2f8ld4G1oU5io8AZocWqBQns5xtnC2LVWLs9V30QgQgxd
JoihS1Ma+TrsJpmXysdCIknjSyI6n0Kbe3MptlxuZubQVKt4KTZkJuyNy2jYJtm9w6Mq8AsCzyCO
mqp5KBGH3177r1AI5BIug2K+wERcpzly9xCO1SlD8GVMo+AhCvul1Sbjs4oswtbHU5oUVzk8O93Y
sxrq/dvI6S7TpNFqD0kvqXOx4GF1Ia9cQwku9THRd10JfahoXCd/WE59CK9X5jsFn3oqiVwvqvbt
vtZCKGtouom6ZBKAlZei7kkv0V/Sw7jeO1Lk7CUPzVdJQoqk0srboCLB34gEcerhzwOvO5opeV0c
wcj2506Vb/hqD89aZSSbaiipF0yhmKYCZdrnSpsiX4m1JhmSBAEOirHi/vaG5KHNe/nmcjNr0Gg2
WsIeV0wRTT1N9s3soeky+ebaf50rrnl5aCQju1wvzIZgXo0+soVjHJ3IRCuLHs2JZT5h+0WjJsHL
mOjDTkRup9h3bvQsAnGOb7nqVqudCrAM5/zpOn0ayf+yxDIm1OC7/LMKmNAhKwPICLvc33YtETo9
iYuE10sNteOGvJx/iHXHw8J1SOYRmw+EMI20WojOPw2LgTo3PleVnu/ERrN2jo3ptScRRGVZLfBY
8tcilPpGOchuf7pscqNI/gE22du3pW1sBgV2hNv3CA/APvMWEA6zRVcO5qYIm6eArQ9cHh8Azzg6
R0PvFCQhRu3JTvXwRvSZU7ogHCRqcdhriGgcdCxM3RFsU9fmFaw0pN9hZDj6ve2P4P/ZGScqmQc5
Mv2l2C0jbeHfU8iem5nXncUMmAYUcFK8bURYWKZ9002JHhEqWqzPiihAWkUf032u94ua1dKtiTLR
7VjU5BkVX+6WXgNb2bcbBOzFUCWhbI5fy2ZwvBEldM/fZANOVB5A4RPSou1iJLlz8qKhRRSYo3Dq
y1xbPUhi2W5FisM3MqCUHvt3hq9SNpkaAXQW/Wz67kQ0BjJiUqEDdSiy7kap/SxeHVXmjas2lxIY
M523g4BqbmHtQDpC8ENA1mo1jba+U7oUK3mliwbhsvsosqqDiK4zBORNnPV6DTEj8Hq8FnjiZ9f3
onjZqUrlH2r3+4duEVqt6h9IVYng+soU70cx5jbfry9LcVToh7ay8UydPlY5Igp7LBN8rCAqwDCh
0R0QgwEsY8c9+T4cVXrZCB8bX2+hxWCSVyT1nRPr7k+zRllxMEFBKPkyA0H4vaoRvgaB/9mLTGQB
KXjc5CobalXCvndQQ+uAvpB1CGALbFMlusdITxsX/tQnBlL7bPqsAVtZmjbgvRfO0xbzzGtqrk/j
Vea0B+6Ce9vz9W+vB7EXXnrCfw6moVqxjpg6RygWx/ZB8ivsL7qS1GJjSCVbETodBQTnoqjdfJV2
EIMC3IKh/E9KF00twz/XUVSX5MhZicUBb59JTeYYSxAdALHtr+8/i/+NFeu9BLHCab3QVqcac88l
cl3etgui+BPznxVXb742gYlQAHr8J7zzqhtLzrVlUVJDwsJjJmZkjRIs6rKMDujrWremi35FVFjq
VrIzPrqwX3Y5O9ddOTUivDZlIa87Lfa31y64n91aG8pgfFRKJJ9IeC9Jvvm3KtXIu55K9h2kcozs
+9Fat5YOax5KV4sMgInm/DSsTxOD3g/ZeXgUMosQnkLszLRWc9YhQgk3CnIW+ziqlVWjlNw8uq7D
3netp8IyvvWjkf7I8f+yHGB8s9Eb0OIt+6+RBJZCbSp3MZAUn9ltVp6hy8wcVTXv48ouzlnYBEu5
iRDwmga1oLaOruSsxKDoQoQTFxESklsRSljR7LAeYYPfRUjUj12M4qkWH0bIyYscaaNqVVRIvAcJ
5RCkWpKdrJvUUMSh6BQNrEVEoKcmwuMwm+UpxZfrHBHyujWxUeylm8j1VWvW62Vw4wfhc5/1ztEt
EueIXhiJWjWQ5nKUD0sx0EVZv3FLT0KEAaoQqsO8Vux+eFZVKme99ZTDCdp5fV7NU1I8RaKH4+OY
wjJrDDU8icaTHhq3cO8kks6n2kDNFNrvy3VcK3WE6WDBoqfDOVghfbGzPmShAImvX8cDcqGdh74n
zpULB1P0fdBhN4vbDNZbE77yDzNyT1ZWXa4/a2zPTh75T41NxoOIQsN7E01jrDQoOU8zMwW9qNdo
GhtMM/qRkMTdxVkT3jVg5i7PWxGT9O/JhF6W6wJ4nE6CKTqAPTdPbodakR4Nu5qX5dh+cqWqPclK
uo3jTHrUU6PfF1qszLppVph31hr1OyQCp9E49HHMq3LQxWhDzMSl1SyO7xBjfLM5aHFcXpdu+Otv
EHpagpw6dNwqsrU9ooKnJrHGmF8miJetSalX6ezqJBrqpbcIphjL2q2OhsjAlRUVMj9AWtOZFn+X
zngwsnWrUkrFEIxPmCmxN1Oj9C7X2hQorNQdQ38req7d16m+YiR3YiBOlH6aKkNcW7c53IhNkMnq
khx5NQNdilww4DIlc39YiR1QIajrByN2gOwrzbjvc0XZTbpgk+icKi0uYJ44uHHMsX2QPQs/Ns9+
06/3WnjIxuwrBHntxMdnLsfar0xLhrC6E3T5SeRdQtd6xnrBveRlVJKg87Ypshsx2Hq1s6AQF69F
GGhmvcY3Sl2Iq5lDOdxYqoQMGU5eq1bJQlKaDrVitzT2sk5lpcTZbta5tf+VZ+++VSLvASaYvcnV
RFvJKLcfhqnCxW56XZVS8B3zKNSzorg5u6MnrRt/GDagkNpTPGK6JaaEyNyCUZNf4k7iF2l9wGtq
0v5LDlz/w2JSWO/ZuCiaOEd/QJogC556ipPHL0GADHRbNHeKJlWnqEZbMK9Qxge1VJ9EX25VCi99
rANFKAZGxNk+nNVDmRsyp5bOBnKm6YgmtIPENBy11wOwFcm9JnvqkmwUkABLq5EGnho3MXDwMeQv
oyRVuxSmHMYCFkr68tSIKSLUoa79Grme/OYccZ1+KD//Pb+J5uPHxTcueTLsH3DQ4KJ/+/+qSrny
u0TrPqttmqzQ50LOb1pPKFMjjuAX8lkP5PoE7zfcij5cuaxDVxgMUAfA0VqCsi06myiwDwleo/uo
tdgCZR6bUVM5fjhq1Vi99PWvR//3eZ1armrDG9eiTmkACJ75Ook1sS0WoaejYiWKmiJESBsTrKmo
eR29Tr6eW2cTf/795GvoVSV/ECZWc9xAULnLsuxoD9EmmZAcoiFfjy6uo2lrErD+OR4dPJ8sHIdV
ufhaRoM0A6Nc38PTUDd5xCbShz/NvgCR57Bvze+4wFb82t/NqJFmSdyHN7DsqjlCF8jY9XH67A28
8iW/V9YiRCP6k4TWxX2qUowDnXerORoqm3FWbXz8xZaXMETj2+zc4dCF7fCopT/CZEyf4Z6mO023
pzubS8M0CBaZLVdoWTI66NIcZcvyIQjknu0EfwNxMTkJvJX4G1xC3fmEylZ63yAYdKpa4zbx8PIz
jDDYNgDrFmVvQf2Mc/cuCCeMbFQEX3k4Pgd2pp01OdS2ZqD4KyR6yhfb+iphN/j1w4luozz9/f7H
yfTD/U+KylQtsCCGKqu6LcBRb9B/o8ZbU3LM5NHsWYs86oqNu4MfmpgJYak20VuRr3B3flvc+8jB
rkUk+qmsWeXsGsOmIfMODGzTwcJGnBcGaIp4cTK31EZB6GREdqk1+lNRmKh4IHiJZcVwEl1p1rer
VkrrhQjFgK46Z7NsAAxOJ1mQczAtGh9EJJreVaCg4m28QmnBWSIM6a2ssbLWODyOS0EjZZGJPopc
x+gZRfpTH4BKsJPhASSdty1CrCL9FgWkCQ41zlV8aRfiIb488uJRDlAz0PVy5zWyOjP4LK1DZ6yO
+qTuK5o8QvpCjw3Ufl4H/OlInGFNZ4h5aW5+VTTXhD+Tw49rJwMVRG8LnDv+OSrFiIgp9No25jPW
tz53AHxPE6Vevq1l8+5DHkCE1z4EHUdQbAgjkULAQcQ7XFMGteoVVNlcfebbqX8DA0R69EL3Refd
fxRRUx9jPbMfEtVN7mXLP1J2kh7Vxu93sqwjjm800iMkJeQGSLVWHejUEwSc9MS7Oryv+EH8SDbO
UkhT+Di6OXlY7ERfgqpThojY2g3zdifMWKRsaHdOrNr5xZxFxGLkOseeZouQbd+tT5JZbZV+c9nE
+SQvbnw3fxAwCgGcEEe63xR4mzkgzdE4tpEqrd7MMzIYYJUUjiwPFP2oIKk6N0tWUMjV6EfRIEZp
HFM9R1ajNG6G0gisWd1G7qFEGO/DtLDAkf3CjpNRBt8htYLk89SkPXrgqA+JgGwgaWcyy49Zo47b
dPxf1t5rOVJla9u9IiLw5rS8lUqu1eoToi3emwSu/n/I0uzqpfnNZWLvE4J0UCoVSeYYrxGZuZAt
TjQnn0yNsO08yuPHdHQRqGbGiR+HxlmkhUgvsoQ0bkb+Ippno/hRHrKUFNcEv4rlxV91Zhmyli9d
pKb78JzX4w8pIZDYpStLUl8gVqY/SuTcrqUm03WMrvw/2jCR0fEhQ081wIrpgC22epBnrRim65ms
g4eJSK9IAeh3aXVwLLc8IALmk25zutnWSJ5rJjzFLMb3Dk8nfY/VG5JOWZeedIzBt5Uy+nedyKa1
Qt7zEU2uaGXmYfuCYLyz8AV5i6GPfsbsJ79jjcbPeUD1OEYoxewjNh0IwiErEaBmNabdKasU95sd
Nr98u3U/517hLcxSy14wFWRtjGX7f4jm/Y256xogqtg8MqkymdL8AV6FekWYC6RjX1ArVRfyXSvK
roIhGKcHGb4eFJiqpaqmB/nqla1ZhISWbFVxD7u23sbKVt0a9p1elA//13h5OTkg1EEYW3Wtj3hD
oZ+I4wYGg/9KH7A7IPdshhGNuwax3NgTJ1OPZtmsTryUKKUi52CLF5NNewfYVVH0exOB3tcJ9YDD
4BRzRpYikUIVjztjZJKkaAcOUPqqrc5TqxWvloXy01il285qPVT2QnQx3abaWr1uv3ST9Sg3gmM7
hQsXwPNTLCxsYAIVedU2dl6U3nhEqrJFijtED3moDmpT5G+WAjQ/Ypl7RvhVP4azO4BX2P0npCo+
ySj3765Zk793RUpZu3Z1veG1EKWygjHpnE0XWjIOcnCncE4+4l7Mmq4bA/esk4JFAU+43/RserR5
KL8hB/vTCfGeNMoM7EPmT6+w1qBEIv/0MjiQMDJP755S9LGR4SFIoWKCtnaR8L/PcwTQAQaHd35d
qtuhM9uTjRXRTlcG74D3ZnZA5GjYO0KoRzTDC4RnIAN6UYFW6FA6d2VsKWvbHaeLDix4lnfqHvO4
wFgsctvnptbZy+u5+MTEhRlgNmifIwdriqYUyhdnmj7zl9TfWQCcHZQ8f1oi26BlGB4Ckja7SvDn
IGWU3o/FWD3kZfVtiA3tTQtMLO2QoUIUDiIkyiCoM1CP0pqzrcG2bYbAUd/CwEKS1g2fRXePEkKy
n7wx3pVQpWFKIadFUiv5blbdIqyS7udYucGis7vyJfLTYKNbinFsqzw4uyjfrFM09V4TYX8S3tT9
VJIYVx/L3NhFrO9G9jRLhH67x6zwjY3RqT0KrWPChBiUm64Oy6cmi5kuQyP7ZlXTRivr9pgUs55+
UrqoKylYOc4HWcTfAtGS2gpXsk5DUAPfy7lZzWJOZafrqTcPN1rst5Loj8vIzm7UiqWjFuleR+tl
NQi1vvPVSD90dq5vAlCLzwAec144Zv7TCN/EFE7fc17My6HO1Qe9mvKdgjLbzlTQk1dCrESCyqm+
NQH2pPOY3HV/dbpavJSZmWw6fnpHy4CZjVGTA4QXXc3Cr1Vei3GGCMbwFMnVx3ww5lWKrK+76Qnk
53vVrZ6s5JMsCV+HFJFGzfUa/1gnLyLvMPTp58wAJmBH2HtCFgqeEbVv7trMvehKHD7LKtvCyYlk
8r06V7kesn8WGOStbIwtFxXFmGSALHr6SDzO3ppY9TY4pfRr6HV3BsKB93artE/opR+DNCGMpfXp
rtIsY93PUS2o0/EC60H8Fgyje9K74I9u3QjSMvNejQTjt5IwXeYJULw6upOnwQK7Jg+ymCUj/z/L
yleEj9CV0orgEkcHqLnEK2WVIqwvhuq173WTzYMODKBay1ZWGeXxPyzQ9Q84RRfCiAvKk9QqDyc+
5x8AOJWRZxNWyPoL+U+SMRvm2vIgJneL2pX+UM1CQZOHXqbbvpfmtltpbpM92/m1jjPCh7Zbz9/X
bOZr/i79Hhcl+NOKWZzc733SKX4nSK94J7XpwUy69ngna+RhBCy1VeIUKYJ/bWjslF2ADBS7Ln6Z
Xp0fwsSCyTCn3HjAUfOv/Z0syYPZRNaWiaJGczQUCQhEHAyQBhq3KOug8e64cAA7794ZI/+AocBD
lMfevaySZ0pEugZ/ePzefjcQ3apR5wnGuxg/EhMV40swr1rHrMLqNlEqYCe59RRqsXpk/ZCgR6R/
q4nzPkea+3NCRfKl1nqxGbFqOmh+Yt2ZphGCGA6aPTJD3ppoFOyt1np0yqx8SpC/TTK7eLVzgbBq
R2xQFge30pm1LJTVh7x8HScdXTLtYOPVc6ekebYiJqWDvy9sHnNhFXdBvZ60Bshoo6Dgnavtus8g
wW7Hafpq6YVYjEnfrolMuy9dqT8aJFu/Z1jKsxKGEgI0yN6h0cfL9e89iF8WK4Rs9S1EHm0zlS1J
DT3LzuyBS/zT1ewT77IfEEX8n7r+1rVdc0lhFps736kDtk6lRVwntS4iLbRDTKRkDenC+qyWyiYc
rOy7pqTvPfj06mEmnaG9TvqqKc1miWcZS/AZ8ktIHUXNmr2yXgJyAXMaKa44XiFyftihgj4Op0EN
8AdtyKK0SgMftIktlDuE/ivQzDvCzMm3Gl7wogcK++qWVY7oYZo8j2g+rnz+mEsaee0mBzp+tsJs
3A0tUJYx6sOjP1jFrnAL90y4Md3ENZIA/McQZTBIKI9BZjcb1uDT2ahGuBF6YewDvHI/JwPvgHLw
iJn79XmAf7CQ9abfTCsjHOg2T1xDhdH8725I/uGCMM9gCjY5q6K13rslCRTvxPvFqz15NfkKEVGo
3wLkDtap7YanNkadONUSH/JLp3/TUB4JVPt7pKrFcmqRP7YDTz80bR3xYfXqNSmyu8xO7O9Zmv7M
sTx9dqqq/E9LX+sDs4CpytMMU0ek3FWxhzE/TFXo9mkOSu3jC2gdDxuAT67RMfEil3Gweg/GQJpU
b1kUlwtbabv7XlTGw6BrSGtQn0zJuh/FKoSHsTTKIdnLjYgsRo31Z1G22kV7rKLyAeOc9OSjq7sJ
66F8TOsEjUSiHW9GNj1EEpfrufvScqpfjV1+xSPYfVWgeC4zoWV7kj+/2rZRj4qK6HbZleMXPFUe
GxSDnuq5PgSMvwpMY/zSn6rYRwVSJfQud/RFMqlIdBUYqc9vVrn9J8E1nCO9tPZ26pjtFp+NfIGq
bLx1kGpDzd0syFXiVfkeTHeEtgIt3Z+cOA9YIKmDOMkyIqDiFAxWR1ZiQKrzXxtkF7u0GSI74k85
rDN3eGlN+yKRhBJ7CMs9Pc1VqKQ2D2HppEhMuGIF+VI9u06L2KE6b4ZUtUQCJBp+tBHMVT2wfjlu
9Rj7rvIZQQH8wOJau0yQ1Zn/NWJxv4dHPpgxOZxv7jocC1zzVx31j5MxBved6Ysd5lT5fQOtAHte
O/9c11G7cR072yp1k38OHfut801xiaopevKgzcrq0cvdHeIJSPzMg/KR3Z+p1/7JDNX2NSp2OGpk
n72itHEcBvYhi4MyPsG/uY9nQaC89u+c2KqeA4GzlNCMfiXrgzy4B1RXPRvtuMrR5MVXptyYbcsS
nJX8CfD4n4dbneq0Ym0WNZbJc5dbgyyCFBVrOEu48wrsUAY9Sx+8KvfWLDdUXpRRv43irDoF1Vjs
E5aFhwzkwtHgAd0ZcdehEZJpGzXooUzEU7Yes3h4xA3JX5Zu3rwkLbKEg6Z1n9UQz5IsHo2vuj/n
gMviZ102mzHxcYuZrK1rgUXFFsifldwjROUKkjC+037vgujJ6Kc8/tUDptjLjBle6ofSR/9NnfNn
hRsdfOa3B9lGRufaZsyk+N9tMif393EetpWrHvP4K3sAs3kbUKkXotEKKBNuLH6ZZQg5a+ZIt4Gj
bEyRlkBd+UV2T54a7FnGB79gKu5DH1M5YiEaE8WQ3KUeXpsq0jabLNadJ7cmix0hzfIzxo7WRUKh
1rCImfRceXSRct62LAYOQ4BcUlCx3qz0dHwrquAYeWl7btQEvW4ieQsCn8EvIKcZKn+/lLJ9K0gu
vzodZgSV22Gb5JTjbjJ03C38ztwkShoiBptGmzRstKNRa9FZbat0DegreTVE+gkdgO4nKJdNl5jh
1zFBt6O0x/ACMYKZpspD3FJ648EJk5BtsW59c8QXlszQDdLcEOdI0hTsoRTHOT8pZr6CbAAR9H6G
cOeAvgFmGOpo2ZdetG812t+fe3ccN05uEmucgVithuB0p3jPGGJUJ3hNuKu1ZvQZhyvgavw8drLo
TfW5a5BErf22nT30nvS5l1cY6S5rMTiQvQjeEflUwu+5Jbo78gl8FSVkpBtIaopGh0xzRCz/N9gK
J6SVguTUvaxycifa1Wm4JVdgHNNkgHARON7WLBH0wwZGWTVa1z0n9oD9Y92LL21QPsT8OjDvVNZJ
khThArHm42j0wbcWfb+FEkTmizrdXRcGSvKdifqTj23wa9lqExYFyBDLouchDoodRX68tvJniTyw
7/79Ot3+27vPNgwCxDoIfs1T/8bwxmYLirRdKc/Cmx3qfLxIx2rq71WRJYcG6+INdMni2S9Ylph6
5vwowQWiZG98vfUd4TXinHnHsoDuUZk/lxXilnjl2LfumYoilbx0CsH1cO07X9qa2SQY1unLK1E7
nzog9SnW0ER8f9Yt7gpdkXxpm95cRriWXUxMjnYF+44dhgTxJYA1urSVIviSwcgOWJTLQb1wEqKg
4DQmcBP6PBOUGJg8O2ig63N2PkTw6jlBo1LSFGTb79KYTB/b5nGgXJz/ICsDZO5fMxkuxB/TQMNA
BU6nIq3yQdSI8I1vAid0ng1Su6ukG5PyNbX8BRCzZAtQDMVmVcDNlKd1RzqynQ/XltzEPEBWirQh
EzmN7jLILJCkWM9LnIuEw8izD5iYD0UhrBH1iNY2d5Cl0Abq8M4YyKc9ORo20Lnbd0dNqZxTm9g9
vlqa+YJUSbCYd0E/s/KEGIP1Qw7KlIhBTtxtVIM9vxzUJFg0qqFrvDhpyVI/vdcRQP3RCbF29Yan
pMLQ1R4Bw8Du++q09vTZ0/B7gMtiPapjAi02iexzG5vKDv6huk9UPKYs4AIbcxLKwQvNT6FPQC0F
ZHMiROcdwYfOFraTeM7hxPGuFONPH3hza/IDAY8H3qOPX0TiWevIq98HEQiProPYtla/B+GMAFKg
RqqrTvXoOiie7zRvm6538nVFPKu+TYoEANC2N7EPzQF2Rp+QE/2qWa52wjYgPkxl7LHYJcrY+Kxl
m2EIdjIGWRlqsbAq3DlkK/JSi3m/+VKm1kqo4DcVRbM/l/2vZsa5t107bGriKTvXip25Grn94hKY
yefMyXzk0eDqNo3+ioyhfyer5EEWvQwPD6OKTx/qzUbXl10mcLYYH5POGHFqQACRDAhk4vnsdpB1
SdCXuyQ/MUO5Pfs29SlPZsAxngsnbc7WOjZ4Wt3N7ZPe2/qLbB071TrV3lNQo5StZ4nxmkzehiSd
/aQOTvhQh+IJq2zjtTAbD4sP5M+VSTfWSoceUFHW+U4Qf1/Jp1Zzx3znjW53LcrWzC73vjZurbL9
Zc1bswGg/oYwjk0VRSXWzhX4z0e/+GGMjoJ76eic5QI31DaRo1bn65pXd+12Ijqv9yuC0yxnEtTd
hBqjntaEoKtZqrHLDFbIFYSnMg6zJ2uK/6yf2PXhF5s9zf2tLvPeTP2UjiD8sxaObdJhriI/EbbE
e5b+7koYvbqz0Rde51k4LbK2dc9tEhYvCiYBcp855l25z4gPL0Wid09IaWNt5xrxRiYKcRZGpjsx
vVPCV/aax5dS1cZPoM+eryAYsF7GajIUdcPa2DlkPhYKbt+yvYzb6rPVJpdgjnX2cXmws9x6E8mA
swLrMhyBI3/vYUm7jQLPfEzzVF+4YFV+tPrGTBo0jlXrLS8eCQYXkAj/OlGUjzV/NuWgF+LFn32w
LHHeVMh9MqkA9mXOEeEoKXMEeUPKSI9Q1ZWtPTTJqhi/uc4CfeLsu8+/cwmVoL1LIyc5dVYRob3W
OG9dVq+btNW+ZwVC3Z6WTA8piySAgLa7SSPhvWRt/yx71FnEhjVKX9oyrbadm0d7Le2qx24Ovske
DsITpdWPaI8HsGdmvZF6PggVMo0aZlhPoPXOvh4jgXuBP90yxRj6JRuiO0NPq4t8+RSUGFBe5M94
bruVWiP4o/R7nO/zQ/z3b39Pdf7+/p/hNmR+NBJ1f9dCQvq/UQJ1wMHOO9SKJrp9hPXj0vOwC+iL
2D5KYoQ8CzqfDZAJx2kVN74Clqz3N12O7A/kFHj4xCaOFcYzZM/V58RJvLXNVLUdsRrd2D6a4hJM
LEHG8axx0xboE1UQ1iJEjY42M+snx/Q+5W6i38uSGmCfnsfPSUTURsOw68C8jZlN7lhvMK5/OADl
HkqvUe6QZMY2DIbZ3egpFTGI4SFs+wbyX/fDQqn2rSayBnahH19jo8N7vE4vePOKuyKGhR65bnFX
e46/izXR7Gt2pxl7yPXYVf3ToKvTKY26L9qk909jlevLuO2Dje2RVSh51/3w7AYjMdBGiRYru8pv
v401OnCZmZV8HzhaCc2rv2o87bleOq/41ftb6MD51q7K7iG0y3MKlPctzYyVzCupLbpEoyjCixNX
D0IJ4/0wRPbRz+GiyAOvTxCKRYXc2swTmnlV/S+h874lQxNV3uew8BHaNNT66Dpje09KjFdpF41r
wxqqTY0n9X3N7LQUCJNvXAGiYAFrG9UmNLkfXV+9N4DBfUUSvF4Us8+Z75RY1iDcXqjua2jl/TfX
jYpFJepmHU8dJki1ipWpaolXz7Yj1PXD/nsAHb4OKhEuOuO5z03vl9XjGmTnu5bs/Gp0YCyMib5s
Ww17VWTwcYHEHKgYmmFnu8rBn4p8rY2w2NOmX6igq1+nvBs2Pbi4TeF37MDz9l4vwe81gA6/dYm4
uCRbf5JyImbjeDithy6uUm17SIHFSLYfHf6iBebj1ENbSE9DEMYP8lBVqnZUEiB8c1WCpzyW8S4u
ylahnYUzwj8Q5efBLS+VnZfPAG+ftdpL7xFRUl8KRftUBJpzp8dlcx6t+gIRAEh/Fsds4X7Gapef
1Ch49OB17wMni0yI2IV5UghAe+sptLM3YRM1Lju13siigke0W7I9tPVe3HVYhS0CJc/fTCWOVrXa
hUfdw20UFXjwz6iISQZN6HFWodmUlCGOtaN4r5eNCUFMwjVzF1lGbeyL4hT5qvfHFzIj+X2Vxi+s
Tpq7EYNkPMKFdhCi6T+pLjM10PBsS5DkB+9d8ZC5vXEeBmdnpWYYLRHUIqBnAkGfG9XZcLIfMCDD
NeYbOUZ6CBQS9l6ELtm1HKGIuxhhTS78Ie/XJZHlTyxjujXQe15rc9E2bG+pelq3z9Fn3kReOS5F
2yjIv9hGfryeOmbHNokVl7sUc20S8IJydYx8xF0pQu+QN+OlGmPr3s3aLbvPtekZPwqhscKL22/C
tPrL1GblUi/celNHb1MN0DdmpzN2cfNLmE/CdcRLk4TeqfInuMNVCq0i6SCRxEzpSPj5O1VgU45t
b3nJlK685POZY2oXrGkrtPOpko190eD0JYwACzJ6AG7K7hSt/paQEi4ax3quE7Xfi8aul7LoRMFE
5C35Giu5/Yy2sHjE7HuZzqWygLEZBX23HtRBwTSGA2iy97M0MfrZ1uXrrerW7dbXg1FMaoO7/x7p
2M0RFO+vyi/dw1A18d7tfA9K6JDtIlMLziKKmm1YG8kdqcRxY5RGdT+5tbP2MqQ9hAguHm/mXZEV
2RE94vYQ8vjvuqhwTwZKqRt9VKf7oWqLtQ/447GbEqSnTaE+l+lDXWNQkboT1iw9dtC9Wdf7OPDa
e8wJIuJeaf2m+/lZrXjSsVTcd1refInrzliC1MsuBmnXHUAqddeXXbKs8LRda0RR95rN1YSlzK8M
gUuQY2hfbTYWulrbP90ye9JYQywbooIXYShrxEXKXyakspC58C3o+YQiTIqLlUfdrh7bO5dHaZvo
rtgOFlgZ1cGeHDNq/VW1mm+6ncW/cvsMSnP2vMbM2Sb3/OaE2B9VvdY8IvfSbaoUP0B3qI9eTE7Q
D5TmAsMIJ8iGTEBVDDgW1elPNWSb5eWsSWzXzDfQC4vjNBnWWQdHsgo9oX02xXgmBuKSqPQ0puxN
o9rV1yi0prVw1epAmNJ5zBvxE24FEyVZe3bEjf2A+0N8NKIAJb+sH+8yb96+WNa3WCsDaBntuNPC
tsOihSUSkkUPHSjd7x4wuYWWZ+PjmJkChHmtbuq8714JT5AgoUc0L5zxI8THVDQFOIBmpzpBuncm
D4O/KS5O/C+T7ai29r1nVt4qErNc1RB7u1GPxlNeAscfIs9/tkyzuTj1cEhgpgpDLIyKdG8wtOk5
QoBvSwYZg3ELcBd+1MXKFlG1l9CvDmFzkCJui6gVrU3nLjo0TZ9Vtc8fVb8gZNpaR6vuU+xLerHv
cHrA6VLL3yBi/CTrMlwwlDEvhRH+iOY510q8RdkrJc4mxGFHD6vCPurH7dAn+WOgC494Zdd8t70a
Mc9O+6mQsqjUyHmpVHNaa1ry5o51ucIP07tk8wGCPXagMT9U31Z0ZUEgSFtNtVOuQ7/2LrKj59nm
FpMqb3GrQ9kNfovFxDJfRXZLrcG+uNdrXy+W2to2ANWAQfkr9iLh2i3K/KwEBADhB7J+7o305MXe
FycxvHNksL8Om6fJMKKlPukI1nqw3Gv/4Hiudi4hqCwn9LWBniCK76WNvs/7dLwv50O0y8cs37A5
jnYlO4WVaXf6K3KnX416GH6Rn5tAKrNQYbddK/gEN/ipYUlC2BiL2mA6KCkTtalYDwPzyA7PwXiV
Vrb2YseBs/MTJUekMed51dLPYGbS1eQ2LLjUcjxNPugRbHGdTWwbA3pASbFx1dE5FVWHxw8puSer
cLKdrLsdtMb9q0vj6sTVHOBfrEZQJGyaV7cR2E07ZvSpR9R91WeWcUm8kC0qWAjw3NvYmKAIQEgA
34MQpMCvfjFF7VnUBltAIlRPGXmmBaTsYS/rtMzAVHpqIRUr7iU2IucnuShcEJatH7iPgcEqGd/m
r6qijAeQp9PBVGCaLHy0k6NxDk1UimAhmHxWmih9E2oIYB040AxcdgmAhwdQ6T0yZ4aNMyO+lDYY
eiuMSEgGWXRSyyHfRxMu6W6pKqvKmXRSe57/ODq4StnBGW50gNdJrBBgSbqtr9XFA/E0KMmzcbmi
tdDGbVZNUGrrF7sY4/NAXINQSFu/JGXh3nmJ+czvx36eRtg8UL//Yog7s1rMjQpWsYtbVT0JYEmq
lQ1x1fh3bfldFuwwVNe43iQrx6mnC2biMKm0doCZYEyXax1qH1sd4+KFLMoGdgtopChowDCoFHGy
VK2cBfCskTZ4TnXquvT9LDXKZI1sJM7NkWha8rD0uZ4yE/G7StV+g2Q+uokWkpOKCrUbjyH8C+cD
PwNv38G0MtAWOVu1zQsgix/aSkl4/JkWWcE6D9qE0a/PN7O3asyHZF3rFgc9aaYd1rpYtJswu/A7
Iws/oAan5miqVOMdWSfjouLQtDT8MHgI+dTb0RnTncLWstKDCTbaOIcQ7kGwrnpsD3lNg9z0Sh0u
Tmy+9ZD6zmH/YzQKEq3dWGJNTOC2jBIHM6aGtdh8piXI51wrZVkeWueOLO+46buoXRM2JUVRwtYT
SvrmJ2HyBTOBWRFFaT8x32tLvK6DJ7Ao0dqMa//eVvlRRMlXNlck4Lsa8H5n8WqZi/IgPB1UreUR
HYDXRpM+OPYhFytFpPrFaB4js4HYqNpIr/h8wUgioJysenW6920dH7RJw/qxnIgHmImVrqJJMR7k
oQqhBLLa6jZaoL7X1W3XkbDRq/2Q1ua1n9C0OxJ69ikpLG9TxjNO3NHMQxsRafHQsH7WQrt5FA2e
dojgPptOv/YSVXmYF+p+12ivBojVEwEC/1q0yixbxqOIN5lexjVauzhglMj/b5FgSsnFFt9dPy5w
DhDiwLMWsWM2hwcLJY3l6KXT1vJ895jUyiesu5JHAUPS7OrmOcDB57kAjVQarXZXBpgseYawlj0a
1cywFHFh8bdaT2jGb/07qwBUBXXLv8tj+4c2TfFrkMX1HkNbMkJekLzasGXWpmgw6p5bYUSg3Rma
JegVWrGZQOU2UZ5U11QfeX8AY6F6cHp4i2FhL2w2mkdHmQAM9paxs4wmXaEiYsOYShoEm0CPwQO3
XzJCCfhXuOqKuD6to6pty4LXu5I4FiGWEP1OYKJrOVb3+mBbamW3vo7tAJ3xtifON3dmhddsiml2
lZwvlfTE/sxxqq5FYFq8sMZB3cjOuUjJbw4mcoZzZzXA07nuCIxdxw6Dv3JIaG9lZwPbzlUduv61
NbWbDn2LrNpdx0aCxFtPSkj+CckU4qXbtskWM56d5Xj9fY/0/SbDFhI3vyPok+hZaZa9popnRXP6
56wePsGi8s6Ficl21UPeVIxB3HctEnRR78EdUiL7WtfiOz6hp3at6hEruDNJNvtqic5tzI75qIB0
dHFZvJfXyOsoRfMkj7ZujtWfkwuWeJGzAj6dHoMA4jest+85wamvZYmJGCgP6z7zrXiHafehbafs
0lnJS6cmwSt8ZP2ArwWK194QvNZJ226ItWPKOLcCHmjwIEy9g2wtzPopa4r+EkSu8an72lRZsNND
zItLYdUohtj1qoG3um1ikpx4WiCD5JW4g6xjy/nrFNOt8WBi2awv/+jwx6mZaeUmGQkfBNajDwnz
k82f9+SZwHhnDy+DX9uDnxYHWVIsYd7HwfgoS/GUI4Gai++yVPNHQ9+OKtKtVfhpqtEOcgdydPKq
cTsZGx9kyiq2FeN+9NX3g6nsHUUE97dqFvzlIfWDF9npVp+anbYORzLFHxoweVUXlQ9b4NZZdiEe
wV4HHTPx+3Z+z4bRqjXtBT78JhLt+OZOtr+aWkDNo5arZ1Un3AV2Gp9S9sjhWGOkN7ugyAO+Su9n
qWG5PN4573AH/xPZqv0+S4vMWw89hJIPDbKzbBUdDnS3Vsg+2K/YoiEqQez1etWmcRfYywLc6yAV
E2DBrPmAXNj7IWapcEjngzy7Ndz63Ro+9PsvutwuPwGITxby+rdxsnjrc7vTf9Hlw6VuY//xU/7j
3W6f4Nblw+WbYAbmfWj+cKfbZW4f5sNlbl3+t+/jHy/z7+8kh8lPqfVjtenC6PH2J8j6W/Efb/GP
XW4NH76I//1Stz/jw6VuX9j/dLcPn+B/Gvvvv5d/vNS//6TIO9SsDo1iiUAIS7tofgzl4d+U/2gi
FcWoPHXfR13LnZkU16tcy9cBfwz7P+8gK+Wl/hz1z5/odtdbH5W8M57VHz7P/z/3ZzPD1luYMavz
2x2v1/74PfxZ+//1777e8W/fSQsHwqoE1pK//9rbp/pQdyt+/KD/OEQ2/PHRb5eQLel80w91suG/
qPsvuvzvlwJT361GHH4WZjxi+jzgYlmDiF/KYtjPkgGzS7UsgtGylmrl+ivFbQp9mzaY+jW1x4py
Hiw7DmMAJg7wygmSen3QCzybVrI56NemmXpnML8w6GRVP3npsfJYBZZ6qW8xKHZWuP7yWBH1Js0A
9HK2a7uauUlfN2npBmcPSU95ag1ToixvRm+68z7wVnWzgvN9I0bluEm/+lGj7E0kn5d5liVbclLE
o9SseASVuTOrvL1DbCl/VIi+nCyvvcg22aviyd14dj2soIXnj7KbnmAlFhJsOcguuq+yRMpZmnJV
2SEtCzBcZgxYcL6JbPgv7667/cWxdJ8g6v9xZ29EeUn3vwW5QQQud8V5Aok1Lmy0P86yjNlkuBxS
77351mD+7mKbCl0KXMHrQrwPk2PlQfbzfl/FqpJwU5iQd7USRotRx2QB5Kk8ECVEpPRW/qNT4rpn
0Jfj9o8xIE//6v5HLeKKqbscDFUg04eGPy5v9l2vRXg5z2cp3hV9n3fnD/UsiKIV61N+Qx8GDG14
6pMAtYa/riF7yEPJ9hYVKLvf3urkWZg6/Q4a5M8P9fIiZeMe63KyD7JRVjmp2GTqKPYVeHswk+QJ
MXKy+IqcZW7X3rVeNsp6eXY7AK+zj7KIHzfSd/LUJZni1/H7WDmsMSN/FRl1i+dZNmyAAPTLKJ50
b4G+XnNhHEESTI0UfrVAqAnb2cMm9or2IgK1vdRa6Ryc3n2WVbd65Leerax12WvQVR4y4Mgb2wz6
5TiPlHXXe8gr3SrlfVwnGK/3kQ1qOX3OirrZSlquPEMH6uGdr/uBuosIn1curm3Xc8nZlexdZGFB
O7QrD13OkBzuQW0NI0XXvMqag1IpNue+otb/ct5qRq0uZXe/rfvh2GoYhgdNn62a2HjnTidK57lE
N2BH3w5G2SDWSTRfVv3R5SPzWrYHsQsd+4+uhuILOVwSsZEvWETo/GOcRszaNCBKN6lrH8MZFIFD
pPolK1AHmp00bj1CW9MQDRbZUt9/AP0kGeDzjazEUro4wX+1CICsit/YIDSNsCoOyBzNEUCelMeI
LCrClcjiyQOC7Bm+cm1/Fc0rpZ703K8lG3btB9RCrFE9aZCOK5uHWaFgE7V1vAqReg+XIAVz4CBZ
vBK+Vz+UeMI/yDptrusgdWM5RIx2I8uy+cN1BjW+bzo/2Pd2I069avUnXNQVzBbmcowK/dHV74qu
GPLVtYHgE3iAwem+hZjbkLjXe/SXg3J1u0KXx+/X+lAXztfz9bsP1fb/o+3MlttGlm79RIjAPNxy
lERSsiTbcvsG0W53Y55nPP35kFCLsrr3/v8Tcc4NApWZVaAokkBlrlxLjdCr18fH7k0l9N195VVF
tPbnLTkE7d0dZr3tUAI8rTEyfjdzvckMfqRuA0BPWzr84MdVqJhmafQy0Bd2zBdROTmkb2eTiMpd
x+Luh2Sd8cEuQ3bQ/RHk/7dm6Nx5Q+KTrimPJubMjJTL9ZD7zevQDNpNB0zkLE6xr3N7unG2wVzP
++s0sur+ri8rbbuy3Zo0HNIGNUAGaBpRBAhYq/aK0/xmTF0W3LW5M5zzOGdjGjUI88xpdZsYqas+
DRa5A3V0863E1EtgIh0JkwcyuqPqRh7yXkxuqBdbHkYH6EEaTc22nm7DVzw68w23Oe2BZlb9Qc4y
dED1OeouV7uOdNs50y24iwj1VEC1G21E2dzhZdPih/F6IK3HXwLqexcpkFiv7sj0oKp8u5pEN8sl
x0KhJMPVri8grPPmjNb7erV39jytQMegizfM+u2cRtWRPLX67HUZRJWKb//UkfMIu2z44bb5sK1p
6v/kv8VGhjN/iB2cbzWXSSv4lAONEkDXQI6Weg3ppDy4MeBrGlZ3ZUdkJEE6vNoKGquKsUJhZ5mx
TpZ1hnBJ6lWhu2kWTw2PmbaTFe0xvJGQj1OWtWmtjWB9Z4Z4C6vapbrjjEjam2Dh3QaiYf519k87
pE9ES6rfQzuG18Nq0oeqTtD+RczwYNHn8lliha7l11i1ny3KNEAfFL1WNo7GLUl6BhpUD2iGSRgu
MGLVgFdNvNJtIF7HBeggXplbdNQhVc8wvXrrs87WpE6+qRc9KfL1ZOAr8FPXoXirRYlKvFmBqkxt
AmhqNFh+vW5j+imNOhRTH+Ts6rjawsULgkM72jHdChInhwE25tVB78bPmQrfPAwUUa8T5BIfVpJL
TLCdwAjNwhJ8vXa6vCjQV82lAtZkOGa5tyfgeJE9xr/RB4UcjPpbwBtAsTCCanjotN8qSwNkVU7P
UzHQn6ckKZXwQPvNyVWH4qfqX4J0VhFA5AO7TJdV8zavb0fyvf+7Vf1RhxtDUdD34eHx1hpc66j5
PZ3Z4LM28If150iPgpewnG+Dimx/68bz56IqtuNCjEb/XHGvd8hGBUsUTYs8O9tozIjXS/SKP4Ul
xStL0pU3nMUbmeq7JfMpp1DMGm5b/KSkkFJh8AoQ9E73pEI4ftu5oX1A7Mr+qszRvdyHrxEpwM/b
MnKsQ9hYkC6bsFMNm3q2qqM8J89xZJxMJ99+eFamqZIn8FlVjZMVv3pfbeKJmvqdZxq5/WzWR3UK
PjdG0Twni3yjkaaw6JjNXasOynD/NqQoGlzkMOfOLc3R5cVW0LNjoeKm0dzoSQ4eAI8yAYsnI7gt
9EtltiejNxGAyaZsPGbd0PMjy4SZ7/+Tk6XtdtHfOhZQ0SES06p3Zds5FwmZdH+4t935eJ2g23Ny
wy8oXfUygVZma9tCn77GrNedk4eyKMJ1EQN6x4dwovApr8IBho9su29tJFYOoKbTHdim4WAuy8+K
W25HVBGelXSnxuioFF0zPE9BrW+jAeFbsY0gbs+gon56C9+rmKrChCooUy/OYhpApx+S2uYpchmW
bPqeDOub+CTcjOkj9TJadlrVN++mzP8N7pDh5AXBcJr8ERS6nMqBn3dFQdfiLeBjVPXmkRgZ+kUb
VBsZQ3UW7XVr7tc1rzFZEU/+9jpb1rXq6fV1rEvIuMycz+pQB8cPIXajckcNvC+hVaOk0nnmndsr
EdjBWeVUDtex+CVS3A5UWa+RMravkatLQilITFstgGdEgmQNObteEm0Cxdj+69Ukkj1qCOsgyERV
b8YHB4LBXTxqyV6GvRdi643xoXdnZzPAQXH44PCH9GdIveX2o70Y78Iy0051Xqc2ciosMrrP+lQO
94EetICTMufgsbN8hNS+3vj1PNzKUA5J5z6pZh+fZVTFsfbYWeMuR0DooVhGnhkEjzRmXqdUsHBc
us668admjrZe18Iy4GW/a7R/R1s4Xma+IjpkfzJ9ufBohsOhiTJwSlW9Bd4zPNaOGj7TCACu0n+W
gxHbLQgiy79LF5vbAFSdZwVxl2VItb57yAP9rjK91wl6D4TBQmhQTLSiZXtn7qGNXeLB3ubnvnD+
usbTGgi8y0bdbgmo+mraBn043chwbssOMJodbWWouKnxlJdfsyR9vRqsSBXpS9u5NdI2AXVTGCRt
3EW3DC7RmL8sDnZQrKNYttiiwgJEfB2btwaNcnD1E+AvARIlQzkYkR2DoymC3QfHdYh2i3kILRuM
4FdDc9HJmYwAqRSXYtMIj70F8HHXDs18oAoPdb0bhY9q5G7iqcz+4ZW5JpI8EpsabvAs82nu/zhf
IkLIadeI6xXeri/O6xqAguHyBYTuQfV/sEI4vJIaCb2NTfPOxVXaPZ0ZAUQC1vBH3cbBXbxgrDcS
3dmRs51CY/wkhxbW1EvpN9Dat9On3KbJI4v97CivCYppJBms+ryOXMpojWKNm0TejjevvLrsX7wp
KbF3c7tl7rC8dbmaWDfUqgM6nFJab5KyvgMuCLcUANinMdym0VLwXyyFGnt39pj/Ja41qPa7fVq5
0f46JxiKdDP1wes64oDM+P/jOtdrj//z6+n6Wd0aFgxlVWoZ56LRj32sW7etb/C8lfa9cZ4qluHR
KzXOqW3EdyMtwMhCGmcxDeJdYyS8oilnr7UevSTLFImUtWWojKhH7KoAwqc2qaa9GMW9XlHCR5qQ
9jRf1ZvIjZLXX+lyAuezKU1jukETY4/6XWRuSWqYd1GVWUC3+c1vA255SEww9uT3XfzkciZ3X1Zt
e/P6XOOP0S1ZPuWeL0jw4HapexiL1oDr+G+bujjQv6Mzp9ZXew7zDmLJSwiy5N963SpvZb6YZILG
x2fHJwValGW+OIY+c8+2PimHOBvp5xjKM1iJ6jxrVnn+t6E4JGSC1dquZ1pr/+dYWSmNgt8dG0a0
2n4uFUPZypkJaGU9yxdbmSqI/715/3scerAKqGCSmW66/8CNJUMdGK+SRwBml+c4McmhDvvgnQx3
CrQg9Q1o27LgojlB+UKv8cY0MzDOo2kAYI6fjcXsZ11yN7GX3srQqmi9hyNJAcA8Fy+6RhKeLBCE
o0swT/TrGjPPNJ9iJ3wOaFZ64ZDwtTV5jkHhws7QezsWpfPU+DZqktdhVTe3fQChyVFpvNUbQFb2
GNumdYYifPw0Q5NiTUZ3ggRt+uSbHJpIgQW7ivSd05f8eI2xnZxn93WCzJKDa6TrVBnJ/NFK4r0D
lGZXulVKrrObjoUWGY8ljVb7riRPZloWknqLzVfMdlsWdrOGiGNigQ3MbPldqU9/doGl3ZEaNh4h
Nb1T41C9aF3rRtviZaJX7LFdXFPXKhfNHm9aw/EihLSz6S5R9L/WSJNmLdDpZrGVa15fTBrA9R0D
iynBsJ/EnrZeu62Q+DiuS11fjLjlBcZOur6Q63LFi+Ylzm0e6wGECWzsjGVn6UZKfwPUn74thS39
5mrUphncrewXJRzMN5GQ1q8x1yWujqvtugxqP/Fm5nuK1v34lRTaCw2Vyue2mKxj0ZnlTZvV6WeY
/H7oAB//+DVgjBC8qAPSMkIFNKn0yRgQeQkZoBraxs6usvdDcxlKsHgl+DoU74e5hQ08vQVjvR06
y7hkCXig0Xe/gW/V/LtAgy6dJh5YvupSmUjTxOaF3K5xkehmbHdJbQynov0rLSzzLoTi6UQnKf+q
SkGnks7QooZEDCs65uOJlJB4pyVEzuRQNzRJrZ6PYztqjTu7/wNJM5u+6CVOlpMxSaSOVujqLp4C
6NqDpM9og+ZgzFqo3IwVCfuZ+8i2t6rc/StNzewEGrgk9Rll2akBEbVNHF/byqTGTb191HURz1a5
o5iXqkTgKBgmOgAXhfRlCGvU9OCFPirGiGKtXkvt68cZaYALDXgv7DqLb10WzxutiPyXrgOOpPXF
9OJXkbXx2iZ/8R1kB4si8FBRaJSNYtGz2xl0NFE28O401GnXPm0zjv11qAnVAzQ074ZXr/TV/W/n
pmkQbZ2BLXm7dH8aHfAYo440nhU852IvbCeUz0CxT9QMT0NQ7cU2Armcd6t7mZL1hbavlxVMGrr2
nqbXe7dWyhvoU9x9Qtvub3oSf21oMXhU+0p/GLIq3Yg9z3pzl6nAyL0F1Ev7M49m2jd/rto73oAG
pZIs+Y3utmbTBJ5/DxZwfiqV9lHsgZ5Vh9Q3LRJjXCRq2kNnAidq4dl8ib4bYTz+HOYAuQJ+1h77
sp1vUD+pblQzC57YDoKht3P7Z/Rdb+E/kUjozaZHO4YW5vXJGr5JOp/QdNxBYZHSA/UmPy9GWg3S
/TQ56QU0nvOQV4qyVQKLu9nbWZCTKhVb9HZ29a5n8VhcuhxyrCiwH0OeXm/5LBr3cqCJ3by3Yh/V
RpQDNx8cMpxi/7EsM/dWYq8R8LyTCbPAnPZp8AS5X/6s1Wm891Vg/0VD41islOXW6p30j3aMt7M5
jd8D1MX2c528j2iWEsl/jRCeqDSOtlkUoiYaKDR85FBtHmG3yfgWKWr44C8bjib0nJ2lwgm2iiiH
sjlxlm2I+P2A/gYlsk4enKHdzlsc4vVSly9NWl8mpaxpCln2NO+mLWtTAx5PTX1pF6ldvSfha1Re
+TQBTLwdXEU/jHOpfCWDtUYYNP1ssgniITumJSqnPqwtfOuogP9O6Vk7wazbPsGjON3DfX5j5Lzs
rVpMxcGa9GEnsXIw1PR3KOy0k4yqLprpqexv4HNvPrG53PZzTVnSR8xNhHLbhjxcYZAdmZt2+uLo
+U5aoKFHZTuMnMpOupxd3dE2rm2rFxoUt2mo9cpz5E/THtb9wqZTBlpcOYS2qt4p1nIAa57xK8Ip
2FpTp6Wg+5Hx20ilYPFI+NLT/p9O8wARyJp2WPpeq2l8jJbfa8i+LGo4qcW2nsaF/M/Zb/PDVdJz
BneLul+FVuDk3Ij9o+qnhOSxMZ7SKTQ3MywcOwkUx3UpOQuS5hi/LfUhLHEfFE/LmugI5Yoe79rM
2rWtnX+yypSNppnEx1pv012jR+w01ZTG+U5FZ9Ssfwxl5h30Xp2RIkCfWrSrxdZ6/bwdlbF5FMd/
tKnLXDr8aE29xsiUtG6GbTeN2k4Kj1eC6LVs+a6OGaJedPCH4YtULVf3yh39z/O1vGkaSNKtnNNd
0dmHvui+uNEO8suNpY/pZZj6PtwnCq2eTv6PYbJ0GecDGbq0b48yegttedx8qJfDm11WlJHYJeIt
XuzmIpD0Fi+XlFDvu11BwFQurNVyKErf3jd9PW+uNjlb+DMveuFBYysxlgsvIf36r/Nad6ApSCKH
pEJKa0icfVEl72OuK7YQrx2pRv1E+cC+qyrrfn0/ZAjrFW3RvAHXv4gq2xomJjd3qAK8TV2H4vlg
I+P7ux/U1UbTB3XftPyyCbtA2Rg/AdT3DwHQYjCs2kY4CJqgys6mCU+oRMkkJ+hhX1iozP85qW2S
y2upRIs0lL7NnHa3MpnQkEKeeZOU9niRcYA8zqGfKCWKTVli3gfSdb3n18pZZ4ubnLBGZZH8G9hr
A+Kh+E+Tytutkk/GJznMbe/snKEJ9ldbTXsdJUQ12GS5arItRqp9WITD5EC2GoxETc47H30YHBfh
sNBODMSov0vAO3PXawfobLOt2K5rkJMD99Q4zrqGOOxc8y56wKPmcqnu7XqggNLDPJvDRwfPHH9Q
eu1vr4tXHl+D0uz48Hn6DQxKUMIsoq2QGtaPhl7QZ+2YD02OwCvikPXjEiAmCZBD7Lw3SegyEbCy
tU78da3r8r+uNRXtNy+KtTtXDzeObTVPcoi1AsV7ze9edW3aAlIkffbM205N26e+z7xPfRYuOSq0
ZIYAfVVfJXodk7iiFp9rr9EO7TifCrYyH6Ov15MZ6rK+2CZz9D6NrC+jrtReoix8GZPIeRwHHveq
xAhvZSitO97snOhCay7Sw5PFXvAYaycZSFAIMz29jObnaOn7ETvR/jHpQU3VFs1g2w7pvJ3W8M2R
GRJDB/Lrpa5LLZdySOIiu82L0doifPRr+vyWNVQ6r84Dl8m8pbKl+vkhUENAFuD0P4VZf1/P6XQS
kxxKWJ2O6GHrkDkSRuYRLvmYONUCPJAoTnVXjWbsoCSM7PaNbCUSucXJqRzgcPR3raZpG9mmiE22
JXJ2tV1nfLDJAiZVv43qFt0+pAEUyBB8Ye9Iw2gWdW5rNT2tdGK0u74ShhVTvbcsHYrMHnHBg0L/
5KFeCqRzUmYH2gySQ7VUU6/eKdD/GDUQNJT0oi19Ss7+A0xehuItKTmu3itMXuD0VGnDde4Hx7rU
4k1mPsloG5LdoosITaOvcwlTl6/B6O/2mvXV7/TvCDLlD+LsWn0DSZ7+ucpq72nSw6OYwwwhPmOg
D3fUI/vrWKjNba6WyU68VtAo+8CLqaMtF/DRPl4vsC45Oh8uQDHx3QUit3EPUJmCeqXNpT1bYbJl
SNpFhpkFoG/S9G2a9HcQeLrnzp+iXWNF0Y+KRo5Zh/8UITjzMOiFDalFkXwZlfpRAgBQOpBdBMbD
dSbygOGPSmMT7Pnmt3TOrAPiLnysLFjr0zGDH2bBrPQL2OV6EFuO8Ar0tvnxaveiejhUACXJcyEO
9mGqDBUBUy5z6dNFL+pt4ekpjvgwWV1Ql5tu0aeQg110JKrktI6BYLXL4eoW2zQH4W4eSASJ4+MS
6zplTaGYLPTO0Gt4FN8OQ9c3d30JdOnNFIBGOhsjRHu7v09pOezn5l1M0UbjMWm9H30wFvdwJeuX
WjnIAGpoZJ5tHsdXe5UdxS4WOWuXOUPS6Beeba7mAEFJOO0osv6y6Lv1rvZfFg0QxOrzJnKdrU7n
1LKnkA2I5bv2cRyT7+sWRQony+HD/oNG4W+IfoGnXZzgy/RDFI9ki3+NdZbVqjD6vu6AxLvuZ/pq
2AFock+xkVWkdPL6uUlp4FOVmWaUrHLgEa6cz5NNZzqENX8hYed+0fj9JIen+ec5ruuTbgCERL/I
eOY9Hzah0qo/lfZBdL6WOValv87xNcU/N0GENHdSTHttmLZTVrArJqP9veX3edND4vJQNz10HmrA
7ivM5u+NA/cDfJHTNm3gcnSGqdhRUYkfgB6Pt7Y7KUfdaYpHV/Mqdj70YRkedMsLedgUDZ/GvtG/
fZiktbUC26pZPLY1vAfupDu35uBNGaoTPEDSH1Q7h8TKja9JPd6nk5v+kRgJnZQ8vT3Br1nTY0pE
qKjG13ro7yV/9m8Rb2v8xwia2NxtThfwzu2SL/BSZJ8E6NDtVapbX62pqWkACz8LoKIIVftuhGNr
hTlkpQHUEzWMgzHCXtXBt3ssjbzfFoWJ2vaChIjzaF1U5rc7WXQCLSmLCoaCxk5nXbTTpm4fI1oC
tJjHFNUZPgVqlZ/RNmAHgjjZOhSReuGN1TCRO4FhZXncEftiqmM1P8sSb+uICUHPrRMrGm8z9P02
oEcaryD5CM6zrScPzSKk14Vh/kcXgphqPe/7NKv+LmWjtUZYrdpvQkA6Hki7g93ENFC95VOhA2ge
ijLVcCAjN0n+9Gq04MFG5lJh6yKzKdpUGx3Oh+WGHNi7YpxJr01Z9pCVcImKrnlXxSOAqn86alth
L7E4AjJq64yk9/gUL44gLs2zbsBDfBlJVWVFozbPr/mdwXCyw0iBWvTudn4/qb+3yQtKodkfZPrU
beRN870GvulMAzsUYa8BeR/t61QBz6fE7nFqu4Olts7JnnzL2ZEuSQ45RIqgjNCYF3ek6M4p4u+B
fgi9ypTWu9tUp4ld/jJg1nsD9P9LN8L0cbXDjbM30yR8+Zd4e7HrkVeAbGzgIiug90iTmm/pkpOU
seoG9YaysYWgHbkLr9TGjWlnLZKxlfHSUHmpW5KQJAfuw7orN8KyCc8KlFYKfIcyNG3zv0+qNBNw
Xj5dSFIV0N8uBwWeSuCF6Ge089+2xREjU4YizADsSbX3E+zGpeZW57iZpsdwOeSjtW/KAnb3ZSQH
AP9m1PDQuVi8rFMfOmrFMoLSET4OkH1IIgenqyke6+w09OpvYpKD3XnFravq7TqzierwNq+tP5Ho
6U5wfyJj1I1Jjzho0W0hQreoMQ0l+fbFKB6JlLM1XMZmkP2Zp6oKXiYZz2yZtH0198NGsJbaQPcN
z+V4ZCwxciYHWNLgLUjOVzP0vQA4y657nVA3SGxXs/qQ6A5SRkrrOfwmKzrvXFf7+6kK3F2cGNPn
pg/Jo1reo66C5QrHEvZQW1NO4pwHVaWhEqF18brQP90gWu1vxetyq7nYk/M7ncXTZwsu6GfkAIq6
rrttUSsP1QC3mEQWFt3Z1ZSrt7KOXvPVaaxh2otXb7rhTqPfFTZMXhE4jvhTrJd3sqxEgISEsE+p
nmQU5RBRsuWszrIaOasOEvtqgkbLRm/URA/P0nq2YXOof/FpZqXgEUEThRLpzcAH+daARvdCVzY/
zXVQfq4gx9ioA8psBW+aT8InQC6o2alBPN50QQ7gYsmpsp3WtlEUVrDiMcz0IjQ2oBmSCzcl+FpK
k2YbxXR2cRtr29TPfgkMHUQA/Co7qHmFCvBSglOWEpy/lOZSckBeP7b3YhKn3UBgo3rmcJAIcdgd
RE4yX2zXRTSrA6ObdfdiVxtlQJIGzSz69bVz3VX5TRn6j/6smFB/CaVVkOkQWWlwpM5+/EfGvRxy
lcUTNh6naMEkBxvt4I0Y4W4mXE7XUKgr833XUZZCnnrneS9h0U4P1xTApJi0BfiRciOJA3FEjTki
hN3UO35gjU/iSPWGmnehvUCQkd45RZHzw+fpRzPrvPuyRdcgsyIEFfx53qq1E7+0g1tsnDnzf6/c
6n4YSMhvxvl7yYaPd7Vo6SDpqz8TM/tqDUn+vVP419K/PH1hP5DtwjxtHru+ICFgWtrFDcf5Zgqc
7q5SvQFVXv0fVy5G8/2VreXKSljel1NBnqVIv1O0f3/lvku+xmWmbuPc7B/mKD9AYgYb92wqR7OY
lN+Ngc+51yU6ZNi1u4fi3zvT89/fUUfXjsYQq58SCM22TlOV36yme1lA28z/C2ojKp1z8ruiKepL
0DvJTudL/ylIfeVI/3Z8FyVxcxnbeN5b3lx8dkIfwujQ1H4gpPH6MjRehuIHwY/OIAn44WVMs/eP
lxGZbvHLy6h5sLkYPCdvu5HvczUgX0ERIvsMFWzxaLT8rCwj01M5gOXLnSm/FxNPW83Oa4zuKEOZ
Hs5glWTYGuM6nb5up9kuU2kMoMccUmRnNqNdb4TWs19o2SNbLYAJrfWMnoD13AdLEgYRpJPY6iBY
UL8L1xUkx88gjLJH23+djiQY9cTIIptgduq5a83XQ7OcJcDfbaUHXbqM7Kifya2kBonTxQM5D6o9
mnqrwlK5E10HUyO7QAlkPsMGC4eS+oeYURdFKmaJEp0aicrnaTqXlfrIc4u/jcoSPsxpMOtzvzCo
yEFv+57nY8igI+gfb68OpBGIVt+ip7HeF61/g1xntzXIn91K8S5N4L6CYcKFDBWctXjhvPZupfCX
6TNyvC70srbv71fgwDyE4cb3B/dYRFpt7ETvXVuMaCq4RxF2F7F4OROvDovbpl28VQt2phtaVNch
CXuYQ+OzLiy1y2iy1c9CYSu+ZXT1LZHqW+Sv8xAYXiNLozZoJAMW5g/WtE9aOJTkEXB9GhTjGJXo
hCwPi1Iql8MabbYGXb6U5q8Hb1Km/VTy9DuE9k1sKgYghWj6DrBrV6Ze8jJFdUmrH3bhpk0iDyaL
Kl3t7rQwjLn+9H2xX+M13fyTx7eB3zByL+PC2C6HNtHpFhm6iHQbtqs3WOIyp50BO8huMU+z8D7Q
uHG17UCnxeSM3zzPD3ajkel3Ut1xik/zPDUvH6IGJ15qi3cpO/hHhX9aZ9gULtzIMXduHlLgXIRZ
B6MZH6uJf6mUNXqdPZuU10ZDcR5TUzWeYdnZK9xv0EyxurOSsl8TpRo91Xic00OaiBYdG2RfcqDp
YXMSb5tadxO0FU9BEJqyhph7pEXPYcYasqRBHgw8UpJtsrBIULDqwudyqirodwAqVUYUPhcQ90PW
4m7nEfbZbWX0aBr6vnOoTPvVm7Ctlqli+rf5S4Q4HRrs9haaNPQO1E5bLn9KsxKYO4VZnflTmpWz
XLXC+izeeamMi5fqOMEh/OZXr3ybZBg6+vu5/xYs3zV+1ZLzcMojZ9zmtqd8VoLpH2fTqL/ahrez
D3FKjJb72NTjsckT4xSOLqQ7y4cWHMTTVI7Ts9W3xqnsphRVQz6cNXTfBruXd3b5MPt/xw8xXKBz
Xwy2ui9thwQRJCanuQn106S39g5JeGMjtqvj34bkEvRqI/OubiOf7V0bopD9waEt66fccXetayDx
pWjhgxyyIv1M/6oD4vFvk5zB6+Zt4ZRP94XoZYqxjBtoU2wXCrRfo6MQsHtq/7iajSmIrlfInOL1
Co4FdmthjfO2ehCme5lxDbaV7DkYsltFgWWT7qV4U2VjfGhR+URLztVv21mt7tWl0quEmXdSOyAG
S6WXO23z1JBzQmahQrd1iRBH1pi3Gj1k6yTai7tdg7jZpM3+PXKk7UZJvfK3tqQcaelZeMr8vnxB
j2y11xMqRQgSmfsqqavfSp5VNa0onozch60om0AaL/Z+mU4HVHCdXiG5+hzY3VdELood2nvJ86CS
bpEzsQ2LbVpscvb/Jk4pSC/kKtTl4xhqW8+YodtfftGs49xP7TdTD6fTpIJZFmuSZtp2HPhFKUMD
/Yp9N0OC7SHCo0CQd6ibWDuK0MXsGPeWVqhPSTYmn6JG/ylmiXIjVz3mpjl9W6JUzzkaGXiYQjGf
edbMT5rFjwD1eOtZbEUY7kaaHB8NC32SGKHmnQPq+igRMsGcSHcuArDPYlsm9DbsrWsewNWDCBBf
soe1O3wBLl3f+n2t78Ml9eVgt1rrvb1gW/R9if83+zCnqM9W/iYcw+4+yQf3kOh9sS/yMPsCjaFx
gy6ltw39NvsyhDVNy07gbBSPYTz7JCVK6DElWDPg8+mz4V6cSRnPTwkkZAGPTgM6W7ssKPTPejdE
j4PTDjd9YrsqaTi7vSu5WaabQQv8W9M4albT9D/FoRTQXZ0yfWzv1nBk+9CbQYQK9FQFC8tcjvdm
VHQv7c4ezeFFVZoWwakx3cgwKLuFYVJBBnbxokpaIq5AK4sMsxEFs8AanqlMe49uZ1/EzLsLQ1EA
yL1MapZ0UUHLEIK5Ea+jTd99c2oPScr+7nq7JTuSTpuIDAlaAO9uw3K3vd58/XG/NPW+CxBfKAos
OGdkXtZ7tUzUyUFHkCGdTdjd2UNqw6FfqmxZN7ZP0ewf2i4MHsTUqS56x2H9U3xiuk662n6d1I5z
ddK64afE/99OijrQYrA98NK6xiVP6owPXhwA9Sibwah+THVwUmKeNp9zvy0+54n/l7Y8dVVOHW1c
HiYv0Aka69D+dSjeazAZq+ZyHQ4JHWdaGlQ7T7n1zaWzeDTc+ROjQPqM+38dGU6eb4bUrp6AhOhb
Kwv1R1fXpgOy0vUZIrj+bmgQy/Ect3kgv2zsFAATX+YKIY2pqOofbhXeNhp4200BnBt+AoRCM+MH
yjvhN1t39G1CuW1dslcW2kcnf11ymAEsdYP1uiQt5eeAz27UNsM3pdB7qBk5m+jB26BzMHzLG64p
Z8Ni+9e4wpihifUgLN2ObRYeRBvMJ61ysR0oLiqIk/cyrLsaoXAUOUUpTDTDykx3Lm92kRazSWBw
M05ingUvbo5s8IYT0+f+s0GqYz157/ovMSqAn7t+joxD0BndLpwd/zbyvOmbg5x1NxTl10Yr4ksK
Q/RmRNfjm4RFUaLcwhGMzqbpbEq9927iRPePIc2KOxqTzX00lPyvy3TudkaRovsh46k1O2hFTHM/
IiqELqg97w3VOYJl+ulbU3ArvPWArtoHOXuzX01iny1tjReKezFZC2BkxM5dNbgVu5jE+T/aP6zP
Z/zd6/l1fXmdniA63tYedOvg0dV20BTb5AP596GHyHbSu4cuT+B9rwaX0kUe/6gNx0/2YNvJ/9Qd
JCPLhDXGmGOEXmIHVZiYX+l/LnW1vC23To+h9LXHDIXwRQ3BLKzlU9SUW09z04PYRDuhg/n0fkjV
jdHr8GJzKzXMQLulNKquuLHBTc2N1bjdxYFl/ktUGa834Lh8DVthZEuY1xbdBdYQaAP/Dpvb8R+r
/Rom0ws/4F9s8+k3ZjbGKDA9tKWFJr1ROY9RE5mPoD0H+of5oBfqOW1htpDIxjTaG9s2XLgSdTYl
S3w9R1AdhjVctxIzKZa9qRvQdDo1ljVmuQLsy9a7K6i7NTwd/PkMbcQniZZlR4/fLWMtDqnNeDc6
oFZMX8luUnQwv6olJQnf8YOLDKH6O9ZZGz0rKNI9Z5Oxm5Ye1yQ1dLqemmIjw3nWjBvImNXVm44h
QJgxz2/EK0uGCG5cZLgsOaVw8smSOfQ6aRe0FyvwoUVRPJIV4VaXvMlyaOoMmDhycGfJpXRBOaOJ
FwUHGWpJOJx0Fc2ivgrzzwF1o2czXVMpElBXUD5fpzdNpW49p9trrYFKYRB7j2NFq5q+qIWWQw/t
hNMCNO562B/+GTG47akeudV/iAA5RVp8KXn8yxoO+/fdGBnow/PMkul7kDikVGzD5DgvtPt9rByE
SH+1rX5I9SHZr2pYYK1c0Y5WZVKV0GE1pQ5WnR0ZUjJZh4KwEUxNOFir6YqpeZskaB2JejPJSELf
Juq0I5zDgFbqWC8eujQ5IT/oPAMNdp4dXf9KG1d9gSTWQbK8cvfkt8e9OFtH8S4TKat2cYopz9P7
wkl1WGmZnURWvKelvj7IdFdtNHai9Y919jIJKY0j8P7ok5hUt+ehCuLno7yCsXe7U4ge8Ea8soZO
DS7/P6x913LkurLsFzGC3ry2962WHemFMRpDb0EQIL/+JIpaotbs2efEjbgvDKJQALulJglUZWXq
Zn8jk6g1VBAJL9vRR4C6dnNwTFcHAOSfTwTSH6h+afdk6fQCqk/je5gm/Z4CcAwEudux4fUUwBOJ
1V3wor1RJ/3IkI2F6Hsa3+gHFmcdyj7+PZwVdb2KXRP0zWXm7xO8B4Dd9fdd0BSPjpmWjwXWSZbM
5DVqLPzGHdNeOmbMdtQJhPS4s0CUsKQBn8PxvCpA4jp4a9+t0otlPRBowsRLaAVI7wj2HfDdZw2S
yq2QyTtocL+7HPo+IBoJ9kUMNUYvz403DKR+GjjUmr9yUoBmypWmp+beURB8Q2uGHdLihoJesBvy
ws4irNt844O1QEAG6RvPEgtspzkyGLlSklJSLsoOZK35xf5vf+QMz2bQxnyP0mUJCGsGpIKK/P0R
A6y9pF5aCRIac8eXYGFLkUBPgFWzTPAM7/sKXBoivEHFK7y5BrIsWB4H2x4ytjdwBCDm76L0S/jB
iTzMMDXuJP8+Do6TLvMgdhV9+K/QE266dBQ7cKumJF+ag6Z0mhaafeoKTW8ieMuh3h32KHpTOzs8
l1zI+EXdnpqtqa9isMI+Jdh5YNnyn270qugdKGgHRfdXt0bNRkDmTze1j5lmIztdVOM2my9Ks/Ee
jMp9JgCcgDDZthuz7AhdsPxYGJq9HYBCuMaiAoy9MvwHHiJ03ZhO9Wom8WsSi/pXk0LvLvNkvLAk
INBtXP3iQfM6aHH5WjRlCmmczHsYTNzMtRbnVwhUfFylMeTXq7h2kq6RB2tBf/zWWPoHawyUpsUR
mC3iiPlihjbkRCvzNxsNUhQcfmRAYiPw1zlibw8QiakODlI2EOZx7AeyRexbJ+z+Xhh4HQQOZIfb
EVxYsz+krwBpZDpWqa3R3qbDS9+NEC2t7DtnkO7BUotVF9iNjZENKdLYI7si2S6Bdv23cRKPJ6Ol
PNO1fZDM939WmX7SwXIyn3iuMVmCf07+5VOlwfCcdM0brZFptUwL5aGH2DwL9T3ZReBfY8sH9iEf
X3kE2YE5vEthYGW3TYid2260ocqDQTzXEZQqIBVhrBLkGSE5l44XK2T6khyc4DnrGnsZlyhWb1mU
L9moR5sxceyLBsTtdDACMz4FzF73RYjwFnWQi4Dc0rLETbYhW4/6v5XuJBGE6Ti79gJ0IZ2TyU1V
Mvz9mkpDAJINBywah29gz/UgUeloB66aprlpAum91CCvOTo+1PtipR1tFKO35AwU/qOnlWDCqn/V
g6W9qRM/qz9ODPDjZgyCII6B7GJp5MZz43fdKubMvgoD2gJZmxQHJAzA6BCOwbo2oYqQGmG5zGuQ
70RKnq5UZ9wH2htAHrR1A0m/VOrG+r/7kCMd0hRsJ7Hyniejs7j4XpZdgO2WdaItZ1/F452pjSeS
IctSc7hTfbTDpL7WxK9FbU4/+/63ceBDAcu9tN9ayDIsQHwUP8RW6G8GHxgbARrDs5kGyZo3zHiu
NP69qCTUzBPw4GFV9wN0z9ZCqkGa+c8ggG/lGQU9KZg1Nf15lHIaBFnVaVBbIaAFuIkW9tkxaRxt
mY8iXSLmlB2jUIKknXq6MB0+TqlrzHQEUJxiPFgSCbRSlVVWGgrBEwPC69ACS05BCAYNrWDtvWan
9bKqWfw2FOLqOaj1WvTie8/87hdKpn7HvuM/e7kFHmZf2tfM0zPoPrH4gL9sfc4Gy1wz2/cezJS9
JGG0HVX+iA6iGgJga2LUjVM7t5Auzhx5MCgD9cXnszv24+FArU6H4nw3BOOWIEGVhE553yKiNyGE
FHwIlCx/tzEXDBQkSk3O5Cc/xxLqiOYjv/86n9Nije5n3Qn8GyhP0T1tNUdYelt/BEs6MDcqSFPa
AAVWjguqMoWOVgcaFELbaT3bxjS4GNpbg233IfGDGrtkXZP4G0arqSlF4V4HUaSo3E0ChAtAnJSo
A3WAyS5cWE4Zb794Y7W8aoe8P8/OjqeIvbP64YsbhNyTtXSKFlzgLyCICc6sqh1r0SEesA+s8KU2
zfAyMOxbVoDfb1wLDGSTC2quxkWahBqeLkOxAp4Iogbz80maeQ0y6zU9mDqy2wO3L2XeFSuhnKkn
zJGBW+gMAMGUTc5/PPxo9sK0DJAtoixdsR26ih4xMkvUZdKpTsSHcxcZhZHaQPUBm6GGkAbeF7+4
N6p4RY5OYqA8yKo9a2/aYrJNM1hDvWsh02bHi6IuIDdhGPZdko3Nzkm6fF9aznAdIQQJjbi0eZWQ
e/S0SPvli2bnVqb31nmFXNKgwk2bncgNMI8EfLhamHIaVOjumZ4IdtntECNyp0EhcG13QTqsTSj0
LQpVqeCqSgU61LJZImgVnC1bGMDVqK09uDZi0F+h9ACEjB9+2DWBuYTVDfDmCPksPgfrVSK20EeD
vDHSOVdghuW1yERzNl0o1DOzcCG+AwoUPWmHQxXoN2q5ykRn4C3Jd9xV5QlqKE1CHaUWZRu9BvzO
C9vyY5Ygz7uVyRFJTQw/TNaljY2mzEwQEs6XQm4JnwYImh3NJod0F6YpuzCQKqx9XyRruqMqdVvp
SfkAJTfzRK02DLpz2XDw/qGPDkGji7ULxMU6rYIPGypXb2Gl+dO9iKra8lyP1pX86VYEeTxbR7Fo
1vNEImR3FmSLzzQPgsOg3xi8FEEmUKrUiv/KyJLfTKTendNDvJuFYK0nO3Mdb2m0hnlso1I+mWm8
7QbfeM2FASXrsh225JYhhZ4b2Ni3Y28e/tu0o6nVC1eAhoumLUJRHiyCBbYat3aoGgzXhTN2G2Ih
o2aK2PqXZqyaRFmmt024nntDgaCEXv6O8Fp46qEpdGAZviU17RjR8sr1UYigelNHcUTGNXCJqqmn
wB4yRdNPTaQMknNWd9nUjAahn6Na+zXNhIzHJY3K79SKmONc+k5/9sZxfOpK1l016IhRX2xY8V2b
Bxfqk0Au3rWDBc4AXBGMGs0NC6xdCIKVp0QbNWCKhg31Fb1p3LsgDKRx3OHtw9AlS+qrxyh5dIvf
NX55W5EC687Dsn8QRZmBlivvj64idwJs2Nqlpl1DSwd8UZMLqmkay3Fu1ErL3AQGMDE21OwNYLjL
LLhQiwaVWKAvECDoj9SkKT2f37wsfRwU7Unet9m9pqK2ZR3bWywwesjdxPVeonb/Qi5IysQXaFDs
5wFdwfQtCgGAoFCT0IEXCZsmiYqm31uALi/AMBEglV27i7QJgGaubVtbmJoTQ2SLBSubj+FdnVfh
Haol810CeaOFTj6NiTK7suYX6qUDOQ+HMojcu8kpa/FwafEbmObNAjAl6U4W7eZB87VKdRkjBYVt
kJXOCgVXwJAEkW4eHfxxPtcChUiA1qb2l7e/TIZ8zT0EwetO36Y873cuqoUeotj5Gadj8aPUA2QO
vOqpAF3a3xyy1nsKhqqeHPDi7Xf1gE2XmiHHZuneA4/MInGhaV8aUX32cs16MdlmDIvkpW5kc5FJ
BJy2MvNSxNsMwPENklHWyzzoo4nVeopI1jhWx+nNKM0A90gSVyjvgzzSlwMPAXiL+wEqv+ho1buV
ziDz7l2w4UksGazIEpgm1jlZVW3DvIQanmMHkHXN2dphZvrECiwFky7qflaIVWmmbf9mSGPV3pC+
Oh2CGjnw2dhpc2wPsfw+GHWLYjs1PITYzTR89PX2CSmPfp3mWO23CgvhKnwEa228Lj1+oZang01h
7DK2NAYD+A7Vy33x0RtFKJdvnAqIKTX0c3zgy3KjB2AwTUBhjVgACuF7VaOSW6BVwQ3ygLy9D64o
7AV6z9TfuHik/hDcbivTCsYjDczVwI6KW0b52OTJcPBUWUXT+eXFUWfUjNwQ92nYn4wRWttg4QA/
Y1OJE7mRx6hF1bbjIIvdA3zEl75TNMh4DtpUGxDmabVIDF3cGb1fX4B90YBmRerUFXWF32etxEn/
GWFFWXADISA4zHP7h8d8dqSXE2+T4AIZtG0X402/bM2o34BJr13NSz01wBV5dySTAE3fRvctgKQR
HmWpK9/CvN6DeEf7ZTjGCcKl4ysDs8DSQ73/FbxZ2s7her9DeSlQm2qQ56BuMdWb/Sjj6jqGdrnI
hjI+56oqNUsAjxaQBJpan3aHOSVbFaI4lBa4FGeSGcBCoeujcQ/sqnp5oI4cP691ldvI8ZshlFy5
PpwbMKS98N+1MPhLZMoIHLlgRQuawHph4P/apIaQG3ICa+vHGNNt7Bfjhx3lO9GUyY03VvxgFhaA
8bkO+qo2TR5yVrUnPHFeqXOM4/oMiupzKd38ZA1ZvoIyLgQWVTPgeAMu6JQOoZbiEaZ6Bpmhx4Nw
pxLqcddk7J13QOLymz14zSUHfnTR9YH+LW6ltqoas9xTM0PGAuqY4ikz1BYMONtFDGaYb2HaSGAr
dH/vxX56RNWpu8RyaMEzxp7HIorPujYEINAFDABCst1Kq/zoUKmmcmPKTY+a+Ix4JTTRohbJMKCw
VqCyiQ/U/HQz1GwAi4EbjUAFY/uOyg4wbNXV98BFTF1FzFO9FUBacf8ig7I6oSLOXX16ICWBEoBU
iKWrPMIOlPLkAU2i6nvUfMxBHhoU58BFBI5kPJD0+w7JtPXYoAZEVo1xj1J64z5nwaZFlPJKHkWS
WkAcBHKB6BR4dr3UHRd42gx7crYt1GSzoQXmCkNpRKvmRDiyXduVGItl7Wob2TuvJjS19hnomBad
YoZxxrA+UhMiNdaTw9lHM5JDsklQqrySDXN3dQnBMNqru/jWO1aJZEUbeeqlJu3WZ2e7E+ERQZ10
QVmtzu5AFZyW/SZpfQ0g5YIfmG35Rx2orSk7loWg5JLIsNIAslPqrB1ksh2AAZpmmgf8OSciRVAl
XGUxlj1mDqBbXPTZXZDhjSZH79aEJUzAEByl6b/Npj51IYlgF2IZdTlPl15csFWqddlmatfRqDjL
E2s/tY0QL9+mKi80RVW42d0gOfaHajDwdtP8OUpsQVInD3lyLCKRnbDa+TiMfgqwz5/tuKr7Y9Ee
yU4jujCwQKOqE9WMdfEU2HzsQwgGe6iltELNXJDNUR3491fLEqCo9UwDQmcIoyONCqRdnBQPozM4
j5IBJjMkV84055EsljbuQR/B75gy9ZbeLNKae0fyKJGRWLUMSmit1rpYUaFUkjXgkKKhMaRkDyjG
ChbUREmscfk/ruRZDb9LAHFpkYUPeO6gUnpsimOnDom00OZDXAAzNBZHOqPuyuYS5MSWBG/j55iI
3KmfPOuxBp/Pn6fUr7V9s4aUVrK18yhbkW74vlDVYTV+Jyuz1cWZA4B/dvI8W+W6aR2lW/1iYcZP
huAfhyi1+Ylsrg9+PcfOj9Q5Kg8OtgbE0T5dqEeigg6UzuBVK7TbnKYaey8+6kPzyj4ry22kGchE
aSo6aB0oKpUXtciVBo5xNw2cMlr/zDVP/++5yP55xXku858r0sxmWVpH1GLj8YmHUZOh8pYQvP5n
E9sd8ynt8FiZe7Gc+NqkXiTE49xsz7ajibM0WbjHq+3QmSkQO2SbTn0AVPapYRzIRofSrVHPrA4o
MwBJ6UvcYQcB3i7mDU8a4Pd+qr3UXVO9l5b/4uOH8A4q6OkEeNLp5F9deii9Z0hlHFR3qUb+H1P8
f/eBBBiqvMDfvXa445wa6doLInoo4jzetNCpndghLA/KLnWtO5cOX/nZ9B+T0bRe/jYo9M12Yof4
z0Eyra2XyLKTkyhRfMkLTd7RoUu8HFqZy9kyIhB35yZqQZ7FSvRVV2yWZW1sjQR7VFcYw5ehOV9q
YVOF05S9Aa4OXaqghLqCiundNWFsbLMQRLBks5GhXLSdV4IatKzXPWrq96HH8udBG7dlYwLUquy6
lQWzXUTVh90DY9u+Ab7u2amwh/y0z/7/tlcN6tcoezUlvlT2CpSX0GQepmRZA9raEw/axzl/lvdm
s+0dXy7n/JlAChNR2MTfzEkxbkeveWTLI5kme7ysQlSUUc5t1MLsFFv143xpjgfOtmniYTlP04b9
16mpYzDyaWqaSAeV8x13zeVooEKQuSMCgzkgKZe8dt2l1rICdQAyvEw9eEINe9S1PBXKRn6tGUJB
EQiSLc0wjaUJPmcRYPdBQZOa9POA5ek002ya52ySbIv3jXekTuDA7lMn56ceZfwrWXhYcauFzLTy
wIuvHmykZpXJB8/0rsoHUHWpJi1XnDJCrk2E2ZFsrg+CA4DCr9Q5ual5XaTCN7OtNH/P02qD/3Va
GhRoCGalgmXYR2EZRNP2YLSmTjp0n9OGDFuFocaqSnaas687rOxoPeNHwEFQk9Yz1HT9XqAQCamJ
uUm9qGXD/ZKd/Ai7nh4VxNtQjt+DDluiyNP7EwjFscajtqeMdEaHJCwhEZu1WxoagmUdrw01hNrz
DGEFgn+rb+//sE8zf7nIkAfJwvNLsUGIo99LL3ow7V5/8yDEGoRO8qPgab9sZepfIPjbnUDjgXLC
oQq+G82ZHByoEi8rD5zyjazrcwkdkRV1uFsLGlPvUHZuVm4jEij6RsUlHoE9QGor+eGaj31tjN8t
FKWvoGNbqmVzuEWKGLEHBuFOvHOHt0K32SLJrOiuLF37Qh3YAqC2QnVoKLGbOmoN/MuhiToK2Rw8
Iwa1oqMgUJKJe7KJzgHKbuiH+waRwY0VaeIa5rF5NVr9xtSiNkUqiVqi0+KNBsZ8KAJD5DHyPPOA
qMqeilrmQhdqQt3ZOYD8fOokf7LTYUBq6eAk7u5Pu5oW7NDaoTK63Rd/ZacLZKMWH1GQM3X+MRzV
u8gf62L6eHO9DbkBElkexzrfztOawNSfU18sG43Js+sioSOByb/2IV7XKDRL7lkWAPZbQbFBtkG5
NGyjfvFYizI+0eZvvg8UgBDljyADeVLp8t/cLldZVnjQD71HMijFLiVnyzqwwt9InQHGnWfvMvmJ
Gr3myeZ8WMd4NJ4avayOBrKrm9G3sagE+cAiKvzuh2VGS23Mi9/g4H7mzmC/BJpEcB+R94ur6fq+
slG672FPdktLv1+KTjfeBrvfC9fIf+veeOBD0LwBtAmBLrAfepwtYtGPD7pZptvQbrJD47Hsavtx
tDKCXrwBSb8d6iz/pQ/xN56nw3Mv5IDdp1GeAoPbJ9zZ1drrverF4wgHKlerG/eJ58fHpk2cZR2l
HBTYDjsmvjE+dMx4AE+H8waNZqg5hXZ3gn5YfQ+atney48sgKtM34lyCtu7WshhA6sRfaQGK60CA
GV20okzOjRFjs29Z/XvrrN00KX8AXAOZLOVgMnfYooYyXqdmVt6h+KW8q0IUeCHgUCNe7xR3BrTX
/EVd4BOP+ZVMqOHSkJkWgRUvpFbtIq1LN0KBPvCv1m6mnycLhI3FwVLvvakjRLXAGFZ31IrdsDoX
ZnyeB+UV3vpDnIDE83OiEgnjFW6mdKMRRAQL6o+JyceLDbYo/PYHkb2Nio+zzvhw7IpF6SjKt4n4
bTqSDx2+tGsZjUcGrCs3/AMkbBaOCxaPKrcuE2ZhhDQGggPphjAOUWmyMwo0nqmTTG5snE2r//Bn
QLgjTRY5R631nSXRUdhV+61KbOPeRNDs9Bd735Rf7anZfXNy9uHfAAC0JPYK/G6+BWFq3ssI1VRT
JKsMe/bB74okyMlzwQ1KmAQqVSvAv9C1HbgnQvsOf5jqqYck065DCfemGyzj24gHb8S9+B2vMNCn
sEw7DdwZr1Cp9kGUgYJkNRI53epJqpGsQmAocutpJDk4IYrAaKQFRMWVpxAd9/4ZSdfUPUAUaaQT
+/o3BvAROWClh9qLaF1ErX0PhHi6wT8jOIksAd8wxKt3FrNq5AViC2rhXIcetQV6VcvMfkC6aDPU
3hihJjFeg6PL+JHaqCwEYjZ9dkZdrAJTmNdKRNq2H/vu4DbdcEKeHeLjXtXcN3jMozyvL1+xjHgM
M4B7F/H9yFswhtVerVRF7Fem6eXyb59t5NZ/fLao1r98tkTTILKrar+odCuWrFgyK+4OU3GWagI1
3x2o7IuZ2j3qSNi+FlkmFoisgkKOwnV+6zVrKwFjwGR0kbZd+zLWFkhjl9i1dt5GQsxsGcsQf3Uy
sirBOzpyTqNS8ZLqUHLd27AIYudeLbeW9MqDBkjIWbhcnumMDjytwFAWuu5q7mia8D1hergoWk9u
rDSy9r5Xx/f+oEraBlD9AnlyQoln/UIeg22ZyG9aT6j+EUvosUcHiUeJNaf1v8T4p1NyGuFEKQAv
TZyNkDG2/WCjGxDcdTwfNShhvm4UrJhZrFsYHZCBPWBBj64DiLSdjd/ILdRBc+rUNSJwPfYaSdJ1
l0659RFq+dTwv7lJ3PnbElBEyFh5/Kktii1KuZHXw523MZ143BaqKfJ6mUI35CUrG/2QmS5kx7VR
f9Ud+WtIA/8OiWZ5BZs2KtaVv2UE7pJxD5krNW3Byy35D6n3MW2FuPFuLFDZDmptMOxufGDGlsgu
Jnva2lKz1tN0P218VS8qNpIvTcQyk33a6MhEN6gu9Qm4GiVOvzCM3lkHZaCfHEK74iXRuxuUZ9x9
XBHqNMeoQ5wmH83uhCIT0EsUIKo+QaAzNDdRjaLyypNiQ/100Lzke+rW5laWJkcNCw5JGfXnijUV
SvlzBwwyvisXZEwq9uFjuZwva8aQ/VXe1MG9SIL/EkoLWY3kLbTW+ZmLEGBC6EstuwoSjSIDmh+p
e5xi5dVtwPjWLXyEJuWCjK3qoTMfSJl91XjX2V4bJqg/pl5urYwaQEOJlYGD1/iR0Y2GWyg+d5mN
e45OY/+htvIUCmeIm9MBOapcIKT7T7sDv1AJXn+yfBlJ7TFLDGiWL2mueQyEhBCKVwez8Ky1LXM3
v4AerNvo4AK/1EZonXX+ZCi4Fx3ITGdjLKylmw7lOsFKxcMeJPRPY1QsySUj2xCULfR7Yns9z9Am
+hN2JzFo+nxeLjSokh0CdaCzKHO6EkwKLozYzwVrsnZjawO+q7wcz4bSORt25EMm26n+GU1Tzm3y
oWZVFY69nHtcw6tWhgtByVYgYSTK5OOQIhrZol4e7Vz6DQiHol+TLacecndar9r0hfabIpBfgpRZ
kkDlJwZ5egc0+wl7x6/RzD+CmzTYd6InLdGegYK2zqYGfkBhxQOU4of03Ax5Ce4lrt1QhGYumy42
EePJowUYI8ufMsrWACmWwH4kEK5xwvgXT5v3KnK7b+2AvL3mxvo9Fjw+uCeZjv9jle3x0urBgtOi
mt/L1i5errgfnBJ/i1QMp+lUs7h2MFqsqcqsQSWR6qGDK4DMGkCLJ7Eb7BITRXugw3gF8PIGsc72
wR/r4IRiwXZJdo2DfLFq4+aahdZ4FzgS6xc1IAZXADJGlXO0UV/86FeQ0xV6+RRVY7uQYOQ70WEQ
WnHS1WG2UZMLzpZObm6qEYBwUbIzc6PqKQAK9p754VI32xi4llXrlvmTI7vqCZFXwBtrfk+OUZVf
gJLyr9Rq0/anLJthmgR6daBVzWPch2rOSm1o8SASe2rmozOugAWyt9Ts/BrpQQS4N9QckpBhN9b6
K0tdFFyhyR7ZDWtJvcjEa4emAr0F9fpun5y7DitU6tWl2V4RMrhRJ5auyaJ2Bn1XaJo1gm05a1GQ
0R46LA4QSiqy8IzfVnimM03U38CXLXamUTnjwmzCHgH4AUzwRoGNYQFlZnVGhwiqAIcwwWFu/s1v
HkYjyIWGzc3/96nmS/4x1R+fYL7GH37U4THB973xEMYQWdagElIt6HQ+gPjDWVVWLRcQSsiPc4eX
gJK+qYp/hlB77vbVjHOTzv68QN4hI2l4YDn836eJm88PRlehTzIZ56uS0W0bu1q4tnEbeYK9m/oQ
8xBqTi50SkPqOn2B8maz16ykuusgDekgFXQqFWMnHerBAQpEC+vlYFofNkFnabbRIGp0HtQdAGw0
Z5uWZ6iV+BxLI6oUaDnpmefZPuqo3R5zPInoqnPHAHod4YrsUvoxVuY87t11VifBcrri58SIUqFw
Gxzegq6d8xK75MZIV9NUNDjmr7kn4us0Vc6Neh0nWjO5BFpwsUBCtAXDBD+4XOeH6czL+4+zv9jI
Rfq2l+PGxjg6lJ9ns81V08yzUsdsa8ASukxt3PGgdwvu694DN1UMJnVqhk4W3HMTEtoiM6+x8mgg
r7aLO6dfUmdj+8F9hXhL0Qj9PA0SHEqBKOJB5AsQ0ZKz8upb1gU0Kc3PenQumqvXP23uXWIPJyUs
fpiyk5fk4GYK9HDvtfKJAOkEQ48UFh2RgMk+m8iD7EUzXlFlvtAHbAhyJ70DgZ59S5PUu+CBtKYW
HbQRbM651f3shyhDpq8DIq8OGrb03RAsBl4RHdvcVvv5xn3tPs+y1Piw0Vmf2+5rHA/5Qq8K73Xq
jba6ETxknGc3x3GyG3iv3RPrxiOZIA6R3ToA8a8hnmVQzZPRktz6/haDjOmOvOjQtWyXWZU4U0sm
aXZry+ql8kowaaiZySQZOCtczYz2s62vrHbpp3q2JRfqyHmBoosKRTxkoznjBnKiUWdnq/mqkcet
bSbBQD3PF1m5ufcMCbyW4eMDp9XoH223u9Ew+krARTRQKq2/zG40oOFNp48wf4UMO0oB9q/LbCrD
9k4GXnyaPxn3wmRhgCYRNan4g5Evc9twoWmu9+VbNWYIGKkJuipyoUMwggOEGcyYvhVN6vUBRPeK
gi/ny+pd6e+0Brj1+Zv2ba8ddF98m/9wCJCC95/n+/nTydIJrlX0SnNN/8NA1irqOlyn5ljbBzBs
CFVMI/aeCZEErSrk95R1j2ZeZI8pJBsPnq4Doavs0LOztKq7jFiHA/zps00HKqO9X9T2EwfRHTnp
rmksO1dvz4nlaCvNqYoFhwDfQy+NZ9EN5VmollsH4wZYETAnN4Hx0LqyvfNBetX5mfFApt4AtVdU
RMmRbLKP6l2RVPpyGuCY0YM0NiHnBpg4AdHDurpP9zQ5OHGzA6IixoKaNCDAj0VzDXkjUz8ilJjL
vt3S5Kg2KU6pVf6iTvq4WmIckcKNrtPVO0sAbZa4a5rM9zJx0e36Qv50CNL0e5V5xolaEsvDbeiZ
PehE8IVGTUY3IFVW1EmmChKZC7sN5YGa2VhbOy9BsI5c6CMIVMbp4wMZNA8aL0Ez6jv6AKD10A8R
l9hKYk8lkhc9sfrbaHv8rh7Fz1AEwTdIuw9rKAIOu0iiGXNtBdItYDTTIDjVbQEFPlRQfwNPoQ1K
3KI71n0C6Jp5m8w9FPh404AvBDGa5ceOGxRquwmnN2PzM6Q+jn1ZL74A9ayUQUzcsO41fOw6Cl8o
fx3p5TtnvHqskWTbcQaJH0Rpg0flQKltrAHfbfamIcj5njoAQGbC/p1Z+bXLB/OVp90APVCzvLlW
0m/9xpSHsHEzxCkyHayBtnzMBijjlhDo/KGGQ6PU/p1guFcgGIyfaLgJrRw/jVxHSYKqI098DcwW
RobiszyWz9CoAJcz7LObUNXneeAhjYiA2uTmovae3FAd8THboNzm2ZL0R0hEB5A8HkDzjfIObVEM
PwsvBro0MF8gO9wAlGgUOya77Lnp7ZNXG/E76nnyZQ149IV7pn6ujAGpNWtI3j9HihxiFDSyciPA
ti1LX2lpigRRVObPdFZGbjadib/Y/uYX6YaO52adf8mzaa41HMEMtvuS1ZtybM7woDmju6f02tTr
IUu2drQGZSafOTpyplnyhu3ILtN8UY5I7F7qvq63LugHXsyinvis3Nw31pnlt3ugkCDOm1cTnxXW
0rCnHQi0zUB7Vv4+4mSoUgNMwRkq8CibtTDXCju/jN0APNhNnP2XtlimfBEmPDwGGWRHAJXJqksx
Oki4GGJFHcgTVpcEGoLWKh3lChiq8Di7hYMTb4Yo95bSRjWnAFDjyIu+f4yFWa7BUiY3U3MEEZvt
tvhIptc/cmGMIHDNT9RJB+GBMAxFXTdq0WwyMz5msw3xMVtkadGm52WHiJdvZgvizIL80En4Rnuh
FtNztkuDol1Skw4I8oKYM2IXuwkA2FQeDARiS1tJiZDtL3NMHmrAv+f421WsBtqvdQ/uyXiw6wct
M47EzRBCnXSXodZqLdVNAY2+RMWixbWBaPeDLcajDvHXNR6O3jFmUbzs/NE+sayynnXQpU+0dbys
DmChrFcRUHPfyC3MG/tk6NHWN6seRfXuO90xjEG4okHM4tbpenfsot5f6VGWvPPiXDVW8NZnoF0d
uzE56EVePqiB1N9mFTR0TMCFrCRz91mOeVxmuj8jBHziuBPvyJaKZW8H8V3mGwbEXEewjFrVCBHl
7MPXgSILhxxjuTKQPO3B0AvuD1tfSTqzsFUVJfcRLsDZ1KvOrPi700mouPsoE1IHkGLyaMsA6N06
nY2kLMeTqMMyAvz+3rgN8Jy5NR5S64ovbfpnxN2wYi6CrvS/zOM+vUFZTmlw3TmB7rzl4NqFmKJ4
M0f5P4R9WXOcyLbuX9mxnw9xEkgguXHPfaii5kFSSbIsvxCy3SaZknn89ffLVepdst2nu6ODICfA
qIDMtb6BLbs0GeClFw3b1u2NLUOm824AJXyJvNz8Wo3jkTS0fQX1zrgYvrAqgx0k+BfGkORPCtR7
ULexF9UlbEPxSn4yku697tZKe4qxZjWoGspAHC9KUDTyPV1y6GbZ0a3qt+sV63+KW0Lsi3rkstvC
sSB59vPyWBSG/5RA8GmPN4p+Cofpi67PGL4WlpR873qQSvm5fkYiY1GYTbXF6288YcI/nmbHHeAP
zYtNapXxomJjMi2oxZPxvGgrR26KYYKvmQEfBOHroJYu3uq8NJu2wLbVD73eNBDWR/YCdVSkhltd
0XjNugqtfkkoN8K7YQ384HE33BG+7VZveMm8YcAOLzKSab05W/l2/YDcWrNSHd4ekWFadyp1jFWs
9yJ3et+jur9qBbAU8jnASm4S/Hr2AqmDdTN75XNdq+82oozf46pZIxA3fDHzMA2An5rOnRCI7JlF
s1aZ5y4tNRuLUOTmUZAiAgWKqewgIod5TrSnKtp4OopMe0hTwMu1nGFEC/DqOvE6sJU14Y5AXFQH
AQD439juCYGc4uzr16/qrFdrbtk24Q5eyaUxpjvODHwlqhQe6H0TcZjpmMn3EE+FsFznrfRlEpiO
k5/9lImDnItmNXaqA9cbfHG4eX7nTf5jKvr2Sci43YRhke+i3IFTmj4Y9ZhtOK7HjfOG0H4ShN6s
Ao+JaQsJQcKo08ZXqlqFnmOtqDiAvHdx3ztw29m4eQ64+NQ+zioEtT+N8x1yGiAYwuHhAc4g73WV
dzLCZKeku/orz4rQxqdWN846Fe8pyQJAFgfjEdE13IUhjsqAuP8pUldb5HotfMLg8gQhxfpBIhhz
raMiNQDd3m7tpeFBAKHnvfUMGni/51aptakFwoc1rCFuRRcCiriv9imxIyCkhesvU60wDqvWT25T
R4+e02bHfkrDJSl6u3/Wd4WdHQtb2zMhAr+Clm8GU8JygcfW/Aq9jQ6Yfyu79zp3gtYL/hCZE/eP
TNQQHNKv2km+9+0lFI1tq5MXaUK8uguRyMLacP7CGZx5xm56gV3Mez0BMaCRea2n/rNKwlVkzOAY
tG265UMs10hyIK8nZrwXkSuHug1IIWmWbc00bz9TD9nGfJPAnG+ByVa+vErPtwYbN39ZJuF55MvA
knGEv7VcSMNJt4H7Gd3Srv5YpFZE/Icd3f8qHn5r/WXsrXOvD1UJo9vM0bwfJiRdYYVeHUZEANaq
Nu1HBUgYbI7V/L0I78pxCP+w5+qH7Qjx3GUmVpbRGB6BAq+vY7q8NFZqAlOJnjc28XqTGLJA7EnP
gTo94Rn0JvNne8nY240zfeNVlxCT2OUVzH04mNeDmzcwKJ66dyb2rR88GTA37/NnzhqG3+lQQ5sm
t9eZA3BxnFblCSR4tQLsqfpUe+Y3ojYa7je8ttLvtzEsnmVghM5r5+KPSaw1IIyr9a3oN2O1hj2y
XGdeFB2dCdQrZ3wh9HtR9LCmk+F0FlwMR6vDQiauQvOtSa8d7PGRjeYC2YIKCBE8EgVmmAgL8/JI
NjS5Ljq6SK12D24ntWKtaD1T61+NTV2JzEWuIKBqqDOmCZhXwoDWqkZxqDqGqaauH2oXggFT+1p1
orB/dKknLvCjDaBwG+UPMtIEhi4+Qqnb4d8UOMQBZDX4nVHC9W8yvPQ5yop6BSep+QTKV7Z3y9Td
zGVh39tJ6Sx7x5WvvaUueVbwHyD2A9/od99l9edwT3aAb/SpBSF/fCugj+AjFOPnR6ftQ6AHxk/0
+FO9xZW78cr66j7kT1Z+D273QSkYI90MifJSthunkxDDnWFIdGswSw7DD+MeCjZQoiqB2kdwZVE5
8XCgYjsV70WiHuLr8LF1+rlIrQkDPex/HVvMwOhUKg8gbXt0Gk/tfD3BAhoRjmyiyuWJyrTRXcJi
Vrsk9eKjickn6Rkk3fBH6BTy3h1GfmFzeiYxBFsN9gaw0WRNvaZ8/gMsvegec9trL6q2Jhu9xgy9
9Mz1P8eCfsW1l2pKd92Jxl4hQgmA8Fizl9iGNhye6/BByQZ63Hj5n8CRQQ4q7CWCLoN9mgEVhzli
Y1/aommXhanGz4lvv/W+l/5hVS2G6zyUk1VYKrH0u+vDaHWMHAZDtgjPdNRAG2WYkCbpzfgUmsZb
ZoT8OqHsUzM/Fol8o2kaLRAEWK4LYffpniZrPsdvEGT4ckVqXqTr1Y1hdjJqfCq08hfVt2MHaoeu
54NY3rpSPWw6M3wY/GoBwd55A9JM/uLBXlyZQn7NQ9CgPWixnZNMDmcBAjWgBq38msAawGHQ3rC8
ONz8PDI14/le5faLwszmBAkmdcKsV52wAkm2zmh8EnYcH+wkXkdWXj1mWdLfu6kHQMsAZ9ARMZdl
HTK2pVajd9pjFIkv11Y2ud8bkD8OmBxh1eJyA5aXiJBRX9pAuG7tDMq4o1Jc+W7w73/99//7v9/G
/xP9UdwDRhoV6l+qy++LWLXN//zbZf/+V3mt3n3/n39zX9jCcTg0LBwf6iOuK9D+7e2CJDh6m/8l
W+iNwY3IeuRN0Ty2VgADgvx7osII3LSoQujW51vb16oKYNJf2nQCDbfrvO9InSN9rr71RnBdx0aD
TA9grGxSmmENjtNvATVzsrM7y3wjSFcOdql8Iacq3lxdBtO4/akMHvFZAghzm2YkqZMEyMbkMAiB
MhFtojT8WEedqzwLGH7je9gTAz2rN47Kx5OtN2PS1usCLz0oMv3ZmtXdZ4jp51unZ5ixO7lbA48k
+msXGkud6QBwU2CLv7/13Pr91rsud/HLchzkoF3+862HPF5hDI3nPrZDPG2RBI6AmjLnVc6N6rVO
kTTR04lhBg+6Ery+px4uOE+gajPAxP66V61CY59L8eE4A9MyG/bYwazY2DtOI1+zuLaCxE6HkwdL
zENVQidjQm7q0wzRZ9xe97vuCv1pYLx1VxbCaSTKpiM9ZmY93XUysfecW3jngtLg/cPv0rd/vTmc
IeqLu8MBDXEd1/n55gwirQSg8+rxOkl3Swe8/IJ/QoaieICjbP8Aqv4zvQ7jRhlreuVRUfcCXEs9
TCW8ii3pvyEG3K1cJ1dQTcOLSaoGZg2O0362uvrk6TkiPooXlbDixTFKWAaVA7pOBT803r00ivoe
QPs1EvbOY6HV9Cto20LuIA0PVAfJsHTTltB/pFYaUMfj2tG6/IiawbW2jjl4e3a+RHAq2c2egmp/
qEB5HENoZthDWi+bECxC2T7Cu955/KUvN+8b19oJOHf8MrUnhzmrc/y9biT7ubmPwE4aEPTA9Jcd
TR7/UQ9+/tTqDSKFZe0kEABDIY/dftGDerjP/VI9WZ1Zrw1zLlbUSqOHIbuOLiDee3eNN/LSYiuL
t+kHcfm+9fRb2WzX1FBZTP7DL4L7P/0iHMaEif8dOGZ7oCF7tn6cPryp8GaxJkjJRI8OPlGwj2Pj
eTAhr0w8w7j6ZPqN9UaTMG704zFywvFsSB9TNKOGFWSSnshV9uoSS+axV3tY2q39siwXrXZ7iwEC
hPdOlcBcJq0ONIgaqPi/1l0PFrE03DSNAMpmskW29YbZPDAuzAPt8TG1q4WKJ6CtkChiWy6S3a35
tz7XCl53m3949/z82tc3EwJQLmeu8C0I0fnuzzczlTUzs5yFF29sJqRic39hgr9wb8WGD9B3bq76
zFevBXNWNNelHnUtwdIb+ACFWwjPIo1YCnCP+3LbIM+g37O1frt+2IBkdOo7eLmhA1XD4wNBJ1Mi
nBbNalmnJuRdLZY/mH4aLyjYQg0sN94bkJ2JESWArLvBO7VMyhJaNqGfPbjAufz9XfG9335iNveY
45kWJHcZt3+5K5hR8Ui1mXthsMs92dowA9ImKSBs2uWWNFEjN0mCsXyI3TkLPkgvFzA0ILlkqoN+
HoixAlLyJK0cehNwcKPbBk2dGNDizpslQQELB/IcsEKODo5GDCbRxutK7+XWq3GBTvMYrBsHHRoq
wwSiGLERbanY6bpBgKEkJ/u3OupX6lDTtbPuR3VTIzDV5sZrreW9F14080e8huErYkUJlLrcakct
cQWPrbCGDRe1fujt86aBQS73j7Kz9E9g+oKfU7lOrGbeKgdAFV3PitHFOwJBRaimYMUPwX4BML4j
Fn3jj4+WJpCUICIjdYuVki7ptmGCg1LWIiwHizAZKcg7D2a4g7l3ee7aGDLzcxseRO59zlTXXqiq
wKcryJDDWFORGswMFCpmvv39b8Ryfnt0fPht+CbMBXyHYxWu2z+8hyaf4XM32dVFSlNHndVL0tTx
VzUAdBiOLrtH5icGPA8AYOjrya8lFDGQ3w9fS6SV1vBNhUqG58ZPP4/0655hATMd/dyIwXGFFos7
JDViUpCrpaKI55Usu/mxlx5URSK1jrUjXlkYxQkysYCa6iJWGO1WeFrlRhfzGuKjlXDGLRVBNHo/
JBVhhbyKATVbCRu/cmIExaHVrOLZbT9Qr8EWx8yorq/EIQSq5l3GQXW7Uq+dHEIScAIzr9RruM0V
d6HtfKBel9HYrLoh766noPNMIOYA922l3qtled2Da/nRXdqD/zqCxPNqdxacwhnLj0AoeE9mVO1C
WZqvUBVp13inhhvqliTQPy+R6xpaAbxTjxUE1bu8fbsd1o5mRID1cDps2RURQvHlsen4DNworBun
qpdP0FznwOcgWld7zW5qkBEArcBbQv0i/o7pk1rkcxU+p/1sBaExZncK2NBtV/TWjo7ktMgA3o40
sDy6+OUIcjJ8svpwXFowjUNwGtxkoTdU79TttGocu1ua7vxeRw3Ub8QomzH7egwRb2Bi1dyJCBEU
xbv8CwTg9+QM2SbtwRln/xUgRneZeJMEfwL2qV5bm9sxRsDetGwbVyDyLyJu9k2onkFmSO8YXocP
ExZG8LyAwbVT9E/Ic0Wws4uKpyKfG9gElP2Gim6VdbumB3CcijBhtu+bhq2Tzi4eEGE3g4Jl3sWq
iuyOVd7GnEbvQlVjHLZBaIXz2tZ1Fq8aOHdcu4dDps5WqXYUrIVpENQNM3dHASNJGTJd144esNE9
AyEckyUB6bZXQ5kPce0gqFc0Ozusqx+9lb7ZySzAeW3CJZbp/L4y7WbDs8YAHmiGXANYnOsy7orL
Xx0nS3djXlYbBCz6VdXDEk/F5aXUbBTAIOGSrIkoyihg2thkCo8U6mjjwDiA+roz3lIirpCTH6fP
oiiCeSqm5yQFQUNUrolcC1bsmN1yEDQKfEi1uKGTlQGIReN+qNsaGbihH9JTkxTVsjGZ/wB9Urmx
RRnDcaaYjqmF6Dwgid6jayFR4BZSfAWnapXlEf8Rdf6hb5GRoeGAA/gPPJLxBoCmef33b0L7168l
Zg2c2QwfBtc0TbxTfn4RIgxVtdZo9DCMNxFiHUKkl4gyALmpe1925hZSYYiIUF0P7yjZ9k9z61Yw
vIFKvuuV5kPSK8wHhir/VuBXCXAZf7n1AIY/QqI6jLeellghnZUOIqtY//T+ikRVOm1gS3uwcIQx
7jJqmvw6j7CBPl52fErPnWyte2pgyIDc//1tMH+dl+rb4DDMG/R/rksr7A/fA28cgfMWrDu/Y9o9
XzNJ8cgzOB9DxAthANuaoZd5e+izyA74aFe/vgxoRJkB5E9PvyyhZ4dMWbL8+0vm5i/zHM8UphD4
ywm8PPhvK08wTU0YDcbJ+Tqhn0OvhhJ6FH9BTDjTQXmo7aSbyg/Z5s9q+sbXJqBUv1dH0G28VjO7
i7/AauPWu0laL3DiSkGjaUVhztzz42fLgZZLka0m2UA4GCmPQKWmvBhR9b4HIwQeDB1oHioyeTDp
vVs/BYu8f1iO0/rhFglx8E3HMphjYWG7Pmco//xzHqZ5jOvZSbdTCKqXs7RhytLPsNr2MNFEAMm7
DPMAQ11NOBm69B6gt/rTrUdo8Bn5IWtcDFEI10YLVIZ4HGHlJCEwneGbAxZoIR8dllf7QbdSkTYR
EsGTO0ZHyRm8qv4zXg1OCp6waX5lw+HvfwOWji78/M/Fwys8qIRwy/PAyfr5nwuqRT4hkxVtrxwu
u1xeIzKI7fsnK1JIXEJDpdabdI4a6ICjvp8UOG0QqF6kLlQco66HMB/zELaOLHszQctZYr0A6u6H
8q2dOGGi/odfM/5Ito4GfPjHOMzCv8T3bQsRHi7Er1EsBlffwotls8m6lO872IUvgRQCgm1wos9x
7kMCD8Bz4dVgSvIxXlA9EEDeGlqMSEDHSn72WZHB7MhxzyZyDs858qLUTRWOOkQSYRcqFg5kqZtk
YBB1jDFbHttyj4zZV4Ctkh95ecakEV8kFdnISIXiVUsNLxEZ7C48zNp1zqrq2Ga9t0cSedi0NZ/v
wc2OArzKrRd9nL4N4x/z/H4cy4DSo4tkYlmezUjiAwIFyf4MoP1JRGmxt/B0mzo81EGBKupOs/Fc
Q3fjTL2omopTV81bsJ/fqJ6qqJE2U1+FgYlp//J6Bqps9CEbc+wXnVLRhuo+nEx47aabkubwoS7v
VX5sWRU4QwW/SRpCp3JA/tpYWZ1/rKM+hlMX2gOtR8Di96uGFTXWhIL5G8y0ql3EoIKYgTkGF0cT
/EyRqQBsP8s5JqWFcH1qhpDJ64z+QOVCFNGyjcwYs9tplYWNC1e1OZ2WEFDGF8Vt80evk95p5uGd
yyVKuqrLQnPRtMyBV4iTI38T8YPB8x+3HoPDfkAE28OrnaeYL2IkEnHervVgs0zH8PWBIJwO0YLO
OVEPnlXpFrFxBKB1I9XZKV8hdCXvr2fK/WmdT9McXI8RY8abzMmdV2/iJoVSnB5nNUKtTN/0Vtcj
FGH1YMPf8nZQz5zjAETPckNH5XMZnuMs2guHOcUSdEA4UpThtM3Y9TxtFPIjrFteqDsdZ0Raf9FC
SHNPxVAKrlk7wHXqS6BNFUFPI3OtI42KRGRs6xJ/E7oqqrMt0BGQ6z5T/5jHEOcITRnQvZnG8Itd
NPFRQBsO75h+bUnOLxB65Bd7hhQW/CT8Ves6Ui1HI13AsSV/oC7AGNigsMGNNLasYmUlvN34PdSE
m+wtG7JsPc483nHDKj9lc4gJiJe9AQHZBG5bWAe4jo4Xo++/mlWYvgEXhamEas2ziPz0DrNTd0EN
yh1/9JVnPMRhkR7nps0COgEi4weh4YxFP50h1QcZ+xF/CjpJFj4VpW9DfXXMNlk5+JuGG+VnWG8v
J1aHaytrQC31kcYx2sOQVMg9dAgGLvF2SXZm6jFwrHHLEHlki3KMWbUM8RILzUg9UKvpxn3gYuW/
oaI0fOCZYLx6PVSN33CFGM1Z+B17hCFGvA4tBPKoWKma3YHSuL32bUfws2EVUKzDxv5GR/NKz9jA
ZNdZYhVuPlrGyC+5faC2a40CEyIH4u16qcJo1R5rFlit6Cu3M6yvICIC2lCDjybise/XrGOiCZJ1
G7qOrmD8aHP1fs2DK+4AJ1bXa9Y/hzW0DYoVnTVzgGCfPQ+ZdH0CvaHrRrx5uF7X310zDRob47dr
jtIagv3Iu921alwPRupsutrflcjNgYPWlQB2GD2mFrQ7ZV0N2CpyImXsOVufWoRRgK2oMti6XXu2
IHUkjojg2qZxIfoYAxDV6zAWL6ktYSRNdQzyovJIu9fasrfYAlC7UBlpIGN8AOz0MWkq8DlqqLxh
CpI9gneZPVY5HCkH/4E6ADRgrxioVCsqliy1LhhMHWkIHMBEMMhBramuEUgWd/ESVqjTruiz5fsw
HLeRLXA5XQXdbavPHlnktHeT6W5uPfJq6vDP7IotHaubW/+EO6L6ZVWWB+pHQ+tohB0bG5sd1amR
DceJJ69zNXc7YVdZgMhusuHt6OxZqvJTNNaYqY9BqMqdSAvYWzGVLzJZTn/IeZ0pr/kxZfM3rKCt
T6JAciGpQwVMOITv5oZjYWm10cMYQkdG9Vb+xTIFcsUYBMAsVjqt9ZY4NoT42zm/0JnHqXD2STK6
O0gDbkrhQl7Imr1Dm8g/7MGqkCY1IG7pCucU46ux5mVkgk0Hy+wprfwlC4F5MJpVxSHMkQFl8SYi
doaEtk5/ImojRtzkBEABGVvFd6OLvlVwdv3sjixd8mEKHxvoUwawYWCgfczv5waLv9z/ct64i8QD
+BCgzUk5fAJKGARnE4iCn84Hi27w+YqmXPtTCQVzqJ+va2iABGEGCx3Vm5hwT735BmLeIuyt5tVv
QLWXUI3bMsQyPvnc3Ve5Pmrtm0sxw+jIHnvzTsUpcjk0ErHIUFbTY+ib5d6DmfSKBuRqM1uJ+AJq
SQaDnKHZAaYvnmbfvaf22U0Q0zWr4SxLhOfBboTfuT5T7kcQ+uLeEx67djcyma4rqw6/hPX6OtAW
/crq5mJvMkS4YPL3+XohQM0uDIUbl2JBcLKQv1kW+oAALu2LuFOfZiGnrQUq+Dpvu+41LacFdTBs
8PPg3ZcfIL5UXXwB8yk6VeOAvN1g1nAfAQNxdKGAGVCD4TRrH2/Nl07YfCMgVbqR6Wi8FBx/eX1O
SNxVwSxFhhQuED/wSK6ut6uAsfoCeJfo4hpwqAm1iTCNqBMgfhBIem1nN9qMc1lv4UIyfZoL+Kzo
G53m0FWAAGZ+cmfDBwQvsRYzPknPSFY9VxMcPGLgCbZFlMI27Jr4RvbbgXYC4lkuUpdaCIYazMh7
NEaYc+qvaW0kzqXUG5FhblfZibGiz2fs92gQ36Q7NtcPapnH86aA7s+SBlGvHujdCdPJE5XcsfPh
ujHgM1wU1gbTXHMPBtXCAyrmOeOG8ZBG5cEM++hl9ArcHJA9r7HIujYBc2L5uKJWN4+ywEDqbkfB
RyBJf2SlYGcq6SNaQFE8K31EyNNBWB3xS6fCef8ki2cSfpMghRyBPRXHzukxO+2r0doOXndn6QZw
3UAi+9BsjOUWL313N5cJPOyAyxLH0LH+3J2kC5edefwemV8GHkHsu+tzBMF8O11KT7ZLgW/kprIZ
T5ewY9xYvbDPDfgml7lm8mTn7O69szKQ8Bu7PLiWLcQLwdCsWjjd6IM1Cj6kLHnIYj+7IDWOgL/0
/+jcDG1WJ/KV1Tb4mdGJGl5868rWXAGJzlbAO9tQ4nKTlywy3FVu+AWMbVCsBkiyhzItj1QcbWsL
DBpmUUXoPKq5XBWTSl8iWSOToU29MJFOX+CWIDY1C99bk2xMAyg2TTtq7Zn3xgtZ39FQI1rNNgNj
IavKewRfnuk8ueLVni4q18cHZfyvL4pac0Qf6aIMKHxispBWm3Ca2ZFQnle8py4qJMAXIVYyV7EA
6nKVEfiADI2MEAF23ckjMYHbga6d6Jix7uTk+RxUbbTCkn4JWFLyCBzI/GwD7Z62YAdTiQ0FpmhQ
Y6eSMO2dPbP0WsrK6WhHxXBPbWHr30GvS9xRyYrYYwVpyWsJqMqXbvTMM7WpKP9qSie+qoYzOMwj
N8KH0/UUrM4WeDbCI2mDQ2C1Xih/AiBEX1zYFdAsMDNxoFaF7/zCzDnyNNQK/3c8UxmQtl3Enl3P
z5Y5O7Vune6QGiueZtdLNqnBzICKUcbak6jDzx5zY/yK4VMaTVAbo0bW4lSF3fh71RjF05j2xVol
CNFT6xDa+bGZ8Ea7jm2hkyKyJ+qaK0iVI1CPibs+qeyGfgXHhwzZdxzIhwLDHuj/rB6ac2bDWiBL
czNAfr05OxV8fgHKwW4igbGY4NiwvlZW0kdT1Zj3Sd7zHUIPEyzh9DEYgCC5nX+uB7kbZ2DUIY6o
Hk1/yM9VLM/MMI0CYNEZCzbThp2QbnXipj2EExBnYV4Vj1QHo6svTm4BiKWrYn+AabxeCE10gMkE
a8EqGrx9MX40AZ0KJcwdqUgjrHIt055dqMaUmOtNTpauqU1O6XCPMMi1O/UYRhhedyUiSVQUCHtC
uL+/zN74BVI57ZGqWwOwRvxA+z0Vo6biYBqBLkBF2gy19WS3WXaiM/kz6BUxvl6gLOFCacOcAN4b
AX4o2f3AR7ayWdev8Kap1qotvIAG9oVpXIY/rv/apvLnYALZHLA8HGVObOsuzZKNJSf1SN0dhcSs
xWbr/fJFxLEGcl78FH5TS/BFwcePlnB2grK3Z9v3qaeR2YbY36poLx29NZB844lK1yoYbiBtOI4b
EGrfh0Pn3wZ0fOqXUDrYyXL0VhkHz2ECCva+T0R+3YSN0IYL4d7vCsjM5A3k7sZRvfez/W5Ydx6M
/XxZxsGQRuYJ+ez2BCRgHqRjJr+FOwoz39oZ7/+2ncbj05xj8ZcVa2S5vKBCiujQteDmkzv6rUgi
OrciqEOQn9GdQVNEZ0y/n2+tNLYBLDOofTbuBDJYd41t/qCUsCskJNrq2t1QShizttMEI4JLi1ko
9QoT73kaoFcc5YO/vnooWeZz38Xtg8/96iGzs0+EhCmTSKy9svTXHT6dSMkuJhe0SpCMi81NZysz
6vwosWxJ01iWQAH92YU0ttJRVgGkcMbVNBTptPB8dQ/dw2RHAKlrHcGk3LFtgqu5Gzy/ARApRyig
u0zgpkFIWc4ckF0F4gx0/+xnaoXFGAyO4euQpUO0HiPE6UpjgJqmaRXsJFN/ZSI7dm/rzQT1i/so
L79OVp3uqUT1orPeh1IdbZhrjMGERdudY0PrOIY49WHymv7JSbtm1VayWQ+6yA3T27lJFC+pteCJ
f1fVfE+NVFX2feDbzHygEvxyIM875cUBHuwfj8bMdRzV7gOcstuLkZ46Sw0PprY/H3Kk0P2wZQtq
ozo3MmBjFQ8ICOn+VOenp7burGOf5OfbQHca2YKKvwy0lYO0OAaBDzYgTDG/n4kGJLkKt4UlRHZW
mCdAdMFECCvytoahrIMKB/e3Pczw16YXAv3VInqESBqiFJqFAHjAUPXOkUrdaDgHGGO8UYk2gPxP
ywRO5xs7HyDU3Yvo0iOeqgfTYcK4NfTTHQd9k0J1Wx+xlY5zHAZDXlwJkFSm4AE5f7Lon5RA1jrg
0hWQQMXto01S14fMto0TlaYBPNpxMD9RqfaG/lgXYt5kyJwd40jCUVJv0v/sObHfbdq0eqUemVm9
96DilGVLh5cJbAl5CwlakIBmWNYufKhln4cq8++Ybsh1Q8EBZoUgLGj6xeDfgWz8PgJs1x9zaYGu
42S7XkMUbHPmDxzql7PVXHINU/Dwat82JcIo1IHqBi0GZAALex3UFAZ/8Py18k6uMy7d1IoBllb8
TJvBH2HDBg/ddQ9DJSzo0SCFBjpPuoWDvzjaCKlRP2oFuPCphyvblpS1lO/CEsUVBxLW8k1o7C+o
gcq61Qijb8B8gn8v4SWk/MF6vO1FxiSDUtcZEVp56n9svfUbC+cIs5uvchiqVwRnkQ7Bn/+MvKt1
qZCNpPoaHvQImzXllo1x9SqxTMrH0v3Ud5jwQIITS25dfxuu4FJzqAHNvm8tKNbM8HF6wUICAuh6
r9Z1tEd11Er9hr6Wv7YKf3gfW9RhvfQHaW2M2QZJrpUQSYIS/x4AlBVV3eppr3Db6NQJ3mx8J52f
eBaeDJh0fNc7gEwOtANT+GuNV8PJ92pFHuIv0SWd3Bu1eZ+FWEPE9Jej3cafYdYjpgEBEvxNXb2h
Bnu25N7/c4TAv/R8pQJ5MG4BxsOeA6sY280gKvMJf0pjM2SRCqiYNUAaOwjbLKjYjCmWaZgpRHVs
dUvbsNbDkCTADmGoD4TjosKTdzBa23yiA9dJhcCqLkoXB/YVYu0hIrzQCZ7EPQTGVqW0xrOvyUHp
CItQ5kRBD9YTUtlhy+0XKIZB0jDNy6XpZ/zFcBWitYaqwHOr7Je6bF4nx87uI8Q/n/5ikGFOLFCF
5Z4UbLUNI0kxVwqiCKhLPDFBTDvDHOCL5W5d23XWuWGpzQSMN+Lj+PhS0W44Vlb640vFFn6qyzmX
1cM0ZXxvZb6xhAzU9JlBNGnZd05+RMilfwEmTXF4JlAvWXIDdDN//OwLiPZC8Ck/2r1BvWjwX/Wy
DXBBlOlKREPS/oUbJzpC2Xbvp6XiL6dFryYbinVlDGaA/GF+vm0SG3pwJTvdanIT3/EFMFnLunbK
IzXAXUSdQX7vjgzCvp9VjmcZ35lnuIS523yqnHWKzOfnvm6CTGOWEg8mBlHZimMCJdi7sYfl+RXM
hJFhnaTPWdW+jzTD/DqSOmT/GVlZuX0dSWgnWEw+TEW7jeFV8daozQjBqh81nCgXVdm7zw5UOlZF
P8SnujLSQ22M1tp33OIRkRbktryef+vmbkGj0mJ67eQcv7QIxgdAlcmz5Eitmg7idyDBppekCeUy
yrPqazwIqDwgc5aG+KIaZfN5jv0Kmi2NvINcZL8TdfGKSX8eVCNHLArGS9B7msQXTDiBqe3iH9ro
JAXr7VXlprcMCye+N9vQ2gqRutvCNpEkAv4eNr3D+MrdAjY2+LaaRvja4YPQmY5/DiuzeOpBIViW
8AjZmn5RPDGkqkD39OdlyWX5NEwDu2vhlvj/KTuv3ciNKA0/EQHmcMvO3VIry9LcEDOeMYs5FPPT
78eS7TYMY7F7Q7AC2ZEVzvkDz131qno4k3+Mlzl/VFVuG8hN6vvipPov8eAcmsLIt6qVIH53RR7t
Sb2UqvLFtMVqp39SpU5YAXwjfEzUvZOk1fYunspIw/Jm3NiqAMHW31TfqSraa5E4ML4TzcJMJyle
CV1dh7ysvlkJGGkbSZ9z6/tgaxdIHdKovs3RjJpnb/OnwMvjo9Z/qO6aATZp8lnYqyK6DF7VjZ+V
1TdHnPXkXlXjY7rt7LSAS1GYp8oUzU7ddNCcc8XD+OqWHZQ8yz6BIcues8rGt8cG3C29AX+qaoiY
ChvmaqLJz3UHykjMAySvcsw2btz2R1S8NBKka/n/ePHXrdZX+88bGDEuoGlXob6yKjZ0MPvRs3hL
DcTIeqN2QlVfGtOyrePR+urWltM/unV+/s9uLoulk846+X5OlCU4ScSfSdYFofQM/BK6xf5Nx3m3
RA/6XdcD8eC6jQiXdRBlfTAcArgZO1V0G4c8PIGCO1WMrLchdrt3YbX2dSrijDQmNxtcBzJxj8Rh
OoQuOf/fYbNvdbMkOAGw6ZIaQfDNtnCTwzpRf0asZdhPWaddoqDpL5C7/b2V1NpTOiP4JuB4f3OG
/mqq65cMGagxaX/WJRYVk9eNKLTiPVxHQXn16rk/IWM9H9NIdg/FrKEqjBXJOwmiX0U6iD9i/eiY
Fu+jMcw3P/cn3Gh49rSVZJamjXGAGdCfO7Hg1jqUzi5B+/NVXwcKdu/TD82VaFkTE8Mvcjhmlh4d
Z62Nt500rbcy6fxj3RCEUMUZSNkx07L0q4jJqXU0A5l9FceYp7TA+myrV6n9lusT2XKrLJlfKXZO
OlF0q6/OHunqY4OR4ler28bd0SMi9HWtqDzWebnAanC9tnbJnsjZwP5xfVfQewps47Thq7VwIJL2
vo4K5doaBHVyjA1t/mrNg0g7xIOhf7UueRodSLFDxljv3HokQrAEt75aHQOnZ8dEcFzdSiS6ddA7
dFRVkbnNOCy9RLZgvbacxuVgOhGmKevrGoM5HbBvg6o1y5P06+4YzeUb3kPTFMKylPfqwM/751lq
PXhyme7+3UN1E1BeQxJ5+UEVZY3JcCkcTJNW+8jCNv37YOnAGdXRA5Ov5SGO4ib7Jkb8VFWqfuoQ
V+kPLwFZqkqq0dXQn+yLcZ+u19+6pjmxqDwlF3arU2edqb+aJZamt3tLnFkvvnDOMomY8VS3KIVz
26CVs1U3NgoGnzCBPV7Asr7cXiyqsB9ptOoxY0P+j9eHwiEROSrTnep7ezHPzE6OL+u7W30fa8UZ
7ep39cq3eyel6W8IjBlf9/BeIs+AKrraraiDluC0IgJcsueVVfZXdZ4LpwtV2cQq4+9Th1Qa+i1I
DlhasdUBWNx9naquXZ1roejw41Mt/8vtujw5mFFMamF9yXm9jxv37IpU2Z41H4mRwNwZqc/aDB3c
YDSCUxPzL1dF18k89k2iutedIH5v8XBT9cbkW6em1VnGAr76MCRUMFcCdwblbL8VRANUfVYE02kR
E+RAdXNseciRgCskBsKC1iAVoA51lwZ37XpQxa5zmr0eQRRXdWPTkKQmx1+HuqnbRKZS7z71Ou8+
y+W2D6zlwiRsExtbG9zIG3YEvphXspJ1tuqoWowE28a1t1ivvdWrsyAy/rxMFb+ubWPnbFdorv5o
cnmYZ1O7A9KQ+3Zxrw6znSBYtR7UmapLSBhtwUG3m381IDUOAXG9VnVOteEw63V1/le96qEuJU0e
7VuWy1+v+F8vpq412uAHAcQ1MkfoNx+jea+v9ojzegDX9eehVgaKObSSkxvru1YVb31GK9Y3eqCN
B1N6aegYToKhdBufvLrID6OI8/ckyp4UpWSRUcrfovtnjwAw+v/eI9KabjsvHfKwAQqiQd8RvOri
8s7UvZ1t4bV7q/LyFHGEW/l2RWtm/dGqmnvoMcWdqv/q7M26tx0KHO2cvu8e0ZqH2WLj2DEROwlI
97XeEVuqKmxmp3v8qqxLeQDQtwq5UletB9nmyY49tr5Vt/lqMDz8YzLUtBd9tXFavZ0mbdY3eR71
m1td6gvP+ypXyrvp1mQYyKmG6kpV+Y92VZYSLYx/3e4/O07rO1At6qDu6Br+n3W3Ik8dE7vq45cN
jjD7DALaNiDjMoV1PNf3E26MZHaqRr80cFN0S1BULX0kzX4bdy3cSn7lvap0W3c1BZmtdJu1aJ9a
o3xuEp2xxEy8kx9khEvGNnsy/Q/VpmpAnKZHj8jj5lbnOvh4JCVsOiNz2mcBVuC5elbd1SG3Apbt
uu99vYaqs4WeIhoi5NGs/PFoFDoYmKLI7wnG5feS2MdRoALRRJUx8t/1OaoW1QcsZwcee0DHee2t
GuBOGvtqsJAMK3LzXDnZIF+jAsNfp8EKL/Djl8JJpk+jALPeOkVHHrrBlC6PAUiUcj7PDaR6Fo7x
I0KaGDRqMDAzts7hWNjzT4j2G0goYxzm/QjWyArALNkICuRJ/6pFJPEGq0W6w0N6W8+z9KSt6y64
S9XOmubptZaAyRMXZX3Dz05fd8LolOBKhOBjz+OXF+U1WgpEVLv6YjkmeVxvzmuyQ3+V1Zk6yERW
R1taiD3F8b3794HQGtz3iWGtSHzzoPvyUzXe6v/Vd5kasWLb/vMet0tF5g9nPPl26t63enV2q1tq
P7lLkM1e38G/XulWp95MtiC97ONC+HdXv7STQ+OWCG3FjrxHGBajei+29pNfyF2bLuD3i6fAg8ip
VZ3/WpfmY4390oNOIvVV9sYSLl6XX4axCF6XqJdb4i4e3wGtthzdvcXyf2euxWD10l00IDjqTunQ
GvjGiO+q0UEq6DnicWHNfddmTo0NW8yjjvc6x2iVsyUDBZZBldUpMunjGUTryvuYgrciwuc7n8ar
KkHlfClKfXz4KgmbwJY/PX6VXO9YLJX+pEpBRoTERTegtLzfwJ9DGx675UEdTICwuzKydCAK1JWN
/WdDC6ISyxXf33W607sw/NcWRFXCmBHqeLtDg07AQxqLQ5knmNH/fWfI8cGutEBfBphwQncq7B3a
Y+5jB+jm0a689DjbHsyyoQZash4soiL3BdbzZsRuhFUpdb0VH6x2mVieUlJ908Q2w9ZNoKtj7/PY
Y5qUatOdnszjtiCy9QMVnsZwf7Qo7W31rDDvLK32rvNAWk01NLDN8e3UP4fRgcO5dL8gZPmHWXbV
ucCsARHA22kKPPtMWlcumzQ2q3NnuHh3TVp0wtKBmDOEStdp61cxAANnhm9PBPfq14IFzqHFCnur
WgvIhfftWLwTjM67TT8uod8n8rlek6qozCyh4+HiOMQBpgAwpLAV6Uv9LI1o+Tpk5fjP4g9tcQuE
frX4QlQIXsp6Fi2V+EdRNfyrLl/71X6JBa26xFi6HWOLc2yBA01CkPGYC7HzhN7Cik3SJ8NpYcI0
svkhB/c1mHTrNesn+5h5drTP6yH6TYNGMAGl+dEsSI6Ww9xdU72w7ieynZumncqHKRG6PMQxTLQS
lBd6GGN0MmSGV6Q0o0dzPbBraq7jSmRLCffvwMCySJcjrjE0qm5M0b8IX6dndQ91EG4CCDzeQ0sF
lybsBW9zpAxta/5m1TVKmyTScYXq00MygAiPBkdcU3QcrlUj0HyVkUskguKtQazFwu6APlmYMN0a
NNdp7jWAm15TopxbSu/DiiO0lkXrXVyIxb+N/Q93rY7wgDr1a3CQLEETgmCOjwZcVxSwRg13VFe7
gzxs78a4IPGzNqg61eoYbHMRa6cPcNhmgwZhqBWL9xB0IMR9z05+6HP+LJtGe62Bdh3lYpv7vCm1
j9LRNqrDjMP2tm8y+05dGZVAdZT1CjYjz4Whk9/90wqic3Jmu8x6SF3HfCAiOe7jQsNB5O86ddam
otms4Yz9HMwDHEJ2RsM8+fwxuVYdnDY3r0H1qgpWxQARFoD+TlPl/fTauc92rLvznQ2Db3u7qlmv
j616COUceQfVoN5KBPYBC58YkfnVFduDiq/1UrzPeL4/DLURhyT0CTi3y3zwGuntVDc/IkXg2gHz
7tr6/77KGZLmrcd8SbPM4RFxouERNgJSHxY+yWSS7m71fVKSKF4Wn+0g3VRDluv6HSHWk7pI1fN5
EX3oxjXE5VkPZLuJsI+++5vu6B9KVCcNDugOeL+0WCLfb/j1uyc1dzsE4OusWHQniWPUEWSW9eDU
8s+r+UY/QA//YcX9L24X33/p/CkFQG+VphEOLk5JhKHnTRpQNXTD9FDmmb41cwMwsPTvZwNVNaVI
lQ7mIdYT/16VVP1apXoFi4gOX4lfs6wA/NmueKlnM3rSimdAwlBe1sOCJdM2baZkr4rARVcb5WY+
NOmCsKXf30mjmx+cpUDIkqz7BkrVclKNiTfNe1yYy51qxe92uhQlPjyqtS1Q9JrBcalGVQXTAqit
PT+okhMRY4jkXcT2pjS3q990vtppDABKtzmA9I0q3vyqv4xuVHla+8hG6zbK01r3/AlutDG/+D6y
naaGkSlL3uVFg9XDZmJ6m9eSqtJN8x2Z2Pxe9Zf8ZQ/YxDPrrD18YERPg7AJ4HOzADIFIhsgxUxs
dMzkij0WS8CJ0afOn2bdZfVoJ/fkpfQtb2h8QtbOZGEbMm4+Te1QA640s81czPjtaQMuAf1H3DnB
Y3Z2GWyePLjd+TyTbc0L72ATXd/7XuDu7Sr/qNNaA6TvahtBevJIOvaEEHDyFEQM7gYcxW8+gW67
Q6HZMG0LjQt7uqozzQFu1NQIOJouP2uqjQX27fUqehxsiD8xSxOKJXLGlDzqEW7HMrK3fmUSxc1W
JPnRm57mYF0RBUj7xrw+EhhzdbbMdtm8mQksb+Qzzjz/UwiM7fcKib3nWrfiU+wXn8EQfxdpHByi
xAiOWaQR22I7zCyZ8C9a3pxkzg/uimbw5XRK25rPin6On2BTbDvhjJzUYw0TcS+QPcgi0OeN8dpb
xrfAMP1QBxG2tfuIaKfmha1FgkifAf6Mcb8ZRp4eogQlnlMdtl1ohuiPQaAjf06eMDQXAQGIRMQO
0LMH8bSe5JZMx24ce+ZlPU8vE7DFUFTdfU84PiZi/zNzSiRmG6vbxZXR7OtOK8LRBmBq5sMGXUmA
Tsmn4fbL967pD/gXnuTiPFh1q18CCbaVyWnYBUlbhkYy/xH139sS9WX2vr+Qwua7kJ+oDB7SoPxt
KACTmHUPFbd6NkGrhWOLubyp/RaX2cZpG6aVpsN+TNjf8/ID3a+9xTdTBpjmTZ78pbNM2Dr2O2yA
5gzkmN0JZi+hnQ6EDDRt3JhLmQOwcr6ZibkA+GZNGSSV2NDhEzLpri6ZYOcCs6mmzq6JC7J6icnb
ORkeBVPVH0CLftfGsnztoz8aJHQPkNDeNKKjrBOWaz0RQCqSVXBqypk8Fm+rG+YVPCafZGlQZSK8
AERy/JWncXs1ZgsztPy1HwbjzfLOAwjKjRaJVwNeyLZC2WA7MQYQ8bRP2Itf7WU6V0LHiSsrrmOH
55MBRWa3ZPwYJHqHQwKe9JzEp6Dpdp6JeWJUtVjk2ONTbyQti8+uOSQuooPD0D8C/dja7TyCQrbP
RuVroZ4kBUi7/sVbKhKWc7Vs+6hszyIdT20PNhepJVKzwNe1Xj+OIxyzyi4BvoLrQraebH/iYaFS
kybqetziBlwZksi9+h4wZ1xzRN+4h65P0M5M9I0LAlIgvXBcFngMNhZAoRGVxpltub8Ze42le9Se
iGGHdtPNoDj0cxoI+OFNk5i7Zm7kuc8QTn9Qpw28tzz8R9ti6lSUlTscpN6fqppAF+hIrlJ3MVTz
1w1iPILSyAyLaRkPkD1K2M52G2L1PqGjscizCBJz7/T6g27WzRkg+cITlvjYpbA/3soZkElvzr+Y
q1xoMkvwJMWqJs/KIGT2i8+uibhCGW+i2sODKvd/PuPn9Jn6bOBmr0nC0vxhut6LiPrQJKd3iuGq
7rx0+L2W/DwiWB5r20XAt0a7mQx8Va4i2UPw0OZZgn4wxquueC2TpdnlPUDktv9VeGiWANT1kE2t
692iJf7D0EanYvG1lwiB32hOLobVv5VOV+1RLvnsylzbeZHkx0PYEfWf4V53xUAKn0S1IasXmQzf
4tbuUDJM3EPmklCpx34fDW254f1ml6KYDkHCF1LUaLaYhTPcNxVflpGL12Ikr282bF0iccjSYr8Q
UD66Qt4VRYW0T1a9jbW+Eas3DD6V2EThmUZGM9t3VXTX1qhKZDyMujE81pHxkZgeoRrZXnT2G5t+
GYYdzEXnrJmaIGaf2adcIHLRds0fwqiqEE9qS2//QKUnDSc7xZpc5himxk9daRlHFHrbuHe2KCBX
nnzRc/He2HoSBtbE1tcvronnxvvWGtEXjsGmtkFxMg0WCZmffXRtsIR95s8bT97VXR767uyGIigx
fC9qf1+R7rn2QBbbWHbX0umJ5iJHgpgaPKxO6GhSyv6NmH4aisH5sKoYRhYhpwehB8cxR/PEl+dK
m38FHvpXTvDpjAX2n9Z4Ksk8hYkgXczkPG1mBzhfZQb+hjD0dGTnlZNdQ80mL5pLOnaMwf5k7zHP
MMN+dfq0cuMdQvcEdrW9s2c/2Kb1gHdGBjlVjOlFHQbhpBeyo5e8aF2ow24BjHd48TMIFkSWwsLV
wr5r/0gt590Z599bsyMHlth3gLEvNSxEbyaOaLt+s0UH4TeJ2ejOK/NXZMWd68R0H3Zt3h7rWBaP
xQwOT0v6J9Evod0X+a5gUbc1IWYhipXi8GWMYGkLd9MbOCs3prAQBPKzY1v48R22NBFqP1ZyWYLC
OUWs1M4iyYxzOlowNJNyuVRpNh5LRJDvgIZbB0OI+X5IipjFLLRW4DHNfhgxRiTXZOzqNPMeiy5O
dnF73/TQemzhkkzFABLtDJbEZYPPYYL472ZFQW66TCdvbgOJd4RwXl0rwC5wEc2blMdBc/EbKFP/
rSNpv2k9p0dtP0FjuAcGZM1YMiGRr/+2NOycjGaoPrSGnGiQddOpdmxnC+VVhh3D5cfkwPRJ4LV8
QCvuACeDfQCniutfL6wPJjCcFaFqfUxu3+PhK3S8NR38M4iLfMQIooQM6+MH8XQ2bFkzfBhBNIQF
KKmPwEEKyVn89iOuGCLQMWw+oJBNiGoj8RZr1hnDQfOK/mRAQMKLtqqYisW8lhosoin5WLqs3sBL
ssF0x92+sScmWds+Jy574ii2h2uHiOtV8lkvk9/uAZyxV2YC2tZBAdUy95x71tpElIJHbWm11y7j
KxvtzeDyLpEYypDynkY0khGF6WNrjYKi5gM0CthvjIOeO9nGxgUyvtd1TWKcIr/7Q06KGW0QOP7V
CzmdeT+gJ7IFKeRucMOywsGw8ofGGb1wFpm1ywgBh5YzHMwqC/AkT8f9Ul+HrJmPvUyj68Jn0VL3
DsziW55E4pFAah+iScWU1Wr6A1LoKPqVy6Nrz0zYVTtvCCSArkO5m8QUO1l9SPsNZIZub60mqH2Z
bmDEZw/u2FenYMFpFWlHPFjq5VvVV/iMVMuhwZVvN9fBO+Dgbd+OKcQXnv9oAfE7N77go7hgQzAc
7hbQ2p67i7IkDqOcQKts0cERnO7TFMqQiND4Msb80dWyq7kO3XFO4Mot+nbbox2qocPGxC0gPhAQ
QIs1cjZ9UHihXlQkIpkeujRyn8c6IKjuFHvZW3U4VgQ1qiD2txkGcKEks7yTSe1uZ78dzgh1uPep
MFL+dAu4BUm4zLAZUEuW0A9eld6VVgNI17qbkabbDc6cXuB2NAcW/g7v7AHdtOZooJghNBldOh5V
xKHq321v6TFiE85xQIomSVJCyLNn7Louqg5VLPKNnb5J12ge43kyQyJq3xi9yTCPYj6XTjjMQx0m
MtYe3Fr218mdtLAkXX8vxSg2aDbzwfXgnGC9UVaEebKufSTaDbihB/hTtShQlg4G2p5hoEyP5mWI
KK2vG9kVeuOev8R07STZRmwUg3Mc+TimFv49Qu6HIdbycPD1B5uAzs5y5zk0Ou3cBdWbEK53V3ba
r3bih5ocw7q366bcyTn7KS3wOy2i4jjnPFZ9m97lwziFWjp74YTLQMe8jyoE04ruFmeMvKPdHOEe
JAaY0n0UYbqGdIfwtF/2ZI8XOwK+NdXJJuknZyMF/5O+NouzJgYooBaB0XmqTv484AziV80dmmNX
vWVLZQEVsbBENLHcACzLikwU7qWdAhxdJhZPRjvIAyTbXTJpUNYasRwLJ5dAK+vXTlZPmg7gDYFt
efCk/DREbm6s1rB5wnIevsB+WPoJltwSn/wY16I1JtoPSbZDDpoVfGzMW53dRx0k4gxHSSd7tXyT
0gIrx7Jgy0MBhwKf9c0yTbgP9cFnHpV22HkDsQ5kmqYcbWjpPpAqna4TIEM0i+Q+9+N3D7Ga3RSY
uJmKfLdMsctmeOALGgaxd+NI3wkvf8cQaNo2hMx2SK7quzwBTVhpMUIrZn1XTuhhyYgpqnBtK/SQ
hNtr6eBtuiLtNiJKDsTg8nOG9K6rm+6FNf4dZpcdMubpo2UY2qHmQQqj+TEHwDEWqXiS7Gdjh0Sz
5ZM3EfBKukayY9Vbk5U+O7vaiqdDUbvGNgVgEwofOdn0IRaTw/JGDpsChOTW8bKnJBAX1/HbXYdE
LnnrQt8P0PGOi6cHMH4ROWEMh0ozZMW+R/h96d0KOa8ULwb01PfRrO+k57chdOV8HwUOI0kk4h0q
T58Guju7ppfji1EQFipg3zSmidVXEOBZaiH81UTptMX88YWfyifG4n8n/JnvhYbTxWxtvRyMTExQ
DrS+1+Jo0iJoZ0YFMJ9JvCfEZ+C5bjSwgYDau3YzsKTYNw4K5g1KEKDDq+65yaFwWSQCA3L+7QSC
Pp/sOdRZSds91mCMPz+QWRgvIs2ftKhZNoNuRPdCWp+uTR5+Gepz2mfiVM4M17YGnKsim1F7F49d
JtTTC967WwMXuk3TGCgiVRHUuQicUibPnVkC8ppyNB3jJowQWD3oGnuWoXHar4OzgIKwqwJrJNd5
ioJs2cPRxAwjg5DaLxo79alIAQIEzQnLy/48jWI4q7PbIXbt/lykQKfg1DBTe4Tbwbcf5jL3D/y4
9dnK9frsEu/ad0t1nRH7PSOJtJzTgk1bAC9po+7mdyQD+nw6NCQYkaG5EL3wQ0L9V2EE7TlryvfW
LwiglPbYHpekYIscwGr28xlZ4n4+j1aPlrkn8cJ1jaIIHQd1FrO0T4O2GuLVh2leyjOzSMkmaIp2
Tl+9uwmogG6IK+5PqEXis1vY1UZLqoS9lB+d1YHlK+vQJLs6hN33kaa356Vv0csanUPLcHhu9Qzs
YsKyNGza6jXNut9lV/Zf35U6U19Tsjhon8/R4qP80otDtLpRqn2GOvPX4mrNx++9bety4k1zcKdo
PLvxG6SmmoFuZyD1z+6CrGzgpe9WGZfGRupNduq6hYT7sjXG7MnQghQ3ez4YyTcHGUqUIFjBSxlF
Gwap9Q00D0Mlr5nGcIGE7ibJ5qgIEz2KDkveHEfZIKxQ4oqYJqexg5eosVgDBjtZZ/UOEPMgL+wt
b6TtavwqLH/ZqFNpJDXb38gKkw4QJVIh0L9fqzJgazXaxGswpDoDdDDPAo75pvbgsTU//CX/QdzF
55uN0JAbTMdnd0wZDyxsUBNxUr9VbU7VuV0PqqgONmIe/M3Xn/K/miOM6P/Re/QCuZ9HQXCxPBj1
uMFs+ZPNSb+RNqpwO1ezERgps+PQFAFJHTrENf7flZ8ilj6HbdCCzxReA+SOwwDibz//FHhKkAGc
DK27i/I+OeVagZz7Q49N4L5Phqcyqu8yxoEzKtk4pNXFd+TkYgLlEppWj8fsYj5ItOEJh2v+zsta
LQQYTTohTpfnqClKxu6l2Btj/OSRFYuKF3zX31rdtw7DGibQHac4TzEykW1rXmYDa5sDRATvpW95
hoPBBy9ZVK+BokFiP1DGECmH8aRVbsaj489XMSPI5niaZNVEnDFAvKEZ8nOkC3S5O41lFWSsC1/N
CS0YzQkXss6hNgHS8i0zzILYfkHxqKzr7BxUy09+bPxpAK2e7LHEW9NMu21Ciswcu+A6isU6EFSu
YY1tUrYQW6eV1YNeQGoc2EZtRF6nYZ/H1YOTknFGyArR/vIA0X7ZkoUJ6IXgszWhbIvHjekv2Qeo
//YSlam9wRK53Eptae4yhDMso9Lea4bZvTe1/inHl+gJ70xy0s7S/T5l4uAtHd7znf3ieaI68AiU
x4g4+ntVRigmpNr3PrLrDfK0A4hRkV81nX2PDIZdnSfie1wnb0SSNjhw259DLJ4QRPV+FYJ4GvOC
WWruQx6xfCnjtAlbHds2W7o/iMz7xAIYozy9648ES55JDcJx6RuIVkRLtlUss5OJ4vzWK+zliIrp
clhIHWxBaVrbRevkjuXjtqrH9KA3a7wjICJVEmntRO9eAfpjVyiG5xI+iZVWyWek1S5McJIJ5ktW
69VKXkl2uuUuz3LUPztpfJRj16BODmGSbD95GLxaUj8N0AEayy2ay9mTSLMCcms2M0jturnIL01R
jxdnjd7NQH1Hq22OwdBqb1hf70RgEVKFsbeN+nw3xWn8BlLwh8Bo6t5uTe3V0h0N+wx93Pl9AbLR
qZJ93k7+Z0v8ug18sPUymi8EPuNtbiOnNJBBPqLIv/VRcv8ug9HaeJlnPLADsE5tnciDhHv2ktgd
rHcy4b9a5IOdIP3ZYkjMetqwnoIqr1fvEfsYWIN4spqI0IYmyt/z+heyAgk50qQOl9YNXkAbR/s4
8SAMNwseW0u2PBBi+Dmb3WmZRfcyys5/6hG2SErwzBhNtweUwBmOVP47582eVc47I5eWh7fyV7Pq
qSpVWR1U99vVt7r/vIVqdpdIjfOIlWmnmMgn7I/V1PjrtBqxO1ZldabmmyHR6aTK/zi9td+6qzp1
+Feduo+qm42u3Fp6PYXs7XK038qyZlJdT3WPJQzh1L9qrcFmQbC25xqQ3R1+bH+Wvy79OoqZNKDm
aPs4E81ZHep1mh3tCvExVbbl/FcZ9WpWkUN6V81m/OwYOo+DX1gbQETxs6qrC5fRPbXHg6pTBx1u
up6M0d1XVeFmjzHD2O2iDufGk42a/1edaijl0pLfWbWO15t/1aWaDA1j0E+3OnacG8TsrYfKzo1d
4tfxwamRGq+0xrnqta1foyJImPqm7nvrG+8FQOQXU9em8xKJYudiQPRUzQvbp3gOkXirPhMQF4cU
A8gjiRFYy7ATMdnbGmYwbIc2J5YSlfduNcg7O80PPnPsBSdPlkhLlp9gjh0ytvyXEsnWA+Iub2Wb
e1foh/pOY9vFsBK792M3pazw9fts6s6IoRQX3HsFljoAuUFRLTsrMFxMTwr046rlu/CQneSLDl4I
6N+XXat/ordWbsXoljt9MR5JN/dsMXtkGqts2kjUDQ92W5Hp0RFkMkyIciy9t9kw6G+NNwIY7bKV
TUEkKccfCguq2PpI65+W7CU7ZQCNfey8L6Ndbwu4c895gkhBPVU/iOXPF1XVxmZ/DfLipErqAFE4
3kuo31vVX9V1vfkWOEN7p0pDUi1kmKb7rpsDcGqd2FZFNj6XIiqhwSbjTovH8VnVJRWLXcBRV1UK
cOW8JE3xCxmaPzssE1LVRCXBoKz3UIfC/CMZHfGkbhPUS3LSsS4Mbx2GHrsHW2vzk6preG7vOi26
BpIc/lxt0UuMH42l0DHxzOa958dreIJhW9XFTvJUlGRQVZVTDaBu8+p3Na6rqmRc5o1eG+ZBFdNZ
Vs8zUfGvO5RYYJsAlRTmVYFcgYM+pnXqHVPJ+Ipky1+g268ucmF9bkS/3er/3Y8Qfwkc0jL36n63
joORvExk49jZFOMGBafqHslA+2RNq35Ok0yhqlOHodKr+249xKkGnNOcl1XzCWrO3w23zka2eMfa
1B9vVepszqPq/lbnp8UvPWhZ/bRJEPqtTO8rk5SxwKz36+xW52odIII2OKseGhmmr25l3ORHzQQM
05mojqe1jRmKXnRvMYGgXcSaYa+KhqgK3BB6eNeeI99EFK0gnzVWuHZORlEcUyEAVa/FUfQ1jsHg
TJBqYu8l3DcryMG3VTYR5rVok1Q/mhLkfjf27ttUtuNRaKzYVGs+yez4P4ydx5LkuJKun4hm1GIb
OiIjtaju2tBKUmvNp78fPfoeluX0GZsNjABBZiQFCLj/oq3LaReYcOX71nYufs2kxE6IzqmKFiKS
ltpvTp+zBPPCD6lZmZa8LnkCqUWub78ZpoVKUps9S1PRBcwmsnK+ShXElLnFw/HvCp2HnT5W3psV
9QqSYJGytzzPfdOYGp3UnEmdVAukXtBfY5IjnQ2GiycYDHey0wfR8fZF57Hut8Nk8F6V5ZO6nDRp
me62npdfpSO2xMzppg5nJIwLN9I28OXZhw0qVB7rey8qe0g0fPJG+bDJt8nVHZ9w55LGaXvoIlvD
1ueTkzaH0OlTsJ9BdMxRC3kLhueyrLODp2AMnQ6L7uVgvxIksEj+at2+AJX1riQ90alU/dIFCV/3
Kc/eLW2cmOczymEakzIXN5y7OYLujI5o+t4rI8kWz/9ADhoLjhHxZ68zj1KryqF+c4wzo2O0t/Gy
dEAFXRxd96BvJUhR53743oxEstKKlBQ0Gv2k5YGzDckJLFE+Z9uDdNlHqdkdCGMtsTGX6Xz2OnVG
vjX1LDh5+g7xUffJXvxgpNDTk2Eqj0Zef+l0BSset5oe+dHIcBQj8eqUtYtiQIuMSR5vA7uEaqij
IYhqVvGtzfsn36/UN5wMBXGzqU3Pf82IayUVc3VVqbg+kwa6aClkK1zmGHZh3gd5kN6atNGPLorR
v8RN+qO0XePUYGPxEFrow01Mce+yKvuLuXfzwzXDh37MtF/YbBwSr7FYLD0207xhQp6Tw25b4BJW
svEQV/4SLPjrMK83Ad4Y72bcnCOAvD+0DGE45SnFxuRFt4s7lHnzQ6ERp82VON+7Q1yS9I6+MOmr
jr0LkSFsvRB9+qR9MvuiJhBgRz/q8JsazPbRa7QFnZ+7u0klRpjHYYFxtkvQVgUZa8/68xwP+dvQ
xQu7MA0vUk0r9EYBTVxh3ttPfjeRh+qGCq6GMT5Ftbnwy+LmACo4PjUVGiGWkp+we8LEIbXrE0G/
em8utHJW5sYLU3/+/EwOkgTFDhDUPlZI9JPUSjex3kYEb+yNqT/jOvgSzIxABkPtIfD1ArfvHNSX
opXvutOiWZvlzxartfd+drXnttEPsg/pU++uw0N7M9o/OwbndzN0vNesRJ4fi4z33jImXLQxYV72
jQjBEWvG1XSpqegtvlQ9kful1pMsfslx4pUaesDlS+Mlh9Avrfe2qDDbzbOj7Os8S312/Pp0q5Vm
9dwO89lUExVZC/2UVOn8kC1Fqw53c9zqhGuolV3TH3pXsdEy0u2HUdcc1rxTtiGig2aANBrLntji
GzNN2V2m1/aDOmjs9ad23ptR1CNYu9RllxQkMLF56h+kcjtVVjUWSdWCMGo2hKehzwhLNiGGaa5V
hxCGUA6TarH8AZIANkcvsGeyFsCJqI6tTu/ZVedzF05vt6rs0eqyv0RW8pCl/V9mERfnjIjXQ99X
/xQoYDp7fOWq7acdg+qN9zo/Ze3bGo5mbJpRqzYAyJEWWc4StQSDRj1GMMD0g0cjccdD2EOm1FI1
eORNgiRg9/N0XTyMpE36uVgDPUrVrcwnGHdEGZbj1/a5apAvqm0FXcagZirna7tw8kMYpxR53OYA
jKFYDmlJEnlpi0xGT4SAAuAcdvuWWfl76Vfhg9Q8b/IXaCWO5MvOoY2VozLYMQvpvHtT7Vy/t/H9
ADHSAnqhRwUslcXxq1TCmhwTevXzVapaC5QDMl56lGo55fHZHzyQw8uRyHhmj/MQ3f6wNNnWtI3q
NHiRmpUNhFgHNFGkGuH9vrfNJRC9HB7aVnmBi2FvpJrqjvVUQ8GVmvy+NtBPqZ3VT/LbswXnNVqx
gp/m8rsXYNGka+VeqiXm8jyaOW438tvsDBmkGCGopSZni/z+KS0J8ZJYJrVmabm6VaqmvtgkCwgk
TxVjtVk0J9UmMxRg/vnujMW0iYPA+QaA+K5mC0863qfGmn8Tt/iYiIT+XXbQRUjKh6/4fPOpZ2q4
waOzfADBkZ7KwvYvrTGHd76vRCfykPmpQMTzUc/ijxR5tp/t5LyYE37tjlv+zLPCxnI5GS9aiamx
G4O+IfYT/TyTiG+I4LMw0AI3fkjHPAaJEwR3pEiP8Ti/2XNubJDjBL5RpvZ9O3fFvMkqjcebN7VP
s0cpFNtOH4mGIpHtf3NQeNz2CQx0d6jIpwVVD+AK6DkcOhWNzQ4Wi9eOd4Dl53PdVN+xzVTOlpZN
b1ZX8diNTxp+8B/4rv3IZ3dLgh7l7tI/hHb4q+qy5DGKI3RrU0c5QNNXP0or1pi0tgfN1e330D6S
Eku/GPM8HAwliveukt4FiveD6bp6MevolxkV37sxNEnvVM5JAzFKls3FOAuhsbGOUxSYID94oZF8
HUgSpZPlAkWqSFY6vNhJNXo7PSS9VAEEeCmKIxH5mJQfpudtHmP+gjoxWQLtSzUH3snyyHwCfE/3
VYg8pukAVhrAwjdN71+try6s74ch114MtblARK82ZKGCg1oQEbOQuyTwMhLvVZmb147xOI5fdRxP
jOeitd3TlHXIH44AlOstcUblpCnk1eA0VQe48zryIL5x+QHUQ31IiYDt0Feyd7mdLz6y85nPIxKb
dvB3lbn166zz0aZJf3RI3APudkIiphSKOYbX0Yt/TDmmi+OAdi5Wi79naDBlq3u4AQbN1urD9pnk
rXa0Kiu8BFZOVD4q3V2Qq8YHyM/vgxWXv01UMMkF/Yq6roL8HRKsL0rEIYa226iI1J1x7hte1EKL
nipQKlKTorJa7QBxnuDY0kMKv9RBuozenQ9Z5QUZFQ3YX3wCG7GP8WJ47DVTfZ1Ire49nVy3VC2E
FB+yGC34ZWcPuvB1MCBjj3Z/lSYD9sHRiexq17iJ9ur1RgvKEwDRUpMmzbAQfGvT5CIHLF+fs8GX
mblLdCo0f1H7LLvXyQfSakbls9TwpAr2qetjobPsHFnZkK9uL1LzdK17jZQUhICDJL206XiEnHsv
t2HRcIAUTEoOvBrYiy4HBK4y7ZMqUUEj0INZdfzU6WQflp3KUowDgT8F0sBZehDqHi5+gQrUesrA
TS+Irya335xFQ7GNvOl1igl3TJamvzY+1mh5HV7SLORLV7Txb7u10ZVm7vTihPZLOvws8cR9I6a5
nQxrxJokN97KsfwRJghNyD5CtOoWcUrvBGLUfLM1/AyV3hv20jc39OBSYVOzlb2DSqYH+3Xr6JtP
fO9LwDD1lF28kBkEVLToRQrEUYp9lfjFPvlPmz5F2SaoPMS7bT16mYIRlJfvof1tHtMwMl7dojNe
k1lh0AfTcpZqrHjdWZuBh0gXbbCNVz5gk5NFt/55Qxp5RKX1ZC+HV0F9AO7uI4gOt61SOudFiiRu
GO2aYTw7Qey8tGijP4yxAs1cB4BWmAHsaBxpjtKZiGD4jJYcaxq/zbegfps9F2jcA2z+53x197vI
FH8Psx9gFLYpL3DpdCzumu5WlbbWrHe1xvdMapiYFse5AmB3q+o+R83Z0Qe48ShNozGTzutiFVuP
KniVtmn2L1rOiyG1ulX6U2vVBT34o1L09vRYAg65vzXBgsTRavA2hpNHT47La96inWVPurkht0um
2BiCFyk8NTyqhTE/SG303eYhqt1joadRsp2bJQpcV85G9hYRX/nU0gmdNUl8WNsML/nlqSofvb5s
nrUIVtkvB2/RsVFfpOA5QsGjJ1u9tvnm8F5H6nhF0Ud96QM/vtaa/dfaIWGdgvJG0xzXNhe7sna8
nbTpBwQrkBHaWqM9XfUofmpHL3vgG5g9kEK/9JAgLlLDKNNWN7LppeGL1prt+Y82Ocxqiu916wc7
rawyQD658yyFWxMldCAEwFCnrVQVQLrkYuphl8BRfa1jv3z1k5LwmhdHR2nLopxYZQzEPMyLcjtV
vrrh2ffP0tk08GgtUCk2TOA/pYodVsowuw+6qH6t5/KlJVB4j95r/VokiNyaoeJvVeigeD0Md05n
9lwAdobAp3YkUkFKaXb9qk51/NjE7ll2ShM+YxrB+8Y7a9NQPkzmeGfXYc/9HIz3xhzKizfWHaig
Kcju66Dc5+VeUYdy1zROvdOsYAZ45DcHUzGc+z6BohH3frLYj+3xcfvSGH4BH76/+mV/b/UBiu0h
OSl4Cd/9Lj5YIYIHicVKp2AG4JVadRoj++fs5iDY6rPaBzAnlBBMt9rru5Y5yLZh9pF7+Avp2WYG
JbwdIwUiqc/XXLJ94GNg15tg0FVluICYeNdqJzoGfBAIcKtA0gEp971+p85ozbWaYpBcgJ3kKsd0
1D9YdzHYgF7YlYb6kHXpGTNq5Vp1JfTYfnDPWQ8BzjDe42aIWf65rJNBe2Z96L7OmaVdJjLaxDta
golGscnyqYUztVFHnHRRJyZ9O+EG4JV9smlnvpEshu/V/lkLG+9pEeGbIDHYU2XCewyMq9nE6kHB
GGVTRB/zPL+REdpFrVYeCrt17/oMNxgCAWyuxTSgAG8b1R2iZV9AWIy40LX9oXRCfFx13X/o85+c
Jrwgt2Js0H0eto5pkLktFO2aMVfNrFF9NlLOPFTZfGchOBuEgEQyBcvFRIeTNyWnRhvqS9359R77
yGHXOE5wTd163qmt/iUY8Q8AMdXtgxmKhjqXzxbwj+dKN9+VOKpOGWqNV2QSwZXwTdmnjdNey6Ig
SqIP8LdmfxtUU38FSHDqagQZ2zrZ5nV59LLRO+fGVO1S5g0srcxwY+Cmta377mRVCyIw6LS9OdjJ
AYDwd6Savi1moieTLPmWq9VvgcN1W9TZiODx3NiNAlwvads7jRKdBOBaaEmwYu8MvvaGDdtG/V4l
+gSvzqzvBoAGZ2UJeBjNs8yotWVazRSFx6gjD5KGCLPkCZIR0dCq73r2rbeVhzSF54s4yjaNn0Ev
/55do7qQf1P5EiY1mmvqZSoq7cWE4WHy2JPuteshAX/jVFsjD6Nrl1fBJRiZYWQa7+8U4suTdiVy
e8Py9JYZISunR5PCid4x6mWCmRBDtau6Pob29N01Vfc6ukm7JRTYhoRCb2AHvNXILdnOOehDHCEC
yDRajmlZUS+Rki8QAfLtEEc/m6zEJTsyT3zL+wTECvJW9YEL+rtOsYgZCcOTfcCUo62sJwIj+iYG
Xbbz4+bVcxs4Zm6D+5tqFOewZhyMFXM7D32zLTtiAnX+hKapeu2jSLu2S+GYGFY6kDDTfBPqgb83
O5B6oaazQlGcjrHXavZBkrhbQFmHqAh+KmQeUGKIUBQilPGjt4byo0XWnI/2qcuxsXNcOE16QA5E
HaGnekyP74MGIM/8zIqk3ZL3rErzAVvzbIMbwHsaqyF/3rEWCPVuglz8OHoE2Gu9m8gKBy8Iq/D5
bCsQSr7agcM34+sI8nKDbRazChaFXaLC4TFbgtdzGhxsb1GfrfqfgetnCJQZwBtdPQXEYOYAD/1j
OGPVqEOY33QaVKb21wBpMAL2u2884Hy17RB1djZm3qpbhKaLvVp0IJQ7BQMWTVWQj0QvJgh8Egul
+zpV08sY2s2VUGO2nbsJUbSsfYS9/EKkudlY6MmfvUkHBar71tmx3Yvi995FSXz3Yi04nSruvjWu
dy0jhlmzURjG0qo6zSgsYaH6dQCIeqy67iveBwacYDvYK2Uy3Q94FV0dgsfFQiAOUv01ddw78A8T
s+zR5woOX0dW7UQ3AuBLcbzXjc7fNAUkiiyuCFS0gUnWrbROlVsVGyux2yPQ9QJQnGcBuuFjcIDM
fHFyklJ6geYW0rGvpdW5RHkKbZfE8bGcWvPY15X3V+q9wWXq1Nb/Mdv1Ds4731JvgcgoPyKj3+ZW
Flz0McAfsVKbHSt179QDPDta4EDBnZCSUnwWbx2Ee8cqCHqo5o454703WsNTOqBR5FBDTCbZt2bw
lmeKfbcW1VA4t6rNzP9s11DEsPl6sHzmjt5ggWN0M4Celecd/MD3tqGH+prG0LdlybzR1YBX0TeN
u7mOSZsy+/iZ5vo+D5Lpos7INyEU9azFwS9rcYiCqnNFt1geRlZnfIiXYhHPMfNRu6pm3T4PfTs9
tPEyclPzyqB9riOmulWdHsvAUcNt6nAbwYSdlZb1R9enzDys6CNJdXQOzeLJMkb7MOYR6++l8N37
2evgobVavG+659RpkkvI8uCS+k60MwoIALCxozvLNp/1wIC94Y08Udg9DiCuiO/F+0Gpn2cMKgns
sTjrFoEzLTsJBsxeMtJQhYElmtbidQUC8z+F0pEv6tE2LTzsMowQSS2/BKkxZl5LmAW/BgfZ8yUR
oMz6XvexdcVwC44EZqAeHOugB401BcPEitPnWEIjVwSlzzyoxV1jTk9qOI9QO3x7N6JKs52WKjIF
07Y3uVlm6gI0c8IUXkmH9OSsgS7yzOIORMZpmGCkAFd66MzuWWnxf8rNONnpmGjOW8HMhQuB3wJ/
tneGKYdTMLsPY6ppTAW77NEjNXeJm+pjBm70jtcGaMPiWzhE6bua4xLjtT/dwufhliiBs4QK6lln
pZPyQDmeq91LMfEJA2DlKTtfeqMBjr1aKaUC2NMHKTDVuXmR0+Ba+RbVQX7O4pIhe+ycHYbdwENI
KQCCK+ZtgWJa5BQ274W9NRny7gcNSm8NUAD/teGQNPw9JEf8+5gA6ymZw48QKTjERw8T1nI7xxkh
uC94IwDau0Tj7qL/myrbtK9/s65p79ohO9ZjzWcSVGDiYGmtJpCEWnicdX12wr+LvDS+ICGPIuf4
oieBdUoH5WUmCLDQW9VjZS7GA/FXtTNOsTeGZOt3Xjx75zCyHmJSadtUR1apVXOE/wwQ4/ada+rT
VUvjt1FllRpWATKKIZThxaSp8tG1SRr+HlCgj5sCRJDV3cEm4Q2Wq7RvwhHp9LsbHO0V2K6LNLYy
sRAwGae1BVefp32zK1Lbe4IF4Dyq09sMgu/JAIxg50FzqOLkS8nEAPnKCGhlSTJVqnOqZ8z5ygyA
pqIck84NmT8ZKfAXa5cHnbGtyqI/wY4o3jqzbk4jbJGtVPXEacAb1xZ+oUpzz3SZ/6ft7J1eBj8n
W5mORZzOdwh/PPUzYG/TtZPHACmXx6DRajLDSGE6vZPurdqujiU0cCOAnaEkSMxl/LyFqeEOSAU7
IUnGItg485jtWUU/GsQ5GMV3WfbYhYDFvuX2G6Zl7TlbMDPlgqsLQVicTecxWnCjtTGpZ4AR4YIk
lWLSow9FMfx9/J8maZfu2fLa1Zcy4Lp6LXS6TVaklAL0bHSQ01pdBTv/MOEIebLCt7gBKeC/jk2Q
HgLovHZrwC0axleEylE3xPPupqshGCHBDWUmCwY3dlDyXgQ3ZEfnp5Akx++T2wQXcFnWvGeyyi+R
TXmjrQou2Uk2k5kIEiws/r2hLkD7uq2OglCpHKcFUshcNrsUPXDroMHrwd8kirbEEWgNwGLtyar8
7Sj5LlEDHHJ/mv0Ainm5cM1yRtla8Ym2lqjzXqCK0jjO2ZSdpGfktFwZZBGDf45vl5NILy1Up43t
ZOlOfmWC1jQJWITPFle/Y9CoR1EYcbwtJPfhDIbzR7fcv9GMnFOOGrXkgKVI5PrLZswSmZQWxndS
zbLqGJaKjv/M8ptycJ8B3hkn+ZPyM3BeDqNqQJykr/ZeWf6U49IxgGO+3MbbHZZGwUvlPlkXayGN
rm1jqXdHpFbwZAL0ccP+ytMA7ZYM9Til417V62+CB5ZiAEbd1fDriKciOZJVg40ZUeWkjPFus5ek
9w3nFarB1x7m4t5rQu6ojYTooU2aV7n3duI+DsR9DnNtMKxbQ4TeHlN30lvFJXVY/rUhmm3rTQM7
rAOhboKd3C65G7JV4vGZbGRTngIr1H3yyt3GK/r8gq+jB/pMNpcCIgLPhnKs8HpnbBmSGSACMGes
hjEC/WNTjnZwpACJ7Br55bY5pz1oKDs6yd8bm4YYdbOL2+TLPOoXuXK3qwS1dFNY6bSTay1XJWkL
1v+thvjKggGQeyJHyJa03R4HqUthpDiGNF0IRBPRx6F7kRt/ezTl0qxPg+ypiXxuKjDsO7kU8iP1
vub6tEGhb4mgM8u1qu/tYhuC3OXt+pq5088Ar4xDxmyAp+5Vq/IWpm14yGeIzq0+vejL0CGf7Sy2
neMczCCBsePbqNA5UcJt0BOykrz4H3/4j98gm9heQXbXQ/3W83b3UJPBobQ39J0MAfJ975AbP9kA
ssaXFC7v7eLe4BR/vDV/gCo+X0GDNF4RwZqcm4MR5tq8j93wq9Jl6n69wgyCF91xoXSvg4vaP2WY
WB7kt/R+9Zjas3pAo7Gft00WXttBV4B5LOPQ8lrLkbL1X9u8rpwRDgiTnTwJfZwemMKwdFkeBH1E
2smEY70+PksHu5rpYOrbAQm2kzzBY2cNpym3WJZU+9wZMD5yF3Dlf/27dpGe/RCssJcbwBUWQMr6
7M3xvasvAEajsOtF3obhbRmW5UmS6tpWEP1ZRiRLn52971QDmJX0yQkUxkjpL8X6tv7xiN42Zf9c
ecPJa8ytPAm3Q7AVOCofbUOCQMZCFuzNEYXu8/qGr8+ytEk1WJ5Cte8PDSC9Y+hEB9lnysMuPdbj
Pz+CUpe7Jlu3Y6R+2/y0X6qf2m6PbVnZ9j9DD7ZyJPhT8xzAldukwGOKFJBbb4NwXj4cugfRNNBZ
qE76AR8K8vTMC+SOD7aOMajzmM/ts8PcgPXhVSdiMasFHtvJcw4oZai7O2vBqs5j+ZwPbncwzZmp
RKOrOzUoiN30CMxsSPAehHcw5YtdpDkP9S6IykcH8+L1xstflertdVrr0rg+Jp8OKYa0PfXYD8rD
KEW9DNeypSfQl8wYzpNcfTlJAZ5xArPCY9f70Oq38pbAaqdVNv9oHVzjr9xCREnWLROuwXtIdX/b
wqUIuWBdrKRn4uBQQ+IF3zAm+nvUA3dHxmQv11gKue3xMj1BKJc18pR+zyf94sVGdlDn8S4xSwTK
vO4kg4zGqN3C2S1Rz92FRXD7AhjtT0j52VlOKHdethjp24UNY0fDz3nwnjCLc2+YZT+xX308zw65
PBHrYKBqqnPmuPX36e2o7foJ4v16FcvMYSRNls9M5mbWzregCwmpBF7AX+CSDWbiHvKj0oXcGpQT
A12UUbP2Nx0zmWyB162Ok+ucJ4A55HOP0CPRKI7sbYZj2G12dVtFRVpQkHPTtdsgDJf6oTYS4yDn
l9/l29F4bvXH2cjbg2oaz3JX11srW3nX/YiNKdqMRYHSPxTyfxZo68ChyLdf6reJHcvTEkcalg9g
/PdaZuew89t8uEeQ3TwBTasuwtoZoq668Cz8LsMsu91fuRPrGLPeGD7Qv1Lomebk1TsLgjSyGI6B
w0nBS+Aygu9QCNyXXDK5M/JYByqxRwt4sF/gG/KfwVw6rCP6eidvD/Qy3q8XYd0rW9Llfz8Vc7UR
9tL9OtTLj5HqbS6+1mXr1jhH2H4woUWYQSa6SmefVDwWpYv82duUSzZx2ORVu22S1/4HVn/7UMrv
/GOWcTu2zN0tsIArCUHsMfjQy/yV5Aiha3lN5gI5mG0wmV/RWiGeHPbJqWjCUN1L99umv3xBI8Ag
XZDe5nHypMqMbi3WtmnOSDloKEVqwMSWSZj8O2txQ0lK/Y+57O3Xl/MIE+d+LNB169lugKcfbLJU
8xa93oIk1HdXfohZX3RXV88yLZNJnWxJcTv1Mi2UKokgNK8DCCBrZ+myVmVrLdbbuLatf+PTsVH+
3iHUwRjGmCkDZwcQID9JXd48rnjCMn7Zf/vxc6kVm0gZ1D+mkXILb0/e/C2AaH+WxzVCSRfQ9HIP
wq5DckOelH/flKNvQxWgnObklunuMxUkgCmyLuE+cUKE4CF71x3rGlB2SLH2k+rg/xi0Oj/ffv3y
JN/IHus7c5vP3B5mafX0vCN/8p/3TrZuvWTzc10Oup31j16f/8DnoxSNxEZrv2kzUrMyrqyzBzn2
39rWLrL3Ns+WzbWQ+7FWZUuO+69n/WM5I72l46c/9W9tn8766S8Fy4CP0VzdhTD6llccD2dyFdV8
W6vKCy8FoRTImdCIWLwvYba1WNvmDE9Q6Hf0qVqDzVsnGW7l5GvXP/bIpm8GIIRIwd+eaHlZ5D1Z
X5b1pfqvbeth8t5Jv39r+7+eyp/zhdxfxKD9xp2LQxvT2mUuLB+utbitZNf6H7GKf+v+qe22nlhO
e/sLcp5PfW5/YUi8q6YMv9XOC7cyNMgaVLbWb7SMIWtVttYJ2dr5U9unqvTzewQD+h9ajSRCUtgQ
+Xg5yb0zvZVH+LYprVKfCWWzrM6q7KB7xes6vAOmgja+1pV5oZFLXUZ+5kIBESUrs9xb6MgPrHbe
yvBA9B9J1gZl4H/oardBw1aJIcjoUpQzJEzE33b/Ntyuj4Iji/61z/oYrG2fHhepyt4xaFJCFi5M
r0GdzV3n6Om8lfVvAsCAcFEyvgXtEB1ub7xclLW4DatrXS7Xf63KjvXVlWpAIOWf4Vvqn84gbXOW
gJ3QEl6jdbC/Taxv++X+rEc2eJWweMvOFoERY4mQ/LFyXLvJsVLIxGCtytanfjKIrm1//OOy59Mh
g1cp+9m4BxX4VEOlwDVAehApNzSQHMuHq8QRr32VocvPkiw7yZUpkz7PTrPqbJrMsU7ysq939Pbu
/xHM/GOqsHaVLbm9UdET0bt1ugW5cgfREyOOkEnR0coeZq8kHYOaizY9yCt6i1PKEzDOetz8JS/y
P1GtWg32WGeTOmlIDuZ5dk6QCIYlDmlNirohW7lZ674VKOifhdamXHSHndnCgIwBeY18WLoWHE3d
vxPOtkUCIFLRrpGrKvelzqAy6VXxVsbwTIRPri83eG4R3Wlv8cxPl18u6h+36LZ0vV11WbPI5u01
j0hOzp457eUqy59dC/kBa1Uu7Ke226pO9nwmc649Zff6L+lhqG9trPU22BhiFRfk/kdXxOPRQAhw
r8OYpQr1DAHS4ozPJHstndyZ4SDTs+z1PGCeepLg3VQHr5GWHbXlHGpSZ/dlULcb6TV32XhS5tLc
qX0GSG8Yik0T8apL4WWuubU9AJ4amKJrmrgHNQqtfI9kEIbLrOz3RCVBDU/OudGD5hFOFrlmRGMh
nmcO7kWxek398W1BtL8EyMC+wL+pd6jGjahyUJW2DMGjLCE9UY+oQMR2lb7EnoOyoNndTzFaCA6w
hYNObv/oWf78lFbND/iOp97Uyo8xN3HVSv2vecmUvMYH/uIHKkjxrHnrvdn65hGtJ7PrByQctBZ1
nGHYBE1df6lnML0syct3XU3tLYo6wKsiZLvUYrEFMAklz7lVod+kqrsKiWCUoUpw3BgxVg/jsodQ
EmYCA44CYaIdm8IuH+YpqR5kS4qsKBx0z/IcYWGC8FYRB7uyQn7In4a/TZJnx1ZdpPwytTKwI0GJ
Y7cEgDeuz8otLmJUr1UIn4aPkaiKguGuzQowQV47sB5uCvcCUoP0mkewvUX1a+qn6GlYCogu0ZOv
Jl+R1VTO0lRmmHSju4gqV4HwmWGRrXGCpwY17CeVTOhTqmjadhrHgBUEO2LbA1qV2lzLHEtRPGQ3
0zB0D1rSeY/zUtQZsD2bZwt2NT3WHaGepVutdHBFG8jOmBNmc+Ooowvj/5qSaH641UBzoPzr8Myt
x1eR5T2iMhNtq7DdoHtq7B3NMnfT1ORovAGmLwzNvNgOUGdgrdpOt/Wk3WAFjwwGDuClF5bXCqrd
tVmKtcrzeUwKYqgD0kY23LRSv+SzmRpbzTS0ixTFFPz/xqKvlO3kwXL3wpRgM6IGb70PYNS1x/7v
ZMj/MkilgwuH7s+7ZcJnBpkIWqGoUInp51+kO7+EeaL/PTUJaAUEcd6CMQN2jQ7W46yRS7amxLqr
3Ly/6H3cntI0Lh64BRqU/1Z9aUaFhytLzXvV6N9qVIPu3Sh5HOyqgfqq1C9xT+LIQexxL1XZQSr0
Hfn1fF+Pmx7jjs20dI+1FFO+GCzXchwZbJocBdotY8buj4Ot/KuTzuadnKpuTO3B8cIT5DCcOjNk
0Q58cKrd+gvaIPkdhnNyO29tzO1j07X7XEXWZutjsdwH2StGhTNB+6JhrWybdxAtmhe45/0DoeOz
1DDabV8wrYMMlY2INS09pM0xys8HJe6b6qLHhWsgQG1oP0Qslk0FBt0V/bT+Wg+ElcsUtRPZ4aBk
cUYGMwHNxqXQTaU9IrapbaUqlydL1eVT5YAJW66PPY4AXaplohcf7fH37d9Jk9w/2kUN52y5fqhO
g8jLJg9/ep6ZcTBRTpFNKapghuG+1uVpG1skJP9olN2yp4PcsRseAc6AwAuGDbguLBXKikFJr/+q
6yA89fYQoPEeVl/L8iD74yGsD6mOalM1Kw4Ba8XFLZx44LkJouDaLcWQoHviGv7xjx19n2In8xH4
dryHwhDflWOGh+FSyJa0mayysWywUVSLtajBb/C/dJRDbr3Xo7sRc8D/yyGpO4CvULXj59O0XYHI
7fP4UKpEA7effp30lj8yFaXeXNN24VGQdjStFgYsipT30VLkCEzcS3XyfRQLI3+AvK7GBNeX3aWK
cvlm7SRbOOjd8eHryCNzcOwSVQnLysMTY1KUi/NhAcVHWUr2fjpUqvKHW1RHTw5C4LdD5a/9cUSm
m/uuBKDxecfyq6Yyhuz4PBf2Xyn2pCCXZje9a6cqvXPHCMCJhvJml5FnVMlW7JMi1F7VMhyurl5/
z0NNfR3sQn3Vw/qhY4B9IDcN0wXRQb5+vYH+l1O3+p0NtOTDzTgVyZzyPkXN4COqlC/wkYNH2WmW
wb1fxPaT7AMpvE8h1L3kS8+x/kgGzXzT/Kh415KzdOGbk72qTQP98iGs0+naB1p6Py4F4n76sDGT
mk27mTeM2aDxlqr0gWhKIsd3f6nJgHupS+wS5lL6kXk1Otqa0W6lavTNcDJwTd2VpoUi/sa2uv4F
Gyuki6xR30cQKj+aHlsEFb7eceFXfgAF+3+Mnddyq9rWdZ+IKnK4RSgHS8vZN5SXvUzOTNLTfw28
9/E+u85f9d9QIigYCzTnGL23Xnpm5uu7gcjMa2kOD0hoxKtRvk92Yz8bkt0esjICnWSq4rWZEFLI
lpFfgejA0g27r8Ay21ckW6o3xaSIm43/oCA+g2Hb9ug9eRSH7XoiGha/8N+bsEX+tfNf21TDQhWb
Taeyd+o1eW0lhDmreMgkwzw0qRhhbnfFg4pj+hfR7+6yU0LG9oAC4xknr3xeNpl+Q3/B7svtsjpA
k9grzpisltU6tvXrRJduWVteUfTyWYb1puKIPgbjhC6hMELtWMOKwRZd+1DYzPxM0T0WHlo8sJ6g
ZdeV31uHZU/X+s5aV3qD7x1pJ5PPnQdgTPTUyVW3wuMTHZZVK5JNZApRd1xWTYKIyIFU/dOyOknj
u81v/mVZG7vsyv06v2ox+h5/CHZh1Eu3NGvlc+RjIw594qr6vLoi9FmDnehupdM+JnErHxEr9DdV
bblUYqjyVWKflgOW7XARN6VUZ5dl07LQoRxFJgaGWqgErhakx2ZmcFsOj7GjXXP91jTFxhZ2RWBh
vQZjXh7N0SqOkcAsN8OCy6Mks2hEZYOZlUcvdjqg42bU3IWKRRT4aDxACEtfZaNy1nAzy92yikcH
Sb1aPJX6AJJS69ASzIcp3ei7MP1Q1eQD6cpyi1C8Sl9RUWdb7PjWRqX38Woa2jG3JeNeDzPrXCYG
Aov5sHaU/4yoJff8tClnhnUKaUQ8sufFpKT+igpeg373720/hyyPDKn9U3Wqsv1fz1dbBDDCjO/q
YWoug1Qhly5s0HeounR+if7ksv+oD7351FgDfKBcLU5ZqJmQjasURVw/PXeVfVsOHbT0VEea81I3
uezZdWyc09IhgKWuoaXAhX3EjvQhAb9ax8XKRjZ0kksuKnuI34WCQMzQ7ObO0UVwkEwr2UZpKN9D
Vand5eWt6UUuneZD0DdCRqTHcBhHbUfNtoS6Wxo3x4Q5zuVuAbZUcjfJ6gIyLoyqU8k99WSWodf5
anyogZP/teP7mGV3+bMVHwniZzD+njwFcuwt+0N0j6fl1WLLZqNZYSesLH3/vbrsVh0lGTZc2tH3
kYGi3gw9Mbay2ePd/nkJw9KPJvLygxUa0jpVCpVYqt7aGeh992TdNCdF062NmWTjdSTHxetauXnk
apSR/tjWG2PnG2we6atxHuw+YUg6FMbmdm+2hf6BJxFYpM59nm8fF22WWJhUgmldV1V9idW23ula
1R8iuzVI9/VLYgmEBR8LsSo3PpyZagkWy+/81zgYHpNIl/5IKC2/3yjLFVBxhfE5pv17KEnWi2I2
GbRjZboPTdjgDFGCOyzU9jaboeKy5KfHLo2NLeWA9M7GCoTGuTGon3EjM/0pfOUG/Ib5UPpUA3KQ
UScxwmYQngS2/ieDjKyK7iEgmqNpf3UCzTKc4ubBaZkTiq5S7tBtCOQ5JCzhu7I8imu+v1NVjQyq
wZqRBnJKWpwisuPyyLJqWoAgEM4iAetCfs0vxeqdhzx1XpQxls565zicA/C9dZjWh2VVaJDncisW
ezXuAFMpjMv2okTqVjS28xhgSHerPpTPXVX6j1E9vapGoF6WtWlWgFuqcbcc6ijWMVIM/7qshV2w
bdMy/aUXqv/oT/QSC6O5LzXLevS3g59ZrzE/ldt2kNut1fbBW6Fu674230oUWUTmVPWuD/rihZi7
VWdE9i/mkSdCHopL7UvA8wPMG6ILFfd727wjKug4k6w7O1mGLbCjkYsI8JoWaX+WuEMDmFpoBeLx
54BGqzWvMoWx6YkUvIh5wRdj9Bqykb1lddlBw7a4NBNpW0RWHxE78c6BqFA3EDjqUrsrLtq8MEHx
Hm1JO+dWNf2iCvAiymh8G6NZ6NHi54ADBXIvVV/iqR/fhjoyVsO8PZq3//fxNsiln+N92+d1kKet
msAG+Pb36/9s/3+9/n8fv7yvWvU4tx19redGvOqZsN/KfqxvqqWrW3PeBi6jvi07cia/39uWQwBF
Nrdy3vav5/LLCc5Kcraxym/isjBmt6VTNfKGb0b21zaZ+Ggn1zc/hy07h9hx3LrGbxCUd1LWGhgm
8XwNSt0Ha4tr3evg2HjZoBR3y2LQ+X8V3ZPqKk21VsNEPgUVRjxuUssKhHb51M6LZdXUJEz33+tZ
5XVM12A9/r132f6zujxj2Qbb7phHCNp+Nn2/0s96yk1vGuy7ktP13hH/AZHMeU3wM/GlKvO94+Ml
VQfr12h2zrsGgI5qodPfGbZN4GgCb6VI5YjuK25ijMf7ppQ2mupMzxAZ+q3gVRfg6RO2rP3yHmGG
nK+rWuNMErZz8YVCo2t+bcIr7lTO2iO6EYPUAU3bqE07HNQ6hNk9B+4siTrf4TpGWGDOZfK17FgW
HazutY3ICid6Z+31VC+B67T+LbMS6QYgWnjqziFGLJkmmC4a7Bgg5JbuMgTBFxMP9Vaqsm7L5A8s
vvZV6e0biJH+OYpJgk9E291FTafs5LjN9v6Q6pcwUMnEkMrpKQ3TL0SH2RdPDomDP0i6Dh2L6N8b
eTJbbRDBpSqa5lbMC01meBgW4BLnAzR1tiI1SDaMtrwoKb54kMnyuncKcVmOXw4j4GlNaORIABpw
mmTOZEcyT5Zsl9wCYB3kqjXpFegQAREGwWiakIcNOWj1xQhEsq2w1pyTDFOFNujTybJRFuOON49W
1kf7ApTx0dEjY0/Zozg449QfsmoY9pIclcdMKwj28bvolDQ+iKfesk9JOZL1WlMkiUTib+K2lUlg
kOuN7RQDRlegywCguiv9iXKdxpa4+dCe4AajHeSOgxqo6rr7SRD1Q7jz8BAZ4JGF7nYipCgVFPJj
Qw96FQ6y9jTYNixvuKfPZM90bhWNw9knhwoEdZ561RhGkLDgx/HbhOHDT6ffSWOvffLIXuheN3Bt
otlrP0X3aEm/IlOefkuJ9pvCL/ZyI6BQHtjqJmv5cfZ7fdvNr2DH5HegAyuJeBiYUJkjkE4kJr8L
dImq0N8dtAZMAbP+CBt1uNYEqc80/gnoWn12jFGAQuYKYGZU7rJGASQDvG+4xNBaGJQPu1yXogdf
cqyLpeCmXYLgQ73Dcmf4/a5L+/FFN5k7KUrwYBdcKcqYF2AD5OElQgC4Dsq+2y3PUuNkX2u9csgt
pfeoJRYHHEExU9VZGWw4BHL4rfu9SR8BIi6HLI/+sdGc9ywb/73n5/AhW/iEvMHP6yzbqsrGh0YD
b5WRGHgxypYox1YST4IAy8Pgyxn4Ck5JBm+bumWP02NehWjnrMe2IOdyXlX1EdOSbhT7ZdVPa8XF
nRi7hDxgkjMtJgXzQs1D8p5KfSyPg5NUJFjwaFn8HLM8WraRNM7RjYpEqc9RY/1/PG8CGFViUP+v
115W//HWFjkCe0ZC7j+2/Txlef8hKqdDlr40Yxg+cM/13SK2jL3q463ocu1edix/q/WhtJpy/s2W
U8RXsyp2y9ryJF1z7luROWfDkHagi6aLIxoshW3ePneDVblabwXvbSA9YChyPnVF2eQ2twM44KtA
ydWIA4Dyiiz+ophxBx0k/l1FdczPTtO+zHH3q8QQ5Zk691EG4n7GKFCdc6UKN+BMJzfR5er8s2PZ
ywDrr+N0InmK1lrJ4gmJDMnN8yssT1kO/FntzMFyrb6mZ/mfN/nXS0tDgl9I9Z9SNKoAM+c3+XmB
ZTXt5R3Nr/jg2b1kncQQEEBEdCiJL1IXYiFRrasOyfGamvPdVylQGOih/b0Npy+RSqm9sygVnC2Z
4JJYBvX/vTpvI6m7P0fzYtmGBFNZk4tGF2Te+7NjOW7ZVtVyttF7UgGW1dbU8nUEFsYT8Uh5v6p/
RxgXnEKuX5VgxP7WleOTVTJpr8fGv8+nvPOQinU3VcTQMK0hu7M1oCoxELfzaHT9rkBVC8ExQrNP
bNXeSB2YIPNdvLfk6JKncrXJmOteZVi7VAyoXqdGLVFYL7JHPl24ouZtPycmBBRj0vU3MkVf/CY1
P0rDP8gUMgNIOPiakjphKP1YlK0Jvo8iAw0N8TWMzsnP8+JDa+J3SadKzd0SAT2qIcPoSMPSQS0Y
ID2zKesf/bpvYJozgVj2DlZYHsMMK+CyNyfC8+R3U+Mue+M0zMi8hCm37B1bM73Ukv6WzK9ExyO/
S+vqftkX6zY1J0BLjMmju7KVpUtMkhCPA2OK7pZHy0LOgtdJlav9z6blEWmooReT4/P9rJ+9spVZ
25hGlLtss5oQ3KTd4DsFDrr6Oe7nfeQ+Ozd6YR78SeXYKSaVCifS/ZA4JS0in+aJkipHxxbKUcZH
hWc9UrbpBCpm2bEsBhtq0Eqaj6klaaw2P89RfOmjnErIdv95mX8cYlgxHrLlxX9erSOmY9VZY+l9
v+6y209j3uIfR06mJK2Iw9I9zXQwgs0vL/U1FkEcrP944rLj+y2XDxhmsr9xdP3pe5u2fIKfNx+d
hK+gbwl534St9z//pp+j/3pd5TML4DZ8f4b5LCyP/vFh5w/3/ZmWPd9vKsrsLgbsilV8a7S2fCzm
w5YDfL2mzLM8XPYsi3E5/ctD3RagG/rfDh2hsyT6DaMN4tSG5twkUbWqCbAIIqxmQZO/G0UzwtBD
09jJezP0p63liD/IckcvBawoRx+dmhAdqZvkUTjwwZxe7MO0/awz39kwZjraIEyjSo08xRxnlK3z
YUpEZMfClWpu5IBmdXD4tkONsSHdyq6TJ+aZO0x4j3rTOW7HZQfXY3yo/QpxsXhUgoEXw+YHETu5
dHJzsmL8lxWqJwo665TqVqGr72HRnyS6nmNBJOIIgqGcG36FRNMhwe+7w0fMNNVJjpGk3Oo2ka5y
zJS3JM/oWvlHnbEI8XLzpn7osEmlyfl7m0KIizsVfbb/eVZAJc/LapBL5KZK12UHHrT3dsJxVbUd
Vs7pvqnum1Tvrz0DodaqYaHnTMn7CckI8LKYDxI8SiUhKyTkEHtQCQuyQzu4A1ZT3UFvaKSXThlI
AJsXY+rf6h4ff1YcraA3UP2zKKgWr/CYDRu1gDW2bMshMGwnUtYomP69TUwMJECaqtuKFL3CNvy7
bF6Ao3BKq7q2JrimtIWLMzCGuU7zIkq1cmeP1uguq9xBtGsMjQLDUPO96Wd7Y+rPkdFqh2WTLVUq
XLJhIi60KdbLtmWhqb5Kmwhm43LIP3ZAzNPG5vuNl82GWtDfHYt8v7zxss0Pe9d0Ws1rx5qO9fwh
l51RIudHwwRAOG8yKKtfLEvy+iCMb0W5LjAEX1tFiW70zL+GqPL3vaKdAZGnp4GwquuysCdY/2Ct
jM3PtnTsckLcIPMnshRLWBp9jcxrcUiMxLhS7De+nysicz0VPulHYduQomUzafNTMoYmo7S33+sk
JFWbukj1FTpf9oeloR7nwXPc2HeTw+igmyp6RZXQr46TSHdGdAzmFS2K/1oMRv0qqFoeRj2dp4X4
fUj/Q5jxc9yQQDlKJ269ywtZcmGSXRFdCbwTl7IYve9v1FRGAVrj1oWK3NwVdRbcdIpkNzUu7ks/
GI7LYcuCIZnqEgtU7pbV5VgFyrpnVCjHl2ct23BUpFgSkjNzuGHlyIFzTXPNucLlng6aJt4Cv4YS
Mm9XrawjSSp2/djG+b8cBgFzT+c+PC9HMPK7ypGiHaOJ718xRu1OChzzilnUupIgVq2V0CbLYJis
67JDaYF7yiXNmWV12QEwRb9UKQNGkjckyLFhSytZ01ZdxP036YzTz7EhtVPCzBprm6pVvLFHFBPg
LMNbiRvCI54lWWsWZLSV1Vb+RnM0yOHwW26gnqOb3jZ4Q7WE+sFAPdTWUkKF5iyTZcHYZSItizRP
dRoYbZQBcXgSYSH+TOrzAQ//9Wheha/3nLdk+ZGt4aC/m6NVfMKhD8sj4poz+teHdnYJiVnCuDxa
Fv0ilJwXTGoRTi4bQdeKraPS8R5igC/F+BB+C69mnbfMsLt+kdWJMkvLLHY2PvwsGCNjdVjWs8X1
0OnZsz4bj8TspKnnj0A2Ec4jc/EfGRVgN2iQFAXg7h6WhVq1w0TAUT3zN/7zUE2djyhRYWA0OdjH
ZXfXTThEl4cx2BmQ/0lMmwNwPk07KHvfZ8weiSBJ4IzEtkkLcTmL37uBvRznqswW9glxBzjMsC/o
a2nUJCx24s8o9E8fWkRaVNuB+C/PUO4Dch0PheheLE7rMSIObNMq+ls46s56mFW1CS9TOEfuONl6
+Xt/zvbyaPkP0MMK13rAuZJISTvKQvXqJNB3LUFtB1Mryr3JJCGp4tqVZLHtdfMx5a82jAGHPqYO
mf8wXwGlZkxuA6SfJMOLa0zMsyktnxXX1vzPWh5lQBvWFVgQfnc75dBAtggqk0aXVkLiS9Lh9I8T
g0WZ82Y6DQhFS1lJUuZT76fgVoXGh56F0lozTkVfD4cmNPvvhaZHw8FX5zOXjW+ZolYHLL/Vwckr
oOPLw9x2OmW9PFyiV5dHyyKx/Aq1kwMNY9bOF3McS6lVGHQYdPzPL1bpWPk+ygABzB7R+c9cFssf
/LMqMg2yjEJupj97mKZZo7icjmLxnC4P24mCV55Zo/fzn1m+pz+ryyNH6Ym3wsDLzbuAE8hCm2V/
PwtD6OFW6MYxmbX3y/dgWUTzak+LYzNFzWnZVPoG4Q6BzWhkiTXolkQDU+r4/3ZF8StVmpr0US3H
Aza7xr4fWkLt9wmQL0zynNOZD1HpxBgsi2U1jqAQK5H0VTOk7I8EQ7bu1FgdqShSPBwtu/A0Yrra
YhjdICNaNySf2pPtilmMKvtbaj+fTjo8KOUM1mU8Qm5sQeAcVvqR1vlazTp8o8k5K6rQhVFGo3Qq
w5OJFuYc+GJFv71x+zG7ZAo/EblTGZ4DZfUoV+2KW0ZJC53KYlmJPbiBeWo7yTfc9+pu6kkQMm0y
aa3ntm7zjU4TBhW76MhiaYJN1BJEqeeu1GX0R5AJevzgctOI73RVMVejMkprX2qJhenUDex/8HTT
o6an+7wsqd8RSRQ1+mvVV2QWjukG/FK0NjD6Fa04hUEtu/w44kwOi8JrMGSE4gT4FT1JTEtXkmm9
BjFFFbxUK6Bs0aav5ozoVkOFS4mC5vRqKtWefGO78UoQFY1NrbEbvhqLE2N3DlEpPH/qnFMwJvEq
ImDLz2MZrikRpZFCubqTAd9qMXR8QjOr7iv2cWTLKKlWw2TYWx/WjVS2u1YNOQlw6CLd5EzrIV7x
ptfRxfRPjj2XLgmCZDzWfFr8dM/3FkWBHWOZ+zzZatKIEVhC7y96acuIYlrRf3xj8Byu7RH/fimZ
CWwiZDr2xNhTx5tjg0dDvskfHuTOuEvs2wACaUfHUz4hpiU9wyaBQc75R5e4dPHMiwBgsB3YMllb
Qoc5hesplL5an2yZejjP3yA1NttzGk5/DHau8oYfyopJtmT5l0IVH1UGHUnlEl0pfUdY09jTbwwt
EnPkWPcoiJ6KpCEB18QnhoPbSyknaDqm8CmR05XZzkgRWMvuoLbPPr8XHpRXl1xm8kEzWjg272VW
TgQTYupWqHJGiF7GWVTSJgsa/zZCXJ8q+3eZkqoXyMH72Emb1mYi2CudNw8AO1MLj2jlNoYTfkpw
WN1iIJtYGaYXp6JgQQFSkf5YRCTCNdKivaZQyXNi+QZxwV5pY+r5YfcwKvaGIFzkIyFSLEmX6bYy
Q5KSj6RSxGaqBuGNYVpuJPsplPLcNeLMX9dpTn2myzeGKRWnKeQF+5bKYKQod8EQt6Apx72Q35n5
hytntLq1qO+bhKjWmrwu6vlr0ylflbYDzwIgydYIPW67JxS5GrCjOFyR4pm5jAaV1QR/1XUITHXb
ccjc2Ap3hi7Jbgeyy4z1J0BilY5IEsxXyviokr08Jn3FhhgqK2KnaIHBvvE5cLp3P6hqoE7FZzy9
TGoCfC0NPxDnZl6jPhKh+Nihl6TrAi21PzogU+feRjsI26PWNozComSGCNj01S/KNyBMzNe4Ny7F
QNM+dU66ymGZ0p81mdE/9/R43ZE63JbNyZ8EAbL5uCWe1yRdNg9342+Ss6lXPyS5eFMEgfJyO171
mJG/mGZcb0EhkGh0Gn06d+gcyKRAMwzYMOA7saoLARAsfu84SW5dEgosadK+HBhkhbpSrdot5172
UouCP5ECR63c1Jnh38g2bNe0duLVUFmP5pB5Wi64EUhgaNP0hYz71FMcGt5N3UZu02TP6EUxObbM
oYckIi8J9aZZEyQ858SijB7WjZQ+AfO/gU6z3ea5MyHQVVGC777f25H6WUjJZxapH02lERZYQ+aX
mUNR4d7mvRg3dkazIFLQstspOqJwDF4UqqBDBuyvH4t7Oa4u1Vyoyse5EftHayyiF3o+cIhUtul0
F+5dvR4kc7Y7l3ddGLtRYVItmYW6VTDsC4UfhQyNkAm8D9YLd00zWMXKvs6iOwshhlumxSVLiq9M
s/ZVZb43EROvQb+Gdpp5upzuEKpQD/Jb8lp6H1+93R9a0swCUNVehQJ9LbQYIk/fJZ4pkUavSu3o
SkY+eL4mfdiQjUK/Q4geaWudUCm1tcztONQPxLzRhs70LVWArTFRyQzzx3yQNzqp3hs7NNEPo1mJ
DL5mUvHiyEV86FZBaM8MsV+dFkIbT5/GqU09+DMPYT19FIP5rBbjrTNXamZWGzMYzhNozsSEPNeQ
P6mY5rkAY20XDZzBQqWjpjf7xPeRaZvbPpI8OyLr/nWMyjcnSB/MUpwGE02j3D+Fbbpr0OAkA9+J
uG02INlA03SnEHAggjbAaHVqeEnJDFyqPa3m+oQqb6S7qil6irgjzDj40EADyK4IjLexHd7Ips5c
K5UeGxuQTRupr02WfPTg9LRqeMVf9gfZLrpYbTt10V7o2cOIjXyVysWvUgAvj+AwdQmKas7HvU6I
2LagDYDmT6N21ExbGpDA1Jp9IMSNTCMyBG3q431r/Wn0BjQFv7BkbBP1nusgfwEou5LeE3kp52Cb
0pPa5rcENI+rTL2x1h1nO5jO/jVrAPRBG9oXg9HC208Qy4/II0JyNEljPxKKUVzwDSPhs8Cmq1yR
pU9lh6pwa3zIWXtK5P5F8KGY+j1HiDAgfaZPTi0dufPdIy4rXSEsTn1wUUimLwx128b9bij8TbNr
+nzTcFq4STDzp3c4uPT2Isb/PShgq7xEVKl2LXlqckOw2OCckgLWp9AS+in5po+4envb/5OmRCgn
6NPyoX42RXtSnfYq7HRFnsOtbIM3I2PeiIWM6IY+fbXw1MMnLboVrRlSHnSiPye+G3QEwMbnDBtq
pWdEM6xtTUZgLLY684y9w2y5yC5Ej9aMAyKZWhWXi3g2W4rKU2oPLhyeuzQeGreyIALKOoIjLQse
CjP9U7ZD7WZt2nuVI0iMxHRYh/K+k51flsYgcgwhZ+dBd9QaRtml8N9Ey3U3CXVjAvO2mu6sUb2D
nJJ4IO5MKaUbWvmgRNFOgdx9hkGI0CmghKZRO6w7jZNscRqJPJm4oSuZJ1TLwfBv224X95mX3TcZ
jKgukeSNqsFsaOroFwHwrQ/bnh84RpI351MehDgpgMiYjRk7228fJH0Eu+mIN72FND5KEboX8VY3
ziboQIo2ERnFTuJ4KSWCmgZHijDey2WJi4dBWKXHqyqgIiBkOaNineyyqbP3hEw+WxHwHn7BRVd+
Ki1j47Hn8izg68TRSZcKEuZ6GIoxX5cq+qVw+/FwJ6FqIr9niqpTEBVfhIyGrq4I2krao9/YBJXk
vxXIdfZU45JQSATzI5t8zvwsgupoMlgM2vzSOTQNyRcBdXXGQPTEWPvJpmmxMoI5K0IdPkaDGUBi
d8PFdvipMUcvscWcMMivuUmAVNzAUa2eE7Xi6uhXZj3Jd0aXDQzG08TVbcZgZopuI4i+OurZ7dEo
ZkKWMcB7G/pHo+jXimoMDKwIzYgs2A6muEr9UO4jKblqAQNyMmlz1ci3GpWpqpp6BrRht8WkrTVm
5lEQejTD4Dd8K9ipCZq9UKm4AvjSSF8U/d6jItn7pjaQDNzSrbxkJRgzEPe6m6K23U1GUHsNREyn
j1fxZJxr4aBNFX8M6UDU8ikimDWnCA3wEe1dUq6xMl7jTtc3cl69Alk4iHyC+FzMiOa3Sie4enAU
zPpF+FjqFiMhNFA2RQK3kgPGnUUEZhIJem5vES0ZRENa/So2MfeYI64Q4z0WICC7fiSz3VQ3ujY+
qLJ5qmKuwJAznOiEStCV/GNYfuelLcThbB0q5jYyh7dpOKCceUxRpLrkglTrTOE8ESV+wYmBbGRi
vm7iVWrHuQRvPEuQ+WZt2wp6yIvaHCVlYxJ45DqGdK8X+qYDcDvfpAoXDipWqBEB9Xamy5H+kXBj
k7Qj6MDXLtR+q6Y0bny1A5aMhRSiIdPTNAVvx4jQcPj2FxLeAQYmxCaG+FcY47dRCCMp0b40s81d
c6Dcb0BN4r5JCdEAL6jKt8iWVahylpeQcupKDt8Sy1DfKbj8IUO5PHYJXWuVxv1IVFGiKr8A9mUe
UhkMlJriyUlhzE9YR9SIPVWlsW8nW92AS6sMw85SOptxQFyuQM010FPal1ipwFG3Ryni21bUutuk
5WOc5tiRzANgTG8qGD/3rUOqL0UK10zDbU/iONTO6WIiYS/1z1FxPspsij2EbCVfU3Gz8v7VavoP
SKK7aRxXpqq8FUNkQEvuQfRivvCH2oBP0ucr+iByqd93iXUTjY0tI87OnS1ooFQyjWznNTZaEu0z
7cFvfwldBtUNQ5QEMRJ3ZMv3hjA/p4Z+0hWTSzdoyXOij1HL1l3JrKMr8t4LI/lK4Mij2pGK6Yh8
E4Tjr9A3OrSA1o2GCgEusQ+zeXqxnV+2KSESUWcWX9YOq7aNGWAzwARfF3ixWngjFFtizt2uFvQb
wq1U5uc8fQSb59Ds9Hd8J1d1GWrrIVaYiXUKh6pRvpZUU1vZhyYA2EnRD+0C2eCOQHOSW+u+kl+k
NKXVItStP8DcG3zC8FIwaJUlVkHXfoQV0ntD2zO+aPKUAUZvuQajSmZf/Z2c7BlJG1CHU1KqImel
FJ3J25CHkDrSykebm1easrLt+HO0wpeQPuU4imwldbABY0cd99b4XOhRuvbVbarTkM7xoeJBDdYm
OTCFLl6SPJgr1Mz8/Zj/mmPWK34Q6JXUCpVW8uqkbYyJdDSTx2Hg19sg1XtT9gw5OrOlTdjQHg4J
iXYsB4byZ+mTkZGE5aUNwo1GkMjGGYdjmai/UwnDbhhDfp95Q1X7gSLpkYZ4sZHQqLgVV/zakSzm
hg6XUt83l3zcOFCAx5FyO3quyvOTADpbgS2wwomQ0tWKG7x/qU8tJIo+Cz89yZYE1DwuSRbyDVpP
UbMLAWy4iJYsty7Uz14DO5U+KqaVb4NCebMUaWdNA/UTBzWPVn4WBahTeN2f8GbeGVH3m0oNLxPI
Yci+SbIiDRYKwXRXh0S4Xgd+TbkUMRzm70hikH53X+RbXnyHiOWIe5RC0HnWWU+OMhzHGhgJnDmy
5LX6rqv195x/FkiUW5Q46laaI5fDcjylhgz1PcrFJoqYp8mM/cuyf+IaRQaCqH6+HZrrOhi3PI8u
uAgA34Z7YoUeE0WVPBKwtk8YSX23r3zUQ5/O8FzZ2jO17QcrE4w2EaYaE4ozoquxThzTxGGayi3K
1xjwcm0isqXWW9XIa15lU32rFLRUGZoJCra/Ck6em/faTUoTSoa69tLRt1SCvvNI/5l5Kk5wCg39
IZjMnZIyQNcDQvm4OzECgLTHHNZWYbdWQkNoDEmYgtXVCYNb+Ycbr0/np8dZOYTdLdWZqZk1fpq4
JxZFl1/CmqCGUS3Ig+ofAJCmGzRc19jqTrQVMPpJ6UVPg9ZjEnjqZ3LrqN0r70Fuv1uieWpkvpiJ
8UT2xb1q5p4ekFNIBDAUcIJkx0NTc7Vg60Ihvms0+UW0xm/J6qgro3RrNLLrYpliTMzvvzVFGo6J
bl+JS1LBAecGgAxuhjcrr/48ebWl4DRBKgSpfUpUc6Jw13yU1bCpLOkpJZLYtUKtX/UFA2/ZQM3g
821hFCPywsEqrsuuoaeHwm9/5zoWilBMQCmRP9Xi3kr1o5aZzUqVBGOqHPm9DKB6iCXJ0+d8XuEo
a6zgRNHHxUeYhTvAFYc6CjdyYnyGdk2dqqYLSJIqUYrRVh3LS2ISKFpX6b7siEwVcrlGFf6eKA1y
UZWEbiNaxwmN57hF/+bngIONNR/hKMI7K8oRCfenXFLgO5lK6GJ69Hvtl99iofD9rymXHlSihAaz
CB+k5A1mYm5M6koKZNRYvXoZYY95Wqt8WKLdq050X/R01nEAfrb+fLLD9G1Uuuf/o+u8lhtl1rZ9
RFSRw64kFCzJkqNmZoeyxx5yQ5Ph6P8LPOv1Wu9X/w4loEEJmu7nTqlAV03aAu5XBd857u/HtD8X
CfS8IHxjCPFGsGq0copua5Xjr7acdXkqD3Il92AETgXe4zpsO8bmc6Vy2IHiRRtjpDSrxjoB8DrV
hOiXZ5FIkdbilGfEKRXWY+72Jgi68nMK+5MqsZD2xFmnCzcdd9cUhbvOe0zuROPHffwjzipz/Uda
5W/LyN6DsoRrqRcPOW6NjZPTudgVaUtWgz3ecRK9H5AfD8sJrbZWHtEZPelKBzkd5S8qi/3YY0sY
kQ2aJCpFvVZ0XI1wzifT2KhgqnhwhWhBRL9W1800JCQlxul2Cp0jCso325S/smm6dPh8AavZZ+6Q
m53i1qa0G08UcDDdcKdXydrpWwjHCmlRyXSPeOkO19ppJy3Dt7A34PmjkUeZrV2du6ub1G5PpgMu
+tDAB7fFZJ0vVRre4+BQvHGop6wMRnRcxeJsZK+tmW4IUL1WUfMj6oDA50twGomYgliibkObCwX9
xP2UBTsq4j8Cp7mncnsJMMpnloAOLZOaTwrRMTPzpybSf+aDbTLRixjWoqdyPVyezIYHo4ifFqpA
qFKUoXhc7pmNPRGq/aNskt/Mfp9RgTYHbPPJVJ6CDbqXH1Z5qsrgJ8MD+BgRQ5SAQv1JAcipNMJW
2tFKfTfX97CMKOslo8GQQYbkQyqnwimVe+aatyGntju1zpa8bLEpLLtnTj9423zCimYys3QvqrMo
FAACTuC7qfKbee9qRAthxoG7HyYF3WSOZSUhWeHghndd3DNpxDkBbF9Zl4lFbPFo7cY61+6UDARL
okQAiXCYqLmRijxD242jJw/I4+JVNZLBNGhG/qiMNabxTlrvltWvbdjQJ9yXdRZsHCQcGPGXOs+q
hrBxJy/IMpjTn4Yfrhljxk2Ahe0M41p646FwkKQjcvplU0fWTPinjtEqe77PdtIYqLZmQKUPE3um
Nq9TVtW7jhF61fMM6yoKkHHzRL7wW9tks7KLp8+k9AdT67ydE/xxyOxcj5n2Bo+MZ00N3S1RzZCc
4+yn0mKoWhgM7e1e+wyEy03DCDsPgncjMds1JSJ3g22A6RmYOKuC72TTLbnyLu7nIVukHCMHDl/g
/I48/XdXQ98e6YSDNjjgxIxBOhWrxtNvXorpt7UtR+Us57eLZwTGsKFP9Tjfe+4r/nnYHgqSJSax
7sbkNKn2Y15eysTsVknWP4kQ9Dlz3UNVmpQ0nUuqoyZ33I9qsDDxD+V1tLKHZIYOPCWnbDhUR1MN
+3VdGdwRHinwqMruyMcQGxnKAQy/2TC47rmtjYPoTAJ1LGZveyOMTMwmYHaoNo4EmlPiiZoaDg6N
YeUnVnmpku7HkM9Bi0PS7QIj/9PHU31ucNoIKW+rFjNlI/R4wI4G+IBh+F6k/ohH5+yFf/TaAJOt
yENzmXCWsSvoHpOnvH8NjBh3IZc5WhQa4QqJ9Wpo8HIYimHteglzZ8fqV2CquyRWtVvq0VvjHcvs
lhLLkJMPpcVHs6X6YnfmPXPsZ1vNb3XuZr5SmTFEi/AHHiNI2F19h5pJXUP0oBucSYcOsUNUDilS
teu57Ol3OmJ1nf9Yn9HWSSEY0krTHUGmHKUfDbCwrerabxNK/rynVBl0gCtYqCBxB3Hvm4E5nELu
kisyd53atoaiqXvWMgwBVQPLl64ooVVRsLLKjzSReL+Ifp+N1Jm1zPIOunlo8qZdjSHAVD1RfHKc
9K2lyMfTplBWAtJDnRXRIUy6eQCt/7SQuKyoVobYnQzVVc1zgBXdei9m6Cn4JamwrLVUYezanGpq
ltBkq7sQaWDLYOQhsLkqRUGxs1XRnXT3Hfq6NRyV0veEhUv6COxhz4k1raTiF09tD17GBYMzQrqr
IlwqGN6thiptHySZ6ZuaeKPZkP9IXf4cWnKdtdRtBhw1tJ6yJmOp8pB0EscPngiRNIO1bGP13PTq
NmdMuRodlNPxRGK5qV680jR2ptrKLQ6Rh0kmzspOhR/pBLZMIQ+HMDTrY0+9PXUhuCfp8GoLSKZq
8wJqxv8vJqg/VGSDuE7usoKyOvNWfGoTm+iVbosXAy4SUsSnxgE/lRVF+9IYFESx+EFmXu5PjcHD
uK9/YNHjC2sefxZI46buYKX0pFlcvAp7MvaOXsBmNovxzqxnTKiCTkP8Bhw+J60Y12bkiaPd8M2I
y0LpTQTYNYVAbjSmWbb1mmdVvnY0EayxXBFwOVG9lsmayDaBAdR8S16ygbdIR25hI6ustWmac56C
PFlmcmtsfttAa+x9EqcQmLjtkfm8VjbfWFq8JXoiKjGhTbcGJGO73c3yLIjFaX7C6nM4hsWDSgmF
K0qsAv4VP0pr7L7riuke762V45agkQ7UmVGWA9bj225ZrJOw25tM3IkXzolYbU2xAyw28IjZet25
iAhvQSv7ptpm85jrgd8l483oUV12TvdSB2g9oQFVO0EQDV10cxniiUbKH5OUIMo64Xtp2O3Gcdu7
EAyVwqGnY4wSjpTN7fID/2Z+ojG5dmqrED7tooDpXGI3BMIEWcKn1anQ6YSNtCRsCq5kK8BujRsJ
1X95NseG7mYQ+gGjkmJiWGFxzZml9jGE1puq/+mG6QPrGcItMAq35HWqbRVnnIA6dPCG+RZHm7q9
VTMUFECGuNfUiEyoeyh9d9+DMduk+CRR59eR8tOrTNdvtYrAtTgtziB/jp9NLul4JpgOsNda1Rjp
MM9B3MuIlXntDmMfc40nRrrhsX1IjGC8swMVbIOpjymg5DhhMWwVvODhIT81SqZuK/eKxwUDQ3V8
7QZtP9UqVeGhemk6EBG7b9Z6KOr10HsaA8Vs4tOH56hufmY2EJnxR+/iq8tsn0kwT8WuG6AaMR1o
BwDoyFMYs+8rdOOXkDwSpSDMmnCnTV8rH1XR/TRCcr2y4Jy2cCvN9qN3KeiXCSV42JXPDUUB8t48
fH+FTfHDeOkCpocJ7g0+Ap03ZVavRc54HByiC/IkeVDMEvd8a+SSm8piVUBF2Wgdcz5n9sSvS/Gp
Gv1706mMWOx+r9H37GbT7b7I3uFukF6J+yl4LzNj3ake+UYJV1WUUH6xsl2EBS5kw02qJPtcJdC5
CoyrrL3krqi5tg25CfmRV2PpQQ8EBNekZ/lR0/f3pesbsGc37mCSttG+jWNx4QmbMAo2VmaJfK4q
BDyQcjsms2C3Yd5BaBsE+an8SBBZMVVInnTVC9aRpPQaFVbMKwonWVi0F2GjzFV+U2vvfynhHvRV
xdrJvO9qYLZpEL8dZ/ZmMZkaVTXEuo5/RVOnXehN9SWeFxbVtxwm7d2yyc4kUUZUHsrU5tvWcwRN
MOxz6I9wcnX6UoLVXcXDxb/qxk0p6YeDUntO2jjhOlBvNfYSG03XnXVo7F3btjbm5N3CODJRuVHT
Luq896uAiUzeo4NIVtVQyIMc6ufOKaednhix31XZ/QBlDOwYdM6oMrnj5iHY2G1TfIQHsFqQOIZw
9LGo9LGpoDrsG1Xd3nel+5gJflAxZau81Kr7xmtKMry3Lg99t8STpQHewHXsUgUjRX7KjE00vPet
hou4AyyftNqrYcMsLOtfpcTJBUUXQ6Hc9yrnkoOIbcrJrNcMWv0A6WAHxIpnzhy00X8m1bgJ7K4h
vvAurdphi/E3zMXg3pvCc2gzV2Fatk31Mlr3Sko9RuvvNPIHGOQMn3S5mEc57lUzqgfZppRh7PA1
G8E/TZ5LIQ7SlTL+GcgPTgJDu48to9s0Ig+3SkYygtTcP44FRzNvXoemC1YmNshrZ1TXTj3SPxvT
hzm4+8ogJjv549hcoFOe/ZYD2lrVaRj7KYQYiTE89kb5UqWQKRouLr1+Rsdx9CoYPmEQ+UFc4eLR
6ivHM3/PihMG4riT1J5urAPdOekwrzPwF78L7YMH5ecOoeKLNseMh6UC2l7wAzjmR50htkRHVFB8
3Q6Bi6lNkj17Nji17pBRhBfInV2Ml84APbDM4Gd0hYFCr7IO+slvdaj7XXUe2zTbQcs4jF1wIS4E
6Qu1iFQboOo4nDMcx1surM9qGs6m2V4YpWJbHB3TgBZcnQqEoHqbmi1X9zw6A0e52ElkMpytcyon
xl5azUEbyEHPhydlnLRzCxdIhwe8LeJ9XjHEbTzjU0+NdiXs+qYUzUSdK+VhwO+mo8yUkJ4qNzo2
YGnU3N50s2lOGmGxSeSOW6VpvE09FWvPjLha4ocMZ4Z1SF9fVDtslQ5wJnmUp6qOvr/8ldnEiQWD
QeK08hla7Vtqpu9NFU1c/fqul/wvZkx4IXnrW3uqf4UGRcgkmeX0CQiaQcaTXrjh2sSijAoDiK3F
z9xV3RbiEz3sXdIkL/z/j857VVbeJqReQJmWon/tqSulZ1plhZ9DPTzWuvNZZs3NHesnUIhgrScK
PvkOwVkejlIyYDpgajN7BxxVITXYNqFkE3ngrtp8kkz5VVBnJzCOGKW9a0HvrqWAJzajWaJBns9M
LdsQu3PoBhvzh7vRGHcOd5AIi11Oxx3Yyg+jjf9gbiaoPMthV6jQ2pC/R9WncOobOVNUo0VxkeZW
C3hy0qfjruztc7PD/Vi866kLN33wWzeGUqeaJbkM6E7LOX5GGSHYBdqHo38CaLp+NHnnAUraRmhY
I0C9jqUKp9eL7gZr0lZJHJ3LQiG10shPNmq1VMh814yW6kObsxhd9OtW2DutH0LcxkpJBIt81Dkx
Dmvc/ql5VzEpDVF0ku4YIbz2ZEMPvxvL5DMq5Gw61RwMofC9SeU0bao4DG+ZhM0ZaGP/qk2Rd6Sy
sR5qssddK9b8wRHPUVldjZYgCGyq+Rjxps/hurpUy9F7W2c7ZSokgcvX8agSXGWkJzz1HqB/Y/o3
lCBWAyDGQLgTzKmdbJTS78tLM6naUeTdthdKuJEpg7Ky3hdCY9xKTTgWMf/eIHw3ms5xTgcURFL4
atnchS7B7aFK7AKMI81Tat/LFOTK3Y9sqPyqqxkCNOFV0Rj096L4CAH0ZEIYpRcq8UYZ9Te7kRdT
bfa5l41+ozHezZrUph5kIBbKcGQJ+msTGu+leQwNek1yAh3gsD8eHIfCtJC5d94nGSlvFL9M6b6C
oOwGYuDQtBwNJqVRyDBiCPULgpVL1KuXuG9he2iHMszyrUZ5wM7t66B7M5WH4WgpCVIc4bqWlX6r
h/gZhiXDUXyorKZDqCHsezEZT4GRPJr0KVvXaXdpNe28UrsLeJIjFl23BQAZ0ZR+klCNJLEziauV
LgdjA42SNTdksFPCi6lzquZoueMi2o2dtnWahlEJxUaPzIJVqWQnc6g+gqT7SGuwimRaafIxk23L
TYPkLyh+6JH9EQ/WZ9sV+PXrG0PNyh3m9+BlI8YKklm7Hb1TkgWwL0VF8Uy5GMX0HFnOa+IMe1U3
DjJiqKo0+gn7HeQeJhydlgeiVbvt6vRHMxVfqiUPDKwhOs/cWpInrNq/VwLbwPTdNExy2NIDRd0H
26ESlzXFbQq8TTVO5i5qtBePHFYpvZ9ROzPi4+ik9BApINqRApEPJysn97TQKXDn7ouKi1sbFBcM
jzqYV92T7KjFNCFi2MKxzwjHCLQLysccIcPKm8aTaL1NPFmkKNEExORk4JMCzOpuLbd6NKz8rarJ
KlNUB699CGlq9+yZlJcND1mB5T71jcaAzdrQ5YJA45EADdd8SQnoRG6CvZhlVG9CbTcKLFVJaugQ
6xdbc8gMxTcwoebelsF+fuSBC9wmkVorMxJo05H6BNJ6kEZ9b1WDuwZrZNpNaN1KkcY1a+3aF3B6
ehfm49Ac9RY0OAROqZTfODkQ9UhtddVXOEjCS9Ud/toevDzLNOalzoESPH1jrJU816Zdq7WvuUoJ
DFekWZG+UxB2157NoISBYo9aZYYB8ZOKsZ1Qw5HiAKPfoP4lXW3bVuapdRz8UEqSIVP6bAwtnIKC
Ztuc+9JszloRt2cKEBOwXq/soY/0q1oph0Nem+VjYirpI9Pq+fWyoajRP+JTxGPTDvCCDKJQW1eW
Wu/+7qahMnQ+sYbysmyCDgAOYZk/v0+S9GFCP+4OvjXV5SN1GPkIXeypVDHvWDYZxLveS0/dfzWY
W2UEmG75tNHm+0QU0lHp97pyWNpBth4eBkl8/XzWZYG2ZB8hqAS25pMt22q7btYw7CxsXP6zLYvd
tYapz2VpgXfXCNsloaBtpf3FHLq/C+Z2D64p+rt/bTcZG2Cl0wNo/ae9Jm1cLMwTOKl+/705I1rt
PoRhtJx02Z4VI9FTkXVlLrItdRlcEzI9n2UAcaoo++ZuWbW9Ip0z4CY/HpL22avC7KhLaoki7Fue
HI37QAbCOkN+06yFM5x7lc53OXSsvHodQtY7LKtJ5iU7hA3m5uvEYdCfyCqkaDa/bZXhOpdqX02X
t3K98gbqYp6Xd+pjIhunwA0pSNC8b2W+ZzqtrJfVGOXpuff0l1wqfA5VvRhSq5+W82gcSSmjkqfl
RJaA1CeFF2yXvU1irUc4vahqsuJhWViZrLZpxa2FVVYUrVu7wOuiz+v1shtGc/HAG8b7igxmevG5
TR5PEawrQK3v86T1ODAfEDuKFPq2aYz4Qok92hb9kF2B4GfmQFk+YFHnbIow7h5TLDU3Na4KT2Ml
7XWA+uaZsVe1Dns7e22ovnHfWf0tmvCzczLL+SEGS6wypS1+mVX5SagscslK3NwuyX8PpUA2mBgf
YoLInrnFn2ZgRJGDqYBwFOtOLek4JvUaDIxoVtWJahWU3BwXGtNOoB8QTcxwp6P1VOwisJBPgIij
0UzyI6ucBweG/3vcJz9dEVVvKnMCRm+191MHu12lSTZu4zIkGsXT5ANh8vhqZg5d0By4vGwL0xJJ
5aQw+OmkfFh2aKHm0EkEpb+sLjuqmOJQEmYKwx1O9dWuDAffhmK2WVab+QSFo7t+N7g46v3zHmQ9
F9CnwdGsXhbReqocdasYGi7Ec5vl/B6Y4G6QVvf1UZcdog7anajBtJYmy/kHRYXn30Xg/YWEz4Yi
fT91KXGRQKAX0oLyfSuthEjQMjpzmyl+owzJEyYG8brSrOZXnin3ulX2IRjxw+QG0R+ZW28QvL1b
b+suEcgNstneyaiqePKoiMI4Onrvbpm8dtz/uQ4ubnQ/+qD7YRVYuUSWj3qAP2hKpwfhlPbPwdaL
dRj206OnxcXWs3PsdvK6u4Pd7+5IbQ4uxJrWG0Om6iuMwgTDpOgq1fRRTLp+b5Q5RguG3QNNgAW2
aSTvuXAAisIivU+ZOu0MvBbOaWpmu1bikpIJAK487cdzahnNzhCwCoQJ+N+aWn7W2lHf4WwTnjVP
t3fcKM4pTRECFHS43GV3AtLJrkTavzesJHpgNMKQTnPs32F2h6+E/dEwD1/VTTg+Lk1ja1Koyvyn
6dDV/2pqIHN+VMn43nWNRe/bpk+wp5IT2We7PsDbFLdlyhnLNgqeu06WfeT3xIVuykoF9Qv6h1yv
SVZOgsnX46l/WBbEyzprAzuJ7bKqze20DiVuaJTWrqRrI7g7oZaNq0940GM5fB0XJRSVXT2o7gDB
PybS/DCqotIP1//alB62N+iUmA26+4IUFTiWPWJgdAkPBq7CG0g7g79s6ws3eGB0D0cfx00wIdot
25ze2PQj9kzLWh8F+T0WZftlbTkR+jRvn5CeB52ZcywLy7QCgpu5h763weesgHJt/dD+0w78Y6Nj
bXdZNpWeK7B0q/ZFRYT6kGXNRtV72BUUUJqtkpj8d8RBRj5qRPSYypRSy9Lri8NjASLAvJHaZLr+
Wq9lhQEfddyvlssqxvmUmubF9ymWHYUVNhcbSB3PaRcbmL6+aMGo7pfCvVAyPgQX5v9nY2jZ6l7R
KPEvBy4Nl8WyAx0qcPB88DSV0MdTzz6E8wRURpVx31H/uYS5hNaCa+AvqoY1II9VXPUSowprQo9T
tACOhiM+hV54D3GI8MaT1NOX7bnjPWH3oT5583BXSmQxStTSXhTHosQVyhpJmw5GIf1lexsxI+rb
8gaK42BONBCvmgBd5haRs1rUK8fa4WpaLS+bkeRSMXRYmVvKcdlUJSl7l/Wvl8vW7/2dh3Aty5U/
/9q+rP5rm6W72iGXqd+71FDJvRqPkT7+Xahq/RC3fNfJhC+eR471Q0sQH6hlWv4CtPuwzNJ+Uxzx
2mhaczBtw9y5WhL5Xm7g+oEH/KtZaMBnKDyE7tKfhhq+TFUW30i8JNSYDhNWhuLXxnh0cdkKxsTY
wAqn/xPD/Shl/jmWmHq2tf4jtGoVBmnhMmPvlbv+tte1DltRFeh+pfZGuA9ywdS6Qdrl6vlb6Wk/
ySdXHjHMLo5Cx2YwdiYICUO7lXmZ3ToVEG1UMm2rIOH6ZQdrTpD77a2rwvJOk1W2VRGIHYo2zF/d
cTxQjBRvWm8UqJ6C4JhHXfIYmOGf5e0m3eUflENxcYq8uw9CUIZhPmD+HDAowbQSuIHCDs0ddpLv
CZak52VhiKE9S7OFXmu5WBwozNIlBMmzocfmsFraoOWcX0LTRgNnHv+u/nOKpXlelrc8z4r996kz
A1qwqXSN30qkAcMwHfBt8e6XNZEiQHM6bO+X1aSCxQI99dC79b0DINgcaiogsMPUeF1IpbqNHbhq
Ikz505nAreMhq9+KLL9B8+h/E9F8bhmPftadjSRLhCTYF9OqcJEJrBQm8nM52gvRt+QDDBk3NGe5
fY5OvEGnPJvLFY7EYU7XylVMtPRuWf3ekWZKTg4yPMuOcvclflU6YsQNDKlPrh1Jb1uXUHz7wa4P
kdHeLWvLYmlize2WVTmri8w+pF7WOA/xoCoH4aLrylGpM0vvMFHQEV9t4nn30qZSAnWdZdREK8ui
DY/V30zplbuvQ3QtW1d6aF2+GvM/3WskS1iV5TwgGOIk/7zH1/F9kFdcWbxHDaXgOJRNv1038LAf
wzQXj8E85YjVCq7OP9vcum02KSUwqDtYwqFc0a+V6ronqSfVCS3LjTmx9awiq8JvzL6WtYOlbAKf
3OFCPC07LVztN/BAyr1awhNsOqPcCQe+a9YY4UscFI5fdpgj6MmAjgp5J+E5HVK3IbefpwyWjVeE
yucWfC34FB1DUqNqrOecc/kQZNPTYBnRpkwyBEQwBZ6oZvoD57oalmE9TVVA4dTRmWEismNujqm7
YTbJatnrGCCdY+MEJ+B5DEbjOLsva7u6d2CsAaFX8bt08rtKJNZrZZQOmooQO5Apj2+lQgFhbuD8
75FgqTVFdTd6hy/ydaRNj7Uux1q/gi1RcXdk9txnKJQw8IwfkiDAN0prCiCSzNn1o60fE54R0GHy
FkQ7KU70b81uzFXn3uT38Z00NR6KjPi7WFWc52G2LMKPdyWl6e7qNpjGVT5nMLTOqJ2BOjMKl7hu
zZsEDP5zOS++2jWVWZBtofw9YtnTjCMJyb0ZEEGIuB2M24eR2D7aRhs9lTaeFTFGb/6yuixoYDp2
+8jIflYBYTz03WDZRgPNpBxIBaQ/BF5rkkzbhUdbZNW5j/rcT/OsedXj5PfyV2vGn9jqo4+Ea5Vi
+kjQxXyMi1XR0ZyPyRxqClVi1q+TMcMHffBpiq9jhJdpK93N/x4jbXgpaSaOSKq8o9aM3hHIE3yr
1wEkZCLCbcqzoSINm11i2fXvlwyCjY3SxttskHlLSIGJjo9U3VXNt8flmRz1McSEYWWpLksxb/he
NFlMADCs1+cJIa3fDiSu1/FgnAqhp35sJcoNkfyl5yr8sOLuata9cUO3IIDF6//TNMjbyzJ0NaPh
Wnrx36b/Oqs5qWSsFzKljPimV8J4UYOqfA67/1qJuzets/WvPZr3X3v+fUzplf2urgJIKJPsSBav
1YFnLIp/AFHV9JeXqYYhQDwvSi/BYdK9qPh2Hat0nq8tLwUetAqZqv+7dVnHGb66mwxK1t6o3Akr
PCIZMXcZUPEdqLxyt2xH+E7xdNmo5YOLL/LcGtDPE6ulVWtrrbVfGtTL1uXlspCuBVbmtMmqxDnj
b/tlz6iFv1qvio4j/fw15NbYZwOFOS2X4hoITVyXV4xCXxvA1Lvv7UMQanvXALhfDv3ftrBN/7Zt
8O5d4XHQYjvshudlYWH0yXWUm74jc7xLmhbt9/Lyu009Anf8u82y21YtzFo6gmViaIbhs4L5+1GI
RqU+Pb/UFRhfy6tlUYc8u6AnRavvbZ3ujvL8vZ7aU7pNcnzMloOROOLU9K/zUK4EpKlrm+7KBSP7
r3MwcHLWYhxU+DUlWi3s+jovvmJkIK6hGomrzEYHjXhgbLxRz/97x77pMPD73loahrMBaTU2y4HL
Amtlca331dxy2VD38MNshhw7dBo5STO3CbjxTBiCXC2rSJmKXW3gtLSs6iaSUQWt5mlZje14wwNS
fy49Xb+mufm8bO5jvFsbkwy5ZBTjrdaAeplCOIdlr2KpF5I0pweCss2nWkxfp/Yysz32SVvip8RB
IB6jj68Q89H5Y2kZboKFpRj3PblKNz0gmeT/flpz/rQMw6ItSNJw+/60yylTPm1eY9AsUenvFif0
nMfFtilCeNGzWfqXO/rsp/69KusIJZoHhWbZu+yYhoyefVnPVPEz0zKxX9bGXB7pKpH4ZJrvJYx1
kQXG8RVvt2FTU8/2h9oZoTJF+TrAqOC+YChEdFJgAT9U2Gctrb8OdIwI7rR051yP+GopdXyFbxYy
tegfUvIvThjIH1tlcG+qztuP3oDqyPOusktf6nmz8NDZVClwetOm7m1ojGRNIT4+LXsbOyETY0xf
Qw32dGMSsTP0inurEI1tRZUM2+UoXe8pR7ZJcu8pmfc6JaflLV2lU084vYIAzm8VJAlAbiWU3bI6
puPPidxZPKzq8rkOA395S68BG9Mmkq/bLtNfTVRjaeyem8wA8VBVxMUEWZ1JynbOvbTAXhLNDuCF
mk/jmJnYDf2ze1DgMHwfMk3TSCeKxb7Fo9WwUJ1E3VMYtd0TQUuUDjPIoUHIKpY3BMj049t3C60N
XvrEyM5Le1JP6p3RIbRcVqv5hDOKO59rOaavcmuNp4i38wxr17RjdRkEensGAFDtK4W7VcUkszXs
8CN6aKOu+CDDKYcnGM5ZAyZq26lxEfr3yYtl1++eoYiPNNChv9jyh6Fb0m9wJjxRjbTP5aRJMpA8
51eiyM3SVLrgfHqvuo9TRjbcqMY8Sayqf5xKr1st72cjUsw6W74FJVRFRQ4MxpTUOtaIKv0itt0b
xIHz0rRJ9J+dq6JB1G2ND0VFZ/kORdDLtcM86j/fIWUO9fUdipwx1fIdKlRDL7GQ79B3u20gU3Ob
qem0hxyQb3SMPV6W1a5KxUaPVP3FbOq/eycvNP5rVU11uQc0yreoncFJDCV5VclJ36ijWt1Dhu8P
UkvrPbbJ+IgqcbZx8M37MY7dDQq0+cetj3WmTJ+NpJvAhDxBUM7RkxdU9zX1zKLFcKE3xFufy2iH
X1aO/V3Wlycqc0RGza/+tdpi8kzMsNmsmQfQWsp+RB1BDHTQ5PZ9phl+MCjxCdjIXWfUXf1lu3R1
uEAIncXJsAq/aHoiI8KWIwwvJvjFG9yvE/QHwzFJ1dLmeD3HUU+mCRd0XpNJCIunqMavnV0VaX5V
dTgSzDuWJster9OLIwACLvoJABVOYNusCq2zSX3zbM+LZTXKevs4ES65rC3blxZaDn4E6OPgTC0S
pO/zsX1BxlFk5duI1Jv1YsCO0vWlxOj/KQ4hTNYaPIvFCN2Z6hfbc9Mn4PToa3uZOetW0+tfuG2g
Nu8+cBvnGQb95SEszWAfYh20c6NMPKU9IEejqN2H0atrDKDbNxXXpg02jto91qkkoLVZvB2kUr9W
qvYSVmmPpQ5BWaPwblZChkqiOempLWVPBogx4to/hlfmGIixRfiArLw/GXpjP1jzwtThLVrFw5jE
9uwo1p6hYB7R/8G1rMy0OugTw4rv9m1dx1u1Ycq2bFsO6yJY+GPc5rtlddmhxtUntvXW3XczByaV
Uxf5BfGm/ZDJoL64nbL+boCzDEOzZPz9fZracOSumRD1LQctO9o2HjZpFgVILjjRsk1rxEDYdZwf
ltWuCOytiEvYECrZOF5o3VymdMfegwSwrNbjGPk41aj7ZdVJi5cGuOuKmCp4QqG+rZvWupVjiIDN
e9SGxDwDXWDBH6p/oGGpu6QqmdIs25ZFHIv6hOYK2TJt1akwtsFUlYemEz//H3tnthu3smbpV9nw
dXNXcCYbtQ/QyZxTqdmypBtCtiXOM4PT0/dHyttTnT5d574AI0HmZGUmGYz4/7W+hRYY67nra2tV
OPFtP+bmtaF9ltQWMM4QV3EAY4bldX6wqIvkVhiRWAu6Q5vlvvcH/PJJHzX1tOyBUjSv3fzz8vTl
nshUxYFJ68/vE6eFQBXRKpva7jqMpG3zFOChen8PFhfItavpCfOL49UunemY1r86D0ARvNe7H3u+
/763jFUDlIsfj3W/7H1/3TLIfX/m8jp6Tv2d1tOrngfA7898///mx2bgzj95nTsEqB+D/hD0Y3LG
2ZiczcS/ldnY7cGxJOcf9y9b7/dVAw2zHmUDT/9xd14z0q+W/WbqvqQBwnzyGc5+ZhbnZWu5aaoR
poqWSgLE/n7AV0U0/LRv2NG+EEF2jHtyKN/f5sc7dI0ybtR4ZvfN77/cLO/FpKBbffjjP/7xn1+G
/x28FtdFOgZF/gduxesCnlbz1wdL/fBH+X734etfH2zUja7lGo6mC4GJ1FQtHv/ychvlAc9W/1cu
2tCPh9L9ImLNtJ4Hf8CvMC+9unVdteKjia7744gBje1lsUZdzB2uNCvBKY704smfp8zhPI3O5gk1
NrN7l9LfMVnm2rnWdVxgkNcuT1lunKxyvLxG71utlKh3magQEpBugzgxLuvJ1N9vskm9NBhaj/SG
+a6hJRmXqPLLnaIGcvXjecsD9NwI0CwikMllRFHUzPdV7vRnM8+G87Klf9+anwE5JWcah+40ZGly
9jX10EayuCkjpLS+Mf605+biYIbuuP3X37zp/v7N24ZuWYbjmrpja7rj/PrNR+aIji+I7K81Ma5n
S8uKy16K9JJ0i3kb93ZDf2O+p9qYI8lkyDYG0CHzzbe749oFG1g1/lmhubnODGECvBmaGzeyaxAK
3Df4lomcVHQhrr6/90tZf6nSWpI+Ez5UyPWvIrrhD0J7SJNWftQxTd0maLmXex3ZxmfVx2K47KYq
TZVBV4Dnz68x8R5sgrSpMe9L8wGtRepNdp6elkfzIvnp/Yfyp/dXdHHoZY3R0ldJPfX9FlhH052p
Pv/rL9rV/8sXbamC49w2HBXLl2H8+kVLJ3eYsAb5KxWRHl4M39/yDQeZy5dqgrLA2Actb/mOfzzc
F2BRmzw/vj8vbCROYTiix9CY6gvKOvhhEw64zBoloZnznZ0z64eXTd835k1b+/as0rReu4p5VxWU
7gFmlb7pnHZ6advV2FAPnwiI2YpMkweZGc696avXy+MZqxwq5lqJk9O3Lmvwxl7TOdOL3yT3AzXm
e8aA394wRX5wK1wdoaE3pHBLJ3O47mw7vJB9eV72gASO19/u767JeYbA15W5v+p0yI/IXPS1b/x4
Ci9tjfz9pZpi1OuJ+cm+iFF5hKBDQNhHw63wq/txUFUC3jpqSU47f5ZAebTtzShN8SSg/+8RC1nv
u9YYXeZ4WO90h5CgqDAzAlN59T971/nltQ4LYTk0/uOX4a9ZhsMvRTnWURC2v+3+477I+Pef82u+
P+fXV/zjHH2piwaRwL981u61uHzJXpvfn/TLO/O/f/vr1i/tyy87m7yN2vFGvtbj7Wsj0/bvYXx+
5n/3wT9el3e5H8vXvz68wM+izEo4a/Sl/fDtoXnYdxyd68D368T8H3x7dP4Ef31Yv6YvaB1e/+tr
Xl+a9q8Pim3+KQxXxypqmUJ3sZp/+KN//fshokYw9VmuCt1HMz/8kYM/C//6oLt/Ojp32Bx5pi10
lRc1OHXmh5w/DYNlgeD9NEfXhP7h70//7SL2/rP984uaYdu/nPKmgc/OUlXHEKrjOvx54tdTPomh
famTW+2BeGAt6MrjpHbV1rGcY2+GPiF8JqRWwilWeAxmsqvSWZs+qvK92vXDOqvslmBj0JOmmoEE
g3EzxrNAUiW7e0zs6mTGLO23wiatsKRHf4KSSRAC7jESxWdpmdayMKwBvnLONYWyVYJnxyqbdQtj
zGuwEp0iJwg8hlGxJprhhWsz1XHbuuzNEf1iqXmRNeM6ybgNhQHp3wk2gKNfiScBXNWY0Hz5iB5g
ZKy1zaMxIDIs+ViwT2qZPhtwGDmB5W4YkMmOowWEJrQfRp1E8ST0ccbWygY+abKpNWFv/JpBZvLR
neYm8aameVfE6UkENQY1OSMl/HAivS/YoeXblXZEWATRWpvRgY+UDQdHimlvI37aGk1yrQUBXcNU
vXO4oGImu/DjrD5m04itcbyXhT8ga05DXAXUwwi9rxBb2zbcOVTB5MA9TSTIOnjtvUkz7/peKzeD
kSR3fmA/RcysUqhNVnnoW8JaakN9nfKZcgPZimqWClXQnZF8Db179Pl1Ez3LYkMLQcMkXye4FFTg
plGL/qjfZBgfkJRnQBExIlriLelxryNqIKsibu/KoNRX1sw32iJuesi0IF1PQ0PJagpOoWV5nRN8
NRXyR3IfGa4aajd1p1GAkw35xUnItTuENUGm4ZaquHbJaqtfC2J+gfSsU/s4dQKLplpkZ6rEq8yw
7n0/xyRPMQ3D6Xgyy2jaunH1VS1Mc2VW1CjxQAJQiplv8R8BHiJ/wm4xI1f6SmraDWrj1ajbZDJI
LtgUksMhv+uiNvIif56mty1epZIKVZJjcwyaQzLTsZ3soiBU2hSf6zK7LqvkOIBBxssA+jum/YlP
Lnh2Lf8wlhYlD48y4yHV9ZtkTJ4rs8PYXhR3Msk2Nj7NhwTkz4BPEJoLTJgQNoio15mt7KXAQ8xS
xyv9q0BWV4MOU8KOrRVal3v+YvzDZqt5jZQrpDjqNmMljrZzgtojAkm1CVct8ups0LxaIgnv2qCA
seHC4OiGfdH3Br59ey9R5cNV7gckaZSbMpRP6qCDeMppbtkVcVgk1R6iOLi3VPhiedtCmhXZW+zc
um14arBZbfBGXfmGckRlj/OwRic7Oneybvorq84uMmHtEEPcQSVqb0ndw52H7VOtwwe9TDdDH70h
LvXJuzikvQmFdQI0ZSIMbCzEKCNVNx1n26C2AGedexme7dSqN2niewXxazsiKnANu3imCIG4sPzE
3gR6AgQ2Q5FlI/tdWzikm4ShJqnB3pWfAev51+alnobtkWLWpc2gsy3nsU2JJrj4PuAMX/009kNB
AaG7zSIw8hodzs6OQYON0GfaY0OaMkiUGtdAAX8CI8OmR+iON2O40IH8oKtwqde0Y7AJ9bzesEI2
dlmBEhgglTl16a1TucY+i4iMScZm6yc6PQPZ0lQO8Z52xMqC/sF/UYClCu8KDFpE4OZ3TRtWNPCz
N9ItVJbrAenuIbiJ6Kgw/z/2d34TQ2AC6QHwVIWs6KrXdqWmVOr7y2680XBCt/RBsO+EFl5bH+2+
+BJHHVVpzXyYtJwSi5yhQAaKc+lbJ8vI7VM8dOqBhTBzMOxBQcmiB0uoPJXalG17/gC9amuiSrX6
pPVxgpxt+tolA9YYvJvj8IAuxWFsmPsMEHD1oG33o4xubIwfOxca0BoaD9cNu7ZOGgmFNI6DtZ09
zB7Sk6YO8iTUAZRkCrMmE6j1J2LdwAGpHhnTLsr4KrkAu4lDdAzpVnW7GcU3q8mwRzuMoyTPT2u3
IKkkh4tFP7V502z8OKU/oZJB03miRmziJNeuldw0TzlZil6i5IoXpjDFw1QKD5ki/GzLjvd5P122
sZrvlbo4Q84TJ0fNzDVfBWkDNGbCyk0u7Fz/5Mop3hGY6Z5GxGN73bVgfOBSifMx3oQ0U9dRa1jv
f0U9/ynL31NNb6Ed28dlh9ydYc+B9v5X5mEynBLZRjtE6RAZtGM3Vmb2bbOKrIPTPphuMR0DS78v
hK7R6gS9gVSL0rB2M+jQtVP4keGMJbcb/bhs5ZqqHw34CiskrmJdTN1bZsJkKJDOrLT4sQPkw4GO
MQovAioFKNtiNK6D3CDswJ3OaTtqx0DPc9A9mHOkPex6ZTpXg9Dfl9//MwH9/0xANY3p4b+agV6+
fq5fmuTl5xnotxd9m4K65p+IVQ2DyZ5JT9GY3+/bFFQVxp84rE1Ltx3V1h2NpfW3Oaih/yk4TBxh
cXQajqHz0Lc5qCH+nTmnCtrx10mncAxTmCopDsxtLZM/7ddJZ0rBHkJdSBhmZ7TDCEjNBy3SA7tf
EO/L1o+bf/++BZ7vOiBDoDzxrv/Pt66NUNkWuF9rqK56Fm+X/6uocES9vxL4XszwT02/JAHGT2/8
FMpA6k7SQ3W7q5waL2tf34f9Q4Go5pBDttl0Oi93WKBlinbgvaB8mSnOmbz+lB2Zom/jsgJs9CKl
km/QOA1mZK2wnHc7ETIj0GEU9G55D5b8sZSMnJTTUJXrH1uJhryp5LVZOsxeZ/ddX2OL9PPunMbd
g5PXhzStrbMbY6ZsYVUdy94+aExht6GvACoqxEYlhpWTGPMpqjTbtV56WFWUNwYYPxZzjtGyj6ag
LJ5oylNmYZzJWlc9SK5So9S/4vZH/Y2yn/9nJXUt2RoDyB0RUH5THKwrhTHb/Gx5JQq/27bRxKRx
CmfDPABUtTHXzdaOHelRwkKhVOYPWhzsGzLVD+jM3nojNNZBT4lexLSTJMGVfoJdCu9g6GC0LEHx
4MaKmUIdE4Nib6H3oGdysMHqHhwo8EJzm/f5ZQ5gbuUOA9ffIcXq/5X0GHfbkdAIUQroFsjJC9t0
HlxqFl5hMZfp6vvcQkwcuAJGuWjPYyQG4FYpzB+6NrLdThmso1p3P3WxejdZmB4No2Qtkt1MpfPU
4a3zsKRMXh4wK6xlR72yRjeKBukwJMrZidHkVvDOAH196aJq3PSsOVaRajzHLgA4f2YvpNYDWsRi
W+TwYA2B61xCUqU8AvZAxmvFZiKRq5d+LWgZDc46NqZslZQuzYGKK1UA6jLHNUWeqaXy4UsQz+Rb
r+qyRSksvhRdl69jE80lIacg18t1RD14rJPqwulmVDMn5EpNmPzJNOHXK4DCZC5rKyeGTaaCVWW1
dYUb3DoS/3eyZ2Nc1uoHGfXgXHun2AQWcAqgQnup4U2UHfi5MlUOFmWcpso2RlXFnjaZtwPk9FUQ
4iJNQcDo5sgpMEBgqkBSWDaw+BG+KoY2QiUyC+QwLpTLLEAThUV6ryKj9vhTQ5aE9mcoFp/DSq4L
o+pWnWHfxm36KgRZq6F5kDlxnJY5snKFVmfj5YbTimsL/Y7bk9k6Tl/jDr6o3t4YHdgNJSaDOUmd
m9nSxErmOQEKzyTk85R2TyFrr705IzzLNn8hFyv2mtagYah/dIiD8GTPb6VolbmJ25Pifh5UZr+M
ryuHVBF+NIOmJsWhikt7KwHJzXMSuBxilw9+eWr96I2E7VuGxw0dyniHcpQ1We8y+wBV2IfM8/sN
Qs97LS/vaWv6e6yvXjInt7zf2KxrMuMTVkmJgQahWm3dJK3irmOMk/jq5shj6Yijpe3ISIuu7aTb
9YZLEq8lTlNE47YOjONQcE7gWkzWdY4oFSVprCf3bSa/xJxdhjJtGQB0U71VCtpWYA4QXRonMDNQ
iD6ZSDiQYTW0zysY05TsTimckXV0DCYNdqLew+2I+/GCNt6Oz/J1CjrjTKjv5RD5HBp0YmVleEE7
oDZB7mkHjU1uIeRzO/lI7HyJ9bnU15FrngPb+WxXOJtqc0aKxnvhw0iMLee2iPDFBakGAL2ywX/R
1DX1K1oLziruLMqwiTNuFJPCpDE1403U9fkVpjlPtOtSVLlHqsyT4XbHrATwF5C4sBK09mJcuF5o
sOzIHIA4DrHg6vRaZiT2dhJtFaIRaPPGc+kPrM7O9UjFmZTqEmLtuhx9EJgZPaloBY/DBsqq4nTu
ZccSxcwudQDIKvkviEPAccoaX+CkfJaGg/umVDV82A0mPD+K1lono3XpuNe5DwcIYTgyWbqZOitr
G42vqozWJhxA93TShsaIGWEinU6Xhu7hV9jOp9YAUAdGI7P6JP6qZeLgm7iGJ40VoAWdTRbKa4WG
mgGJe2OYwVK9KELYmEV/xcXgog5YFIEYAYlmpMQLpy1y/gs3HlE292+RBhYqz+rX0IKo3PrEBGjt
2+gTDdwk4T3Qc8KkZLUu1GDatlb7Fg+sgRXHAchgA/s1y8ccSkxiR+QQKpEk+UHlKIdmuSGb421q
M31Fbi415S4gHqzbxxnKaQVFsQrjj4HLvAKiScvbXAqlYXEODfVzP2i39ThetMGcWdeN+UWHiDUI
YDpq6YPaGmTIJjrB5jmopzgarx0//1gJenUsNDh3aHKj5Ne2IxEYKwv42tj75xYqb+OUnMj9Glbo
QMd9oEiUvbp0KtcJFuzOptYiJuPkJpzLuTM8tX0idn6tv/iwtA3Jewe2fCtd0K5EtF1gmJoupia6
GRGNa6ALuADZBrUfG2bKJhmtNzMd7C11S5bzWkcIRc3XZNq3vOUO1gODXi/i6wgt70rVgoukr5QL
koVPoqTOgUzN3RvJAEQG003C0teqKrTz7W1fMssomnrdEcvjZSndCcH5BOOSRISoIGlidMlFUdXX
ilKaC5/F663yMauwHndx/uYC42p68DEtUzpvMsmWcdtg3zXNiF2t65FuRp6ooagZdVczu6hxNSLU
SBrWqMiaOs9iYCOs7BQFlAGBjJCSNIfVhK6nJ90180is60MYgTsJR0wwKYSbqN8D8XjxW0pl0Pjt
baf3r8GR+FN7T7qUy4pGedLiOEICa8sTcwULGoBRcrF3XT6M3q4r4sipPlaf1XSe4jnt3idA5UIR
2akgmm2c/faTnrlrGYiNbSnqmraDS8rVtBsDFE60gHZjK4CU82NBNEc66hglypEYeoWO+53vD6i1
U71KyYCh6wVRApFtrhnLkOuOanhZmYA/cachtUd5sgOxWJxbsMyqmttYWbHTk98Fj1rPXu0RY/0Q
Scaiveijrzm/ZDUBVTDGrEdlHMltn1J/cAaQJL1d61vHBKNhKhqnEbW9sQLA18Pt8srApmiV4Jrm
/3UBqCD8ayoCqXJtDRuf4FyDQBNzEDdKA9zKqIhPqy21xqgY3uZlzbpbKUFXNEwYaD6eOQaYg6SH
ahLJpgqgrZR599Vukq9IsT43tX3nh0PqlfjKV4mUz1U4ObQ3HPNYI2sB16qFG9McPyo0FvfW3IIE
jHMPCb5cg/5QvZIGlN8BHnE3SkviCIN6QxwCN/UY7riG9Rsrwqehyy9ai5rehcabuQiurVK5zzKn
vDExdvjmgSyJbEVULsBl1zlXRVSs4QPH3hSUJDc6ueDnDuRFYw9bK4aQVpH/s06rSDkRz0BZoM+u
aPX2O9NGwkYuG8DUiTl9MCndvTKYV6DkLlFOBESnGMVekM8OztcjmKnYhiFBCa3fRpf0gyB5Aur1
bCWEm6FknSdKlZO3AF4ENAGopxXO0IkSaDKp8BcC6tW2S6pXMUczN7FenZYtQKBXuinUg6ZQtiqw
eq1g74/MFkzdC4r+kzJmyq5PxgsDif9laHNimwTqjfEoDz2XTVrTab4DC6uQrBFfDlmiH2xnnrbb
LowCnamcVoSCpqh/HlWJqrIrwX2YRFOThL3nQoGP2G5PqT9G+8afEIt0/n5IfFzkwj4OdquvoABM
x7azb0Ee52uSQ8HBx5V4yBxCJTFaDlD+N4kWhBstpgcGqbAbhX6S5RCfK985ZwwkEgptU2BFHarQ
09WRfoFuPbURgF1h+P4+GYr7qpmcU1ZWdyaRtJPI7b2W3TbCma4nItA3xPDS2sgJ4HGpCe0ijdo0
6nR72zsTakBLuRMkwns+K4stlSBc/aD/Wm3TMXNb1V3WX/YaFJC8v8CX3HjYMyvs9RXzhPlmmtP6
lpvf7nOS9EtE6uvGF3Z3LOlHwOCRfgAWhlI3GYDcK0p7TdZxvy/LfDhag98fRZonVKq+73dZFB0s
bV4/aIRpdNlYbfI8eIshlnPQzsl3y02RBSPJYp1GgKT+ErW69EhZoQujoG4/um42bwpC597324oo
AX3aWJTDjjD7yGg3uNbuIzOETWBXx+WB5SaCTqV0gdxLAyvBiYHc3Ju4Me0BApOXzhFpGX4DLCHz
ZkfSLeyx5hNOclLT55y1Hzc9nKn3XaReN5Vh1lsJKtWTAWkZ1kQe+/Iey41gYGcBQjjj/LY/brqa
vhMGS2U9zMGHy5v7isCnvWz+uBOsMdZJMe5IiCD4kHnBkbmWP0KPZBNpwHQI1IuMyPsEgRMhc26r
/b3pz7l0VRINlFuVK4IH+GAGVc5N2wwW+F1lmzQW9WTpZ3xdoApKvVOBH1ZBy4pfsN6gj91CQQY6
YctQEo3AV7/cKPPHsYjSwM24SSZmjIjaYTrF/ErzT7Vs0f+eyMcmaYGrNiRjUvXQ8jExW/L1hNlN
njHYj5IRfKOnojzScCyPRSmnYj86kxf4kAq4LlTHUCfPDyIfP/Cyr9XAJpmfTHuUrd4QIN5vK7M+
LlsGeqq9iTpPqn19bOabZSutW2PTasNTNz/VJ8SpJZGSrM5vB9+yFTkEWZLlm0P4j9PEW462gLmO
SkoCn54faT4QyxCbpI57Yv7E7XyoSdccyn2fgUmLge9Cj6mOy43ZEaBXAmY79o1/7EWQ75a7pglg
hMsyFEzOR3OJ3qMaWR6d+QhS561lNzdKAo50+dV0RAvQvb2pMC0xh52PTJTC4d+b8/6Ixo2oA+iw
kvbOEWAMx0Izby77y82yC4kKt0gN7vQCEBEAk3khJiZ5wSLO3y4HDilG0Nv87JHYqiJd1fMnWD7Q
8lmGW1moybHS44zfZIkP1BAXHBkQymOs5fnOktaRvI3maCs2HOvITYltM2KGEu3WNHqVFLgxgcJQ
tC3rAG4STpR1XcQw5OdjfbnhnP62NVpzYueP/eVhDJDc6XZJv3FH1sjfX2eJREzAQnifVmLxffzt
3aZGzw6NeB3g4XKYGxx375tG5aaM4pK5yXwnPWZ/ldUR4/yPZ3ZNWh2H+WbZWp7YDVyHqd6MXiA4
JLRYbkrTyvbLnnA5aJYtV68fYYTQ75mfVSeU2jYiEDD3p5I0BwW2EtEtGKWZzr6/gmBriNW/7lpq
vgMShlUL8BSpDd/fXtcbwF9Gmbx/t8vX6jp8/ctXvdygd4Nu+/3mt6eExWTuu5wR3ZzPRcpMHIaF
6gvEkLW1tyl4ssw2sqsiZPAc1ArydYCQc7UEZ9qm5MhcNqtRQ48eW1t3uC5GszvQN8+P/jI4ufO4
5CyblHGJxKi4JrTFjbL8mnL+0X7aXFIznZqVdBSSVbEMklzCGSoLNzf2CdkgieS30K3O2ZSK+MSl
rzz++POX3Wh+xrK13IRl9TT1Ut+AO6e6UlqMjAxZ6erHvt+PBJ1JZff+cebBc9nKGT8H4if2lIlr
tNpCvn/g5UHCgAbUAcAg+mBkhQc1OZzHF06gsCZIjM1B0ek/204LU4TBl6hBzoF5a9kdAlSFqyyK
5bFNX0IC/w6dUUvGbW50rvqMTfNmr8JaCFe/H4TzMWnReD0ux6RJ/W2r9sb1T8f3solGhZZsj2Bg
2aWHm+xSlVT2H+fBcmSLWVOMdWT708G/POfH/1GppfDyDJbfcl8UBpxPOUDKTWTgNFj+wOUljVWC
HBwsuwRoTI5c3IQgKUkAz49k75DIO2/9trs8oCegCf5HEvTfkQRRRPiXkqD/UyeMkS/Nzw2Z99d8
68c47p8oUqjzay7LEtWxEf5868e4xp+WarmWRZOVk4tMnu/9GN36E+OhijIPNZHp6vOr/tYE0apB
wwNairuBINHF+Tc0QZqq/Sp1NVWVtxM6jSGERmAerN/6M1VU0enTpHEA4kucybzeDbIGxbr5kKLI
PUgtCuh6G1/0aWs3noX66WC59ZM9VGIjmWTtA2u8c6zsqXHTcG1NtElI4tIpTgUfXbI3C6bZ8Cnk
sNH0yDqGOCrw1CF8GDYx8bSUK11jRf3qUzDG9IkVmqYGxQfKdkgN9NVo2tN5HTq4hCAAA25TR3Or
afNUggDMMlE/O4Pnx6K5EASGUnYDu9naMVUiVe9WVWG/JfRo7igfeL0GvQJO1RXagH3aUCVH+g9G
jyvhKh6EuSNTnsK3MXgWwpcNY/e1kbvaIRWbOsmeAaQTMVVO1smpnHEtK6pr3UTAlVNMoJJilfrG
JNbNTWj1LUB+QGrCzqi+FIm7x7EzRkkMhC2OricTgiRtH6/Q4MWZxZWrOpjDKPpvXJGpFAAp1BsZ
pcVAFq+5ab/62J53VQ3UE2ExTZk8P/XTaZzAiYW0DzwsEP7qUu2aHgQBfk5MPoSPnBtEGNQ39Z0d
jw99pt1hdNXXeRZ+cmFdb4YWHw1LRoqgOl72qX/z0+Gqrf3rFGzEumJOsDOYc6PXKS0PK8s+kZFx
snpYdfQdroB5sjJqylVPA4BxVv3kF0mEqUjULKyYFgURdQRiFUk62kJiKrYUWsWu6M2zSZaqUwW7
2HWOXaFX2zJM4e4heMArPgQ7NXEy5A0VOrUxZI5guvelmZurqq7rXdQX68AqY1KI8+dCJLdc7Q92
Uz7XDqoGKOHTpa/YWNxaQcyBW0cH6lmXWkC6Na0oz7JCREsif67gjFVl8LGJd3YOtyfIv8Ska8hw
uEWBmjtjDNc5Y9A1h+fQKXD2W2QcZ5R1M6FeEUFxABKt7lvLeRTYtzDFdKgiXPUrBcqPbrPx6ezV
8HKOdkoit67aL3BlngxnhA0j+XUrs3ixZ1Jn0ONb8h1op5Gi2Pss0EhsHpN5ceSfRLxOSmRHGjZE
QuklFuHKeBJl9DppNe6ngpxcvTSgcoLMg+acpuU6nivz8ajE/LnBSwdygMzKayWG8OJm42Osa6yW
SdUEiIr/LVq1TUBAYIb+n6CzKRS3zWDSt0oNaMcQtvKGnhqE3oR8HL5Q7QZF0B0obH3zUMRAiHP+
6pV0rHAlsJYM0rquE51+mqc2ENsVmzJ7lcSnzoAOrcdkNvvhl0RtkFobDuMHaOpK05+N2CQF1u8N
r3CtrQp111YTyswmjMuqpR+S3xZW3+2sqbN2VMYfQrpkuQWjauCEDintlgK8G9agEG9KQG6bS+tm
JYDa9MSJ3RZ9clYj5zbmjGsBIpiRRp/GjvFIdLmXQ0haDZ1c62lf70CzrhVHOXSpfWMoLrHvPV03
Ge8Ho5JcpXGsTzW9OpF90bqe4lCW4QlqKXOl0X2ggCUPtP4cuDFyrBzpU1a51Ou7REKo7N8U1EMr
Ja2eTAkIgDWfrhBs5yjGc5OG4aVR1wf/qbKGnglBaB0NOmA6Svx9BKl7pbbmm4/NkpLF4J+CW7pR
KXqxigg57Qjc/isgXWcL3drYRJDxArPNvCIwkGIGADJd0R0yPz1qed3iAw8el24S1wAOc6INVkUH
qgYGzhNT81tCtMR8UvaALPNV3Pv6OXaUnE9Tw4ziANW74RxAk/FgWEf0+gp/b4dkgmYTOdxWR5gN
de6B+dnw3I9KshYmpV7F/kxSR23WX3FcBxB2ktVkUysqGrq/dagheSKnxZ3SbSbjKz2pyE1KqKZZ
ASXrzI/nAA80gmDwD3HO+ppThQYB/aN6tsm1E3FvjD77JKU1m34tBiAYQQ/cO3CutYgMkCkVYu0m
ELbI8ergFHYbBX/ZSfbBrdYWyrpJMBnGvkbNgBK5cgaugCUU0oQXDZEXlKp1tLOSQqbVpLvB5Mgo
hos5ESl0Am0zCUisTlpjKtMJJIPNsFFd8gvVEnCxGhbk+vZhsG2r7MGnusjFjIy3sIk2OilE3tBZ
Fr7nmHY30N6Riv9WyzTlZUDJSfO74BIrHLEhduyqG8qnKLIdmpvt5VAVFZbf4VGRqTgM8lFpobCn
jijA4SJxAm3tlWHoeKYK+ZTIo5pogxODAYMySRogmylz+nWNDpcRz10V9ZDsYjTz1M8HoLK6+UDg
7ENlQZWvulqhs5wFa9XEgxj70JmjkXp7Ii9TS4OsleKw6wkPpauavJRR/zEu6ulhcsjDdZ211OeQ
tATxRL/Pg1juNYfvp4UiwDGzd0ZJdXyorvJugqnrIjpqqjUCtbNVKFwRrejoO/qefqW+T8po30Nf
XA+q+9BZ4ccIJmdg6qS1uBjtdYLNS2qWccSfKgN+2cksVpoOHDpk2IUjnO460+d/pTrLFajb9NVD
5XB5sXzXB9nNE8tJsb0uoUTga7SNRhJ7tCur5W9UGEiQ8kbKPoKL1SltfbZo8qNaHOnoWM9BBaG/
HvrDFKnuyQx64MloLGooOn7NiVyIdKeWiB392LqIRkJuG6BzrSj2eA6A7kbVy0h+aqydct9Wg1Vp
vLl6yZE/boEnNB9DgGklek+R0hmAt1+sZeSKtVTCKw3x4Vk9NXnAyWcO+tknQkKNJNoxZk20T6p1
JN29mPxXt/2UxSYh2TNSWPTJPmxhcg9pdqAr7m8Ue7w2ryQ2EADZ1TN1AvxJPRfoHruezWC2xrk3
rVoiSIHyk87FAdf7khKMa3yGfZSQ9i4fO6Vo6BiUFDlSaz09oot+HgsjuxC+c41crqFxjECyH4zg
ZCbuM0avcltpNjOgPrknKYwm9XzVloFfHRxMW6x8En4/o9vQNPbXetY8TphndrRszzaWQZ55XyXd
7B551aqEhi7NkAJ1ht+nL0aSFeum5EqaQ2ZnPGKwagjwQK49HRzDvdE0dwA6zkwQNdCnca6F2k2L
MHaioCaqhpgUgd6EM2yEvqwd4lrh8JB0ef3QSXAgq4HnVsOBDGSCyNrQIdTDPzjEsHnFNDFnchm7
mAVKYmkOg86vnoD9QpbECrDLIC50kbwo8SevW7T21BoTDai2u5eu63qZXnYrFcs+klbySQv4XZNz
yXWJKJcCf2pgWy1HJAdomvufNAD4k7zvhs71fJp2kFg2JBvSPstRPxiB9mjaVbn5v+yd13Kr7Lql
r4gqcjgFJFCwnOR4Qtme0+Scufp+wGtt/716d1f3edecRQEKRhJ8vN94RyjIJTbNdvqpuVJ8k2dI
vwczwaBsCo4k6dDXLm0JcpOfm/q5UozkMOrcAkmWIXk+orJoIigHkkrDSlNiV+xTFdtp+rjRrTUO
0PoJpacDJaImr/wuaB6iWAlxMIQbkpAsTUgK1PTu0EvKCxZG80FKcL1PCsweYZZRSuCKiWG3AYPc
Gvys0zwCRmTcHlC8k69l7fBTzg66KgKvvmbULnSvEjJIp2a4MRbjHReQT4D4GqID6bVLv5MHWp5S
YhbelGLqBA5+mntsf2amHNAchm+pDQ3y6tpyZygMyvNo6HBaYLBhtki5SakZqICj5YhVxPeoVB9z
pO/xjbnJZdpFcYY7b9QrrzXpS33aqa6adMcqi1sGN3NPiWgeawj9HflwTVLt27GCvwX4ymSoF90x
Wh6MeprcLG+SvWKUR62drulQoV6Djm5rSI8wXDLxQGtry2nEIaOLkz60JcO7RvDRYgyam3TdTG+W
EjyXk48YH9SCYmW9GxLFZWFjbxn2pNcgEgfjj2mEO+AZOptCwXXSED08igc9G05l/gencMHWhoqA
HNOEC2uJ13k8aHEFOa1o9nHZflErvVPpFVhuMulR+91mZZEipWgQH+y6aXD1tXGKDTNW33pZO5GA
J6OsQ8jSh3LPaR3k5GSKTFvom87ncBYPidTrN5g164TkBF+LPpb7mXtOD/V2V2B/4rSQmzpTcBHj
kba7T6OBjjkEP2eOyHzBpehWhX0GGxuuv0bSYVoKp5QL8EB81W3U408TJhjS45OBmX/ynrdQtBOh
ulEWEN98dSNCFbmmzIwn+HnWfT8nN0Jk9Qe6XZwe5vgm9jSSlGbxm0r5zpTscagZSnWsPaKMKaJF
VFdSWrDZxduwJdV3dbsP2nOhV0xjGsXcjbJ+GObmDCPxIKRi7Jm18gz1paIjP5aenmVoGsanhVmY
bQwnXb4dQmoJUuOAvEkDDRsxJgN4cUNN+FJKDxgqBhMe1F2b5jCqOZH3tM3cRmjJNBM+E8I5bbAA
Mq1L7nCaQk3CZEfa9UYU7WUxPIL7M5nv5uhoZiXM+hq2FUUt93MJdWBEIeakYeqa0LzIfk8hFeZY
knM7/TZN4xLRxEmkyIKhXaF4mK23WJVfJDHoMLYQHsQCLnhS+bRLVQJ+nhBGch+Ng3EfMmUvZuYm
9YNaMZu3Floehk40ZkgDXRarDymFuaKTJLrXW6qsZIHipvYq6d/p1SJY04rJmMZZ/CpYcOirZqaV
g6mIeE0SxW4naIV139CdlSBJ9DGERwJJCYatn1EggMvPXbULY3I0W+2pShJ+dvnV0nCyjxJ0OWsZ
RcixFqHNHEc6B1JVznvc9N0h049pGuJb1kLLJ050r6TS6AzlW9cKiBhiEVPG8X2MI2weGQriwjS9
JJIfzWlyMlGtrmruDaIMCqjr8D3FO7E1DaILcdXA0mbSunRnhW3klMkXdnkvcAy0M5LmG9JMTJv7
5SR9W0LzTqsRoFjcY09TeybIiy23I8QKyG6B1J8hDc+OQKybHo0oBzhGJDLY/8LLsoEggkPY3hXp
+9jN2RlPTeRPY3IxxJFcim95hEZRjgtCjJ5kci0dSOEaV2kt8QHoBzBjXjNVO/p3+iTtcvLDCL68
GDrOpKQXQWuE8pdCULVrJAtCb97A0doxexN2cGe5Qk0yWIIm8MGznbxjVmnWcLTGucd5EYvUMuuQ
W2L4HfVgVG1U7A1TvMqQvg6msrzkxr4U0IvkCYNLGUg3ad7JK/PuoCdIJAdc5124TETbmQTernUJ
Wh5apyRNg9iqXoeEgPFUfK4G6wnjONIBumcdC5S9ostfY0nQq55wLqv1eTSpHHpEGnhfYB0uhzd5
lV8HkSEqtkAtBrKiwjx5nKKaGKgIWMbB9fURX7wjc7EZJhHQUFcROx+JoozTbvyaymL7IEUwLJNi
/FjgbbRJdTAU5RVBk3ODzOQRQ+nrokAGllsGsFitnK1B2fb81j+r23aS/0l7szwIWBT6Ndh71dAq
2hYSajqda87btrbeai0VnWeqwZ0Mq2XODehhUWEB/C/CPujF2yEWIVZjatfmpIpsbS5tpuPH2URL
YswIFAV78yIpZiSji7hNJs1GtfZZOGFbjrn+fTSSqV2P34XSpgcMZZtdKEd3rSE/920TQm8bCl9h
eicNuFh3jMhfo3CnR1r/OWbVoc6gVA6tVmC7YumO2JP5nGcjGWUEUXJkEwNTnfF9hs2XbkwHXVgA
LLSeEU3SdnzTxW71H4EflRIyxkwxslL4gI+oFFWibMc7JTBuhFGnhpzT3o3D6rDaceAuEjOlI7Ww
7eaHQCiRv7Wk1Gaom7T6i6EIMZii36hmfsRi5F0ntAnPw9EtBdHBX+QiGye6YKSimKm3xHjQlWtj
rOLUrkwC5C15gXP1HhODzIcYiAzMiBqaTfkhs0zZ7YzqjdsDvhLdsU4SBDHJsnimpp2DCs0P6aOq
15C6Th6meUk7/c2q5Fd4ZQ91hSEtBeJXj6UqDr+nuMzhOGOz5iV1iAEedkic9AwrSxWQlufi0Us4
OXZqN9KMc7RRGhL4LJ4SBeaaVY29J+wMX8NJZXXPSPDIRt3n0X4UgFmH11yJHEMJQnvM8/Q4wrfL
kJHZtbJvishJDY1Wl1kvgRdm6Qk44aIq8nmehXq/9XTxOejsaW2Vb33QrSO6LbZWrrJ2grdN5Kmt
IyhT4Wzd3nHKh51sCl9VnslHfQlvW04lb9sK6vyJbMbPeAA1qdusdReifuzt4oBcAxNBNGUGmdYx
CUg4lnGqHLujiIfCsbCQdmaj6SoT/khrV2xcLNq11JDVEf4R7DZVZ6RaD0uY4LQiJfPBSqQFIIR9
3TCTvGGMkenFoYLSKH0v1eW+SSj5zbUzuC1Ig6Ll87st8UOJiR5hbULPbFvMJHPQ4Vu3E5nozlo5
EPV86pTE2tehu/EB4JHTfyPmhhRXJBVhKycLbra0pZlt1ofOfNkuRoW+viIPja+un317S2lrQP6s
8rcV9PqHOTTznn5WeMqEIve2TwwlgEy/7XvYtovIavaGPD9oSv+JJxBpysAnIxJ8T+sbD9pxDNuq
n8bjtKiUU8zHsELiiJiMheNRtbrDGJPlKaydze1If/rm62bZKItjrvOmZv3U26E3SvZac7fiFgPf
xZJJ0NQH1aff0vlFUO5QHky7qIegHMj9fdcG6n7a+pw4NdBW3TghRL4Ve9z9HzY6yDCrflSVg0cN
xpiQw0vwo2QBloIbMueT4Cl6i/tCnIgnMQ7Uk9SQ8TRMEe3ylb4jhh0s18bAsBtncAgkK4dg+ztL
2DCXyRaJgYN+8dbCpxHolEIr+7qg6qIDuDhX/lphbONvGslQSYr20iHD4CcktZNeOtXoSoQIkn+z
IX4pEWIsfC/ilO/+xR4gXj4wRRSg/0V92NZkHXo9dToBNivvpq9MgtqTlX5i8WLMdFvDhXfXc+Yr
gVO0hW4nvUKhF6O9LA/VXBPyVGl/87CXj3mmXUyQgr1I9u9xWyhGU+60jkveMLLhqFS1yTmvTIaD
VxK4UdCG4N2MNt1yjFFQwtYg8rsnKzmdkviEx3zlSh2znu1i3BbVym/Z1qJYaPyO0GahKVJIoWu3
OazpNm8LHEjL41ev99xlEZ0rRzSKClyuJ7HA+Hr7HeSVevTzi4DmmLLwJQwaU0EdW9jRms9M9ZYz
PEb4pWHSeKG4PE2I810tzm9nwVRuxHVREz7eC/KMdWL0LGpM6SZz/tdjUiN4GsTzg0EU1jlbaf0L
mQVmxYQpB5E46yZIV0YW4vaEYpzak6x39vaYlI/nVg/QvmCTpdSCpzbj7IkprhjyCDmerJpm8BQu
NGQcRX5Bk+Sjbmn9FjRUGpqSASrQoptaA4PQpt7ajVhqnifkqaBXj2ALILgNRZK8HrTY0OOqhIUk
AwqNm2hiWioMbArq8mnhDVMnSk8yqXoa2sJPF0TXVgZ8gXT0Jpi/y16KzrrcgiEBuNlLNKeHuEl8
k8i5fdIxex7HWZ1tTnEJiWQt3wxNjxOkSUNBTbNzlNYLBH+BbPAh23dMsWzDFN7q0GA2hcZZKPMT
zGuzRE4c1G41afeihQO0NOXv1Qzao4nZa18v406rOBmk0fyKm/wuT8momdshIXGAGls8x2ZFoLYe
nyVNrk69tcZQzbBDdKlFy1tHIX1NbDAcYojy0+/CmGR0KOYiuUVwlgdD30emdQ9wS9wsissM52xY
0v3SUYOEMOVjbnVmV7pY1MhHkzDe47amJvJOkGTdF8UsPymLmf0sDBOQ09Ioznrj7zSTVoLb2S62
ytYu51A+opmD8L2u1etiW/t9IGrRfWIpK0MQBXfeHhAjleqv0nL393nbu2xPVqX4uQVf39eioMN/
kPUjkbFtQV+OVcuQBH9WIzcTcDklI3Tb+7toxtL4eVHRoGjDdyR1pEGhRJuMI3pwkdCP9U4CTn4M
0c0fJxE92JiLPob4bkZFOLecnCMpOzb5mZ+AKypvIBHDO3rWSHheNXPFWMSQcSvgd2mPWqgIR5Eb
56FiVN1oNrmgZoDyo+4YYTqeJLiNaoL1RJtTTJL2dlBlxrVOSMu9xiiwClO+NNLEB719iRECga4g
8OpeMdLl8jK7fV+21zhljpuahGqkBI5mEJz5Hn3g1v5SBNGfrFIDaLQZRNOxovXW7OSW7OUVwzwq
afYujTfJPLpaCpI26DhICHL2NYl1vVP4yrKm/bIMet5mt7Mm5ZpYr9CziTMjNNfp1PmJW/aaeoiI
fx5Busrm0TBpfJk6nPGNX0cosV2qXh3F10jMoFZ2puYwPdohzXnJWnSKigzyqPTcZBnxNNQQbYvX
eqcBtxXJndlGxwDVOB226Drk73E+mIxrt8oskGMtwjySiUVBBP4UdOvFXu5EFUV+SkaeVEygQzXF
Aqo9KUFC0hhFdcG/zpYanas+GI6mnHWnFZZdq35Fqb4NAXo2Ecp6ndwps4ok2uBWumTdJ3eGcW/K
t5kwHenj32Fg641J9IpJA3bu2bWjccqJRTtLt5uxuDZGEK0OViHsaM4ARkrPsiYdRulUO0qQ3C68
2QC6WEwN39EqiK5KEGNsMpqd2KonFF6A/baG9TDKmfmSE13uZ9e2i5E2KDJE4KbjCsaYnAmuI9cd
4O0iwjIO3joJmDLG1aDOD5M58f3EHxWdACMnj6cg5aSkm4MVvVwdA/okupURRuJ2PVbVXVBcdMmy
yRE6RJP1ZzCKC0EltBSG+APixm7qd32lDNzR7gPTTHGiJ6i8hOuKCAGlGGGiROPkyOHG3gWNcHu0
7BKQX5kI+K5UO02VzwCBKPlM8YZwF69HnDMo5OIQpgx8rsrTJfsW5MGPW35VrfmaquUGnwk3HTFt
lcNnyPuPkn4ODO0PmRVpjnQF/O9xQrjH5CbFdd1KTrOgTy5yYdVeBgULu3WxrW2LXgllMh4YS/Mo
ea8W3ARmYxWfqUtEjmT+ImsBQex6VoD0RxGd9cjO1yGAnkPNNd5DBmuT+74myovqbZrhgooFl73e
WONanLHdtsbixiVV9ygTV5BO/eQkIIz9qNbM4Rh5xzBV3iJqD5znkZ8znXOVdZ4JVsGP2a1U1WZd
yDC/7AiNHldn2+BtYlx6gWjZlQaLsK45Shbz2FgvTAAF5uHbAh+4+zZfmn21EUTjjRCKO/TitNOn
vogoNHMmMcbKLx2GyicAcfaiKljpBKR3b+zn7cHpNmmxbAdxJQtiXUwbvzMXh24NguqJ8ySFVMbm
I0m4VooIJ/JaJYvZKLiGNx9uQRf54WnQEdmI6WsBxZQh2HKGSBtlcLA4tsdJLOjo6iPeWyxypjxH
8V1Z6+1uER7Ngk9SCOstb3tSk9MwiJD5Rivltl0pt0zWYD9uq1NSBQfSE6U0wzLXDF/ksWM6kccN
1aK2fuLpp3qkGYQnb8C8yFD607SqweQ+B4pfK1Rl5ZEPasl85ne7kLSDOIadZ6GWRpX2X38+Wddo
7NHpZmxZWel5qpqOXqPNg6a4UozZt61tC0Euz9h/5NRH1nSkVDH8ySBLNlveFLXt1rDHZ22Q4hP3
AgkIDpCpLAyadCX5fUXfv4ptDCQ8rM3ClX3di/0RKJCob4P48znWaALpZOlui3Dhgg2FCTcfSzxu
Cy0ydmZAdjNOlnzCdiFyOaPkAQlIZIccJ2AsKYn3cYX9rMCwSAbONNqSUTZu1WAB0fb4cW7cROZe
TDdI5t21LSPqD2FxIzCOnfX4/8l6/zdkPUXVZYwa//cGXk/dR/RPpt6/XvAvqp4kWvgjEISBDQKF
orI6FfzbOkHCOkEXZdiAIv1pUcVZ69/WCTJ8PLQjpo4ZlWRJKvy6f1P1DFwVxJVbJxkanguy9v9E
1dPM/9myj0NbzcVERcWmQZUtXfkPV8oS/VJUzuZ8o0sCiSkbjLARjv+xqm9zdtqH8Fq31f98AkFd
MOgNtGMtBb9TGstdHOHb0lolXoMGYxVhY89DqY0UTyotmDr2ilm4iwxp9JvePDeNwFw+IGtekJbv
qURaXMxL40jzzA16SpN92Qj6OsUgZnsKSclq5NlLjPCSwyA+jlHyhnTiNaLeQOQ6xn6FkB5y7eTJ
eU+fClIZscZSiw+Jnrp5j80P5D2NPsCGoOQWqpxtFeWfuTxuq0QO0aUilm50CThobbLc4M5uD21E
5p+v4h9vsz30j29pe9a2UwQkjdtF8iAKDpAAN3FBShvodVsN+jHDCiC6bmPktmtbpOsEW1xn4v/d
PnhPDK7bI/+4bWCCwLRme+X20Pby381t3++fKbb7zbb9v6z+n//69ka/7xvGlXaY42Y6MD4jQDCZ
Y29rw7q5rf0+0KagYL+b21qoVcBc2+rvS37fZnvJthllVNVinInOf/dkSdOJIv3Pd/zZu71cI/ia
im09vtiAallHPwf7H8f0+/e29/qPP7VtRutJIcgq/Zz/+jwVBmoM6ut2RFa1U1RQKKt5hXWKbRlv
hQL9CQqHdTVboQU9r1ElNaW37fp5YrE+8PuUn/fYnv3zpPXh381/PJxulO4e2OX4s7o96z/ebtv8
3z+8/Ynx9yjDFZmJrJhKzMoIdU5Wrni6Hv/2zHpTuFhwBV18iyHIbtvlKiHYnrQ9fdtchCg5jg/b
3m3H7zstm+5g287Wt9/Wfl9Z5CM0l9/XmEKPfwgF6BqGd6tUSJE6qaA00H5X+wAmVy5Rrm2PT9Au
3UojTmMUcASEs6S4cIRVdxSEAcHGPXZ8GvMX6slgLS+LuD0b8yDsjU6Y/SWm67gUHIQZo/D6WZXW
joXGt5na4oo4/qxue6POOKkE+Hjb1rbYXrg973fzH2+57dwe3p74+7ptXyDTHCuTIgKsBQ+A0lF+
gihAnQya07ICV2KRgeJrBhSCrHv/xYIVskQzu9yG9k3cJeUNNGGsJKnCKPTGNcNFNQLdJ8TTTef6
sqj1tdSy2QXjpcS18ilHFnZu8nY+bPo2c/3c29rvYttX6Ap6W5hCADF8H0ujQBGjUmVgb5QXNakh
5BqS7uNICJYdjRMzIRZwYOt9vEjXOJ/GDU8Uj8EQXPFRvm/jgCzuteHEFAwS1lhjX7Bu5nRP1Y5P
IQ99gqNpugBsj0z6YlPCSGaF6n+RQKOpLS+0ejxJ6vEg9c+aMnwoZo/9XRvWp7joCYpuG7iMxDy4
uagE+0laHoOMWrLqRX8TUVnQdI7aqqTa1lqaUr4BhLxhpGaMn6umY7OwYaRbK6ytVqB0W/3dGQ9M
pKFi7DdIcVv8Yr6/+wh+lfZw5y8/KPN2NcG/hlUsHSwjm3M70kXxKIS3tDQFT8er0RUADOk4k+6K
EoRuBBb1btH0d7I1jD8norL+cr+n37a27cOlGO7VoGY4JoongeLUM9eroMJF76ht86vf7W2tlvuJ
P2Y1s29iUi4Yw3RMK2jJILcwP4siSnbxth2ZPDTVAb/KKA9OoRqIAEk/JRwCCiEk31HYTA6m489q
xwSPyL1DtCx7OCPqMWygf4QErNlriqy5thNTwrV+FjXWPyNzBr1PoPdj8XxslYV2OHZGTPBXmd60
KK1LjgJk0Wja0fys6LxN9hD70nwPGjI/Iv5SokP7OL2bWPUEmAHYzKyW58wXvok4D0nEy8H64GM5
6R9MJNO7ePCq8BXzEqJRGhSS/evuS6kucBrU1pcjV4zIiZWdnTFgQtDutDByZsMvTHiwl1C8k+Zd
rf7pg48hX986aRwFoXaBX6HbPY8oZ4WdGH3kyhlGUJExuTn1pp+F+whuAs6E5Ws0H/Llr4zdpjba
FRLKcY/9HbQQUcDRBe6qM5jDflSf9LW7cVCU0xC+GH8x9Jy1J83alf0Ok+AmuSn15wjnh+wcRGDb
OAqc1PRcRDeNeKhE32zctsPA1FEjb1nshVCBSvFavk5ZIINCtSFbZ/GNRGSIdRAARRdH+J7oFxoy
err+tZlcaaEJQI/xlvZNXhBkDhJ1ns2HIvPG/iXH9rMP76rujz54JJiejNStkScNnhZDyEMb7BbZ
AVKPY5q+iiIrRwD5AKwEQSMQLyEzLBig5NGYvvIxEoVTwFVBrpAeSJDL2wPJE6V4wQSiHWxyLzPl
GitA6XZ+h8vqDE8KTmdpd98yfhWvzbMpgEL6yjdwkkS9divd5K0rZH6gkRaMPAS9mwegNjwnJ5wE
xtsQwsZTdxOj/N+FHa6C+5LuRAeJ/zApXhUdcqxtm7+d4SzZCZMroBsJMXGwx6XDlD+ThZKaYRL9
2nIWrXuIwqXumY0XLcfGuEv7UxIfh4XrAlk+7NIk/YYwq7Y3IefRCW0/3/eqCUH0wGcD/v4u6KFo
LmOYwGk6RZA5iY/d6fyAg7dUJ+2ba1bV/kSg2yQjy67ZHaXvsrkv0gMgBVbhfGF8TwLS6KBDgw0U
55PiszIqcroLDtwl3qx7x8NRg8o4gWzt584RaGFaTpGQlbkj0xm+vWGe8FuUJlc8Vw8afV71aoFn
iD6AcXvA+YJEvgkzL+zQlh19jqY7G4hAoGPDk4DjpJ6XdLZ30/v0FDV24kuwnbR7iJEj4pGBLPVu
Pyf7yeNjhrCOtMzvwXZwz6Xr/zd5J+hDx0FrbGGPuqP8MOZn0HjIHQKmm29igTDyNn7FgVZZPH1A
z00F7uRvlnJsuRRCL5fuKixZxfhhocO1qLDbxLsmOYgYPIb4Rql7SInGDJzjjuNJDl0SzTGtaNIj
64D8s4Kfod0J56T57HIvDdEDSdfevKVNTr8jt+yVU/4HIxjrCR2itlMuSB0ALw3uzZYdwEEPdqsC
4w0fKd2ANm2T31XlHtOi8lXAc4OBs8L2zRVpc+QIjOH+OBa+G7504WQ2bqyLcsq9wi9bHC/23MfN
3obSYNMNCeGEg/Zm7qoLL3dD98TECY9cOh2vGuzC3jeyXef3D/KfQNmljc+hGUjTA9WGG0AyAMcU
tJCBzjLOvcQzOOFT9dJqjhp7Ctl68KAwK9iX8mMRQD52LIZiaSS56EyXJ/rs48uCIUp/ED4yfq6a
TsCMxjO+DDiegWxjtPFUvOQ3aM5vYV3tugVe537B4KZ+V5TbCKs5nKOAobD5Qcky1J4CM3k6CyoS
eFwL4EQ8wUGvzZ0hnEBZByQPNA3uaSVLKp5X9MEIa/O7O+sFdoz1VT4bp0z1J1/dNY/43lTqIbxf
TikoJvjLCwnzJg019KTQy+GHcC1DVX8VFVgCu7iQoeP5bca9DsdV3J9dgmkEqmCuvjPeIeiy+uWq
Lsd5vh+ZlLYfFnnZDTcGJ1rzJ/mRHZ6O0XTYODMZwOXjtY+u83IkStPGSTjGWiLDOsYr+scw+R7n
t0Fl+oBDVhy9gNjZQ3cjh8RNT47IhrhX8ALBctN8EBe4sX4anPXJHxhZ4mMlujDA1+Qg7EtTj28o
5VZIDnFtI6kgDwscvK1hd9qY6YJLD3/MD47yNnpFo8W7pycmNJECAGZDCY2uulN7I1IpqDDQtCBP
2sRxFMyzXaXeYQzTfUqGTbB748GDuYooxxxaSA55FnsD72X3C1OV6qWaXf0Oh+yDeq+k+2WPAuc0
30HqUd4Dn8TTEpsTlH62sUvpzf2pGA6ewytp2OKjcRnRnNkFPXJ6MC+T5WLlYbV2+KTemX8qP7wJ
b/42Lz2dzUuCNV1oN4EzFw5sqic2hJ3gdLb20LoI/vzc4Tu1aVvY0V57+LL/Vrv+q93r7iESbflO
uRS+fDczKFAAPKnjesUUL8kLZqVSbjcv2gOWzIqBgxrN7l1w1Svc9HZRdsNToZi2w0EnRdUjvze4
C7B5lJ8ICTIx7GkdLXBwY4VEF05ORHATnBm3G/bhuDtknHERBHqnfG+96jamFQDHyAvbB9Q1JZbY
eDQ0+3kXH9ELOLQ0kR00KlTsy3JUIB1L7qdl187i01Ps5b30clB7d3wPIE+f513oG1hQXYQv8Vmi
RQln/SPkMsiP5b3m5/fiU3hM8YPklmDDiw2SC13l8qn0Eo7Ki+/NNxzjeEx6yXHtKZ3l0+Cod6hv
IF9F5WENinegqrNkX2wDn9+3K9HYxvdde8FwnfOMHeKTdJVDZ3iUn9tL4RKye6edJ2gSd+lJdxQ0
Fva+txyVL83Rzsq5vQx36Jm8dwHpzXk51xecinDC8gU2rWh3w+WNzxYc/eUMm6u5dgQuDPZ+oUCY
i0eegeW1zUznrO2jt+6gwSv8mHfmMTi+tx8Iby60MUrb9Kg+zqC/50i2lz1uVg5uFDtMkW0Mne3k
Bm6gzVPc8gZ36r3sJHfdQTed6ppeqqvwGj9Mbv+RXC07uRq2+F0/j7vqQJi5Sz+0ewtfCJ7XXOuK
SahuMAS4LEnralwC2T67F0YyTh2+YeRocLooENFkhOsYPt4tD83ZjJzqkF4EX3ONs3atXMOFfeFZ
d4UT7403sGvCQ2AUNs7y1juyg7zEYYQSnVUU8yYoPs08bi5vBBs7XuhRlByyE6fDc3LtzuN3ejG9
4Vx/ZFQ9IF+v4vdrfokfMI/4jt6KP7kv8k0wxmgn7dRj3+ks2FY+Fo/9DS3mff8uPsX3kOxhN3Fa
cVHF9lX8i30P8Z94wz9JcGftq/XZv9PIVHfpqb7PffNDfWre5gsDIQOk+tG8JV+qM16S0J0e01N6
kp/wg7+r79UnbBUdvlRPvmHpLC6SUvuzSh1Gn33rwB2l73Gmp+iUx+h1Pel84WUq1uENqiUjXP0O
h7u/QSHAzsnO7yW/uOWWeKz/cq6WT1lhH5ZTsm+flhPJh3ZHWNuuvOHulP7dzvvuJbmlucL/iavI
nU45v1eCowlE9CM8mLh0KtEOCofrOf4Llbp74TEuptWTTjqZzFH4alQI4XbO14SDOPeMz+UzeYTe
i7NDAO4/7CXRVmdPE+3O5DIRPlFbSAyj2p4k84BLt7jTj6E/HSZ+kPky/WneoEbC19tzvhfXkZL8
C54prINn4XbZS/vQR/HUJ5KP05j4PCqvqScewkN8gDhLY7/eLzvlKNwouN3HO+OBBHRKu9aNrD94
w9U0GREL4yeRvphQfq19dD8/iJ5xu5z7+T69wct7JZGkXCviW+mg9PKDu7/xPXxNGnGowKTFHSmV
j8ltfL+8TNsAuI0SAdUtNyKI4U/l3xCdic0n1z6xq+c/4j2aHTG3wc/xRmcgeCaU3p0OElO1j+4W
Ee5nnu0IfRsfLOKpP1hr3qJX7TzcInDlqJdziNfmA82zvnH43YdH40V8am5T7LoXLycp28nfpc/6
nUOETBRrbv13mM/LCzfE4RM3Kw4PBQODMQMbJcJ40zIsQfq05caej/Puc/Cp8JhrPigXMvNs+IpO
5IS75paxlNvkO0wYaDntU0YL2s5u1+A3O/VFp94JJ5xOpFv5GHGFUgI50rt4IGFOP1s7E6W4jW02
ydG72i38ieFG96xb0RMvpd91rnYNX+g2ujN4Fd1iLt7Q/yQIe6dhLsQ9bbrXz4NdcsNLbjnuqd5h
dMv1Mu2Zjb3U3HE+jT8LroKO9kd6025N7t3J3roUL9VJP3SniIyFBzkhqWaHlJxbmnxHOQgOw0n7
NPkKw3NzGJ3GFU7So+nVHhUq7+zdEd/wQE0x/jXXTx8eUXx4UHf+0r5a/NxvHQID/WSfPMb36T3O
6fvxgTQvR1rVRVytE9b5TwNX5j3XbPAMtsgPqP5FBERYofg8f8wf1V1zTR/yS3cuGAWNL+s2uhqP
0i2GhsshOJK9ejHvxV3iJm+fNHEfptPA5az46z+YCNFox42jP8sf2Z2A4yqS88yvsTKHy/S6cuDQ
dVBCOdgCv5rRDXca8bkNzisD5AGC6BG3AM8C3j0wX7hP9tKFMpOzVsahwM72jNPleJiu6B4O1uIW
yV42d4vxV0SobYb3qT7zKy6da1y7KyT4kB62PRMbfS0frBcO4jP0KPCRC0AaW9HWgcJKlxEN2Rnz
ow12E1YgshwxqN4WP/taROEmzKENdNqIrdva5mW0rf2gUabU78sxuWcWAoz766v133lthci2oJIp
qrNBUdvxQBI89hEuaaMhkYe4TIcoHO0ay8+DUo2O1LXGQRqpBYf41ArvA2COtAz71XWxXo1bZrEM
jyZX9Xr4sTBiVZ/idieGyAxxS26ykAnwumDqokM+OmxkvY2kuq21rdL4izKuWqwK7s+K6sN7pq/Q
0Db/WU3XKORl7eLrWVseighdUGyCYJpPodnkuwVpyB7bg4dyqTUMUxQmvEtCP2lW6rtGBRvErLg/
SusuZNPDMYokgmXm9FPqdNAXmbCIiIq6mkIaVNO0FuW5g/nvDQEelEErxxDrTjoCYiIajpbGFkSP
CjPJpbzIisKAWwu3ALV+EzbkeAkckxIiZtDKl4kUKadP59zZ+IqdsbZHttUebRXiD7j6/yD9brju
BvkaW4durOtTjkOchyqfXLd18evZ9buvIs/cbxAOh8WMEGdz6OpWY67NnWvb3BYw001nGJmBbTjo
tqgEoZZ326oeBPddnw/7DZf9wWrlhZa0XMcs/wd757XcurKk6SdCB7y5haMXKVH+BiHDBe8Ij6fv
D1R3a/eacyJm7idiby6KBGEKharKzN8MkQ6kucoAiixoj3HJDN9wH7d3yBUBDFg++1d/3ra7/SwV
ECwggTS9wyoh0d1cUrG5iKPpUFtlAEhxGBBE5plWAuPegqez8F5tK67rBgzBR/u6rSVlXCUlDqUB
nmj4dcidwkikgqOulqrNTSrn9g5w127GNgHZg/FUinoheUFNljGvO+hSktIdu/oq+b2g19sZqept
TVYdCLb+bMhmt/n56/aFJcK6Qb8PiavbJrcPb7/7+fv2tkdEoTAqYH7kXDUGfPkK0BYCAvnjRlsQ
7z/vbx/fXgpqldtsefn98/dbrOrIuPZIl//PFrcvf/aidFcwhL9f6UNxb3ZG65e1oTi9iGUwAora
IbaogkIOmWDZk9kMRhX9UwlgLdy5EkHsXvYsaUQeAQPo0lI3v9/d3oWLppM5z1zD7QeKXjeid/vq
9lLLAjdNbaBqlRVuTreNbj8iew2YVbqVEZfjgaVjy59d/X768/ftB7ef3naaGAuG/fb2d38/W94+
/P35729+dv/35qOGScr12p//+sntgIijXpHPJ6f9u5vf7f4+s3/8/S/P7PfQtZZmKxko1c9Pbrv8
x9n/4+p+3t5+Gfy28T+O9PP2tsHPBVodcSbMP/XndtzO5N+2ye3IRoNCwc/W/zjy73X+dTG3Y/0f
Z/B7iPl9btUnynRvWNSiKbcM/vOCk7+9/PXZX3/+q02oAZDX+ms30q1o9bv57d3vNrfd/lg0/G7z
+/W/+uzvw9x28dduf7YBBPSAsGPp3wTUgFEyZIXoWq/qJtm2y0TeLfPt7du//jRuFU40FVHLW17M
WxX1tvnP29unJbkmwNDd6l/t4rbF7eV3N7c//3E2//Z3f53Yv93NbbvfI9329/vZuFTB/j/26P8G
e4RWl4hpyr/HHmHGERdl/L+Vwn5+9N9SYcZ/4DqroGS3OAf+QydMQgxM13Q+xh5GAv3zT/ARX/E5
9pD4eN5wSf8NPtL/w9INw+Qnunzb4/8L+EiDIP2/fVxU8EuGYmlIKyBXhvTYYi74D0vcWI9VvJHA
GqvdU1NamGsGrPinZk6c10m9Nk6fq7Dx44l1h3ElOSvqjWfWoumrafytj9WfuW7JflBNBv8aQwJE
ARa+5Akkfw7LmNpOR8TdC9Z2qhCGMCGuApODSpmFu0pKtGfiIFP6CpXBOI+wX2eMf50RdbAHGEgA
qyEowk4Wcf3qJsca5WiV1xkLUuhz9vU6DetsJkunNETk2etQVjWKyNOiq74fYWZ7DHRoWiQveOXJ
EN9DQO1ZlbqGpoJmFbMPYdEZlKI4XAkVNLwmyZ7NKZx3orIxikImhlgPLbEX/lnh66BvhQ6R+gkf
mJOcF86kKdbeMGakd1r45QO4mERRGG+Wmn7WyftWbJRTW5jBXUXKdg760tGmvliF8YCVe3J9gaCm
2uV4W/uCeEfwiSIDOgsblNqIVRLPbIL67vbS6jLK13iO4DLHOdAamTz4E6LK6xSDD6cXEsXLE0VY
UXaVqAMID9gJJXeoIK0axDxWmjTsqiuplngavFqa0VDWsZg3KhT0VasgVdqhmVORWp2KWUJRcrpA
Y9lgrjp4WQMIA9L4Si/Hozq2VF2gOqpGOp6uWY9lwyCgcVOi+NRDj2oSdTWnAgWzRLG2s9sEqM1d
Uczz4DE+5oOBgOlY7FSw4QSASeYDaAX2P5TBdraOpsR6qlCeZrHpPCR9YTBp+jopczL67WxyBwXU
T5L8BZXFo4lelVuG1W4USI8F0i4dGvVeGMCORypIBDzOlZMuB2RiDPMdks3gF4rgyEjE7eJFYbyG
SfkD3FQsPMd0vcpceRKaQ1omdgtLGDk5xW3HmKpI1+Z7mPnZzwuXpsFnOSNKsU+rhorZtUThrjqG
cvEWBI1bjgHBg1xTjDAJLIcAIkJtxmu0ZRRPiRCuLOQOZ+u+1bA0EQnXEe5qlqJhmtaHUJQeDBKH
cjS3R5N8mKTI8SFNFb8JFclj2UxCTBge8TQGhAfgXUhTDcH60vxMi9bVi2SfV3rzMDUk9yMrx1TT
oCYgU16UkotOPF0E0qcalZoXBCgHCEXfH1lQn4QaGHwJicCdRXhyrUiRE3mewBXHu3DQrW2Rx/eI
D5D178gs9q30ZeZh7grNYoinBYdypGhvWVfXELrJReuYrD61xBCWmFOqJWJrQdZvqjwpnbifU29u
O+DIydXHG0HbmzDtEHhA0whFDn8K08V1wxnw8hgo5M+z/KVd00e8VgXfEnH1nK8UNTDgfkl6s+F2
BpjFqyYaJxGVnHp+QUm3QC0eFv9UlSdxILVSoPwylrHllClG7iVup+FkGKswJ/wgoIIXIsW5H6AK
pas59z0VjpE+I184DU89ukv2TKDhCA2XqJPAMOXBRR+J5K80fMpK+SxnkCnyul1r2PchJ7KUyoRR
d6IR5m0oXO8U0l11tiV0pW+rhTOkOqF7ibxFZH5eozdD1Uf/oqNciLzhdyEsKbHJVk8t+lDZSHSP
Osgr2tCJh2MeylMz1JlYhdoblBEJrKZQfVTUPK2I5hOgpD91OJxr3a5TfOugDZQ4DizugeM2Bmi+
S2uqqpAFP7NRbWm8FJ/FegMLr7fldvgD5Rfdl7T8ajMk3Sokrhl5AYowaroIXUJLrNXUmeNi1QHH
RwU1OYWL82kSSTDfgjOszT89RAe0kyfNjSUqmXN5PRVQn4WhPmXWY2SSUI+0+cVSUdypssCdrvK6
pr9NTXeHl+xTnNXvxRifmixonVAXQtiXAMGquaFQa3bvOdL12wp9SFOTJ2i7ZIF63WCqkkkCG5Tq
x8IAQAG6qujB1U9OTma/u1bfxSUawlMWZeNWnsQ7vdV4kEdll+TmAaGiTZSjTKFOCqVdjVJ91ueO
XFHsN0QKUrqpvMhB9p5h6wK3afquYiAblAenSkHoqFdew7SS7baOX0ZRuouiTltJrxVyTF59DXFp
UBESxkeSTHhskGpd+E5lsgs6HFcAUiR2jR6grTTzeS76Px112qBJ4NAE9wukGegj0hXyn3KGdNIO
lrmu2gTVSfRtPD2bt9IQUfkzX+VMT/alEdLEpWb5YwQ+woqGo2jdmW0LukqO+6MwFV5fXb9nE3mk
Ai9UDyYgA2CHtjewtz42P+I4PvQSaAopGCFFVvqTcG3OCEgQNibtBQH4nXlNhDvFEHwk6I6htg3q
EamCgpE7ibVgB0J4PRSoA2B/F/hZj2ORsCga8nxUad5vcF8N7fhP3GgfKjbddgTVvpapTaRU0HO4
yQgW9FfHek1E9WEKa/UAV5nVxYTktxCfGXrMRXsAV9nUHZg3WsR/Cmt+mowStsU4ec2ko1pkfqAz
/qyLpRco6gXUGJnBLPUGLXTUHJqwPL3VgyK4VTqRVJWlTaYDV2kU6Z1lRLnpkhcjppJZ48HtFTVo
mcmQ3/Kgx7f8JnSDWpNlMHEYGl6SijhuYslExHEZw4duelJ5MNBnhGqQf/OozhshQpHLUjtf5xZP
WDFRMzZWFmSq9diUSHoJO81KAOX1xWVQso1VT53dxQvcQRdfm0B7EHFKv4aV+lWP90ENImHW4Xh3
uabaMauosNGiXWdIV3vWjX3VzYA1gHZHx2lWqWqEYsC8wdCVSJcuZyqtdMmm1qdIkVfFWLWoHeKL
df4pW9mx1RYGavGJPOB72DyPfbCTYwmMuQzDiS7bmY9Bum4j7anP8DHqKLYUgCcKiB10dH8xJpvT
/GBcAZgO1495AQDV48nK1AcU9w+yWX7Ltb5p6mkrt9IWARun06oXaTLB0NDFxBqFMiQ+6Y1+Jc4R
+ip4/sDMLYAQmp9F9wfVvW5VNqCf8gGGWZiVX2hdTemX0s2rKDVLVwqN16YIDk2ofeuGLKOFZVzi
7K4aeuHQwke2ywTISaZZb4mpoCEh0mJRythXaetBE0JnMovTlIEpEgLjPS4qXEv0zmWBcAgrTfbM
1CIpdoUhbVjIEQERalj60WFBSn7OFuZ1+nxvXMPPsG+f9ETYmsu6UqyVbfGtKuEJ7gG2ck3uwx88
jjhIcU1XPzSYSBMZBmYjbEpG8FLQbEGI/Dh/Far0NCNcnxeIu5nrsp9cCXOJADDkCCRHa7Iz8rkw
AEPxqZWQ7LJQrbDHXHzspuumNvVNOiQoFo4vc37tlsVpsDZHQHiGgUBhJKucsiY5cWutJCuZfdka
Fm4ipR6sQHDtKylIzCauCUUxIJcmvWRXwVoFveThlfs14lLWqvK7lbaHJBQ+jch80KR58RKmpA3e
9BrOGmqE6qavKLs0pbme07OcUj9VdO1RuhZ4FSH7FfTNQW4SpCQzbj+8zXWhFptrykCnxsXkYwUL
GIZ5MK+SwWvEjHp3E67oMkByi2WSWfTmuyVjGNULUPP2VjM77IBGktbJ8jWxPnpwt29uf8c1GF+z
y5CnWn74+4VM2+N38T8f/n7z+5khR/gI4Kty29Xv5/84/O3D24n9tU2KuKoidwXIjaJFxmk5EDNs
819vGffhff3ustYkYKBDxGI92Gpldy6NtALsxyXdXhD3+q93v5/paOz+fHv7rLsq0RbdMC0IJs/q
zI/8dozbVur/3vTnMxXxBJxrsgUM3yyI9xvsfc47Mv5xELlasJh53D68bXN70ZbE6qhjE9joj2U0
h85fv//9s08BcmEUgDxbtqg//H4jlTroGVrohkgflxRWVFMAkIrYRHOU3BZoWMhkGVS3FGM6v5ko
ZCE7igPQopkR5YsYx+1tJ4SnokWTsVvVQ7QXDo16x2w1awfiiSR5Mr1Ed1iUBh4z9RZFrPFtuFfO
gDWOpYP0f79j5QKq6wmsVwCYZn5hRQouvvxCf86DIcpKehs/SgD61Pxs7nWAYmiNEgU5MWXp5Iix
IH7wL91hrIz77NE8KeNsfynIrJb+ddpLrIedDPNHBCDcCgbPheeXWIUiulxSNAWAHe9KoIfGOv6g
3CzmnpivKL5JW/R1edt+wT4Eyoc/GIzFsn8fAwefk4ipxVU+mwMp1IaivfLCUEIuz6fQ1VAIDZ5B
UewoYksYvOcuKmsyIOMz7IOOKe0APLn1pUdVxQtlNQIzVD3d7LF4dE7Z0TwhmkGFMl21nS9KYIcJ
ZqOlEvsQkuTGeNC+ZnteNZCuIEjmaCPLr8AXRjHGa5Hi44FXoEsmINcLmK9Z78CX2GFPnX2p7seU
OSnMNog9OzcbJ4cpuQD8xzhKnT4V1gp4pZJlHSo9gJZiR8V6nZfxIaGI/3Fq0OYO3HmtUUbeZef8
nQE6O2FBByYjA0NR30egpDQ/WMgqLigdW2aRawMP+bD8V8M6Ts4ItDOY4AsG20XV1rX0LVC7OIzs
VAYnDEffIcQEG+gmH6pdrK/e9KoeK++LwDTcW4d2cKdX6jrCO4ShfSjb2v3L6EC1thG8vdrjtvIo
0KmKS3gIq8o5oTyFe4h7AlrMx0tVmteSyqqjnoJvc9PbWPCt1bfg0dyAMFnpp/iAVNZ38cm/FFvB
YQEw+YyfpHoVfAtg8WEEuHTV4BR6YIupmS8NoIDfol9FjhxswVXp7kU8gQZ09BOzIhQUfSOAxigJ
Rt34PXj7Aj95Mk9i72nU8L1R3QThFt1SrMlk7UQSyYCB7SOfm9n4ReIHaYde+QTG470VHB/resV9
L++O4cOrZo+SS/F4Z0iU48FFZWXtYs44Um5Dg8RWUXKXXclBXc2eV9IDSLD4Kdhrdxfl4SHuN4Jz
QYjl+lmBbsIUDKiWwNFBpj09oh2quVChQWrby1rkfoxW2RvmjkicMpWRzWkGwBJpT3AkXML74jh5
7b46ggiZ1+nTgPP2LmbEWc07auozV5+BNxFif1M+tSST3oFV/PenJDT8cJubwDrJpWARwxPg10ri
NjRvuJ2RxXxiv8mxXtUXsCf0ZQdxTw3nFFBw1XOzJ0KRrWd1RZ6FXI8zf9HZvg7JfvThwPuyZsd3
mA0d23NLjTyejuZhVOnjzzEwFFAP/kXdXNfI9WeWG1Ph9n56ygWQkeVkxKi2MbnXl690dV0LjvlI
zof5GxM3NNPR3UQQw51UNz0IdwFYXXu06Tz58jhzM+llOxTIw+3SmM1lI/H1ABQoDSy7OFZojIQb
gxwHfOaduNW+BPBZTrqZ74HIIgOn8ySvx3oT30UngNI4FZaH0Q7fSZLg4PYSewBP/PQ99nDVITu0
Jc4p71kw0XLlqjLtPr/3KTEanwmrFE88zJso2vml7l+R4757L6uTfN/9KTqHVsE1uXPmGuyso+ce
MjbxHdKc9UezYKio7fP0usP1Xf4GTCtKz6x0SWXVPagC8pMzOoCY1Mt+hUnUvIcfYakf/TdAnKI9
1K2vjmDQ3lEZoir2JxaPKBF+SgCh0cZ2hTut9tOnwB1fcLU1Yz4BmqAVG+q3ZKKwQzkCySsdnon8
Uq6uAjhaR/kcLoW2mQEJDh5DGKqBdn2gs0BL80IAO2D2pqfotbsfVr1xpHXmHXVoB5Ds9RNLwhmJ
DkcuUMhAOnOB/NHTI0zj+rfyIHGLGid5TWGjaMAaiMZB8Xu4CCKBls17nhEwHcWDsm5W3ZOEkuFW
NfcYpwkPCfkaCeM7ewR3GDqAS0pv5NYPF6CEoEiZMc7KJ5MlUyCagbvMXaBaQ7gpEe63U40/aYN6
Fd6jnAIq43NipSqCz3RJ/zBAO8u9X0C3HxShwHFJtiZ+o3+K+oR+iHxAPUvfq6DSdM+oKQbLbY9Z
4iXyA4nL7PG9YRb8CO+zM4a1xwdOUbxcz1zwctEHhp4x2MTRmudtk5h2sEGPOHTnu3bd2z//h0g5
fwL/AWIG0mwEn2vYM8Ci9A4dNie4L07ALZ8WFKW6BhBGS6Ariwr+lHr4h2VfCCfa5mVWj2Ch6xU4
BJCWMzR5mwV4UzrixJTUpw6i4TLaOk/5hZmBYeQFUJUkOMznAxoSR/o501uwRTXMEwGF0q2Sb/OP
3viaTKjJHOXThRqelXrFBOUzk3KBN9DcZ+E3Kq0ifcqXHK14oIrWlwEOAnlI8nPZYCfn1sIw+xhv
NyoTke+DiNCaLa9bvV65AB6R+cQU1QDl57WIvQT38ya+aB0apw1So8YdLCKAzc/RIxLlSx+4Sx8J
vEFIik88qJfIBSMZbpVd/Z64tcPgyZhR2xFY0U8DUwv4sLYf7roPfVtteAxew4/gXdgpm3oHKcgl
AQC6wWeK3ZbNqW6Ix+3sJH+Eu0UggQyIA1r3NjC5DE4u7qnXyMmeT9hkgoaza9m+Wv0dN6d5MqUV
TehM3nITUQzgehP3cemm9aonawTC3gQ7lXiMjg3KYjaaxNlHwRKNsQ40sQ+oPnF58s1TtYPn7xA0
QAPLqL0/z+U7+GoWPLyKYP3yk9pnO5X5CzWkNENefA+8TVZ8KV8bHZIwq2o4R6R+Y/gTIhg/bq2e
bDQVTokvPWC751xWgLOE9c4VV5rN2vNsWYCQ/DLHccKWfBCUjQIs3e7er8fIT6xTtTY8cKJks9zA
b4Eh0ssfcFOGaeUN9+MxGI5h/YlbQv5VC48AeJzxWyGalBXrIOyqQtwiKiPECxvrJHXVdsbSW3hO
wMPoDn15wX+GSQPVZVwJ69b4yEw6R7ep3FZq7AAYfYVy8wbpEaYr0lQjcC/6UrAvNBsEqbASii/5
8YrdPS7zhIl175i6TO77ACi8f1ddMgkRPYVhR1pnfnFM3FldK5+MbcwnLKQlA3EnVMeXqMFO8nsQ
8Vfk8VZB/ZQy/eLnHm5YqPLgHRl5IqAt2+6Cx+cTKFg8RisGDpclKAvqCrfN9UOjgoKrUU1h3NbA
FbGC9L7mBUQ/g1xcgG7I3WMrCDram+UnhUeb6coDNQuRo7gHEt041/NcrStfvagXoQI3p1+GlWKy
jHirjjznxgv+IBsR5P+GjIlsOhi5k/Qnu2LnDxKyWYMTtR5J4muLit8qvZKBBgbojqGLcCt282Xj
ox9NQSUBL+zoZ5RYWe/Iw06jFkEmqPSSAjLVIlm4HdUjKZU5O+BEIDwABw+xqj6k78ZroLqmejf2
Ps3Xf2Nz+9MejH0ZU0rqqZwzfChi9Q2tnR0FAg9sSDfVmaUL6Udx2ID9pPxX9Y6y3EuPx79Ln9Nt
AkFvhK9hU3hi7n1Uh7UW7pEXkB39MG2RsMHmbd6X6WncYb2MkI/ltwB1sl0kXgR1n8ReXrjvMbwz
6CIsi2QvWEWA+2zm6fk1yZ3u7nqansrBG2RfLB96qAsp7sYuSRXxCTciARdezgBd6GGj6AelOU/C
czC+mShDhcvgAjMrf19YLIn90pJhZgkeQVZ25If5OMa25RuIl9YeC4xpFXZHFqgz1BxgoXhNk2g0
th2zAHKeqwQTT6c+BEvr0ZUAIZ+F9JGizha0qIk29mfDTDCccK8oqR8sQEmceQnMpDViMtf8Xo/w
0FsrwWOW+AWjQQkQeqToZpcKo5l8Q9I25efVUpD432FNlimnTjqynGF+bPGZaxwQm5dFH4uU7NVN
Jt8yVrXqpx0pqfIxwrMDz8pKc3CfRl5GpWmOFGnDHjkGxjYMWmwFzZh0C2vIyHcoS6J0PHZ/iBOA
A5pnciFoY5FqBD1HjU7RnEEj+Q1A0hWrVZb6Aarrwr5oWMl7yAoW4eq4dL+1dcRZuLBWlGNS7Hu/
qugh2eDQKvm6tK0SBEDtZRHGPKK5VHqm+7D2s2hPOrqwiFv36QJkaUQ7mx4AzrkdAQkqw7oI2hNZ
SURys/uWYuYTN2D+ZDUY28Kiv8y8XKfow62mzl2wwECM013EOKh+mMbpKiKNtigJYLFeqZ/DOw7q
1mclOCxH4guzEmSMCwJSkKymbi2eYBFS/NqrIXM5i9ix2pL5ni4MNmIHLcwfFJ9pmtIxBB5MRyfW
y8KT5re5j+824Nvi5YoMcvQdQF64MCWhbVRu4vGRk2bMAZ2soG1ILoSpiAUTY92c3YOk7R+ZHpif
7PbIc2NuFUrY/hGxINavNflwn3VHewaUy4heQ4sIP9KPdv9ebUr7vfpW1uPLF6BeFGFhy3wvfCXi
NILS+CNmYJoO3IQXgzUNXfSZtACWyidi2XV8yO9B1UJuolzeEd59COcbjh/wrfUB+f446l7yxbIL
QQ+mMWP/WPmV4OL4WT+Zm+tn/8JYWrj1QtyixE7G8LpqekIjqklUkVml8loc80O65YLs9qytl+TB
CsmwZeIl6/6ZCD7DDZFeui2ORbUeHsZvEOAsaWK5h9K3jlG2JxlBr669vHkf6ZVwd0rfksl7oLs1
U15wGV1pULIS/DXYrbqJzX1KPfcUufUA9aM4jmeeLY5E5L6qF9xyed+teOBSzq8OoVmsSTWceXh5
IjOfWjn5AsZ0mEudLbN8GtaYOlIE30h7+Fb0sukSe9V3zvzvsvowAjfHRXYJZJ36D2yZex53jpIT
NJxa5Ly/U+S4wNnn9wY4a7DaUK0Ot/MJ+2PyJXrQYsCoEjiyyK/QST8G3bFI3mZj28iQrIm9Abbn
OfLnaA4zR77PS8G0e4L57FgvySsxueFL8NTW8oUEk/CZ4lP/ZVRudy/jMrMMkIWPTwX3oRhPdK32
SKQqvbC81J32TRFduMKKf0R9/2s2ViDvt0ilY2cwx35ReyIrWhoHKePYkb5IHMUQ27CkyXwq+llA
4BKBa/YBfjLMxu/6W1P5PDWwwWXBTg8smnDzutzIR/LTOPgE7ThJIa5kvpUr1IdXRrkhzMBbXMGm
Rj/G+R/Jtl44eDv4qMNApYA/BCwkaT1I81HoiY+Cjz0XS/hZ27enEAmxh+EuQ8t+E1wjm9Wsqpzw
JhLfdHIf+gkmTXOhA8FK4hpkB8VxhixoN/MGdYmP6x5mY/WoRSvhK6hAajg5wIXeC33r1FPEgc1M
5qV2w71e+C/1F3Ld++Ex2gUv16eBCZOgExZZ44SmHd07UI3PV+OlFF2kDj4QsrrapBPt3HfLye1Z
QrgFpvQuk32NTuFH8Kc/lxbCVxupWpPmSuMzVESM0HgSS/0xRvO5JWu/r/rX4YP5jMO85ysYaXX7
9lL9yVuKH+SbiNlU4U/VUFR10vfs/IiJZrhv7lmNdO8603XpyPIO73F+WZRrEBekGVvWsWQHmguk
lMjhmR00F30I8aLsVtYDa/MdCpbEl/BjOnKY8pv8BjmwJzNzF95hBwFnbZJ30BQTRFbJwfgEE0zP
xZm1QP6ODNCjQTWMngrHbQnoWIQt47Qdk332l2THBU3WzM/c5jClKz4V5R0U0Bj6DAWN5oBFrdV5
yb6BLAblzXiqAm9QTyW5mhdyvhhosFYYWYeazS5/NtvjeH3grh9ECsDdLu251KOFEmiZfZZMBJBZ
8R9A5pqtjb04vZKhK3QsefdB4WvzJ/+RkbGA4Cz/3CnBLlc0e6ieLOMeVVd4QVCY4xP2a+uqXD+m
NQrG35CMe2HHMToy/qvgT3Gk13+RG0F4fVxDLDTxwwhcBrQ9Mf6SH1lMjwLw6wysyLWW6+bBCHaI
QEJZDBQbrcK1yhIeiYMXVrxESyQs0Z8OnA0N3UZ2jbAj6XMHxtIL/ywZt7X2Yj3UgOXJOAeao791
wprA645+37JYWfUSbJf25UbzqDyWYYwaRyINs/gQh95mqjILLsAdM7yJXA5D+pqojYcZdmjD8hdf
v4UPciPfWMMzO/uUPovUoWM03TEkXiehK+9gjMI1JPh8Ee6YhtBbY4QBcULhh0VU5cnhOidrg9va
XZy6194f10uDvHNG2BYYAYWwhcxDFM2MCDoMllZqercRMD8w3J6J1atzTlSj42b/SWv1L6y1GNai
ZbiKlt7HoMe6NHjrnqIvQhfWxeRyGSBjn2EJ0/hkR2Cxu2CaF2BTcWaJCZ0rpiaEdOr8yeg2vubS
CmeDnd6RR8GfpTlgRpGcSWrwaN2xas82TXjA5gunAolZ+mWh/n1KFLEdpSI1E0h+utoQ2ttQqIJx
JUL+fBEHnrR7IBXGQjgUKVOmnhAfG9RX7mjkuHYScoWqjY92dxieVG/CHNpmXe3zkCmf7Rks2Z6E
R022hgWo+cbqHml33pL9JxRiSSGRs2KNoHMPnsOFsFIzDwBjwQkqOXagpiBGNn8yC2NNO9UdUu4q
Cu6ehvPjimUJyIikR3bJLS+D9gJjCaQVXLDNq3AmJ8qQsUoj5CAXPjI3SF31wyUknfNHZVKspxUV
CZiILKuGZEWLAkxJCZHSLUFS8DYNB+WlOKYec9sbzSYmLwHrLOJvkwwN0h/oo4ifo22+xe9puGFo
4GzgMH2yJ4YVjYAdYzroaR0swHJ8hJADP7L0zXKvfKoygstO9x6dhzuUgOiB6XOAWjBXf0hSxMNW
7CxrzoxaMi1DbHFW1v05f6aSrE372hmeYYO9s30V7iEptp9IlFrncceDTLIaJNideaCDk2kymXww
P7vKqLWuGbtyllipR6C+hCNgN9ANN21E25tF5PlZu77k04pSG8VQ4tf0kW1J7GB1paaeDLuVwc/y
e43ikgf5i4oF+eLYOEWs+GqP3yEYygJ9DbeRSGKgma4rdmUVG2TWSg33TXKuhfVWCn9a0DETXFAA
LVty7aP+XmCZEiK2tmHl3Ci7XHsRGPo5ZwEf1OtqCtfZdTWK09J5Yjh8cC+5Z6xNCK5gAUKog4HO
fVAdsT1CD+KMIsEVmAnoKmcWJiosZZIV5Zqz51zZM28Uif5MPp27W5MgrZe24Xpb5YkDMpLRHhVD
yvjItznmc5pbyB7ZRN4TcpVPsE9V6THRMjQx1hTWSx7v6Lsav2nUbnjj5xxnCVdcGhpPKNZZyo5m
5Yq4rorlTs8dceHPckoS9XpKYHyNw4a01HOM/sRcSIvTXqqwpo0S0TXnZRlUweVwDZy7OpI9xMUV
d5EU5Tu9k33q4z3zXiCsS/GVq85INtbpM2l//uD0yay3y3JE4yuZvDUjJTMfIbVUMeEul0mIAo+0
g0fhcK1Egzh8snLkpjLP06oyJ01CQ8Lnwqf92AsXwF2H8cZV0bfg32FRx9lzjtyihS4uYMvCCHcv
NGdsY1b1u5U7XNEXDHkLn6q1KPxRSdsfzHANWZXzJ09CqhKt4aXTmp4uvdJXFunhypXRz+Yhuh2Z
I6DdzymohNUg3TBeoz7uEp5UeNXQUQf0aZZrnUAEIaySrsYKwivceIeJvzijj0Cz8nsq48sNReS/
9rh2HHS4jVwOnV7xOCseIr5hE27HACeS0vBy2VwtHomcGmYONB1NwDnGms31zxUeZg5Xzo84XzrB
cpMqYJsQ0yNKSNxAYlDMi5byjTg1+wDlKep3zD2skki0OGbnTofhnQP3Z6oEAhGTz3G5HP6bmzM7
1EnzaHfcHvLCKVGzqqI7eOSp0NQNj3yu7Fpt01EV0CCAUgQWXfBv3ER2tjwYMYakq1rDMphi3SNa
Y8Q/ps+N5QHhGGzIbecKuUxI9pWLvWl9H8prmLH17M35fQ1McqkfAANl9ev2y6PsSNY6x6EH8Suq
upYrPepIlhckGEkmnOnzHDwA9Sws8g6TcUowUEdj2DhxPQNdifXg2pj33Aa2hfW49EWAKaSf5aVL
LdBXMu4sd+irwDqfhgvEIXCjtDJnwXbcBmSduA0zKQUD6ehDBGJSeeIHkbgfrD31OvoHt3LsnSBf
1dKKI1FzjzIW3IjG8ahTBLR2w/L0GYR9nBWnjUYAWR9mehxuuh2drD11DxRIkdxYnkVktR/xHSDr
UbVeVLNsAaUDEXaEqWtBjnNxxhOLFWfHc6xFHivHsfObxBPh5WKuDP/sAUUThhOru+/bN+ScrAZS
U7bJ1QOQNlH2Td1u5EPL7mfMxlaluKE0bikeiLFU8kLNF7UX7jGnie4Zz57RnPmTy10QXJUDhoN1
eSCtDdQMMCZD6aGhzLU0bLizgOjIHsETCMe52tya3849MjhYJdAnzfpJHTc/LcxYKrRrMJW0DwbB
xMIpPKbCM5/RbqQn4HEmeNwSnkXaR2tWPHDFUnVyrif1mRwerdHMXpmukfygF4IpMGRXRt8nXBXN
Osp9bh0NRdVaiTywOhmATxqWEYi/r5q3BFKFV3He8Hl5FGG6wPTCbUteOgcPZGNjUuaTk/vm+riv
dMuAuh22XgRA2c76rO8DronAic4Yb2lYwjxOietfAEEG4CIn0r2AZL4dlktsCj4yVrfX/GmGyQ/w
YbE5IpXp9NzP0SF7rgUrlSwnURli3VSxkJ9eGVdSanbXT/Zg1c6K0RPnF/L9YIEeYv2Vh9HaRV+g
VPOHpb8iKEKQaiL8hL/gO9EDnYwAlxhYJWorh0eEl9VxL46BVwtIhuy4czx2purr/dLSsGsZycjy
5ffMmSwtlAYonFvRx4pNrK0amNWStzQ4Yt1UpCxHe46IHRjLgXdRYQQ95U48FNOuV+6B9NePiwb9
bGNCK+HGLRVkiO4NLDN4DJbnR3XqRXferYDfna5Yd3R7PuBWQx291gQVLuRmHsnhLnimRUX5ALIr
WYS/MCvzSsYQ+T/ZO4/lypEsTb/K2OzRBgfcIRaz4dWSMhgMbmAMRgS0Bhzi6fvDjarJrKyx7O79
bK5R4CoA7n78/OqOEAlHoX/YN9735b62H7mWNFpNAFFgzzpedTTqIb0YGYbYm77dQrikk8sMVNAm
hc6VYx3koifwjszDRGQy+7PFr68u/H5r7ZMvCUau90rucrxTwg3TcymP3IZ8C43rFTG7FOoM0AYj
tJXzzna3Tg5+dO1CCODb0GTwbLpkh5SCkQYj00sO5fBhfMJYYRqTP+uj4e9H7ykvNy3nlPLGf3Ob
x6pdw0Fc7iRyqsyVDX5KkYLJxbrl9MwnO7yC7OEcqKPTVKyVftPdy4J60UqINlFMjbDKmiNzlUXL
CX8nqMkYgxGb9EEbwQem2VX1nhuTS8EtC+OfllQR76YrI1DR66PIcpGOrYrwC4uRh5UCCn5jN3gn
/sXUvtQcONY9Gt/53YsOvFSIHw9fgYyvdMVKXpis9kcjfcrAzKblW3AkIYLLr8666pldd0V0iiBb
E9iIrIxKmnFvwP38RkeEt3fbNSOPVwZxYt3OWE6Jl+duBPSflglkWbMJMLYOzCQQlMkWLYott02v
HhmWkNOD9pUgSa57pY8WLzVvunjTdp/c8GAggf3I0O1iJrs1N1SUPI18IcgOjAqDjKWaXOKd6I5o
S/CT54LBgelPttqHw96Ytiatc7K+jEeuzpBtKn2S855GDqfbKB7xxcGvl0mKyYjBWj1k37hnGFJ8
Mmaimag5PsFtOmcyYubgEoXYKmQHLhozTw5pBTc9BjJfMl63HxBCmKBY7wx14PB+N7Bvpl7OSELB
vWdVinumsZ4Uag+eMbX5OjQJdubeWWof1j6aZfzKOaQ4Y7SYuBOnDyA4yqdtv4AMXFaelYcIc+CM
X3zBYockJxmJfJOvBlwy9X2p93gpShCilKl+ZkxoPQjCSUp3WHP3Eypu9gfGDP20zP54ghMAJEMl
xrd3P5nkH+iNsllnv7os3zBPaH/CLMow1oFm0LWw/g4wLWgmszg3dJgCKvKGhAzhbb3Rz6GTSlnc
+SaTx02RfhO623U3cjKXcJ3fOTtakW2XFUywN41439QWLOGECskZrjiYJiiFOhetM80mm1TEPIXJ
OQ0kVVaOfIyXFJ5bHo9fY0xkJpCoCpmT0yvfkw4ZRb5496cG95RZp3jDRwDdBqKW2Glwr2sIVgqI
/zoSXhgSBGJZjKTBJqIEC09udhpn5BkMx6lJ76vYMbZi5oq0g/wyOAP55kHrIqwYmbk6aW909IJE
nI3UYsh881RwZ1IQ8vBjCFhkKpvVOZrzXe9uEuqaMPTQo0OavsOIPdukOCSMnl1i+YcF/u3pgeNM
2yD17m9/alI7p8gxn2//I/Ns2o90boqYQKXCGnE6bZ3uiO8pp6zX59iCU5n+3wcrnCFi3n7vFkP+
3qq8lVj87xuJLP2W9fT7wW53SpUsJbhlUm6YT38ckDjJpzc5/eaP4KfmFjz2x++3n3TL7ZcX+eFm
Zxrfoth+O5uaJYRGo6ySXVHMJ6OG2WmkzbQe5YirhesyRmL4/usukP/4tN5iz9/UKaELtx9vX+H3
E5dnw+zkP3/8sUqDg27Yg3UtvZ7GhQl5e+fbwy2L6ncy3O3H2x9VVX/1TZDEEa8FUpAwyiPYEG/I
5cTeHobl17/87faP29+sPtrbiYOlnTucczcT20KT9evOZBsPCRu5KDSYAerXxrQIg64jd92Bb1gh
+camJgSWjJyEmhVfUmejMrfctUb1ZaAzM0MWU97S3k7oDBTjrzYzG3Z+wfcQ+TcVQX0sA78jOVwB
jMxw2hJaaImrIRDoIrwnkmHX23Jm67cI6cjqWWeVl1CStyibXHj8tcm5m3rvzpiGh6pjQdamWpG9
tlgGTmyJsmszLmpCT6brVnvz3h+973n73CgagqoRxQtBa0bMdt2Mc1JUvTrZKasCCKFJIhvncbLE
Q20ibbYlxNd6IH53pDyZ4BzuVOOUmAT1DlsC+nMEmtpRhhusZEkrdf/Uwqus6Fp5JEVcKqIglcZY
URD7njX1Ohh7UEOPvZavNM56A32oSm58xH2bfORMh9O2JT9o3fQFhD33nIYCB7S0/jH2Bgt0SBnk
0G0LK8B0rLZB65c04wYRDqgC3o0Ju0IDVIbQ6BaXwJyTqgnx0PRHfdPeVgOMkFyww8jL+LU0uwN8
+tgZAGgT9s+l68YHMcNBKukyk31OIzENgIn6d11y0pp6kHReX22fvUMxUm1i808lNa51jqJtfEcf
SD6sq2H8k+tqL2E2gcHGMgpXLv74u6xMvvt0gJRI1X60DRavjOIxKgBgeppVTgAeNdPbMeN5gNNG
NuJc9sUlr61na9l1IYU4eLQQoXqhoHVhHvn3oz8warTh7sxo+Fb2fGLDSCEFGt6570Z1NVm73D46
FmM4U9hD9qyi9JvbUY2a6ruf+Ooc9ixwuUJoWsXhV+GwM4THjI2jNZHbp/ETxW7+5NsaoYRJ5rRL
GkYmlvJelAH5LUV2QQ42lIM+t422sQmrHuehhyEF0IsEZT4JV73Vlk1ZrI1d1cdkFRKdWGNKZIXh
41Dct6RFfY2XFqLa+IPtnfKxOCRxScZ3pe7SgHxLZTQX11XDPq27dydUYjsMNVwVBu+qNtzHXsSs
e/EUr7PQi5ebiH1O7Gq6Oe6PopqHu3lA25ZI+aM2KOfC3N52DvWIoQuyImMXMkPeFoc+Nk8kGKjD
AJM2maccptKAeC/pv6WxAQo0d+k2Eay/k/zhhu6wHxqEfcg+rrZOLYKg5iOpjVT/U/ChbAc5R4qt
lA7xpX3Ja9LUpfDPTVWf0dN0J3QrpywQv+ypRUBDQt6GJQCsAUJSp05KiWRnJNpiuG66XNQ4zzx1
DuJZIl0wsIMcgczv4GkXFps1sUmqkmzVZE57RCHVr8xA/TDzMt/l+M8GImMlaNovQ1O8D06GpK0X
u9nOrsudjlLXNzfKyKyzG03fvbSKyaHBPDhC8jYgUakJWhipv6W/N2yxH+IKSbOD1Kbw4Xo08xCf
EtYRv9PY8wSIvQd2xQtpERoIufHZulbuweipt5RVmlsrdI95RTRb4RILlvZRvUI0fBCmMR8Gu5ge
ZRTtk0phwhrm3wnPI7YI8npXjl9Ezj6uR+bmDCBrQ0vbMGq+yRanT68zTnMMTcNYBJLVOIdb22u/
TGY2HgjMONdcGlqOsL/DiPz23v6pBvY3KK4GegJURULgtga+O4QJG6FYzfdK2l8bH4sgHzuOQxPb
1IQljahm6tgTIsJyqhS+WaPHQynwIiojUGRjixDWXpc2Mh2zdp4n9K/HKZQEgQY+ntFWgY06hYyT
lXhBVzbpR8lLIPx6y2SMyXHyxQlL84qv0NkPZ/tkgWc5aWy9dFjX722oWG1jiNPgvuOC82OcMPwh
wvnXFOV3UNSjL8SFIzk9lN67Ec/67FflBZ8bshYRHaMeMHFohSJhBuBZXtWczaqKz6mIXguHgFmc
k8cpExdhzEybnh6w2CZNR+TVK3fpqqqN6uLkHdtzPVA3+wqX1NYABQzVszSaTTYrB8vr6mcyBuek
tWzotDnuXRVlZznE3Tljt5ulwC414YZrLxXOqQ/0S5dY7SFEoQPwsLRI0A6HTRJf4rTeSjf/1boC
fYD4DBCpIwIdhkNrx+lGOdbXLsdUM5KKGDFdOUSD6EOtJpZaaTlbNbA9cnHPzM3sVWgbjkY7PRpu
CChm63mTe/naL8sl/8jvztZoU9sytfQY4WwH0+rPVpU/DMP8bSy7e+zy6RGko72fTX0mKjXcdXGE
ib8zPEu6hvcJcZqZKHeGlcfYPhJh6DqqoNU5QXExcIYNrOBgjZqoPmE0x04hSGrJKQdjtLIX5D/3
w4TprcYBMnF8YkVyVBAU9HVF/BohRrjd4pEaJUbxo0jKTZaoDfW7/AhMtM/c7E+FFLTKXe8Q13NL
TB20Difqz8bkPwlkyGHR+EAmXgGBe22UbbKvdPuFyBqmdoIv7oTDZmsOSVCcqTZLr4cq49Cnaqzw
4Ji0NNPCVQSCbCZ/m45sDoWGatJFME3Ljt6cVzNmTFKEpVvCMk/0BdUjIXK/EO7f9ZyLj2p+qxvt
rcI4wHVP8/0dFC/z7MeXKcI5K4fb0H+byH+6ExO7AdLF5uTU1c14bowRq+HoR6gcCvOw6V4j42lQ
8NFTv623QaJ/xJMMsAKFTVnGPXYCnncJQ/0Ztm6wMw62qvZ1BXRrdSNtgLnE04mSPhX5KWpy+ajS
9lN0eJZblBu1RxO88ea3OICIUaMSJpKDYfzutu1GhnO3UUIDN4uAJWhOr2K8THYcnfsKCNVL7O0g
fABCl00O2/CuVGx40wiX5rLEjjZyvzWxfxis/hsLzpPjWfhTLo4SFVl43bipgkCdKz87EVnQoTZf
ekxm+TyS2HFI4MFN2ciXtBD4Khr0ti+BB1sb/bNTb5r6rGJrvnfjvr5gTEBbf6JgoUPgRbrdiLG6
t7E7O6c+0OuIECeNEpSkyYyNrpV+JzQtOTdBDzsoSXeOo2i5jgqHh8Es94O7jixSD0t1EqOB1/ck
vtpOej/3g3MRWfOKbJ110oO9STLE0bKYcsaJ5t5U+A+pw6XEKAJWk2Xf4XUAzmkOOKeKRzpmXZa3
bCjqHJuA4lLINqED3tGrcyq1ycL2mGhdv7bQFrcV+DruDk+O09C+kBWXjDxsdoKg9GSV0xpuZIF4
r3zukp7tsFrCakkCiXvLOkjff2hrM973xLEtxTedM7fVL2xNq12LDBs6ML/mXtZtslS9Tz50t0g2
pwGRMU1L8d7I+j4vbR8G1NytlsHjEBbO5pGTqxy5cHIpSY18S8T9tCXQQqHHpowgT+GQkeQ34E5H
cSnfS2rfjZ2bP/OmALM3B1yChyY6xfXe9RmklRUyjdnc4AFwbTb0hKvrHP/PMkfvxjRZDCgtbA+t
bNC+2GbmXWpNZ7e0yn0ZLzIECJ8ErYnTGMxX09Rib2EOsWc/bQ/zUhVAXU9DczvKGTojhDA21EeR
NuljH/vJLuoB19NFFlmWhJDMzmQTrJjuRK4dumZxQHIpWeoD8iPP7dn04YZAho2OWK9SelJYJUkx
25QnO/IkMDS2pvDVUxq+aVqgHSvFW/iWuUjwE4p6rHLn9Nz6tFPqoWDNs8zgOrnpohcAPglU9sU0
6Ys4UoiHykMMKylt7mSYz5ux9VDK23hBSFIhoAEmuyqYC0yWyxM6xp/15MZHfy5jOifte09mwmwU
LS2HbNjOpTgGDcxt322LY0MbrQj5sqYX3nc2F7edmZ/NmY2hMulXeyY0sgluhpGYalsW7ZthxBNL
Lz5OSZU0h2aCjs4ugpZTDOu/m/EgRP/SdlfCGMOLZyb3lhyMF7a7Nmvn59y0NZZpJ9KH6dh4YI29
8URE3SEo2Ci4PagmaZa7JOtA0Qv3ymZoXaT255BGDrzmGM9CmRfADjP8re5NB+MrbQfF9sljllPt
viQqBQGFX52DHn9FbPwOKZv7o4uv350kL6kF6Tcak+zlOtVoIrmcSJp3xpwXd92gll2oqY8TAZV1
GoIZ9pTORQYzVNioT8SQH9y8sx/koA+a9ogOg/gSTQbUdmJDr9yfTKeJPa8TZTJ3eh3ltmP8sFAW
nDwRv40xy6oZMRq5WxjQlLDIh0ac2gQe29BeW8E0OjmY3lah9Dig+Vbag73ppubdHMhtVTG5ubKq
QHLmNxGbX6IEqHDWwPIesbLQ/4H6g2maAajr9yiuBZkhISAlXPO2gv4f1aAfEWarc5mn1zG2nw13
0DvTn1xwj/nO+z6E0K+nqIKqYTjEe9tNtmmiR+LeX+d5QkLm0wDuy/xatO2XOSr2RhaGz5n62mr9
OSZEQdoRW8mKNgcx0jF2gPRurdY8tmOOOgQGiShH+AreUXvpJWrOtjDfmxlLhhz/fRe3gTtfOR7c
W/3U+rl+TM3hpz0gI/EUqhAd+yQJumn6rOLszRleq7JUP2b5XMTpYz429aEvZmCgZFxAZ5Cg1qfd
msrLyIK0oRv1S9e+3nc+WB6+NZjBE264w0EppbMIoxH/lg9jBlkQzrDRE9ozAw7fRqRfmbBwNE0C
mJIF83ul48+4zH5UbljT1cV2UwT9uYBLqVlV3dn74bem2DiLNUjcza8fvSfGq9kbGz/nJOFbgbWa
HcAD2DRZbD2IRu/dlHimYui2BTP4qhfjWevQPlihTcEfXea81PQSXKCLat6PuGusxmlCdtBjHBHj
62ktPZdFmDg0NDHIVqchTlRNNMwUU1Z1j8YX6KJm7Ea1fCt8/6edG+U26dvvhcMVt+Kg2k2zc29n
go504m5bg6rIZW9XeUhpJCGifV/USPQhjI8SJxAf3RZXneGzhGOMLlyPVNEq0NiO2wzPOyOdgqv2
qx8xMGXX5b9UMIQw5NGgNhCYmWkC3/wwcuhEIpynzZSBI8eAcaTEg9I03wuBCirwtlNbl4dGlkyv
kq1coKOvfdu+jXqe7zP14OcojdPeyHZ4fhRwFzFVMgwq5pZeus9rGFn72KVNtI0GEof/v9Hbf8fo
TSnf/zuft9VHFv8qmyL++HPS5O9n/TNokjRJYXu0R3xH2kpJrNT+GTRpyf+QdHN9l8pcWqRG/tnr
zRSe5fvCtFzPtkwM2v7p9Wb9h7Jtj6LX9Dwb/zjxP/F6s/g+VZlNYVkcfvyf/61MPpawhOM5OI7Y
0pJY0f3Z6a2bbczR+n680oT3N4JdfUW38KzNatyFVaS/lJI+Ti9B8utYgUs2zNOiiyt2wf2zDsr8
hS3ZZ5iXZ000MPnVxTV2YF9HLBMWFHDTN46BnN5jg6I4whXswE5n3/r0Wz1vhOk8jYhlPGf7pwvx
8Psb/K+izx/KuOhavgkBnn/9YtL0SQh3pSnxVSaq889fTBZTlfpRr6+hZee7AXGM1cnPWTaKaiIs
cL5xqe7ynu5FA72y71vv3AyjwJJN/uwiEnn8ESG/U40XS2TF3u4xPPYs7VyatNqYA+Fdbhwt6ZUD
a84Ygv57AQxKL/ihU4IuzRFGptsLsMcSUxWr1ZsgAQkj/arbOWbxqyuj4dSwZbibZLcsaMMh1AXW
Dv2QnNKu7RFRte5umgBXnVEEJxt5SWAYHr5p2v7Sj9BffFeCE2LoZISHYvKMZ2eubMwvmKLDEPbg
359TZ7H9+8vNIh0Xc0LCUV3Ts8y/nNMYgw6HiffKTNZtNVZPW1/LnnwlN3zRgGqqmqejMUs+bGwQ
JVol7105/PBk2O5iv7ZObVdBn0rNe617e9+VGAnRr0CqxyZtbNQzEdPpk0DYxonGr9tnR9oE6i3M
4AXoDF6optI/hSNSSOnBl2a7c1fEJiB+2UARdYi9Jh0dQDIN410WVSChVl5e5SgiODkEGzHoBGiI
l91rqI9mrzuEiQLt+WQN4sV2OZf+/OBFTv46hWpNV25Yd6qKLqko7yfdU23FcBmmGaqGpZ7SmAZ9
EnX5q9VdawXnx7az51sk8x8P2ifHb5rY8v/99RD/PnhdaZt4xWAbJBzbWsbAn2wa3YkFwKiy9loo
WItzefLSBlxbJwbe0YSlJYEVnzQ2eZdREwDE6rBxgmJTW9GyFU+OVqGufSfNMxRAnOcAmLs1pZ75
+vefE8/Kf7ltXOG6wnNtSidzefiLm6Qyx1BWbVhcTctg/5eqS+HkaoPpXrzuJ8f/L97OYt78t/fz
Tct0pUdKL2G8/3paKu7/uW6i8koPHTcjg31Dh82FYVhqIxohr1OXEq5tz/5zzYC6M2W7dvy+PPns
CcJemk/ukz354Wtnm/nBHGymM4TldU8ueWy8gqeh+myoJcqAkG4qMPdSYo8Dtw2xdWsGzuW/OH/L
B/7zuOPsWaalLGlLx1lWk3/9Qq5LRyLEXu9KI/PdzVC2u9HiieGJhukqJF7FQZlEa11vWl0ZZ5uZ
CC4ELMHEqZ/i2CIEi9i7TvAke2I2bCvxcHtIpf9TgPYe7JghOIkZ+ieuRqdxhlfURs3W6htmdsG3
c4sZTTL8zySoh2ONT/sqzrU4zrSSj2aMEq1t3OxquoiL6R27X/2cFglh8ZMIoivNd8wbugz+XU4T
xp9bpgBAHqAg1NcqHS8G8K7oaGAXAj2jcCsbKz1sm9jLX9nVdKtAIKHv41icPY9Ar2pK532Igfwp
KAswEdkV178/7+rfbyTPXZZHoAtLspAs4+9P48t0evLZVWBcJm/VBaMFwK+GR081b0SdMfFqcP6h
8fC6j6YfqfASCk6BbwY8lhpwedVgrHcfscHERcnA6shyg6dkMsY7nL+Sn4hLwZCmH32fXmVqH0bL
Sd6T0sOQxaOJlkbT9IC9TXrXqIyZqHDkhxQIbvzqSdYeXM2mRZGnZ3dl1dNDUuUDwWxzv1bSNw5h
IZ4HK5VINGoJBu5pHA9MtjPKrLeFHOU+LhxyOYphTwOwZidXZNcQXZIOmm86pbmU2VXzKt3HxmrH
r16rugv1/t+fYMt3/+3WtiXdbNfxqXXwHXUXJ9o/nWKn8WKziTpCTXLoLPgiipNP+OfJbEfETCG6
2GwmR/D2j9vD6AUBrM3lmMYwwMv/eI4IjM+KFvWf/vSnQ5SbCAK0lif+8Wq6zZOVdqcKRuHyurd/
B1nyzx9/Hzk7kDMxEELS7aDPvP3RwEQMfA3ngj+eePvH77e8fcAoNwM0TPL199/s2yf4480nP+Vi
BG5vHtqoo934//hOfxz9j9cVSM885AHLmbo94/bTX77W7890+8/vN+2r/D4Ra3Zh/U51nnkql+ff
Dghk40E9XX6//ef2MN1O/+1HyZBN62vEGr8TmszIoA3PBvKYWFg+AUdx2fYYAC4+E/6IfI40AMhk
aJUH6thXreZfcwbeNnVfJmP4pUspDn1qnxM5/zLHzgFki1+6NPrIRoCEKB2/V7mp1klPe2lwPdjs
4wlYq/oS9NgQ0DeEzO8QwdEUX62YcrVU86XozU3cwHPsi/zEgg87UGQaaMfY2BYwcIT9+V3V4TEX
YrAIGGldLWuxahgfB4PlHIiCCBscGQcYmkMQx6u5QzuRuujYPJltrYANp2eOz0PBNNprXiP2XDwc
kp9UZ/PSOQYAR3cGkN0OlvO19ayrE/+oE33VqUv2om0cuGz43DnNA832+z706SklAwFJHSZmudNN
a7c34NLlEPR9L95hGPoU2T0LEokVDN93mb17OVayaoKFGdN7V3YrEQBHaNaIndPYNPOpKkQ4jreq
jAZ5WVohvq6dTRtHPook8TaP9L88+5ja9J/CNjoZnbmoh6eNp/x+3zgN3NTGOqsaLU5Wpm8prp5R
i02FyGDhq+rZkg1cdsd6SsLm4tfwRmY/f5pDdrNVW+1qv8U/Rx+NIngJ/ArrhBFxlIkYtNef7kgi
a1bg/SRoyo5lbd/b8j3tiOcryS7tJuS5EYQQr21Wo+EUOy9EdQUhd7TEmvUS6K7aG7VzaiLHObJi
n9gQN+s+Iq0tIQ9VpYLz4HL1kvEzrrMnCBcG1oHMkqVEteWO21AY5mFyazDjkRus8BrUSd05X2IL
C60OY0TvWUKVbELiGhPF8h7VZ3ConTPp4ADElzCr40pMz2O6EyMIo9XCdZv7hOqGAEIrdXFRIjdh
thBk442VZ2OzMiw8i925xLcK40fQfohcrkGm62CAr1jjL3dIj9n4KlXywykJgBkbXJNk8lSEJWli
yj2WZjqtyqH2tvWAKA6/QNuNzplBV9GInzrWecxExLmo02dtIoeCJhnLAt+zAXhXEpMK1Nhl6nVM
YFEPlVxVUd9wyfRDUzvNumOnN4NMRDaUu750nE3YVFdDWf2mTED141ZgmhJC3a8lJk6B2OikeLF1
tSOxHWvNkui/3pRk42HJejeNAAedZGpN5ozuFT5dVgXcBP9vrkzgR+Anqm597fOO3vJgnkMbVV9D
d8OcnKuy4Nw4SKWEF4Hg4s99HMS0LRL3uyZVmQmL3N02fZ16I2VnV037wrKPU4BiW6XmMQ/Rdks3
Y5A64aPEc5ahhctY8JE7Rre2KTa24QglX6nuaE4VDPBwuuoXN8mW+OeNyYQI3w3PtnkmP7z18N1R
Y3LtWwmFvZeEHKr2BUdrbM5mcTbccgB6YCiPyJhn6kvStzB/EsQlJj60NTJoCjBiYbY5RO76G/dQ
fWcXpObaKS5PKq9wyBlmiH+1+mZ4nL9RaeRIFSZDsoyDu7ynmzSmZ88pSafMcnFX9vLZokK9Y9ku
9tqEYW0ZNdmXPg4BNJJWfELEAbF7Yjv0XWXg3cuZjhW5mNIzXo3YZvZzwq/aRcqlCQCr5g4mC27g
cXIZaw/3utDFLmUkc6ok1tOcJnlSBfNkxq5oTmTymHkxjg1T+9CS9Jk08tAD9HIB7Aa0qYIgGaA4
DzofhxkNsw8PWhz70vdU6+GOE9k6DhKP7msEVj6m8KEaF9pUM6bN2u+766QeytqwDmOA3DipsJcn
ykisI+exm8lrsic2jV3un5qJRr+PXRT8AOzhMtPeSYESpK6Nk76HOWSd0E24fqeeY6T7IfMh+gwk
XjJYAlSanCBUCJVBJ/sV+6J9kAXFTqj33tdnqwf5SAv7RVne2Q24wnMXwdTAg3oKfNhZ8Yy4HDbE
2NGOtUoxomz5YIDpXdbHX1ImztXUtBZcuZrc4BCmCNnV1SDFekwJssWcYsSrGlfjvrrD7xzrerd6
rVPzCTOO+Vvhw/dKcfwo/ESsDNt5a+rxGjF1Vvm86wOr37puta1LGa3wdIXVHuHSMKQQvnB5340L
LhYY40QLBRDKXHBKW1BB2/azMLKIBk7JDGAhlpnK7qU3bKwLhFGvcwOKi9/5J6gLCuOW+sFNxudE
z8BH0cXUwc++SH+KfmEcatSn85zDIxrfzAJHbRFhExRLlEBxFYEejj2mWJhsy6EnqJeomE4VX52m
YpLmJr/TSq+dhl1TpOpDlAMbNUjLjtAp5Cd5AftpCsSbhS/vxjflcNKhb9CZR/19O+L2cPs1nSHf
mU40ooCd9eb2tOX5ghPz6YW8N31U46kb+xGsPMPUOw2Tl7gzf91eA+IlMWK6/1qznm5lblrHwXeN
+8kAtZ+X1yi8R51n3XfA1HhdKhFdx65sz1m/+MD6jfFN583m9lqg/eS1s4Y/WsZYHtiKAXPnQ3lK
osK8m93swzWq5oeVC+TEbfdmSNLFPcsoz7RdhothRjiImX3+bjjh9nYopx5DzxRqRhLpid3bkC4J
7M1jQzwYWprl1fQlmdrs03KNASa0ad6bhdcdvcggp5BWy5eg8t/UcqTZpxcduNHb1IPijGYYnYe+
UxcsqXEyl/70PqOXGoQDac/Fz2fq6/6Zkuc0smvekAPh77UW4tHsA3l3O8yUX22Jx8bUGvDx46K5
n8JRHFXb1XAvmvjVtbzX25Fqltckj6yvfeiNaB1HeSJlPLySzGvIYi0gEr4Xebkua4XGJMS8yHTs
5NlvGkyypsnau9C9HmVtoT9bvssiPm3Mov0+knG0amYvuoec5B+dKUihVUIt6Gzv5XaCRFY/sFzV
XzMF/sU4GE41BudX5Q7JujSt5qNEon47tHLiHt+xUj3BbM32Tol6qOjj+imzwbFvh/hUu17kBR+G
iv2VJwx59cHPT4aRGZvaK9UrFKHn26FhHz4NydI2IB5j01SqPOXcd9cGbIJSrZcfXeb/40R68CgK
+vtPIoD24YW4mYihM5+CUuvfbzzAVah6D8w65DVUCxugF1N1bs1aXrtpnFYRZLHPQX415sz60AE4
eK0b81xmZXe16A7+PqAwTo0ts+9J3AEdGE1w1tBWrrBTPQA2u/hE+po1g/ieOxGiOzmUl0kO9kWX
mH7e3gJFheaGMx2RrDGDmi+B47aXoXfydZ1M7nfU578/StPTXe1c/+J1DXn0Vd9ipeOxJrc2+Xzo
PJcPTMmnVhj0VNdyNOzz7QDTT7yPCTOj5fM4OMSsiik2r2kmu7PfggUN89x+ACH9fqM8QjlQlj5g
MwkiZ7N2fcRRynsnieP3EfQhcOX38vqeyVOdookEj66cuvcWQ43buyh/wNkrFuI+Yzt96nyXmGBm
vG8Rd+Xtg7ZNCJXWLnAphOWCsJapadncf3PikkP5KnPH5bH8oH1IQ9s7zplpbSaZEcw69dvbuwS2
pyCZOfs4MaBG2fV81HHhb7iZpjdwp93tdTpDCdJVnPRRTQ10cdbcreMYyZsOi8PtdaKRVkKUNONj
axkYEXlzvVUJw4vy4Hg7Ig07/IMYEo9Qo+XBys1xmyC17S23fC1FuFLjPH7E+FKvFfmHYOyl9aRq
83Mw0vGDwYO3bOAE9yifm4sJxWXlLk8wrexMX1J9ySwgPvM/2Tuz5caVNTu/iqPvcYx56HD7QiLF
QaLmoVQ3CNWu3ZiRABLz0/vL5D6b1eXjCPveNwgAHERSGDL/f61v+Uxs4tSevlvyVr/Q9vJ521PX
OHI/L7cOTeEbP6zf9IONIB03I4jvfvLC/n5ucGjod80L0l0mc3jNO+kfvLZ0MbNlyxeicptr4Vc/
d9XNYBJeHJVm+2ZT4NMf3/T76ZqyFrLVJJ4frBIbjH7DcZy/915QvAzScY6ZQIet99dpwySynz6b
RTA6qfN+P82e/b4G7l5/ROEsyYZOsXWX95nz6CUpNC/1xf0C9S6RXeFTlvv27bhwrT4/EEcbuxzS
b+HcQz03upWms198M2E86rcc53TBa5wxaTc7QvkWLPaRzyTNCCX0ttoClSFbBBEyc+7WfjKASPHd
5yY9UOZZ30XtMT+z6HHnc7R+NkAuLMKdHmlzkCLh4ieeG+SkGRqClyE0Ps+fikAqXEJiejAzzz2F
hmrdqu8hU0h9SVC/jSsaij5CjGPPA2gh80p/2mGdvG0rM++QloC0hB1TI7bF8/nXkYhxwMpLruVx
cO+lMj2/a2dhHKUw+hJYU3mcnXI6/wNL49bmRv89TNrhxnFqDplZ+G9hlzE95UsaFvYWfYgNyRSj
1uCwg+vufrfznWkrKx+37sQq5mPk2h2+QetbH4eEGDRAhXoiWw5d7n83rJwgFcdrTyKFk2PV8N99
VwSnpsAKFwYLxJFx5K46PEemh/4qcDD2mExWLdfaTaar+GRDec3IL3zISbZf+s49iUiCJmsizBPD
yC3mh78UxqOduYTxTrBXRjm5m2j2lw3tl+9B2NCesTJiPqYQPGQYHbJ8gsYYw3CfR/Ika+aAWdAH
pwCp8XXi0giPMhpvqz2+GKX7nTLGvsxD732wUZ3b9jiiI+/BBgeco9Jr5m06Yo1Awdzexm3QnBdJ
Bd0xoJ6k/mkgrpUWmuOJVfRS1XEY7VtMBekuVMGkl/2/P08/WS8cvCTn186Dm2IthSmq3k6/gX7G
Onb8Db162cllPLoWxCihvEQKdKXZ38UIrcVtAqKIJOWCUC4n3gvHl28gMinq9zogRjvLmAGlRr/u
RNi/Z+m3ig4XA+KqxBA0kiQ6uM2xVYtiMBnrNiNj/ho3kRVLYpX6jB/XNLCpr6R98BPdlP5X0JvL
wYgwqomu7BF9iQYmXTlwE5jJUBofAnfwz08Yl6I/FqLH06MWeq24NSlO7Z3ZfilKYnhlKo+9+aeg
7/4XIlxzwpcIFrAXIVhOwNRFSjM9VLTx2/FbhsXiFslVQRwIsg6s867XPlSBcxcknYS7ARqds0xu
bTD7BCl3McAXJgx5O77pL0d1tDlWxPaaDVcOFGfH3v1R9LyrwUzlpg6yNws2/pWUPbTeFOZfoaJW
p47fykJmhZPMusssYdzoffrRWjJE98mlSQcs2jVhxKlSFtV1sGGgkDS42fQHS5082oiGWZzQkPU1
N5RHDNFF9yoLdjvSeEwJuNgKe7x3sWZXA1PLAO+0VVfyGIaDPDaLI49wqyA81MiVY3+Ij3FBeifV
K5Qu6gc4v7vXQX/X21WG5DKfvUFFNREkneM0ITtitXAnJ1yqaLGYSJHpWitDBTznjOQnb0W36o85
0WR99zS49aDsFOBeBoiVtgygqy+kPmSFckaCvwTNFxk3aze9Zy6R7KIlHCGJIvTs127vZb+g8VGF
U4Qc8X154WzBnvSnY9OA+LNye9laqUP81xz/MUn5Mw9IdgqHrqC95ty7Y93sOuE/lCuwPXue3nVK
r6nOSKmCBPVaR+eMEr8x1Qhw3XHbI6/c153zvmaRf4rLO5/8z0dDtOktii/Gh3kTHgZeepITNmmi
1NybrjWYp+ceVmkiSDaZlcEiwiYtB3/Cm45oyh4LosqtMdo6ozXcoyjPD8k6vvce3o4+d8rbWrrN
87qA0MmWxD95vnCgoRklCvvUu6YJGdzEhGYdMRw4xxjgTLTMjC3mmKkxt4braDEcnAiifggHD3AY
BeIETqLZqASL5RXdfPxYiCjfOmUptp5Zrs9GTZWRv9Mcu4GaLfrV7GgtdDhyD05mOVnWvqlK+5i6
0Qm1T3D26Z3NZEMryp10itucKfJRL6rZeVSiJKazNnFRXMB08PJlURh4rScRdXwd44+kyN7MKES+
5LTx0RDDu58aW1nMNBsoiAT4EY+mwSkfjN89BO7wLuzH1CGwN5AeU/Aw36cOE51ty8if83rMgI4W
/EC21e0mR9xpI+RlIXw0AmtnA/yoxI84rSJQXAuKdT88f/5JqvyDUQVKNCNB4X+b4Sg5DaAM3yOB
QUFygiI0AmJelx68EVyIepf2I+q1McrRYQTe+2pwApYzRoCrxOI0xMclITo6xtYMZjKI6IlTrXms
UNpxJiZY1YY4pxwsU6SD+jgH/9dxNTSiZTx68N76ZDUPU1gst1413xW5iFAvIxkLAm6jbRkN54Xe
JMgwKFEo8IhJ+dwXkzhoW59eVI4BJ6auVbErJd9NLZpkLCGCokC1TCTWNfBZMZqvUcdVPo35CHoR
KveoXtM+Ur3Gm8Epb+nlF3hQj71ykOo1d45/3dQPmE2A/M5v9onKgdYLR7lji7Z6S1w7v0mtiPQL
tSA/TR5jZYe87AsLxPV5mmBAUm7ImFQpBuEVDLUwaHCN+W9D4q+0QJ3lF/skYS+E/FWAag2X/KgV
ekFgNc2tFYU4/2YVlEbXjdJoyLXdNifK0LRA7Zt1Eu/uuFKocc2nuMeqXikr1WSBUusXrheJ6sEa
fY/coVONUn4rvfAZrV8JM0MXrn6SoQJzYJURVUp1VOivU3ScQzHTdYBUtRMOqOyKL3Pw8ltvTDbt
YuFhU9epc7g4ZycMOz+hERI/Ul4bANc45TZJpxmvsDsfEbqAaCEA5kqskQkdtkoOhQRYhRGivKoC
TjW7NjHR6+1oyDGADOXBnvJ6Y1JVQwcMe6+NmuOAsrlUod/UCjjYB9uB+xyQ+ZvGw6v2+iLDFUft
0dVrv+1LfA7EqG/puHJcDL2Itg1qg1O+VkSjpUCiC1HUd/QKI0mRWQCMCUOkwsm8ww7b091lMmYL
97Wo8a2Ycx4CxLRvBqa5X/RgiASJCIcjtQaSbwzcbGoNEA2xdRrmbKAEnLDfgXikhNAOKh4Cr0D5
zqli9NinjBbra+V18204OuWmeEm9aH6u5Rrd12gMhGOMxzyiIeik9JZcWuJXfoJza8mS5WFqm+Xa
7416E4e+TYEwwiog7Yk2DYJtarG2d2d5YlcVfvpYTUWFLdKG0JBWCSXlXE1XAu8excv0hH3L3M6k
dm5ggU9PgecxjSJTc5/igbYRVj+iZ6dK7DuPcdiiOYxo3XRILAOKL9+sCMJs1aqrdQ5R3CvG4s5C
J4bfQzmqSc66I0ISYFRKNMNYJREcl/wn6uTmpLeoxTMEFAoimWPal5HnfswY/hYjsL4PruFvHddC
fYEF52N2gdqo/UEz0kWwU+vgO0X33lWkW4vce44m8dktRKdFhUNNqe39vb0ggLFX77UxIXG59PkP
TWahek5q+SGs1YOzXNMUUo+G4B8ImgeE0kSQvqtkgXJlpcbBJCvnKhiX7iPwwZaEEYwTFw2/76zb
ohLFzjT7lFIOUUvT/NzfF34uH/TCkU2GeGKODnlboJRohPXVGx3igcp7xftOVErOwEN65fI40G5n
7vHe9kb4josw29dTcaKRMmwNkdqPiVpbsrUCX6GgSS7UB1r10NUI43xKiVS6tj2Q0cu6iA3aL4XM
QYs+lzkQ0txE5oYZ+RisXIHKgVgnM/XsvaxL/AqDeTXUTfMe4XsErCAptrmrsbEdRGchXs8bxg39
lcm98seYvETFuE8ax3yfyXGQc0GuqZ+0r4E9l4d6HiFbeS/Uk817KQ2PD4FhObcAfkauXJH9zf0p
LcsZV0EJ2iQvuBVGvXzq2mrAICPiP52iB44jkRJtLTkcpq5t3jsaHATRlw8IdhF9zc69H9XPdKbs
1yx1+lcfO22Qq/TSPj908yAfar6FHyzVvnf6+k6f6RmRfOSA4XOh1bXwGv5r3OpqCBzlcHLsDvIh
W1aAaM8wWzo3ASRVJ0lJ1VvTh70xl+5HMJe7DmH5jwkV93U85sn9WM6f7dwsd7RFqX17TnAIQs9+
8tRiHdc7L6eOXpluwYwl4PrXcpBFWAAe0T5dD0grrqyumzZZ7C9PjgciaEzptsVOASoMsUi90NC2
Y8ae5O8632yKlVfpDPu0sdIfoWQoEXdX9LWHT3RX/maWknC9KBGvUUTZwm/D74kqJVCqbO5oEA3X
AZGwN03hmbQ+luWPsPS3IYCFzygaUUSVabVJQmfYNCbsccNd+pe+armCtmv2x5xkm7AJ/D+NnECl
G2Ockh3Ds/AoAMhwIUs/EUAmN1WYVsdpMKOnAej26s0fVpQ4b61nZjQQFaw8Ne03L27/2tSP0uGk
SeoxVBQE2774MxfneXG/uYQc7toYYDS5oy6Ws/nb2Fko7uzpP6VnrvdjCqkSs8LDghgAhEzEANel
Auz5VfFA1ZJwmi6hV5ot1E0o75r+H1FF+x6JRwqGh0YAXZJln5hh8LxapmrDAJR0nXV6rWEyJO5/
mv0IPrQtP+oawwbineqhTBglZRGBnxVZf7tqKfJvU9bdoE3M39xs/iQVM7/i/Ai/bBk+taHd/jn5
gtZMHEN2FnuKP3EGIjzALuxxWRaE+Aweqm+SDuVxCXz/NV6RkeeMCHZGoJFbINKdeZwestL6LLNk
Pbir7E/uGmwsP2/eG67sVe6+jT4mxopzvnZcQL9GAtV/Ca0DBxG0MS8UZDVD6R7k0B8X1/cQ+vcv
oi1frdbpt7g7vpfYX+Gs2MxrZJ89S0Ni5R+wrCZrM37wmm9FBx65bzkxOlrF122gLGc99a0lapii
uW74sQoIXQBECmzh3xw6/FV9mFvTenBaCa0jNW9aNx4omAJyoJS0p8wEhM2f3D3qdlPdX8XW6Atv
m9rUZZy4lA90hZkwjpBe0Mf3EITt4KVbcMxJUfvHsnDo6XkiOPbFkByoHq07p/RAQJrpZ5rgjFtL
40dqGfTocrAITrIY2DWM7g85/3TniR7s5DQnB9Pxdd2N1r3Mh/fZsLH/iMq7w0Pwveus7qVMmuYY
q/qmH3beV4ihFPuo7D3rdbJsIFhYvJ+xaACwzGTJyFclFq/BV95YGyMVuN19396uMU5My/YxteV5
vpMrhblQtP1h9ED25l3E7KwPyx1tEW5iZrKAp1KEskwEO7pf4uQOEfwb1yA2r4Fi443Nc9OBdw97
AXrm/B/Ei7pxEvvVr+S8CaNCfhEifIMa2dh5U1oeQqF+FdN5aYvMOZgF0cdNTB/XwijtjN78nK6z
ca+clHrL8wEDcU+RJxAPSEBWhV2Ny40XZM7PYhU/O8/Cn8t/f5tI6FqlDL7AZIAXLxiKQWJL2/u+
p5EBdeZNzggvLBJwPqPxrU7z5c6fwgVBpTROjulWt8silZTIvJXV+s9FBz/bGP6kk/E45THCQsNh
aJGt5C2J5a5MrfwtM5YAWdSSAg7PyeIqhuiBs5LYpN4CCINm609StTHnpxCJaFPlL2V16DoZHrvF
D46JabxIJ+EolJIKqW+v96IuIHPDJZFznQLg61OI+yURFinxInoyLauhv8XQfJgmGb2UloEAJsse
hwrZw+xH8p5LVCDC+3JiWtWob4j+yTi1MQMsmID59FaZy3CieBHeyx5UldGO3nuXpjC4MCvNsdWQ
HovTd22l2GbkVJ96r42IEq/ecA99ZEwP3+05gR4MLm6O2+ZTdR6/srStN24++dtFLozQKhoIfJvy
5BJoedVTXzga09LvvKb+gwrvA+GJ9tNUJOFNQXls08jc3A0heWHeRJJaD5CgdltJQCq19KQioVad
JiSVQl/KCBgtFu+H2VS+msJPT0jsq1uXob1Kfcw2iZBA+jr1zeO3xMEWXKJj/SNWI0pj3vsIYLci
c69F+OQ4LXzBcRx/hNxY/CFKt9SLSuRBVva4jqp/Hxsb016HNyPOQcOLjFtdTEVpBYDqcP0jY63I
7zzpvOBf9vd+ZqxgmbNyMyHC3ifRTMgsvQ9a+PKrmmgCDV1FYH1CV42YkbsJX8/R9rPnNgSgULq5
2GPnwwDscMEm7pJol0qQx+4kwBDMEsBqaFn89gNysdWYiKTCf753U3fTBKL88GqTEgv1erJOuef7
ffTD5GZhpkn10gT5QxdIEOyjHz1kttPj+k7H20VkyW0FoWJnCfqp9kAvyx8/K9EmNG8xDs+BtZNR
zz0sS755ICz4wPBJARAKq5GnDI59aeI4uWqdsX60c7gmfAT6TxZTIb42Hwq+L55G9A3JU5NDOuSj
l0BJuXxVbW4+cwJ35K30dEYBUovF7aCRIBWv6rSDXUw+ir+O8NujlMyOxhx33D+QRQ12dwtxqrtt
Mu7yolugAVQClCRhslZkExJTl5ANeeS2C+fulrnyveGjyYr76W3uylNbDA7eS9BttWtT5stT55Zh
Fnc3+Zn2bf44D157axbGqUwhSQOqwQi1uOmJyhdk49JM74qSjIYKXpaVxdAoKuMxTlbswSOnMhQK
/6Mr6FHWw3uPx7TMqvseW+u90a7WoffSR72rKizktBXow6Zc7hu7eE0yM3gdzZ7INiv6GDNIO1n7
Mc67mdLJM6QTCsB+a+/GmVTiBsZvKKiTBBaht4ITplk3o9PVu8RgqFN5O5t2xXfHp+ObC++75w/t
c95wtZdV5f8wW3K/BMbDggzha6fHRpNk3/MBFmjr+fW+T0hk7dEl5fUcXVeVWx4Mw5UvhccBS/tj
H0aJxPnvwTixKwdfaly/8GtQlOp6jMkwiJLlRz+o6a7zfU5gWOdzHO+nNSL8OyvulpFxjuhCbJM4
K756ZMWjqVhyRWBDlJlXjB/8EvkyzB8YT4jYQk9BgymYPxizIKSMu+fBdTZ2kxRPzCHqzQSzgPgc
TMgeBQxVO0hOepHNDu9bW2ANged3bh+86kVBaXexu6spq+aPqUIM1eZJvssccM0JVAVzMsxjnA7l
Scbcjt0aBYw198W+7FPzWMQTmSOVbL5TqXrsnfib4Rl7bQmPVy4F+cD0NRzC8r4GVc/lLh9wC7s+
WGlJOwdBSgkApBzL3aLgAgZtn9d+pVFDIvHH2BpX3KWs+7iBpu0bLnP1rHolelzcmlRr4SAtjz0T
mqgwoJ8NRAiGhASDlC6YqCQmGvLJdQ49oj0SXK3TguOTInvQMjYxcoDtq8cxybxtnsqnwXdJxx2j
u8SfyTgYBCKzioazgaglCNBm901bHU0K35BNd0UxOkeidxldh/SoKGJGz6HCXZTJd+kE0fsgguZY
MhxBIyrIrpq9+uadST7ZXMSjPyAw2Y6BPd2lO8sUpHVjqX3zwOyNljmdWlt1AytpPXSJG8CIrr9Z
XWo9oGO5xXDXHpzBr9+C2gJW1OY0ZNpkmy1A9uIwz37MyxHg40T4+ms7LdOrjSPb7oqf9LH6k+El
8okZcEV/D5bkHIPdqyohMPvk7SmYaLyacnLQZg20IMw+AH4a4N4UoM65eJT7vo86BhgsfAk9pncI
+c7M6s4runzPGAj3/DxTPhMe7eHJ9F7Tvn9IapfcTjuEF2IjSOmSl8ZZy+txKMRn3SQ0cALvT4c2
u19HAP4cj1G8F+3aOsyPlSdIO3Vi81TRajkhx4MF1xl3PakZNWWpz2BEWNv2KSmsSfzRUxPe08Gj
3Mf0nZrzY9ZhY2qd6jXu7eHJgWDlVTVdesahldmZXwMACliY9IwHC1T3TNf04IUBJaO2ct7NEKZw
thiU/wua17aPXGBegvJlqixK9aH8ma3lW9Ag0xmHjDiBGQQ+TW33hrpeZ9nxnbTG8KUKmlNaVMp3
7h1nQZFs6RZCJ7nSXVH0YPRmJmTfUNV5mCEzMCeQH74U7oPelaYw7GtB5onXCGqG3DXLzIy33FZh
BjdQKUZklneL7f3hUtK6FoPxUbXrfIyHdnrM3GR+tLwGYiwWQDo3AyIiusm5R1xbOYN6YcZ3j1Wp
3XTZUOyJKia2AuHlnu67Q+Uj8e9yu30IkED0oZ2cJuxazz31DByNxhu52yCdPfcGa1p+4xhOcPKH
7BaBc/Pse5xMtSEA5Lrw4KKSpshCcbKmqLoPrTQiUhCSh1GKN3stOfnW6rHFmbJ13YhrbGi9+Rl8
hyQpGDBYAi3DQgRYMSBG7LJ4K+I1OZVu9Ncii7roiBW7qrhONV9VZfi3emHIHjEEvkBKLhEpur1J
GUG0L4j9radgAOZrZiVZF0mJWb1jHooAAs7MOofuExHoqd/1T7latESCGC4KpIDwkJ6u6sYik2Ay
i0+rRtq4LNa49ZeV6F9GK5S6cX7TzwOv7A/JlVPl9Z5etLUtw9a77ubGfsg6pySjLSIM0aBsuEzG
tJPLTJwFlVQMPHV4rKc0vLGy9mXwg/CWknZ4GyUp5LJ8bbeGLypQKVLcZUa9vsj81VXX3cTKwt1Y
Td0r0hAm8rKHttvLn5WPzMRd0nUDG645eiViDT+U1R6V+jFqlAqm/pJxRfTCqMWgy/AwZZyYsfkG
BKs/xQXSq6K1jYNhJcR4GsH9LAb/dek53zOMYud59ZguKywMrmIrGri++x61I1QgnzmoFzsgrdUm
ApE7X6xoxCkRXJmiTo/2bLkP8CRb5KWre117zTdHAkuYpp/TZA2Pq0ywMgjUQAMl2BNzyZvCCgR2
qqVkdhq1mxB1ieem8UfuEsZWTAT/2dnwyIlGJ98m2iYeFC64i4OdpQ7VVAAXwBNxnMZWbuNRNbCz
2L2d9WK+p+rTEuScEJOcIufZo7c9+oVt3kORgsA31e+VPbXXCI2dT79d99Xq+E+tj3FAiIMQjv/T
TRJ0xUM+P09Be8foINpPGQS7XBT5G+3A6D5TcvLQ6Y5ex9g6dCP3uSbPtemo6RVOeqwoR3U5NOI4
RwvpNMOuXmZ6/Hb9M2sTpjyZvC/ziWCLJCUFj4LKMRhIUHHt6BnddH5tFSkxf2oTsdcIuLFPHtfQ
uptJJLwTY0dId8i54hjmCTWz2FIpheC/lOZJmKN5KicINFXOLdFyEvkyD5+VYWfPdiAlMefWzkjs
z9o3zTcggbjkjPqvNb3PGMPuaq2cXdAbyCcxXb04ZXSijDJ+rgslrmYZETZZ4H9nQAAAErlkWGiQ
MKPCZQuS5TuF0Rdn6uaXrAUtOZYFBgAfwfIwVd2DJ+0MbuLqQHQdvTc3RKy5CL//xleiMZbl4mvo
w7cOfl7Gqb5LvZX6otk/Kh4NdQcsUEA5sfd76Rz+UC5ZOw9QaKdJeShNNE8mVIMD1bj41ZVop+2U
9PC0nO8dE7NZmknlHIB0jsm2O9qmFR8LQuXc6S4vR+KX+iH+6r0cbXzjfxtzL7gRvf9zCqj8WkOJ
8sVGgNWWJlGvJh4Tc62LT4SLHwnNydt65S0mZuMHv0eeICIjeeL6idy+wMZXIjeiRkmroGzn9EUv
jEVgv1mj4GhPVbtZA3iIUxNkd3qRDTQ42tT50hXcFJ2lZSQghIfhT5tL5KFNHnuuXvvCmId9Tv2V
fvoIOdenzewYxlYAKkVebeGCzNocNbtVQbrD79XGFU3dsR/pZ0ElGyyXwnYf9DszN6g/uYa38+l9
7T3KvtcFZLCrNo2YAtGZ3Ic/8KBFTz0FrmtZhtWOdoDccklzroVHQdlybj1VHm7dyf7/xIU//2+I
C4Hv4B7+7//zf/wx/3vyp9h89V//7fzC+6/qz//4N6AwTDd+il95C+fX/JO3YNr/MF2HToznYJW1
lVf2n7wFM/qHyckeIK+k7xeZ/KVaMN/5j39zrX+YuDx9XmlGytj+C2/B/wfWRDsKfRpgTmCZ0f8L
b4GP8ZuXN4RWFuB2DKigelwwlef0F8OjWTFZjo3VuKVdi/Ax4SI+ybI9en+vnfc1s4AdvWSIeya9
rp/1vz02x7jmmC5DBlLvcnk/vakXwkKzYIcJrNgpeqQ8yrxAMrFIxwAUSxnWx0KmOB2klOTnJBC2
9U487vVRLyCmKSOEflJXI9NU/vf6qJ9VqtdfnvrL212ec3lYr83oH666YfoEIIDu6+8/89tfnbSC
7PKwXvvtOedPJo2AdKNozpCu/PNz1Zb8MJk1bY2yPzRBN+5kXHdHPMzd0XSxS19TjQdjrPfqReDL
/7JdCK876kfW1ORy5IFYUK/Wu0os0UfrVa9fnqg39eLyzPPT1Qt/+QP/6uHf9iW1CG9kQdY1aq3B
N5vD5Z30mhMhIjRb/0aL0GangImtV/Uip+N4vGzalAXpJdNIO+8cHJPkhgiYtv7JLv/F3/6perPW
//8wsQEc+Wgcer/hrtS5ISGZ6qDL3TAl4C3ICBejU3elD0JRNQQnWo15fqLep19yfp0+pDF2EIrc
W/f6OF30Pv1wxeC1dVKKg+qPlBOOxiHrFThb/c3L82zy4PyBsFT9wOXg15vnN1UfEAz9bBn3Wnji
ZrbPKUXN9KgX2WSNh4GoZyW3WZKOiOlKUb0LtdCiGr3pKvkCBWfCzpSKhsJe2u31ak+DVCQt9fwU
7G4f1lTNQoeTSi0GiUjK5L8PrB3AZxDi+lT7s7+fYRbxzq47c4cySBzjBkkK/fCcUN2/t51OUM7z
6097RtenF77HD6HXnBLBn6UWehOQ1ce6NCGGTp4RklNAS9vdz56SY6JkYRnCukTEF+y1/kyLO5Kg
x+n2y6qTPc0euiFG/O2mECWPah1VpVe1uGpq5/HgVY9+EnlUpcyT/mLgpvgTejX0BnSSZVVN16jy
MVtCCqseYHZeB3nu73N3wex/+fiBlQcbW+GxfXXsNurr9yMHrN7UC1Cdf21inDuFkumH5tr3QcMk
yV5d2oum+o2oiDH1WyTtdn4FNIDtUa/pv2YOBhx3N7jOrQ4uh4Jz5NiH6Bgs7XaeAjJN3WGejknW
sopJEC9bgaGxLOwASnwbAFluDAhRsifJQH0kpgRk2KY5R6jAA3+G7ev/iWt010Ms7b3+nPo/dPlf
xTd01OpjGa9c5Iuyem9knYBHUZul+sxLLgwC1ASpsSZm0SxODlrIpcRd0dwmNxM86bwV405LvfRj
es1lomq7pbJ9ol0yTKRMei2aMT9dad1SmxpyaznDzxBlaEm0IIR6pzBaDjy1qrcBgb1YYIRvvBHd
rTE6NZneajXG5HbUa0zRMg6m5E5LcKy6RkfVJwQOXJj6ID6Rf00c0l6UfNOSukXp6vTaZTNcI1KL
1/Q/9a5hSD7Dcfa3KdGKXFIMVDRhWcU3TrKeBguxrt6VJr29y3yxp9n60bgl1/u/v2zIxJcv+/f2
bNKVsmej2Vy+4flrOimgfl8u7bHpLftA0Uhz+S/fUm/q79u4oPvdkfDCsIt3NGNhcroj0ajqm+uY
gEDLm84iJ71DtM21H0z2XgPwhxnYzGDnxfaX41UfHaKQEYCBRQlr1c3/fAarAzhSzvDUsXaXXa5b
3TNS9W7szuAKrGSJl0Wyltl14GUruakEI4iwnW5ac3zUMslJSacwjtVn1WGu8wH0Nv07NS8e8y0u
bu74gxJ/6YUZos802na8YUaXobN1IuLWenLO1DHvK5FdFRTYTiv6JF1Tz0e9L66X74Hoc6qWiMr0
Ar7PetULVJpTWsFTWD0ovRZ3xxmn81GvBSE6wKu66OZDF7xgYMbjVpMkJ2DhHpuqmjkclDgzUotx
ptwcmXO1/T2W4LwNezS+riNkAmlibXyqsH8d4DpiQS/WJWQnrGVcym3kXSdrYK3XdoDoXEcr9IZZ
lRDmEauIjDvef1GeXTb7zre2WN2HLTBExPjUWvQiSawPxKHwNwQnu6l0qXoRKC3+ZZ/eFGsdIThS
j+jn6Icvm3qfkycpbjj/Vm+53KGpB6m3Pq/qvb+8z3k1tCalGlv22NiNG0iVd7aSaEOeZmooZ+9g
yidhg28d6GJtXKsgBJoJGPMc1GdTXZFY1nCclWoo2auBlLRqrhqu2nle1Y9zUXnAVwvTtuz8q1o5
BiYld+4Sg0+pV/VOvcDqwiBSLUAZUwDn4vPXtn6i3hyfnAE19uWVeq/eXHx1zyrsdcTG7jcMTdR2
pt7k8k5pjNfazjwAMQxQcKaqh4Uez+hVqkHcjNXOXK3pzaKa+Cdctv/lwwhf+Dv6mfpFiGY5Yy7v
qV9+2Tw//Ntfg7X+z9eQSSJ2/dCcP4F+3S+f8vzE83sELSaBJA7JbFFSfzGrm55Ugn+9HdvuuEni
njgItU8vhr/X9OYaInbVT9Zrl9fqzWGFJFqSm6We5SYBN1a9auIdZxqs3spw1e1Wr573Xt7n8qe4
IxKyUxJJoB/Vf+/y5/Xa5cm/vOPlvX77iL+95PK8OeNKEWZ7W12CLXXa6sX699pvm1jFSD6aJw+F
LU+21Q2tVaONy8L1cPPG3vJT7zKBDlGwUUOzy1N+29QP/B/3YZxGVz8U5pV+nqPHC7+91/mv/MvH
B1hlRLu2kL31J/77i+rPrvfhveUipVcvz9EPdw6k6V++6uU5npV4h7HdR8RdUPnDwq7eWC/0jzfh
xlmvMXNBqyz8l6ap5dVYDiORUGqQV43jiSY2FE01SvPUQCjQQz69fVmcd3a1FV8BFyNN8LcnOeqV
57fUb6K39cvPO/W2CSobWwnZHmFgILXG5txMJqWdicp6Xy4kERlev227DFJLl5OH7XWINNsmCK5d
5OEMbtVtD0Ly9GLNhKUtrdyPLuiCwepMrlecS1T20R7rseSqR9opLuvrsOtIY6EZto2HyD1Gq4m5
Uq2lbYXaTq252RjsmOqDhCMBSKrxU6RHVTkVuusIfSE8efrH18bt/2LvzJYkRbYs+0Vkg6IoINJS
DzbPPsbkL0iERwTzPPP1tcAz0yOjrtzb9d4vJhhmbm4DKKrn7L22IRj/02WKh1a4PAVZwpQrnK/f
/nyz7MQDpK07UZOWDFVcBJjiE8TJuN4D54QSaNx3CDNOw3zTYmo6htQLkVE1p2hetSxbaVcfo4g5
AwZpHdsSN73tTae6IqXVz61vstXbUzevg95vln2KGcLGNJCv904d0qlFpJLXpsaFYgrWiYbrzSij
z1NFdFW6XI6d+Uq83NS4+ikuf6I/z8davglrnlctX8yytdwsDyTo/cn7I+v6HZUXiiQ41JOz85ax
sVlG5mkuP/Tz+EyYB5vLXj0Lb6MkUXTsg+4E5dJl0hzyeX3aV78/2ZhH6+XPlkeWLTCuhcmPQYVo
9of9dUOD/Ne7ywPLPmjDtK3dgdDarOyQWWJIUJHM+H1piCz73h9Ytob5q3IHuDwohv78fZet95tu
PgaW33zZt9xtjLno837/bWtqH4IJB3H8tlqYX3B5YPnj5e9C3741ULV30+L5my+szA0Jqfj7rrZc
IoNlsVfPj5eL+aj9+6lBmEk6KkRl/fKkxAz3YYj6rGOpCnzbqw+kVXQnOpF88fBLmRwZBatecAYb
FhgB3CY7p/FXtJflhlbf2m5a52DrAy5uf3ZWLDdtSh2KfFVn0+lt8TaAl0u61fsYRm8Vjj4dTITK
znhKzHJDI7U/mfMSDaMO3r+/77aTJD3j/f6ytTxnefZyt/D05LCUIP/PWw3y/o3EVy81yde8GNF0
Bs1vd//rGdBpnv7f+W/+fs4//+K/ruFrldf5z+bfPmv/I59LnfXvT/rHK/Pf/3x3c4X0H3e2S5n1
of1RjY8/6jZpfq2l/r8++GfN9XksqLl+/Z6G2YYWfhW+Nr8WXoVFl/XfVWvvf2RZPSYdxZOv/+IP
/yzZ2vIP+HpKuo4kFMSxXDCWf5ZsHf0Py3ANhEFKKCq6hngv2Yo/2KUcXRem4ZqmBZyvztu5mmu6
f9iGJZRtOIYJdteR/5uSrQE48p81W0lrTppz7VdI2wCW+xtnM0mRIaeFTtUgKZ76qJ8J7dGTHMcc
ddua2SdRtJpxlyU6ukAdSqkjJFR6R1+jsrcObmknjwUL+Bqd+gRKmrOoqbaK9vc2VT60GpamK5V0
A1Ta+qF3Rb1NNVZXQzBALAUyG1xA9YPI8WYrKJEOuEv8LTK6x6Ef8p1rfMo8P9p4IXSvXI7za8XB
zjG1G8Npc5K3MrG8+/xbVHUwtGLSsSyuLVPvBgfAkmorEzJB4wy0dl3G4B7A8exHm6Gtjv1PLrRs
VAhWe2rdJFxViAHPbd18iILHMKoAars0m5oIZ4Cwv2DQqfZGU5MA5//sa4VFz/C2wViuk7FwLzI3
COpgDb7SkuSUTMG4tlUf7tOOyWKpzHpXD+G00jMYkn5ILm4SSX3lgbjYTEFM6KM2xEdbVN8I9vsZ
4ErZ4Jb5oOyu3E6R3q3aMXSZojjHtEN+FypxtbHJorgnXDSU9TU2r/3QEDQrKeYGLNvNzAUApqZh
01LhA0Qk8LK7bXmc8GBtKzfmIhMQrY6w/JSr7hr6sjkb6htWYKw9nUQwPKsKbAhLQwTjq4LaRIpF
H691tGCbbrDjnVmjGlAe1vuR/JGxAOZEwhLYQbjFZIJY2t6Mwk8Aol20/SMaCZ81C/ScOXqT2tlk
189gfc9d1ZMFVzDJgOruAHTXtebVM3JaZhZQgkndta6dknVEEK6tRpuAGBzrDSLxKUm0Iz7+O4v8
hwPUYnFz6ZsOufxiG2lz5/kFDVe3OGsdKTowHA+ajjGpn5y9mWvjs9cCTKgHaF5x7xLkYtkEYlZH
Qrrstdd6H0gwQ2cPUHlbM/6CODdXpFIDu9HioAeQD5fD8UGuxQqSSuqI4dCSPbx27N6i5/e9SnLk
HV6B3Kfu9igwd/CMf5TxLB8fJjFPbFap75uPxGgHvUZq2tRtKhGBo6/9GuHlQGi4SowLf1KuXQy0
a5g7XHI02CZK+vdtR6ZCP4j2SL2t2kSd/dIEAdIKnBurpFD+toZRBPNP/0wyS8HMSzhromuuul1+
hwPGnwz1k6tyZ+PX3kuqETqoZ09TYHDEZeFVOj4onNSmZhGrLWBaQqg687NbJU/1pJOe68MeaGsi
JTwEJxXZdnuMdFcUupPCoTMMxAKKJ9gmqB2y/sHVnJ1ulIdWCbGpx5S869B79nvth4PpYBUPPfgw
azwakdjbNOhHFZTbtEEBVhjZz7SiHFDjNQkmz+R4AeCn2zuCIKqL5TQZk2MDa2XNuDVm9Zk3az7w
LX8DU3DKs9BYZwxI20TY3wBb7fPULe9M131G+k4yHII+umQRsNy0OTfxBzeuLr2n72UxoctRZJfH
L6TzEVhCEWsaWuIyqNwHoa7Rw2rwqeXtsIpamM3TNEWfvdKg2mIhSFgH2VTsuMAPqw7Jfark2XO6
fJU2OK6HOO43Yym/mSqZTkaJbmfoyn1vQwDw6OHsLOE+09GfFzkh1mN0FztdEjM45FCTSs4lrPCA
Y/2WXMFup+fWQ2X6hPwNQXoQFoORIe09IQKHugzQRe6pEroZbJPaPeZpuS9cOIMAvJDDauAoqO7u
pSPEoaIfEuIbInyq/Gw5fb3pmZ3siRIhZ8T8lCfQpxtivXYtnJBDb6J2swyrOrRD/JF6kLfpa+Bu
KotIYqiPI5kgawLj6o+TZKDrm+dm9nSRsucfDGpy6ykNzl1JTpEyU+wu8sGes63yfiR0rbCpT40f
isTsZ5+R8/h5SjASxF5LGjTR1x3wt9S21gNhM/aADHkknWvt6CczSvQLOEPAwqe+j6MbYG9SgukT
XZnOoSSyXlmRaiu3NTfuSBnITe1X4sKYq6VkMQlQV9CFxLZukK6WMXHWuOM1hQ/Utr5LtMSIkMsV
tmJtW9nU39Q0rso8/DY1ZrZqw+xTQ+6wWGmRjQfUByVEUsssenCO3sFu9W96B5u2MQNCTIA0F4Vx
8HMHOQn+OS3A+2RFpAIKliu++bNU2cfYYsAYyXpbmRWIMYPaozHDglsiS1aBC599ih9FPnIoNIIM
68p8MkV4taDBEc1Ztgct4zxmIrLvdCVXYYYGoZ61Uu24syj1jmYKnaopVkUao6MZ4Z02N9YwD1Rl
4IYJ9DYuB1Gh9rlrfCnx5pFpMwY7P8DuSm7MsdH7kdWQQe6UUoQjO096bjTr1BbTzmrQMw16d5wc
R+zMglhimSDeIoyc7TVzcyo/ilyNmImH8vwHrFDHTARbGKAPQzIdc2SdqxED9TrwwpeO/s7V1/Rt
1MZ8FGumtqC6X5VDuvJd85a62UGr6eaahkGqFbwzrktgm8ijfHU6VBSVsxeR99Uf7Q/uCG3eLKut
j5yWBEMixMrxNdYcf9OYoNa1qd/jCN00fvwKOe3YqhRjkPUpHJ1XKwCK3FYfyRbd93FzD3vrk99N
4yYq6zstujAoeGvDhjenojuPN9hkkUav8qpJWIuaMq+lT0IiOjj65V2DtrIkERMnFde2cdvgd1gx
29gnBXGVdKSq0l35JGitnBEw2MpJkaFQvkDCVTkXoyiZjkh/RwXex6Fv3oHW+kiuG4jLgZSxhoOr
Mc1r7gVkmM9+VD0SR58VbdXOmIY5e9TGhBMa5K25VOLMMf4uACbuwFbdFRkUzQize2QQd+RazaYf
0Ev7LNg5uMlh9EHsFQW/e8t8pUw21NEeCS35kJXld61TuzjNgL95au+70DkT5xlkMnXn1N6zKNsq
gBbEz3D0ybjCT7wqmFsVJhCh1Mo4nRQtFuLTTgTDffAJcTIPXNn9bU7u0mm56RsrXbUJiepxDNwP
1o/i3CyTo+dj4l7q9u83y76ljL/s4wBgyqlg9i3ttKU/tdwsPYkKCNRR80kxocqytBl+iSDm5EyO
3cxC/dtOP3Uq2bZFEMx4ovEYFU8pugTibypt9U4yWHAGSyP2HXFgFb3aLB9EawQFX28uqENGoHgb
UTYfm+xYS8REy/6lUblsLTfLM+q2fLUiptjvu5at5TXeXvP95YzC4yoJarygz/ZtipR5yrsnSjnu
Udki3hdafAPNbmFcx2B3Wp5gT6O+JzjqCAeHQjJcQbg5S2H/7V/M9702It+Baxb6NtrB1VxBq1Kb
4sayuex8v/lt3/KKv+3zWHuntVkdftv/ftfxgE9G0VQzbjGQB4EGcnXuZi1NkKXDVageqdNyX9Ji
TIrR3S7tovefdelhJUvPaPmZodtWE7P9uSkC4STF2rtFLsc+BHLonaU7R2b9eUwsW7+9YBWTca7s
IPwl4Xppu+hLqXO+We6GtZVuAMyTuj73tJaXekOBLC/4tul76pOIc0VYHdWipXW1bMVL3SjBzMrF
pP2+NLpdDGObqScNMVKZjXt6LpMo9HJ47SMk4pEZrt5+Nt8v+WHetpfvPlKM5rnVwEUFn8OANf98
/6ph3TfXuEgRer63pt82F+pE4vh7qyQxrbKbT++tPdtG5rcu5jMqs+BCkz8GCregMwVWoeLboHEz
zo2b5e6yRcWmoisZlSBb5023i2JWos3Wy2x1MIv8iwYh/JyHCF8H9oxxXd2ze12DUXy2kOsT77QV
zfhSl8SHjdPwaNQXSQj7oxNapEZ7nysP6q6t9eG2ZCq9i1Fl7wp0n9sQ1Xsmi+csNy2cY+lDZhaA
5fyM4Ll85HLZmvE8XrKYUwSp5dM888AJsZIWXYSgZYJWOgmQn0m9CsOIDl2rNmYcE5I52ebJivRb
2SbGxg1Nh8hUrJHGwCzCj7WjU7chINk6PvctGg8DaxRg75wrpJqYu6AHocSn4pNno563/OJOtwaY
QToWlqH70oks3NHKAI4AjGkbAbPblP4Yn1Sf/eQMf6Z3CFrMZV2maWFwaMEO7dK2HTdJvwlIpbmf
swlWnlL+ccSCdHUdkvS4KtBq7MKbMJkR4u6esTBooQ+xaOBERSw1l8ZXOo/Kb42shaS1bL7v/O05
y6Pu3Bd8f15eqy9V5RTrynSvy2NJqVSMsnRuLHbwPHKINaDP89PSLMFuSed+vvt2w7IEW0jMdX6m
akUsZ+gXT6U6BvpeEffJJKF1kfRzBmqdez8Qjg6InNdYOjHL1tKiiauJ9MAB3e5fj81cF/qHMYHN
875yXuIDdj7/qxbOexMoq61xJUaIJXUouJTFXpDg0URxOVdvi4VBtWy+36ASr/e96o9RAqpUWpm5
WVqaHOycIwl0GZag0Hbnc+L9gfe7qnIpQFaZX4COt9+esjzqx+NXgQGSgeSvPy1qqNnG3H0r5u9r
+V4iBKz7CFF2gTmMI1pJkNyGs1tatsvvoBYU2/K7+mlOgueyKZYusGl9MkwTHLiuidNyM7a5eRIB
5LcOmimOHtvbtCkfrbJ8ceqjQhwcJk5Lm2TpFC1bS9vpt31SGM5a9BgbNrkEwz7XXLP58uv2y0eO
qzNsyTDaetNDnobhUZsguIdMIkHhvvWB5r7YstWl6bhPtP6wdCikKkBJdeIwt963GBXojiwNsuUd
TMuAmP/dTqt6KUidmw3p838f1EjYYmHezEW2kGg1POWXMepRY7VE3ha62EM7zbAz4pGUDnbQuTu0
dIMqPGbNebk/JENOM9IDJxXBJUiAzCBQsH3ShyS2xaMT/1hq/MtN1LgyPQBLpPGealV99qMxx0KU
nJZmwHJTN/FMX+br/q1VgHCBoQpVFVeAt+5DG1cjOBWOrfeGwvLi7/9xufveaVge+G0f4qW/Ohnv
T3x/mWXf+933l35/e+/7Zh7DyvOpmdV29PGXzsnyZCwxczv7vXOy/GGQOAFINbH95WWWp2jCnrlq
DbKMwuxOtBy6U9H5UCOq+E7MbbKcEM5ta9M/Wbpk2twXpXgV5IelgbbszKfhQ9/glZaz1AuWAZGB
Hl0+Pw83kg7U6l/2VJdDerCdW+WFYldNUaFv+4fIpKm2NBtCh8t/P9FcmLIULVKWE07ZzNfhIpob
1cbctVvehF51TwQxZDsHxZ1P4PdBzQoiO4P95DgFyZhQr058hKW/Y6ZleAxkFZH03nvRMRVDg6jV
uCenwAWtPrEomCVHy2sgMJsQECJc2VdGwriEmi4k+A+hcfn/VeBvYu7/1Fig4v9vZeC0UoLQ/5r9
o6nw9kd/NhUc8QciN2qV0kULSRXrXQfu6sTuOYbL7NtSuiUVnYO/dODOH4ZDdJRLjAs+dsvgXfzZ
VEAiTgdCN7FNshZVjm39r5oK8z/5NdMJSyFjuyT5Rjq6lPose/9VB17C7m3KBFei5hlPTVWS7j51
1mmeROW9+23gWD7pbR5s7KTRISyG011VjsHZnYzbcq81cueUJu7DmFTyIQ3Sz2U+9URKc88aqNmT
fZXujMJ/hWf+IxMIfPAIXwLYghRGClyEmRdixlDbdgxSYH0KvEYJ/URLW3M1WqlxMMusfByYKhVJ
rM626h7rqvbvxAy18KLJXBHlDVHOdoZj3qfMruR9TQ3jkUlnuMPQBXGBGStc1Tb1oAzCig9EfSdF
o25UDVOB8wU7J1QVahYUKOqGgbYPvqqmPKQDmfVm0OmbcTAyEBVRgM0TSkDIovzYBB5VfduUDxMD
ydr21H3nCe0pjayvplXrDwM97XNoabzp8lXlfv9kp7LfT1HSbiLk53kpxhdf1+nOtyGKq8jqVjJV
XHLEcG5EoBGfWwNOoKnwlOIN80vHvTjtgKMFsyTxzdp04Odj6k/f6OZQYEPgWxM7YUTBBW7SXYGr
sMJMeDQwF90ocewK6Wc/RqO1L+3MiXCmGcMs8n1HQgwsmEi/A8LA0na2BYRdHDNs1d1FNepJ6Xjs
hSROo1BGdpflrBrtVF0QAhzyOnQufT2cssC01q3VObucp9/Q0iLgqu5D8TObDC1cu5G0MDua9ZpP
dyQVWd1TsPXOgeXjRtbja2p3jxNIvUerb/ajEs1Nlv6w1cyE1EdmnQ9uQlXMiqJr0GgvCXnuW9y2
eNdGVuFJ+dFPCWk2wOxDGC8e+5LGioX4bzV2sXMeWJ+tBcWQY+f49cERVEMiLKJy1I17DNf9ugd/
sbczLoo4TVuj6E+/dB7/7NH+GghpzElSv4SoCUdynhHvZ+PvsCzx+wnHWqFPvGoiAFzZ2hZ3p9rA
Lr2YDWViow2vtd4GR8sMnxqUgscsrL9IXG3kEUf9yvBT7z9lX4Fz+R/vSOqGYUvLkhgpGQn+OQRA
pDALXNz+7Jrsj0mcRjvLIgMnKfrHNk7lUe9YBdVlzYKpVS90wrUHIhnOcDdWpWtWn/KopNdBCjKh
6w5ZYS7OjNTzX3pMXiqjji7T/ovN77aihuk/u68sIseNBOd47tqI1AaLchdiP7XPIsfbRrUFLK9D
etLwF3PYg0rUpmTWumta/tBX+FSBpFYrX9T90SxAtEpbo8oN5eXOHqNr16YHPBk4w7vO2WRE8iZS
kZNmhlvdaJJ1VPnDTepH/PjpN60DwoYXxt4rLbhW8L0AozWX0Qjss+3ZDvVpqn1xbJhHaagr9E7/
qgxWj6LwwDQXQXMFUEcOivbSu/746FTm1qr0j7GI5CVHpK/w9t5PyHQDz6BsTykdnzEJ9Uyjn/V1
AAJwLaNBPxp+/zgUAp5n49IAiBJ5lMFwNDQ7PXT9z9QDy1FG7QejUpzcLGXXJYy+Te0CzM90TmNb
x6buRxcVRfCn0i9p2uB77zOLziqRiiCBvroOtsA8I60dj/AnW9HYJU8hPkZ9uSlSF34DRYSVXdCH
Cppgo6X1tB0nECp1Br8Lbeyhis3uIbPbbS3gv5tNfghG8mCAcW6jCJ2Oxbr8MkwtIfI2cPGC3IZD
BANSGN13G0AeNmPU5CSbEtbhyy1hRdSzNfsSWFFOczE5OLgmz0EMwLqzYsyaHCBtU30hX1Hfg+hA
XuMrtZes2DdNM2lriwUeDj1eFDR9zxJFO0x6NceTjp/AmJHVOUa7ppMsEJrRJcBduimIMgEsqsbX
7hbutqlBIEBKkWcxjc98prvJ9p6kwrcDHa+71oa6sSR1IJOSzJrIkLc0G0xcRwer0YTryAWiRzxX
uDfEx64cCRHg7KBO79k7u9Kx0zYEv+Zucw50/ZA7pnuxPPuBoNB4F/UmVZ2Een/puc7Ft8K7ynC1
FZ5MYIDymLgAzBzT+2q5Y0hF1kfZDDLV6EPy2r0nrSU2NkHrdZVFtGpTN360ZpprkxPglbt74mML
KFyVsW5bp4MSUm7zon6uG2N4dGxw3ay41tCAxuvoR1si+bKjJomJBoj/ZM5u46ndFcZkHmtTvGol
Xd1h4nPG9AJNaX/MrSwFUZfBz5HUZKI8vwC3K4xhbdTlcJ9IhyZ8nN2Istc2+ItdakHhRwEWfd0p
rDlcimOYweOwJUsS89fYmfh6C0ygIGIIcQfvSSjBXtIoRh+drRuHTI00g/lXc5Uqh8p68qukOpQa
WrU8QT0c1tvM0KGhY/0lgWVwt06df/C78Zss2uogTf8espW+akodQRHylSHMwn1JrpmryY5jjZGn
nKqXQIdS1gUayCKr+thl7oe6tWjSFROezkwDqD9/D3llnfFwDrhTsgMuW7G3vGe7/VxR+1pbxn2j
a9RtAOaTOuM3q8EkqsxVIM6UOLS9Dno+sCg/IWzY94V8Zekrb+ZrOgmA3WRYoFnaScv4CX2EY7H2
Zvr3d7TvagterzpknneP+f5gZFEIBYr6RhsG62WMK2LJyQAiiNWYCcaua85jEx6SoSTvw7BwD/TV
S9730UGja06dB4Ve81LA9tlUjiQ4DLjEKuoEZTjaIO5omej4OMmEHE8jzfRt0UcA7OBFW+kjnnUb
JEANmGiAGdJn9m45I1OTSPSRhATbrk4FSSyHqgYIDRf9lk958dBVHvD5qboUIz3wssH5woVDVWz+
SIVT36hz7QwS6Q6eKG4ekOp7V/fde5ZTFf3Gvl5JqAerzmwvI/nlvDeAt6l5UqV6CUc6tw4Mw0c1
amdZjPU58ZnC5mFA1AD4UjtNA2gFnVgbyn32ElMdsiLdmclkX8p8U5ahwFhAGHvmZ+LqjRH+lynQ
cAwQuhkj5UgdmGCw363d2No/+57zL2jiaSPBpZ8BJf5QjMaHGLbpVhqDXCvXt3dWzzOYlXjryLNw
3fiOtTZb/3vsxtkDCDQQTnn+RfdkdKrM9gHyJ0wTBpNblVjiHLZoazTsIRdWD8dEIplv4NEZdeNu
M59UYzpOsMJusR5GxxqKg5kmpzoR3raXY35upJQ7ZSZftbmTKJVJU3Sy/XvbB21Nf/yoJ6q+dBEy
R/SNXIzuMrQgm6AWzmbUS06TFuLsZGbTOkvHfIvg7tbrASYoKJ3r2u+xkkuxKRtOwq5pxBZ04UjW
dHNRjGk7p6NzZPGNrSHa97saffgGUCMXCDmgSTZp/REFGu6lVlpHu6oIlYvgPmbe0F20qH/Q8tDe
LPf6WKsJVyvCPZca7G5cYp8ScrNIgdIPJT4HghKSFYRXOvkVUC69Yyw3/OEYtcJ78CnU6PredBzv
U1q05nrsynTXDMQV6TrVwki428lyviaIcLfdiBIBLNui3eVz+/LDWL0Ungv8bx5gw3mobf2o2KrJ
0tcup9LRaMfPZjoFF+F4HcVdY9fXQnBNn3lVZcslvkJzFASPTeP8ABaVn2Oh4eOEoYyQt78kTGmZ
t1TfoTOREmATB24az7yd6JDF4Y/Bx57fKetoxiz220Gle5oDH+rCUPtQNh2qEa/Z92UN7Gn+2cNe
hLepHz7GfYtZZuXryBL81HKBmmjHfCzvpBlTazYhIAY0CTlWJY6thyEIIKvFXAwm45WM27MVO+Xe
DMRW4yTjJNzwRgfCX/lyxyjaJXamPXLpkmo0blml3+sMuwcIkckmHejzVEFiHy03/WInJYW/UD1M
wOFABsZcAUl42OZpi0RrDpacWcShTnvMiBgszKRFvaopsXJ8woBnkmdti607M0tdOHwprZ5Vp6Jw
F+Rldl5u2kz/nkcRT9cCFmCVP56BGftxl0Ljp4sB7Qis1oTrkh7C+o2xEfBJDkM5WPumzlAtKSu/
vC0gq9CeHrNkF4aWWKN4lWB8J2AnE0iqkNkgLRivpuVvyi1M9YGoW9CakSP8Q+c1d5iss11BJWpj
FzE8jQIVU4pTBIRS8sPzlLvWyKPjqXEHZDmQR9QTIPcEePuwLb4sRyXao/G+6+GK6dadW5TFfVD6
6RrXTLFDPvItYIVEzkKV73KkELveZeZdSHIFC7v8BHjfXvdhBFUD9s/JCXNjvUT58s54eyBycGsU
1qZVcbqPOjh9Q4JeYDJ73EMM/Y1Tg9RsC0hRIj7mbq9YhhLdMPQe1y0zP+eZOW2oazV7L8jnIx2R
mJZ+83TAg+jIWsDHtwoJiB6XWxOc2LHu1KOpUfmFQnH2Nfd1aIV+klX4Q4b5N5a4IEbq0j5AszRW
HRrvqCgJ+iCfbkO2nNq5gRm/9FOEog/pjo+akoscpzL71b5qQBArBHsrMIVIDazW3friaHadcela
8c0YmeX40iWvRwgawJOOxgJkXha65oaqOW2DAFUcPlWuuA7YqRye3yrvAMeVgfPgSTw8snfTfV13
3sV6cRjZbn1mPJoUIqi8wxX08FDquXNMULt9tPJwWHuZDuijsiEYDS+iIZDoAdSFcxjTlrSRATVc
xVQj1Q7keAGTMtJyRx+aYJbeM0+vtjHot6Tzg410YetkirFdtNORij+XDOV/KVOnegKU99Q4475t
y+Tij719MfmytizwBYHQPs2UKKuoUEdw+6T8ya8SnsoiNsjCIl7cr8C5Gv0ubwG8i7qG8xSkD21J
NTeEsCq6xgK1PJ8FLs5raTAAuGn5zYtr82K1ELBqaZ+NOBpv4HqyzAGMAmsyD1zzoFdaDRFcXHPS
DM+8sa/eMNkPlieIpZs5I6nAu6sz597FZCqsfAm5LIbkV5MWb5Wc3mYayo/Mcp8ovnaIL49D1tyY
AxBIafUmT7wbDTPYBVY83usUcgy7pCwKPwhVF8GFHJus/5MrlpriDDwrhu46nK1SWlcjthBNzbO5
THj2OojAJXm2vrMUKwetonjQMHffwqgL9/ZYuxdsBes+cozzcjOF20rK+A7CpL6tIjFtQb0jK8z1
g8pY1Eai/x7ThoOgw78QzK3IGtAe+6wFoF+hNaznsltYzIWvyU2YK1C8wRi9ZkFhHGGKducqlwSi
OVgbtUEBzhui8LxslUa68bowIZKIDOMixxAcOHkJ6YoDC0HNXRjq0SP1yezOalNWaAwEaz+CGynY
hwir/Wp6UXzPuRLTWguqjdmyeAQ0uLN9UdyVxDhePKilYtWBgdtJLSDSfSY8ZQ4Xu4rG19rQAVVW
CWkpvQDrxBQ9ep2wJGDVzNJHCqDGwRiBOomG4Ja8X4clZh2ZeV+8tkkvTTCfWZlyN7KNnFNrsYzo
7BK8biW05z7OPjHTbfdhPKKNSstjziG5Ttzcw1QTjndGOqEGSgjt7qYyPcfUHhAkx48aqqh1Ysbm
GuPtQHalcXYCfN8LHFUbzFsHCBzZJBnOIci9Z5+s2FPW8F60UA+eGaWny5j73y+9DO0nvbTtp6Ak
kJXsDjqTowVk3Mbzy2U8esjHeB0KszvrBBkQDcXYOCIhs4zyJZ9oCIeW1VEz6/K9FqbivnW8p44V
O8mvbnRIglYj4DTXjnHsHJcPHZnxjhQYoPeVuJooJa/LsQKi78hq+KFnLnxfFAmEz7kIWQgS/xCy
eRvpie+eIgCEeXJyKL3ubvK2o57196y+gN7E9cmIhmoVwrhlvmwDV5V0RNJavwblh8mupktFNeBa
aerRs5mllZZBAqGm74zSlZfy2jQ/6M+C0uoZlmypNxT3BBfeKo32FVMvOoJkveaWh9HIPbb4rK+d
qRNgnULhF5CvYyf21kMLic93IG4VPh/JCAdg5Dm/VO3UzxkTigNMruZQV9ONLD8UpInXX9OJ/D4p
yvCm1WhHkszsIfRGxUavkV8DrUjRloX1euq8x7SlGBmj2jokDOhcbfWB3FPjR5YiLsbqkWyCkGUS
8Axt76EoBNGbnsn9RjonQPb2SWOflxuZi2aPNuOJPqN97nrdZEo5tIdlAuJoSB98UhjglRgnc1ab
T6A7c2H56O31hJZ1znghqMQQeT5N/Q8QCI+DXZ77jLgBRtSvvlnnzB4QRwmuUDtkb+069g81RY+V
7EykTBa1Hz0aCK2aOlQCplUevDkCOK4/ukn5oSp0XOi9+yFLr0KhyLYMcPBpBszR0kIiIzT7wCUD
ZePICFrGtXM/NUnEfNd5AOY6bUiQjC/uFKwsJzTPZVXcVQHRkENZfzZhM1YOUaAqtJO1N/jyaMnp
BNz62UtBOM0LyXy23VNW/9w4FHTqmsUtVJWDI5ts7ZMZC6qNSiq9/q9hPf3IA6faufUnbUB5q5R9
NM3w6vmEz49EWswR1QRFRWraT7mmsKq1tAZnZmntbvmRtTXg8WOBJvwC3+yhyQIEk372OQi1npmn
+9Wal3gp2Kd5Kj0Qo813nNJRiLYVSlCPq/wpO9dWT00BzlxEfif1Jo+DNgVPypKXYh6tmh0DTb1L
GMZXTKX9swzJtrYtonNZx4kdHm1WgDDeWmbKHyKSiIkWCOb4IP3ZByG4qrEnUqHJ9e3y+zN1GzeA
dty1ksUnrWuIExcTSyFiKHYGQedjZH4cUyZhY5rcOqqgF5g9rO59cZkS2gvjGMptkdTmdczA3LXY
NjRQGiwqKGSCXKRmYtTFRZM6lPMquAvGbR8TT8/3aB6ZCQ73dcaJrmGR8CrVbFI1/qQlWV5rRqa6
BTRqUOncd77mEy3ZW6d0+G/KznTHbSXrsk9EgGQwSMZfiZqVmcrBU/4h7Ovr4DzPT9+LqkZ33fTX
12gUIKRdVU5KIiNOnLP32sXO8fPkSC8pCaKRhRDRIUslSl4SUZrAkIVPj2CAgEa8KNN68eaOHGem
CvVsYkSAUXsPzBmATWBgB44J46ZuiBmVaQKsZObi8EmC5h9WiA2fgqaLSaUTn3fkfujTiGjdT6Hq
N477gue7oZ+nP8tISr5a1W+EQXevKzt9dNrwZ5oMAedh9iwzb45TXCN+kTVAvoI2FwS0zNimCfII
WhYcMugM/4ILWl+NTBuvPcMdt0Rddm+mIEH8ytjjBc3JsFuGDJPAAlE2b2zSRwpAmyQz0Q2HGj8i
66W0ctzyJ/peVFD2sEf50wWFYXhnWXd5YBGauno01y6oeYx0mFBiWbe5VlHgEtq0pZqBLdkum7vz
xHXo79B/73d5jeOir0BoG+57OrbiDGldbEbbK56Hsd7rSp6pvBwAHcmwM2EYbu9Xn1hOsRtrpNzl
96gbxneypt8wm28Xgtaek/BBzEPxbC466H1ybOD0KI6ZVvXNh15DK7MYd0UGIpsgU4op+62rLHXS
Thdfpr6tafQs7pn7FGsCOyRd0HvnXnBfe05dP4oV0b/SrxWAyrLjmKtKNOpRHKrPg2KSni6cHcKK
BbQZjUtftsv23pHoBWs4SjNz7yerhjobm+PI/EvrL0ncunj1kOD4zkTHe6mw5Hgqxi8rQrRlFH5r
AC53SfRaaGsVBgvNMQafhiv66LWdgeiPoyLma404uuccydh7wMPaHe5FS2RPz17ZGntFrM/F5tbp
LB8jvx92+X7V33Hdfn1JqhidrK2Q9hCmeZL80VB2flXrS+Ean10MLeRfoJex1Gg+lrXa9xFLdddZ
zylswaAVv3yjE8eCEC+hEQAblEdBBNFtN3Y27o9WexfapLdwdAg8TKv62tougWWVXsWc76ahUfSX
FZ6Hegqf2zH+wv7/Awm4egVQTCwzdLiAtLnymKJQ39K1yXDr1DAtE4gPSbG2j5R9qJibokXjQhtv
EF+ipfsrbTl8UxVZZ5sUFVQROSjpFKazwg+S+72P+8Fq2cddoKHNXGNCwYO4mAQ42n5+6owYBcrU
M/8NGbGmVQli0KbF57XVbhyGcEfybPiQ9GQW2HaMWXQUZFv6y1vrU/QnirGB8objCCX81iX5e1MB
TvdN+612fra+6Qae9swbMuWrGuNsX9txvk9LAEjOSBdMLN0nVxbwWJqVbG2N4PDs8hPSY96AwA7S
9qG/AQTzFVFauxPyqyhTly11xJ0U5nJnoSLkKE6Boob8kDMMhGFc4Xco9sI2A7fsGEcypb0uyrmh
emf8kJmAoOvwV5guHAfpul39YdqbLKVfi8p+0Qh9GGqTh4DeBPV5p4xDXMXtbXBQd8fyytNhPRDF
3AfYRlIo8VS1S+z3wHbsrS4i/2XSyt0qMLf7JfWrfTLNyE2T6KvRzfqAy0wjD8pSHH+4oUkRhwy5
rpK4uUoogjEi8BW+X/UZINRwGYP7f8ueyVwUYSZeYVIIQYKWDB9BFHKecHo81mJ+6onBJmMC4aKc
b9ithpM2IvthIOQrcefxxnMYH3jUt4zFzK3jy/5TGH2vDdxithU6p9CnacKZqAkYYVUPjpzpUytq
+b6IWuicbfJFlj9ncjCYtZU0wUNnZI0gU1D3Uc3en0+XaeTEaNT+M8c3mrCMAJdm7nduvjgPhdvt
M5QxUO8Tg6fRM72ANN4rWNmUkc3MwrUkFCR10z6NeS6upvUL6dl/xtppQoWv0h7Mcdy8+uMX07Wh
dsFWallGgjn2/wJuuiJ+F38TNaJ7ndxaXWjm3Ix5+Tn2RfeiyezufFKKnXokugBI12AlvyYWqqCp
xffCNt9c7eJjMVW6DyCyY+dQRr2d9ay33SSenDbedxnKxjjRT4nsXx3MGAmHDwJB8ZEobnPXNX6G
unWCyLDu6bpJUEvO5EZL3kI681m2e8s4miZBEZg6gJ2Z1oXzDaE1hkEh4qR7H23uwQOvHA7PHrlr
SAASrmTIf1qmRZ4L5Q6jFNdaxr2F2SmwcvO9MyjNGb77OAhB3eTxwPjAyHJ64j2hiPsyzqp3A5w+
jwyli5NukwpJKkDTq5mn4UMUuerh/pPWxjVtRwVYfOrNQGRiOKLv+Dpq/9Oo6RJIYNVbt440o31e
7j/dX4ylNc+DTQzc1OhHXeTRceqin7UQICsgqEWPFTFnbTnMCFTWv8N+HkFtG7pD57BPMG1Ntq4L
AGcEL25uBBX44/0F9y5mC/Q4//m7cJmtfdMxIfGcKXk0tZ88UvovJ63zWzoVyeP//fv7T3AXXGoC
aDI+rq7YoJ3SV8C3yae84ijmhFbWf6MvZYmtvXmtIeFOG4WBy28y9/z73lYT+XqEFBkGNWF99FhS
86wU6cLY3BEcEyiBsBfKcZpQfhUQoRd8Lpai+DWB4+0Mv7Qw9YXja0pr8jrEVWCZ6gUrk97OTpwc
iTrbhh39Pnrxt5xPdmuwCLag5WOY9CRIue8jJ69NVcafyMP8VYzxZzFGR07+BI7QmqwVTGJd08rp
ZnFoREz7vXEuFi77ICek2C+hXaEgjrrxZ1F8c93hu8Xwr9dkBY/1wYZQm2Tel8ySjNWI2m60e1Uz
zWLOdlRtLlaSqNAvLXPUVHo9ul7MPQuds43FKc4j9gIq7WY21LCJZETwtPmdWAH8Uu+99cNjXsRJ
ysFBAvy5qE2mNoPOdypJH4VdYJQcXHOD58gAT0uUt0rsNWrh6Djl9OQ0hKU57rcFodzs+QChrRxJ
he89Z/g/2IqbR4mqmGNrT7gMJpJigxOLcbQyTmEIcL1fO9GR7J9DWuJbv8NFG62obpzYU/RFyMpD
t0J9ANL2aHQOfbwuu3o4w1YNw7fC12zlRcuyW+/YNLa0jkkHbvk3zWw9FbYAZedVR/gjGyRJDFLA
LViItzFCd5t4O65DYklLJ3hOt0n9SCeFdwqYC4V06W6U5Vpb1JW0bfZMraiHc+jsdt9y9F3fRSN+
LmP4iToPOu8gXxXqw3iJf2JqdL31uWhMYOcxBgin8v5aYgAvZUbUSeSPL1mVPpZ5+MzsGDBLZ2Pj
TKd6Dx/6YguPp0BzOHN8fAurAqCu5ZvPmEh5HS2eCNqTF8m/Vfoz7T2mpi3ZJnGL5Y7ecRxIQlFy
LeZAhAVK7wJT8kiyjEkkFP/r13Go263R1xc7mUlXKtqGc5fzGtkY9Sy3NXdVAsLZNh3aac0XmxS8
SZJmxt7xt/TMI2X73k5NOAxdemKFpxlPbAGK8F1aWMUuX+oXu5H1Pl9I5Q4ZJAnDe1beyERB43gb
yFrXg652nDN/WpO49Q3dR/IrAlFE3c6UHcKr+G/Psfgi4z5gWInemgCHXrUa66DZsUk2B1sWTy0N
HuFOLlP63N93qfnOUPIbn2tcPYnJ4AZ3uanKzqec7xjQ98aOqTV7TEkbpcIhnxFHzuLO9xMiidj1
YcFoIG1PUdceOXMWTNkkQ5iKpn0KnnkpxmNplNl+nJMbSCrOpKkkZ6FWKqCDxoZjl+NKd2teXeTZ
hFnti8QhPC0umRvibyzaHmlrjjApYzscNcbjhOidamKr0F591U1Mwjd4rdSm2YR5KK9dK0BTt4uR
N+0SvACWkT4TdO9sQ5kt28VQAJEZ68y94bAQFszKCvpbyhKPjEMLjrAL5Fi3wqSgzB9dBsLKInu3
SRuSWEOT8LDqJxRC7E0VTfvFVRZGp0+lso9ZTi+lsRodMHB/7a262DSESzl/5TpjukKqe19+T1nR
Np6soa8hqMnaxt3jF36vMZnu6WBgRRSf+9EiUvIt7y2QjcU+tP3p6HndQ5kzqg1dGnHODJffKgO5
1pvOKLtT7A7gHiniTX9MD0P13iB52Y5d5PPxtK/zGAO1L1BSlrmGTMSX6pru3mnTEwe7L0mS/rAi
jD+Sxbho5p2Kx+hg+uptni4EF3+zWYmCjnHU3p+cF5N2feTTXMbnfXTi9GsJImunK/svIg8+9zx1
ibIlCShA6Jxyec9V/rc3tNWBnNZw8E+6ar7lYPaDRQyMGpZr2Qhap5FNM6IBPJB3cj8Yw81q84hj
fBg/wCj+kYdJF2QOc/MqKa/0S3+iDnjX5TCe3M7/NSzq71Cy4dbklIyNb/5HevwPpMk/5HK/i9M8
T/AfS0ErFsr/wCmuy1z4CZ7Kc5+ukdDQFd2qAxKB9CoatTjYIsJy2NgOa3+IRWMamRPCAB36oPfo
zDup2yKWdAmPpzr6g5bvA5DDJjrYkxJdLzgb23MUWJD/Fs86ULe9iFkCvCNfnJq1/eWquNt7kbOj
RU8/H5C7En28drSI8/Ajb7/E29xlMGtY1GXjQnBpm1tXKOjmwZ5f/nCBqIs/iA09DwMgUBOUhrZp
fpD2DVHp9q3S4dnhmKdRmVNNFCSHLbFxqLnwbdSOeH1DJo5mNqJvcrfCFuXjv1/GbxpjPibPNC2+
Rwsk9kfWtOX0raGRHp5R0zCkWLAs4+kmz+69dCk6s/XLrEAjhmWW/UHeuN4e/1Rb+oRn8834wgQi
JD/Km7XyKtTB7lmsI+mWcWESx/5OjopMp/Uda3ccUcjAVPj392yv3/2H32wBprG4c7FoS9/8571B
nG9SFhloroqAjidkX+duNDDVthaxSfFhhlXRWO30Viz+r9JbAKw4t/le7eW9T8cw/gVhMg3AmtB/
K0iMQehwyZJmeJCy/J67FPFoHf4kTxUfuODc0nxSvul7tnC4ZT7KU8E8OGTXdM5Z9HD7lUHuw6og
KBk6BITaDjdhgQJpmiMCPWch0ikkl+SKALdBATrMe1SJyWiXkEuZuZMHjei6nTGdNc9VV3WX3qyI
OUO/5wnjwNwYEfnyMx/9/jC2CQMHRhObHMHFtbIjtHKeu6UVnaCeADLBaPqBwtt6+/dv6ve705eY
7dDqeZ7NkPHDF1UWTm3ySbvnnr7xpuUB3pii3tVD/7UVVIJxQwPY8pIvjZua+3//3b+vbvxuIEGK
M4m0kQT/8yYhBQyuB6fHs2W6u2KZ2j0izX6HoTGA0Tz+Yb36fbnypacsX0oXILz8uJa6HWQ31JLu
ObaNv8ey+oTGG8ox3f3Uyn9NVfj3v787e11ePjwDYJSECeme24qewD/fHvlANZ2PUhKDFXq7mJwX
SuKD1Tpkc/drs2MdEcQlbX9tvFRVUyDzEuy2pU8TcB2P1o3nnISuQPwgPcsrBb5ZcKoaw8AoSdRJ
WbCWTssn3cIhM+jk/uEd/L6A+q5k+eIDcwQ/ffiCCvgY85i5UPYSA1dOSfs+wbNq9b4+T56ajpZl
fBUMwlzF5SKoIngnBwVbrXJEEvxIWixAvoMNy5xZMc5wSSerPttxpd+W4lMo6+Xw75f8P9zOylYr
K8EkbPe3dUfZZKcslbTPtBpo8EumHZLY7CMKwJMVllZQrEYHWuE6Ny///qtXDNbH75s7mSAEGtCe
A03rn9+3R/OW353b52l1D9QF/ljLR7kzNOnFEkzzw2aYH6zOBx2QdMy6Vk1tM5nTBo3f8Ie73Vrv
rg93HwYZx7cc8J+uFB+uZjDJqIwg8p0zt2a9WtVDEGns7Y37LzosFXACjweO+tDwjPIPT7b3+6Ot
cOlIBHUeA5vflxVmXb5ZEAFXmeY3eoIVyhExA2g55CJ7WWJG0ELmtEDDdYRjkilHnc+QJHLfvdg+
hhg4fzSWd1z6Uj4RpkbnHuZ7AzV6Qc2g3WTYx2u26ORYtyWixCBh64xV1rqkA1xAKRfwzoN56GTh
gtVm5FahqX3Usd4J+iwbDCNyn9cNu9/sql1cZipInPxlEN2xr1VxiQ/3pUHOdrUJWcGOJPEQQDCT
Ru1GNtKvljJdNRZ7mVW8J6Z+sRe/3SeKQeFohUdS9Ii/tYLY09NVJ7Z7GCcYGboyrpYY5vcJMATA
le1o5OkL6ZvjhqL22g7jwlxMMexsOVElvblsHH/wrwWRYmA9bn2Lk3aICusPt8v/sGErEyOUDXMK
opt1X8z+KxGjiDk9zkYoz3p0iJFK8ZtH+Y8kIjp56MwLNOhLk85oBhJrJX0AjC6S4g1oCNTipWG4
TAtW1+iK7T47KGukT4CWkWFJ1Zz6Wn6SC0nNOBT+d0bL/7NEXglzH+5z8sZYZSmPlS/8+534Xxeu
idGxiZN0cM8jE5VoTBZj/tVrLX/kefPuk/2XZdJ7SJclxPqUMZMu+htuVPLfKrZTJDQ59RdrVmxe
Q5DddJ8F6kHSlRh2ilOqS/qKyWfNtGo3MOU7OJjwN13FrKFlrGWpryIZkddbRu5cBBHIW2D8+mxN
1e1eWXWc+6/5DbECC6OabLhOMT1kZstEmIrnCexukDV/NSGi52DKYiaFLJnHmg5eM85qb7z7osKU
kseAn2iyHRaqe8En/JSHQGQa3GDHskPnJe3x2x+WtN/tOgSxSNxxLKg8xPaHLcys2wgPO1tY5h8V
zZ5HmFY1tlP0T3B8xEZ3+UwjjpFgWjrlOas9aztFiCJSRSBzk/5hdbd+21JdUII8NliIWNucj9dT
k+asjWZezny948mDTeYDPJtKs3kkWRvZ/3PaFSWpR+geJ7PaRwtK9cJj8BZHZXvtYyv6Q6X7+6rP
JeFqIqrDJZ7mt5XOX2w02TQPcYzHApmpu6FHz8CQeQOud9ozNvI6zzXnB/r988klKTU3B/siLE9s
//B1/Vbvr9eC1tgyxVq8yg9rfo47p2qB1JBjA0yIGqE4tV19iBkDQrvhSwttG+krc8+gcw2L1Cmu
zRirJyLhwZ/V+Y25fsj/p3eCmtMuh8k4uSzT8v6HC/19d3IpKNZDCeYmDggfj2aZiOLJrUjMNRpb
bXBLmqdcm1fUsYpzWuofacCOLDFt+BSG6mioQ13yaKs4j65G/CIWTCijJz9FuoHoBnl10zR+fs3m
8SHaTwh9XyoIS0QK2o+d6qpXVoj8wsQSw9FY7eyeZRjSP7xyID67pVTfwqL721yQf4KTCveGSaAW
UtxCwZhAEC4Th+biKqyOyLLaD75EWei2B0J2/3ZaT55kLaZNM+ferrPrdlNhFrrIiNY2yrS90/ve
oW+zVUXmFUeaBQJ5ELzKBdhbAIltfuKZhv65jGd6oyHyRgMeGySFyyQYC99fKiJO9sNcOof7AaRk
oIf6VXTXBbck7pDCfVpmJAjDLu89+5M1U87j1f+U29U3oOVM7uNsR0iqdcLB+asx0YMMArwBvZcH
Hclu6/a9erovoglNw4vpD69z3X8zSwLRYDyPKK2usWW8tHaHEWdCS+E5+kFXXxj4J3gOgDO6UH/v
J+k4bH5NsOmxBg18GuwE22LR1qOVxexxeQiSRk5/qDl+v/mlxUkfv7GSwvztsBuTgFuh5mrPcUoi
edps7zV0NZIEIMTeqBkgjPP//9MvLR57xwPlwAP7scbvtGl3wxRhjQfmtDdK5wE0t7okRpGdksGN
g8UXh66LV86aDz8U+s9dryB717/++0NlfzjgOJTpa56Vyaslzd+eKYItBWQM6TCaNt5qzy+uPERs
wRC5TWS/BNxzF7hRCNILfMrq11g87kRZEkibpMY+Ig2+KfzxIY6LHxQiNI5tY1shdJyMnNpJMcpf
omfB+C8oUWaTpdDsZdruymmy/7TS+9Zvb4c1njQwwXshpIsK9p/ltJMxqXQQbZ+jqY4D34is85JL
8wzAlb72/c9YFq3z/ae0yLZtNcenO1476XBCb+4/+iGSJyBeebafhfF5Iu/yfH+JqeKRuE8Uno0M
7n8ljZLmIa2Lja6JfLRJH6zrrjsKhHAMQWoRpCkGiqd+PjX1wjAlgUQVy4T44aia/s+PJF7tDJhf
4BUAiSQR8APptr/IkTfOMUwG9ve23zZ5G8ptPpFYLULyfsEW5kdHpsfEqJhrJ05I0MN1CEkeWfLJ
Lzbd+uOMWYiBxLlYX+4/qTbmQAlZnFfcyRSrwnwGWYRZpkleu9DBLR3W+shZNDtOrnOwfROZDYmA
dc+mxSqGYq5+y7scobHBLhDZy8GLPkW5lpAtsbMxS0AvbrgxOcHR292Zeb+HiQZnFJ1DdJQTfqB+
ZixTZU59M+LvVkfYDUSHx8WJKMCbeNoLbFqkB5f6mBMTCncrPdkMN14Sa7DeiqgPQFvCjAohh2YZ
A1ZrdpqLwhN0yFilt3Pu+1cvFwG953BfQdi+l2fzWN2cRK/prKm/z5wuOnYYxe5XyQz8oWD2fupj
OISmV8jXLrXjQKXcDRxfmMwjEQrczOiuhEr11wTxE4cL+H2D7cDg6ug1dcVwC8PafEu0qQ4a7XDj
qPAVz/82rXmGTKMW7EttZQQR9BnUfs6DLnT2VCcIZksCUbfu6Lqnu12HbcvY6JHRldEQr5J1Bfb2
Gbs8bq0j9yBgqALeDs7W4gB2mPNCy3FaSU0gdvsX3tljJ0brbXRSAftPG3hAacnPpcyvqFxWtZMk
ahnlmcZHcegQuR5wblmbuOP8pOqW2WPoviEYs3cJ6hrQovghUzKsOz82mP/oz/SInrBa0YayiOCF
znWyc+eoOeyjUV8glYTNeY5HIHGE1tfW1yKXn50i/+q3GmFpH+ErxRV/svtmbwyePAptYeXT5cld
I3OrCFdfM9hfEM5SOxeEW46NA/Mz2o380qRvphuXuelc7PH/6VCaZI77fvNSwq4dMZK93I2p8yrL
nWr1ZqPvYghDL1NS+l2LqX8qraXfFkZS7PwRedWQxV9QwtaHwec2uruLQxS2N2dgwmTELsDw6Lup
F/egWis7jBH6vtnM7G2RRCW2Vo7ruAy4Xxf7eUEZ8zaiEd+kcRYhTuKPWd0/YOSxWG1NF90I3QWv
HxG1RGIiXZqqXwwJIOrYB69Vm1cljeIoCAdmXox5ccLwt3OMOcKFHYoX9AL8+qV5ne3MC0wJONJI
MXu5AN4Tdt6tnzLyLE/O7FavkBn0tmrqnuGJk23FwoS1yFb9EdbboOPJN7GcIiDIjo4uFaIhvW69
M1HPnYkEsomuNEuik5OwCrUmD0QhepJpRNoGsHjMYGCA9eDaLc0cj/oJDOoDt8LABQgUejgLLuNh
Tv+uSJu6oO2rrmYcr8oUDCcZwsqrKp45qXRXWr3Zjgak2tYg3fZ+SfBXZpQa7lBLlenq+o26dlv6
hfNMxYRlRbUPRddbj0oYCZ6IF4w7+QYzFGtM2y5ZMHSKhoozjRfef3R2wVTHpj+RrlTMNxRUEXfA
shlG4tzJ+/VvhiYvveJhqjnOwrtNk3OMD35t4I5nouSvyUpqJUGOhf5rWU1rTu34ltqkoI+Y6YOu
0k8IiP3XNP2LjYEJayv8c5dz6uEkWWsb2yZiXufQYbIYwgEh1E1NVvtGW97am/VMiC4xE+cp0xfg
nXMae1hLuu/ZXDSHGJT4VldpHzTIki5l6b+05iT5SL9HvT4pfDLnVCGCmxG/72PG2sDFLb2RzZB/
ytNPfSu2E26rS4ya/DgM1ZkpY3IxJFsc6LQQD0iFrtFzKCsrlpQXI9X7ykD/YZXqqexgE0+N2RzC
NHl2Clp9XcWDX1aFs/Kra0Q3y3iK88I86Tn/xJbPQoVGlU/bpNGn2h5DEvq2LTWxwoI0DUHGMPig
e3cz6XK8T1OTChWR48NxRDpNjoA6GHXF02zKR5WIXynJzbOImMfaTGlCOcldjGqq0My7Ec6Wlzmn
XK7DwC2c97Ce7Q00BHvf+ZK6OUufUN3zNSSVGbSQHpgAjzi/jAPZN7R+6mp5ZCRJo81cVGDhJt5H
2JZ3uGLyQ7jUeCWUlV4a88HuTfHIsQWtGnyap7EROPmRtaJNssXOp2d/mLomKD3bvyKg63elLKM9
0i3zwOd6HAhB2Zd1Op2kqPGcr/80Q2GSyVZaC9IdWOPe9DqyCu08llDwys1rbRMQKHQ/IZ64OVLI
15qlMvfa4raQ13sYB2KGl8bFcDJAlIfu7m/r0LR2fJLJTnogcaO5XS0j8bWLR1R5y5R8N9VnN310
4t775sLbaGWd4dcixS6ZxuEVlRqwcDrGZRozZonk99xzURUmWXRSBhEuoeE85IUz75qhuXGk/GkT
tO4PajmBcXYopTgYTT+Rc+A+zNtnz7PaDRBdeXR67zFL9aNNj/vJbudvs1OFQaazq92a6mg3ubld
BFJbjT1x2+vROlCi7Xow3McW88TGo3VJL45TR+SQcjbTZuha8ixy0z3laW0FZe283scyfSfSk2s0
LtddvAvw/bg/3WtX1BdnFVtPGt1Oll7LxGlOdgrRsAs1RuuhcxDmjROZ18vByqvx4hblIdaRdZWD
e1n87GfdJeoxRBYkaPAcuqW51ZNIeRvhvCVWvj/HVhhEy6WYVUUIOOor4VTGickzkBezUQQUb8wY
SAOtIAgCc/JSKj96kNgnrNnyr3XjBv4iZNCE4/e7s7yL0RjVebRrlvZa+52/kQqCjOq67X0Y0lWC
5OQhDeraAqaHtHU3xfSIShrRO+b5aFrN8ZQmVRT4ufVc0R1J+r9MUiERIzhNqE4xmpJNFFYQsE0M
90DvydursL6Pq4URhyg+4UYwqIt+IC2ejhXJ6ihai2BOmgoRQB+eOeShk8cavbVqv7mG2DMPsS2/
x6EQD3JpV6NScrLN7Gs4jc6eeai1iXLMCx5en9gsukvjua8qq7apkxjnMIc76ZacQNNqfC1Ea156
RwcMUedtNzsFzeL2aGH7JaO0fKG395bPtnnJFvQqY5iespiMLNBfw272RPSInGQ/LtibAZR4V6vv
VrToEJ/pP1o7TBnZmbZgzoFZ3lwj/swy3pyJbjCfFjZjgbz1JPyIBaRLH/tFqidaJ26MgDJmIojA
krFf3Q7vdP+qZ/f5DjjRqTfd7nUooul9pkR0pd4XLONIuo2afAmDJz8wSBRHXajRFPbcnAvhbk7X
nxB5tIEW/vBsqPFk4mt+6HoCIZWWUIakmx6KyHtKTKc5GHmGaWZBeAezAKFKG//whnQ5TWOPY1Xl
L42VsqHlxqupneqQiFax3CeIT+SIGTwOT2qqq5diAZRgARxm59THsOJ3TUP6ZRDta51Pn11rDF/o
FqGHqlL7acBkTXsIwMyctIj54Ioe25RTC94mrHnDcolbc3mye8ADTT4a77PInnAi9SDafoXECjdo
q75zHjaCxu6uccN0tF7ognapdWrSgvrG4d4ggaLE1HJqK5xHg9uOV4E/9OjW/g/oADbOsUvdMSVb
wjk/p2VNQKVURNZa0J3+IwJugRMgHmWcirlo45IieIbj86mW9i5SVfGMGrs8Eds0MQron32Re99H
HjC1YAvqs7Y4a8SRL+TpovlsgFxrH/vx1CcY1MN1z+CoNeUREbtf3dqgHiRvZd5UbWUFHZK1c1ut
5Lp8vul6KfeOs4Rf3Qi1zQRjukyGmx4cnrmkFY/ewq7cIP2e4wgqqHCelJzwgIwiu854qVWcqTdf
4HFE3vfQ1zAtx7l5lm3VPg8DisihWpzten6437cjmvDt2MBwaXuUv713DyNprMekF+ozu4/ayRk9
PEaf/VwBJBjQxwK67ZtAjfNpMTjnccL+7KjRuRi5icHStIsD38yXqSkkMzpW2zAxt5VCHVo0uX5e
kTJVs4YlpJMDoElMr3kHtGBMh6ObYeymbei/Zv63cJEAUCz1OoJf+Q9XhMe62bZLzLa+jgt6G9sT
dxvmxTJkjFgAbmmdapeQOrmhcYbmqphOuQmz2m8cEDXDMIEDGHZlTz2Q1QLABUGWB5WN0A2y0rmy
1czwIWwESFXxi1aG2jFVsQHW5v3WsKf5ZFq4IsJJin2CSO9BlGKPmCe95AybTiTSX+2JUNWJIYsv
mxv/HOLfhOCUOU2rQ6eQakxmZxzI+u4OZWi+FswALjMN6Xt7a2mjv4qBGa7C+brJIe5fsVizNNvu
GyP4t7GYHxsDV5dDBTcXbYLjUWIUbaPmWDZ4Pa2DkREh0a0sI/jHn+MYD07dZnCyV1cTVv32qaqH
9lBohc/K8i8sJMMBf7W/t2l+EW/Xfre7XoAkGxamCSh3NoNe17BiNj6REUDaHCcDdzaDzLcfGZZN
3zKJBWXe51kG+3eadm44Im/XVcF5q2gfx65Lz1YXnvMuKy9+nf7QXW0cMj3h6HCYgpWCedgdkdSh
n90h24IKn6ptTAvqESbOvpBt8ywSCskwaX7MkZoptdFl+fFA9HeO99Nm7uLGUxYASOkug+7EOY8l
DbOSxBvK4fgq80sVLvphqqNxjwlAbRpGJUjAwZy4DFllxGdYoKIiPB1lDxjsU+817jEOp0eN4PI4
2fYvr5nlQ27619nHF9E6eFJqsKfHCFlmYBri3UFxvCOfFAGEGJbtwOd39JrPo8/SYAu29X4cX+4g
KGojkwcfJjRktjtmAqm59RiS+zPUUfNgyP6tRrW4bbsm31W+G3Jgj/vdoC3yD/J9OJbTdZTT2ecM
ca5AgPUo63YoflOoWm5z8RL7ySL77YXzObfnapDN48fBz89+qpwnfLmXss9I8sgIV6F/HwyJqnee
1mbQecgqSfetr01d9dusqZ+sqp+/9Hs05ZvK1M1TixDdwbXmDUv76PXyooeIbx48xD6U5fv/Yu88
llxXsvX8LpqjBW8GmsCSLLJoytcEUbv2Lnjv8fT6wHP7nr4dUkiaK05EHZpNByQyV/7rN1PLP7xL
D7VpLd15KM8ZUiFXimBfNqgq7MzsX5tBeR6RISMzWjA7UR0jDbEJw4MIN+P2VyHEaNByuTlNfObe
mrRXobI+qVXsRjXzAFktZS6gRpC3JQKaPD01XUHyAbvMtsQWefP4IRlG2ZeG5HcSrddVY+0SN9TS
GvPHRo4peIf8KVT+SJhxIQ9vcOpetZ3YVPKbGX7hovgrmtHMqMZE5ICco4+U2PbPsmJ6yCwlN+z6
yEfZtotQx2Sr0nk4eO+72IpPKAd/qwOFnAEwYOtSo9lhjyIIwjRqNfk5U4DEJGnQfxO0XH4KqxKd
qrhkt2NKz1au212kfyijNp7lJN+3opE/pE1xi1o2Xqqi4vsSztdpUQUYWELmEZmDtXZSm/uklx+6
IVq8blK0r1FKNE9YtL2elaQbLMuRIV/p3bynTyq7QoLG+F7BVcyuUkL3IoF1zE+yILRhwmiMJZyS
PgpW0fiJJfAoVJkIvQdoAROxNXYHYzU22L9WE9OO1SnvHWPdjqOl3yvrOKOsEkrPEhePaSLxk356
kBdaoKPUPP5lBLkRyDB/mt00RKwHABkho1Bz19BA3sOFsTkO8IzLCjlLBlhJbpelb/LKDuIgbN/A
bFTBhf9WO4oQ9lTOoY5gJj2hGpvIWV1LrHeQCK3r/MfQMedbxdQCEZzjTSu4Tejd7zpN2h1eIkjP
x/WXEODLg+LHepzkYTrokzw5sxKP7t2+C1cBvJOI8Akiua8PkwxYeydN0ijODjrgpZ1pGLpo0Ryo
RgsKy7bOLIkMUifKbitnO8USpI/weUuE5XY/kiQdVeWBjJevodeTE6V8Y7f6Zl9P3bSPq/469Zay
VzqDJWUR76ApSN72mNguR6mQIlfRytGPpvFjUtven/q8dAgzAvs0jNazzImN3rxJVPoJok3cibv7
ij/0OElU1Uii8PLRKOjCGJPIUDG1m4lgetc7eZ+oqJ4N8RERLfbr9b4ksZApAnsxpBqYm84XKJ6G
bbR0SkXiUgZZ2YdMsoOpdw+rKF5XM5MeiflUCBERUGxPE9cOG1Fz2+zkffirnXBNMNuB0dxgsmFq
HWmg1pQSXzsQ62TqQb41E0W0eWyjJuj0VRPQP1H2NfIge8UxYxeuCKuksPnkOcQv8kAuTSIdu6l5
lKdZ3wsLAnCw9As5YGcHxxYdtKgGnULpsk8zUp46qTZdWe+eapKDbnmbqntS6IESheLSPuqTpl61
LDq2ZvUtmrnp1aPaBCbkBIAKvNpBfKXnhqVqX9L1qNrqkmt4uU0Jar6QBQGB+R5K83IjV3enZ4u5
8TeSU3rLG1N70Acc8pk+Loa+YBcwNZGDhfpsk7CmH6lEx+UMhuwq7ZafgNvpFc4qTbqG/ClNnzqu
xmw5K6jcEA5v4ZN1o1wFk8lWlTtzF2Iy49QDikb2yhqtiG3kNrjCIPUdAsxPMejSyohGeKcSGd3h
0VBPsVfMsuFn0sC6JsjA1Vaif0zLb2JQcK6rQ7aY8pw/im3xFVrl56ABmiz5c1fI8os8rqhN4T9i
61E/yNr4mz1/7CKaKuhZrPGZ1cpVdbk8dhiV+MThkRM2oheHRnlrNc1bmTifKiajhchUjaLJj2f1
V90sySt8g3dTqj1sfts/GnhnlL2Ypakch0GMTyoTsgSn7CgPtA9M4JadVq5/pqSKkTbkdK6IfXsN
ww92RM8FiNGtikjLTuLs3A+5SCcjWfyV5FiP8jLbUdAfpxI4XUjD5amtRS6fftHQeDeDHYaThuUd
mFSsR90VjderTAl0UuqjICdiIJUY4x6WOBvoBjWEGw2d22Rt82FuUoRwqudz01TidZLKd/R09WWp
up9ywI1MntI8yAhLe1sXeXOoW4XHakH7kU2r6stsvXbdYBFioQjdYzRfBlyQqsDIQ1cxUkjBQGwO
DiTMVfpmVKD1TXZsYU8fyBgEAFzkw4pEBj0PNNk9TE6ALotcu1gun6Z0fgsrYfZjLHSPoTQ9KBs0
QvD4SLXNZq6o2uURHt3yKDOVucI8g+oOy0s2ROplXHhjW+WrNc1EtZv3NKGHZnyKkWzu9FHk4tju
LnU4PJHCouq5eM6rOKiMSnqJ4skzZLH4aOmuBDk2FX5LvNKL0RR7Cn931FG72x5e6bC+RBxqsIoU
vqR6+ZgwPXmNLWTgpmV65OBpeZ8dixUamVVoe6PHfYpdvKn3D1U8YD7MZ6MAyeytJZ2id8C+btC9
4MZ/f/5cRnu00b/zH+u1B9cywC/kQXuUL+Zz/qb/Bg2WydSb7ElB4I+TC20j95714SaOikTHs5iF
cQdYdtgbk7JmnpPpCR47Lvdp68KaDVTX8x69x49HlGX2l2lLTmjP3uzJvnZo9skluYyv5rvyg+0N
VS+hQ6iSN1NVNmDMAbem9waN1oeXFb75a6ZdtRP3+cNymS7yc/fRQlpHZ4ImysD7yQG4DjsXJZjQ
+8MUgOWjXoUJgoJEfIyXYnG0On6Oh9rvMERDLUWjcqjNeocR4hiE6aAixW8tJ1UWYjum8hHZXfVo
DvHHVBUzF6ru0bdWfmUUAjblrIA1aGYQh1cd82ycvqoaM4BhFqrTAuXuMkzi6xqVfjeN+Rs3UphJ
VUSNmeRvIMmO1kJByLS4QVuuqm/KqIOYpZSbafmgIPgo+RJPb62n22hsFv/STy6KzMMlw7gqfLoY
V3SVTU3QkLaFF9//NCpROQ12n3/dNeIUHLFG9ZPK2NMbuLYdwqZrD/e791tZx9AYiuIo0U470Pk6
CuR4gtz6d5/7e2rD/da/3W23GB9ylN10iwaq7qlA8T2CRqJf5s+5ebs/s4bECydaC0K8xUmEqXI0
aBD69yfvIQrNlkuzfYNpkoV/ebwuDUA4NDjlRAjJ/U+0hSeFW3LI34/db2Frs037rNk5qmVp+8yu
ZL0O17BZnftX1xIiGlR6ukT71shwBmJGuqgKlj4nbUGs5SGosHe75xDf3/OePXy/9W+PpQ0GTlKb
tw590pe1JOuvNWSETF2c9C4LGo5QW6TxPdiA8Ft8ZtI1gMcoM/XIMQohGtX3kIK//9wfi4w2B9Kr
Hu5pBfc/9GPBThMr4++sz9jdCFAkFJFZf9QSXLZaYovuUSMT7f2/SI//PzL4/+DsD33OhBr23/81
lPg/woa31OP/8d/25e/kq/wvacH/8Zp/Gvur/zCghGt07FAO0HyEjPPPtGDzHyijyOrdyF34+m9P
/dPYX/qHoVloYQx6XiqsQuh9/0wLNv6xiWQs2H2WCXHbMP9fjP0VS/03piCMRYUQAXYRMJ91k6zQ
/8oeGWQG6xrPAmwnb1WHINcVg+U/Kc4hS7mtWyKCRFoVXTonnp7iC6Wi+9YWqbjmaiq7yqwGal6S
MSQmkS3QqD/gphIUg54CJ331HY38NZN/6UYN+FFK11aX1cOYJV+NEcc+GCpiTNVkoaoQneXFlrlZ
VBGlaiweOwFLjYqcxqbsun0/v9PLyvBVWwPsOEf84aJDYsqtmxUNFGkDOzelqI5WjngpXlA/L+jr
xWrawunEE+RkdoFymTlNk/5a5B7fC3XeyGEh3qFd49T9cBNIzGktlb1swjRM54rmFLpSjPNxVpOH
BWlg6C6a8UnNEPsLWYEI5vKHRlChSpu4b0RTIGDjQgdCqk5S57UtYVuYKfyGufORbqGABeIWfE5+
xjdLlGi6dvnDUKWmm6iZ5coxi2lKhN4i0PVBCbx1S1UO8cxOZaRtNLWSl1uTQutv297WBb7rND+t
P9mITa1sHIscjWEpncUol4MGLuOqTs2r1pQEUmZk2fbxKZTm/lElkrYdxsHB5OpStGruyZX6K1Lx
GIpV8Gwj05tdFYlPBBXEUuQn8OEdheCatqfMM2PJW+TSerTCWbw2w0/any1Zjt6m2azcYkKGB4n6
e1AN4zDpgwMBMLbJq10f1WIIitW4LQlK1KVQ9XOTX7MtwwyTBFfPctTom9lsh7/WvuiFG7bRktNU
2W8do2t7XIcW6x4LHwhhwpXNKG4Vq6kdS9IKPpUq7BNY/OGgXTv8K51c39rzdf4dVlZ+SI0a7wtq
P4lFxgVO6HaJKbwkZehZRE1cY/TanDoKpGSJSkB2vnTZrF73Ws0VbI18ufXKKLlKNXX7kF4ee6h6
WzI9qwMpExTq5LkjukBbpodFnKJHLBdAw0K8KXpRf5qyqn6r7GTB+sbMo8GtgWP9UCS1Z8Th2Cl7
Ar7WuEY8NeRovRY01sO0wz7llQ4TAb2AjXhsTXtsF30hh9gro2rY6RZWnBI8EyANm2CLYjO0HA5x
oeZ+GmOQpn0akzo/D7i2WyGRj2skk2MIF9ocBEIrZCHAlRdX5ao5EykyOjM2iFCWkGux2z1KVeZr
Xa45YkGY2CTCLU3EbgsEfhu6RSSGJqVxNXzK6XhOoYXaZpJSjvX1jchN7Zg3VwO7j0dSMfDUSkFC
tVFM3dH4k0VJup+K0SVNRA4k1VBcoY9+CTniQ4JIA2yCvoWM0EJFWALcHnYy5xtWKk0DQVjIFW41
WzTJGs1scGccedDZOIqUbpF66urqE3syGIQXbPTiHcRrzHnx0vRB0qfeMKkx+3dAa4xeiRfK2YcP
5vpd5iZh3IN+ilL6seVc1/4U9ddBG/5kmEoDj/eqkycLoI0ALcIYCrtXDTvXDfXWnBQOl9pXoT2W
GBmAdBH5c5Rlti20g8sIy0vKHLfMNF8s1l1mhKYbV2vmGTUTkKpFpoe1EO1xIB0FZyQF83MvHweU
XyjYawl5E+0HwxmmI+ZOC+aW8y6NEEQLKBTdtGyu8ZYOOJoYapL6Nw+aclJzpnYcS/GKT2N3lJSb
WBsfGlnYdoTx2SS85TK5v8WQvQkqClktiUc09kvprJlKxw2qR68s0XvWQ6iZQSrFvmSO0KvnWLTe
4wkGQinhHr/KoxnMbfMVNfLjmLC5GbPq1VxqY9eNGn3wrNy1U/JHqqrpalll7Kir+VyMAjJpoTef
KjomUVJMxHhHF1rHOK4XKwQtsfKktp/IAmuJviCrLQMzw5Aa11vzJ5KS8FDJw0sNPHzVkj9mP/eB
XtB8mbQGThAmvak6vK9k0Xer/m7V6akS8xtqz1svNr9VE1JXMhaocSeYCuSlcHFiLbDMZ0nsSKIm
QiqCDuPIQj16pjmT/jwEEbGAPkQHtxbxFUGgP0jGS0kk3cmUusVe65iY9OYDrmHykEoCHGhLwI5o
/YKIUAerFP9RVmDt1PiR1kjf59a+BLJxTSDcpZY8jEiHq6HkFdvtM8ab602lq+zIWegNIE4chXTZ
tYR00vJIaMhP2hmHJM3WDIQnYp7jTd2anUdAhhKpJHfOxlNEG0sWRPGs06lTZtIpsxxnXmIBajsW
V4ykzPUrVPEvy+rsVadF/mjVGmrwgqyGeq5vxZzssJ7EuVJlNtDpo5tJpJ3aprxOcqw7RQdWOlh1
ZZf4wXidWP/BskI8tpnM7J9sJm/68KW3OrQ4urZmIYNih/gFEJMzBNowwPIrI5yJsdWD47pQvFvV
gyJOv+j+P4ppI7wqEMAG1fo1IhXyeoCkAOy/RvBBB6ysyougoZCMWG8Ta/2djcOvdBnUoFNTIq77
EoPxND2kEe1hmXBqjEmfltSaMc8QSS4eWCoGTG3dpW+eRQArgoX00dMUHOzBle2ZvZQrl+szNri4
+vX5pS5YC4Wl0325ErfMuue4hjdP7vQICWpOT20/4ock6Hu8h0gwTeki1BmQ05pi/DZjOcRGKzBr
/WT04i5CK+LiTGtjtgXuWbBANzjDSYhilWhyylqn+oLNHaQDC2kUk2yQ9+YZwJmEjOW9a6OCbhV+
fkmUnbQuxsAvFh8WPLGiBWwVA2uV5Od82ZPD/cWGLwIqGYxTNJIJqXaCFADoWo6o9r9pfM3HppjY
1uc0N2i7ntLnqrGgMlTt79lgU1dJ1YuuNp9QLcZd1rGMRKgYvN46LFWfPyV9iz2yejNpy2ApWLzh
3aTSi6ptccnRmowgMLM4M2fXs+DJAnnuXcxOKi0fW/bWWxSxBECvvm6Gsr5cJ9Rv/mi1r/WFAJag
Mgsdoib+d1ItqT4MkNJORwJ6wb+h1qzfBA/LtkylZ+fV8IBXF7HYBiZByBQOU52RkY6/tF2s0ocw
9B1FHH49VgbpwMyRHiwyDFB6NVwo9OFQgKxSo+OrUTvVMILeYGuSV5gcskQMe/ZeEz0NmZkWrnUk
UINUa/pqKo14TotTLFhPSdYLeyXpR1eXFk9tiHBcMaBMzfXQL7iwrOuI7TnhbtbyCl9GmjWcf61q
8oFd/ZH0k42iSb5clQrwAakCjbnZ920j73vslKqifsxU8TPedrULVb6tkaDnpCrppQ8h7nLBLIiH
zCB5xlDYjpdmAgVn2ywaCxF3liySWldjRunRuP9dCBLJuHlbAVuFz4kaP9MWHLGEamGqRRlIqKm2
lddXRCGT0Dsc9O0PDi39ASlI+x/37w9SY0v7rL0p+F8TWqmy1W0yJlNem3rRlseHTb8CUqzCeDSn
jXC4PV0mPY7Kg3huBrU+sIoAY2y3/ld3/1ePzViwOhakQfv+2nzbndeFXjv/23e5/ztiiWSaUzNh
5FRE47/8a42Ua6zB//M79NTweALBlvuXZ/7l5t9fKtIVetJmi8Xrf75aEGR4zVElO6JJMfXX+/7f
/koae+y8AHrgfxafC24q3t+f9tcvuL9VVg8Mb0UgDvU/DyJdc8gsRkbnTM0474S/gF4oO+0+FFoF
Yvj9iWobAfdbGGkV2CSynP39RNsy3SCvgEyE85Ej9ZCu8AdjSMV3ZKLdkjTvf0KwK2wbaF5uIYzb
VPcvf+6PWQoQeVQChhQbLAIcjTcV0an3HGQcOgBPNhiluyMq4gau5KAs8nZC44IR2ncJUdqQ6g4k
xxd/3fq3x1TV3CEyAPQ3qFtA1zQiYqzyoC600SeNcI97FrK+XTuyloEQgbIa2E/JGp9Rwd0GSJKr
aHTun/P3n2X7xHtI+d+PwS/DX3bV/sryFrZY0GgdBRrY2THZsLFww73uj8PPsPylko/3iO/BqNlx
Y2yOcJwXWbF+i6Wy8i1tC+T+K875/oxC1qUij+3u/oXvCc73W/92V16WwV9x5JJXdGIk2m7fIN/g
PWGD/ACS2sP9lrnBgPe78QYNmhtIqG8QYrsBh+0GId7v/vXYBjCGgx1k+wstg8OlSmwSchho/UFQ
/TfRsoMcBUkX31pv8rNjaRunN5LebPKG/cbtXA182OuM3TQ4qeZf1sPb5Ae9B7fOnhe8ayFPHa3Q
k9Z9+BSM2QGVmukE4VPraVesK/0jUJczuOQtLHawHjpXt1vvY/uwI5MzsbOXrHXfUtM54iC9f4M1
9WYKvn5evnlgcPlAAuefNGCO6rdUeEL2xIUdFMe38KnPgQ8SpnQnNp31kOypgq98NyLk+HAkdTZT
2A+WR3bjoq5xJreHMu02sVuRYmQ9FZiVxBwLyMv8uuk9aU5qeeawEALUrZdK++bwLJnoreve0t5z
6ujPeTmX1uStSb+L5UPToRjwqsUXBR/Ry4hl2XJu1gv2x2HkzetelHWKnEc+OzzlBHblVOrTZfI5
JYRh45bZpIDPuxGfbQg9DpgF5l4EiYkwdKY3vkd2HMyAr4GLY4uVKKGgvs6iQKYXP2vFlH8z3LTN
yOMGdy3Vr9f9il9vDEJgo3pRz3EZiNODRSwwQojFpiTAzI928/CtaCy4ALRsh3fSJ3aePKrVDnkR
YeS22dNEmnSjOCqis9w3ykeK/+3DZoRuLmeheqfPA7KZDQ6fXnUeBjDJHp/RBUQndyEesq6dhgj6
/p5hQUiSUy6eDmuUJjiZy+aTeW72pnnOwwsrlsf/1LfKkwPmO/maIflt3DB31z7IXpfFSV6Vs2IT
pxg6CFPUW3mSybk4xQeBX3og0WF6ZocpNbD5f4nf4rDTONZmEP8SL3lvc8DGP/jmlZ8cnWJ5DW/M
ijYCyjz+GrzVj5/xKaYX/WvXPYu+NzOzHmHVtade8DBbqvHsE/aFo9wyJ/+FI3dKTEWRvUotVngz
5JeTeKPt5iauaFs/4TfFosb5Wp3H+hTLD/1j+ZLTcdv/qFw4zfQx7uf82ss7w68KUlPQjoQOKgxG
NEwVTAR7r1AgWuq2lh+Un/lH4Zvb1TH9YggMmuCLxl6VVjf1hqfxsfgNJN6+0r01exBop148zlP6
qtdXq9s6rc8SITLNtSs/tjjJLVtvOx7qGRolzQnOusQeu/CIrhByt17OjEdO2eC8rQfxO+DJ4R2s
5HMLTndGNu+YisCtrOE27sof4p9nZ+1uUu0UJQwODwtPE1Dwh9NfI5Lnuqnx1rqq9YnBRcZFTD4u
A40za8IwO8Wv/Djekgsi5sQa3a3HbE7dRjRq8wXBBnuz9VTisEp0GW9atjRlHlTBZzJY5B9hZC8/
fDGSO3jQhLgLxzg6MShRmCi1g5MID24BFnX5YHaH/H6UyuyQmS9N/WzV34PyG4PSwCq8psVVe0//
1ADY2sJl/CQ9Cu2vDpMl3kAzn5TWL+TjSHE/5hD9pECalp20BS1cRhh7XPJFc82g1DFXNCXhLr2T
Vxe5PplPq3RocDwVOCNTDrlveqP3CrKyH9mLx1LAW8TV77cS+clr13nkdTAzcu1tLFe08i7ZaCbs
oD05KIQAfcM9xosS+4H1Yn2aZCUEKGM4rqPzhYzm3NuPSXzTguWbK1jH+2aDDNkQQajc9aCuu8I6
T6r3pVyVAMsD+rEMlONaMHtyi9NBY/AwetvczRz7wVDiMwIijL6ZV2c2RYvHi2AG/kDQrz2+yrF8
BWdafJlqDKq6hAfkFyFw8pPwpwWo++RSIUJw+Rb92qMvSVobRvPVI1FVT/rZOMX3qSkZAsg5TPTK
gUHIN0FM8t7b8SPHANwNFCNY1fdBcvXIC8+LPxFH88zMSdZauy9twqQdY3jhK6j8Yw1rfQ9t47s5
+4sPLWH5ZvZhKp251gY3M1kWw510kIJt5YCaPXqJU2+zZvnKZEno2DZQQflSGjb8BiOAqqefzYyV
lFEvvKh9UP4InxC5dMEfcWWhPnfkM8QrNfKKvWVQl8IB+/xQn4TTnzn0xG8OHdnXDbtGlyuJy3F7
+/QNJIVpV0v2pDpwBfMsU/X945UiQLJSHY3a+TI+PY6+8GJce3t6h+L7aVxZ/jiPRsABir+mb24E
5P202yqSoWLLfbwsWIdZ2EVO9LYSqvgY2tJBeEF2YML8wsbuUsuMyDOJrixm63XljDK0+K5YJDkF
NM9tOEB74XQoHC5KyU2a4I+O+P3FyGO5MGgN94fmyPplnjlL1pWrfmUl7vzVyY7GteD9WA+CN+OT
bdgR2ZkTTyQPu0wKSiCehZPwgp0Lk+Ziv6Wvs/PNQdCfEH4wl7AWnDji3OT387MY/Cyh42G7TrWH
2osx2LSlK8uLRkO1es1f5SdOY3VkeQ6fjBMaYQRkzFEBTP1ym5lgx/JtrlxlxZG3Tb/i8kHm/Dly
BB1txyeuAUuZadOXI77PYswwWNiT8kqmSnBWn1m0e//gxdQokCAxB3pgqoz25bpLSFCymXzyV6ZB
6cCVR78E/T6HvXlncddOH/wK5ZNfEyU2ayhHVrN7D7tyPsr4/Gi7IzFrwid/QDyR2WB+/sywL/ZL
5KGtEhjQtcd5ISlI9eOvUnvoWCf3vae6zJIMVno+fAEDwgUSV1e5Mv/zqnkbpPrsM8zyH74Wiz8f
wVZ83Q3trg4v3TeXdWgEnJUSy9wBbjBlg8dHWyeEv0iQ3V448spF383m0zZKVY/UXpmBflTEIGz2
gMYzxYLqT5f8ByzepNqLbqhH12BZ5yfwA6R7+vDCutlv/kWfrdDYmjZdOATkj1zSxemmYBidYj/a
WeSVD+GAstueGfXYb6sosVDd47JvkKQ0nISbARi4mznEmgSVojsCfoxgJXHX8e/awVeRveRxsoP/
+ICruYFixW2gfXeXFtqB/lzTPsihVeO9o52+zCc26XYNHXInkX+WY+BrW84E0dZ4weMfTWiQY2fz
OXHiMX6jIy0gVxUIP9WcrO/3Rrget4NPBM9WovmQKt7yAmTRp2yq8S9wzPFBfpKlo16cmaLQ3dvT
93yQ4IQmGwgAXzFJP1hOJ94GAjv6nxHq/hGluBf6lXWqCZ06YblXcxJpiCAxos1ePloz7M5tGJjV
qW43bNh5QRdor+Zj3PrLcqEyF6dArk4xw5WKWH1QXVHxCMeoqVw5P7fopG1OvBhj/zHZ67+ytBov
KTtKBjDeQlynkUvrh5pmG2BHKHR8+NM3Y5blnDqbsVvssMKcLq3qdx/j4uCm25NhKAY5Wp33ZdiL
+9DnRA9bMKA/qz5rYEmqm/nYc/c6m4/SRguyR/w0FS8IAia5vr0JL23rM9Kqd+YrRsAsojO3xdkf
rFNBORS5CZ7kiJ+9LCCGaGUWYFpZnBUAjEBoHaLDVq3MjvjbTAJF9ATxeRqRINrsOBhbQVy5Hfsd
lldqt404Yz6XKXFDDkU6K0aHsukxbxG9w1HwsHSFdjm2jnKal50cucWx+567nwLjbeFKd68kSPHW
awf5WfokytZTDaLTmIzZbzz0kDEpjZmQMeLDtTcEZcd2/oKE/YygfWf8wniJDX/80ci6l35FxIaz
lUmspxxP6v41C3hhxBbVT4ob2jcOhbkvPtGAzMaBAO609eKBsEqHjO8cr6NzckUL6MwexPEUU2P2
XwzAHoprkWCiTvvr1H30XO5FwEJK1drfdBSG9OAczG1Fu36ETP7NJVelHhcxZB26y4WzCVa5Hmkz
UMgRaFjuQb4I+3kDb1rA4yM0R3bz3f+wTBkPVun1rHUnJhNOboyQNDtVqRsJuxy719N0Anyk2dld
xcRZi0+au82BTgvdk9gXARApXfDPQl0jjh46+pj4JE+nJTYB1+p7qJ7DBBkKFpFRPJrKRfxohG0I
zVzKhT0Ov03CTC7w+mPVLwTgWBiCFwhH5fA60enWDqnwTibSCndaOQlomDRk4IHwWk22RgCzHyLM
Z+bv7GR+n6Fpyb3TuSI5ydYfXWcW+hg0R0KYVEF4d0geJhF4KH3Ywupw7eOzJX7RUOen6Fh5lbuI
6pnsg8rTRZ/c7eeb5XR+/HgvTGDSsTn6RJ43OsbN0oLiT/SyXFjwrJUO3YMqPqQgu3LDzLgbAQJY
dQsIZ0N5TBXKkIDAqd8RIP0NlxuSvFgG7fJNGHykxeFzuGPTPQ8kWOBCXen5QUyNhv7/RLPnqt06
gGHVTZug6LmSenzZm0+D+af5HAlY6SN2TtjHIkLpMAdztFt4hZ+n/Ea8VbyGn+SHgYjY+AKkT9EJ
fFe7WQN6qF9oisZyXzcBVETxSVrhCmKxcZI+w6N161GS4o+cMSzHXZoSv/LJaVbHfUKYzpGoy/Bp
PjD/MBQMm3fiXOcIGwwIg4+EAdjtwzJeE+0STc9r/q6inyHlMo4/FL4AiK5NhAWG6baCM6KJUttp
z/n3Cs/3Wn5Mn03OVt5lBWaWfJht9q/HxV2g3h3ISshtucTj225/8f/4nJ/ll/5CI6bDG6HAKtvW
x7M1PkJ7CJG8wcBmvkg94VTIboLGFKQN4sEXMwYcvFTETd9ugGgRLMkeGaXHeq8HuHcxwzS9HX6u
/nzUjjGzm9cfI4mZcHRLyoMvMzhFu/U58zJ4a1ZMVCNHZNx3Bv6mn7AX3KbxEuOwS2tqZfZ7zhp/
dYJ5EaE7u/Uetuyn5Us+cyaLude8RqZrnvQXQBZPBhoWiXJgh3GAPdu/9RilS35Jpx3gjj6q5Yvo
lNhf7WJfokZBoCzYbX5KMsD97CGioLfOwgPyZfj7tn5FJx9ELzL+XqmbBVnqagBzZ2ZT9SM7kciH
bf+uyDxlp7jFDSWpHR9jpjNXSm3hQTtjYPgkMytgYL2bjxUhl9HXRtlm+Djte7kvaf644UcTiA0I
QFB5nX6oA/WI2BBU9vIUPmpufDTOApCCbZzJsH0QF3t+Snb4bsdUofIRL0y2d+dmdufnxMt9fXKi
9V3/iD6Hl150RXRwbvOicsR3fGMkfesR4Ri2Vs1ss6y+STcN2uJpwTldfqhMr+2eONGdYzJ72IWT
luRM+rS2JmHXVjAxKLaC6jQ19zmxcizm/Me6t+W94XXvRGYwkD7okEWBxFFW9knK/P1QqfAwUPJ6
Q/NZJ88Y7XAVS7dGvaDYkghiVvem9EPVZSIDZlFq9ykWRFTdRYFdRItk4oOtE8sfFQL5S9SiRQXp
o50dgZbw9v8KizuBoshNj6ZXHlYSY51uD6k6Y858iGd0pwfSkdNoX+gK23kyvZzeGY7TuwEFgZrW
fCuOSVBoJsS9JWjf4ChUEVn0zijakVcLDzSz2FXR0qHVBpFcx1bPHq4q9g8n2cIOwKkKW0Xugiqo
35fkruEwZQSTxNWavlBuskNf3jPZXRePUr/2DOuySlegfnFfbnt2mCRo6GH62qz/oBnCafG/GAXk
oVH2FgFtmyX9hDyaO70XP8a76TetP3ZNJZl19E3s6CUf2XviafVm6QcoFnbyOhh+VO7UU2WHH9vs
Hb30tIZsxZ/fydB9G36h76iA313pWwM9ca1dRiq15YRo77pjtnx2P1vCrQJjgnncOkERLRqH6+IH
p2rmONgFVBxHqXFpi9OAkrsjcIAMjBJ75IruaTPBDwI+gAFEhcAsD6MD75X0HTuMzOkCcky1nbmn
yH9am0PnFLeEkZH6Yf1VXcnowd2exED4T/+TvfNYch3Jsu2vtPUcae5QDgzehFoEydBqAgsJrTW+
vhfiZnZmllVbWb1xmeWNJCMoQdDFOXuvTXHIPQcXUjBktkueHOaqfonh1EVW+QlNZR0Tcd1e1YZl
LDmMWbsaDuFLS8Tb1jfm3Uvw2Mltq68scttucXp1bJ/d8qV4pKT60UQ3rLS0bWpet+Tummc3P0hY
FwNM/XzaMXTEhDgtPKiw3b4/yyfnpdUW23LL9v6Kr6Sx6e6aJ/slYBSlJU4iIrbbTWsNO8AScYt6
zdoiFWi/OALsAr9TDPdflsUxNa8McvaO7gP6UL07xW86+15/PXGK5Au5CfkOetWaJgHS4uypeC/e
8w/3ZB0qdvbUNS7IBVALGOVdwhe6HZYdgmaWKl8Rjj4I9eG1ezaOnB3hDjKws7UuQ3HjU184NAcC
Z7yr5j18KJ6K9bwqu3j3mQEL8+ITf2Us5EAAtPdVQvWfcNSleFTuk3CT6Q8O7vevZmFEy2nnHykN
qLWu1traZHBbsAJgAN6F2+69WQD14OvDowY03Y7DrtkNaBGIyl5iQB22/g3L25N7xlh+X2xwSqvn
iTLaRpirKesWiDfubt2z/0q/KiA+S7yIO2psj280gOx5tH0MnlhCRXzKPK0igufBuU5cmA5IURYM
+92TOlv5irr4xWAkhwFK8XMRbXT28dv0ZD0NnzqF31fjNn/w9i3ZYk/hYbjnTPwqo+suKyloP5r+
Qd3emxrv7aNchg9yoc4e6gYSH87xQTu3zMicCt51smqmFeQawkGW/itEumBxiYNdp6918Twd7aV9
YHFGdSPWb5re28U94e73KteuGg1X4NwA8nFJUVmeL/bEnkE1GllDkiS28XsiBQTWJXpG9H3GVlMI
vDpaHz2C5J/fuWV4LNDxbH8kuME4ZbRGZ1WXXlGSJLJsXP75l3Ruc/151fQ7dA/ivhFZumzm7tzP
/X9+/NyU0BoeaUQhjtqyZBz4+/2hZsu9DxFP0NhpNLv89cOfr/78zit6luiBY70BaKRsznZYtcFf
bvoP9/x5DCunV/Tno+WVl2+SuL5DoIz4j7RdGrU7+CIlQnJ++OX8HD8XCT5Do/hz0VFxLdcKx/K2
HoLjnzfv/vdl/vk719fK3x/i55c/t0mTKtwx1Wz+vN3P7/+8+utSkAZi+Q9/ic3AQCHD1PTnHxyj
4Ul+ruc96zJZFO7q5yH+8vQ/bxtFqM9eeeRrVfssIPlOQ5aGoNAzc4L7QieVjZuucCnoYdiIunJn
WSrY0NmH0W+UJx+bsRVG1K4m417GmBmN/q6W7q4t2P5BSYcM0JCljXyiQqfe4INa2MR6hb727sTN
qTb1V1c12zFDR9kIymjQHdOWPDZiBZcGLQtXcxGMmNR/RrJ2l2h5s6Vwo4las7PtUimpGHfmhjjr
naiQFcSecnd45xiS46cE68vSrq19M1Zo8MR98aP1ibuBhxweDFcyCubRXd9Px9RjeSZgJnXjKpI7
nezfwWRtWcbXUfrs+6xTqHL0bN4sx91r9cBSMUqpyiUkeVYh+5XwEtS4S6Vi7DL86+lNOOZBEUeB
31/D5l09FKH2JuwJJFu88fz3viPp1SAfFI0A5I7LVM280th16JKCK7Db5qRaSQF0oqjjqdcBuShs
n+waqRn5wVVhsTlCHckOgO4rs4jlvvg+Yr3CpKCT9512CpJz76mvsRnAIBb6J0qSk/DVsx8jYSU0
m4C7DykB/SYfGUbfRZ9hf6uDGv1q+w396p02cgar3sBYLqZgS1wssKDdRNIZRSi20w0oHK/JntQY
0SuXh6ocD4hJ9mlKn2XyroZQv62r7ppkSPz9FeqoDOARHaEqQ5TVbNImXla9zVqM4Z5YTg66/gAQ
qHPubZNgFexe2GJAs9gO2egPsrFeOUzvNaI/6SYXqUfvJqutZM4wnkj00kEiFFQ9Uo6ZEcmvImrf
a1/gxJlMVnvM8RUiF47YaKurRslqoVUWgP3JwdALopV8S1owpUE6w3BT+oX5McW0izzrNm3G57So
qIO6LdVUI0FnlH1Jn+CnoNWOBPasBjPPdnGptkNKGcxq2VOZc5+ahWUUaeM+KKPPPF2auhIrP+0f
CofZdWwsKBIdHt4ujq4G9EBgi4ZVTU7pIhVJcQas8TKRQ70iZlBbdRjEwK89Dq3M93U6vcb2xJCi
S7QyBAMhA9CI1exf2OvTfSKHMUF5GVbRxjXML86ktZTNo9c7b81oXzy60pNCqjGJ4QHb1xFA2rqy
S5S7XUq2njiNyr9TQXZIJfyc0qX8YfT67fBYpRR0ErfT9xG9zEJvYNiH5oPROgPELv2t/BCG+13G
abePcw7XUJJlpUacg9Lb9CUP7o4jkxeIq8bC+6+Vw0Su1EEG2nkSHs5U0wMLDvUvar5k7+orj80D
DvAH1OQVQkzUt2Ppn6bOerMz5AtDzjqajtiUYn3XSHtdqjH/jMZ0PXpGe4lF7kBZPyN+vsgyZv1R
wVM2fcILjT666ttnSzLMEYBwsBLbXkuD7nYAngc1Ovk8SfpdKUIxgWMslOPcVCT4LbuZtdh9m/V0
h9o5RMfAttDzCLiP8uho2/VT2LK7SPUenA+KXjrWNDsSsAnr4jGRqbVtrOlcaPjc+G5ydK3n0HaL
jdSoyIRi7/gjvUo7XLZt9Dr28qkLkH/pFf5tSIMUrAILcwIJZU08BtjBehzF9skijd0Odbjmozin
QcJKtfev86+uKj69hj4PLtYpPRjBJFYl6AD83kRf696ytVW91jvov8rS5yUhHRcYBgfXaUnvpvtp
aZQ9NcaeXQWQE15leB0k5atV1A9l1p855uep0mHaelACIrqmmngi3Ro/tXvv9eU1IbJbrSiuQ5PA
XS1jYqjUJBZeGn6bw52RD+bCJx5qAYHuWjeNGGkwiO5EELBHsNdCR2G61KwORZctFpYZN0vRJR9a
7gSIq5tv06a8VSYlWa0xwWBms2yM4N2BEr9HGjwclceWn/E7KfN8UcQmYkSkcKq5q9vwuwn18Vo2
nP2Tj1odCgolCGZBZA/5JnW6kPJgG62junyOh6IH5ZBdDCJAFpMGRMlPv6wU6NmnbdIuKIOXpHm3
g4mvutD7RU7y+JJ49jVC/YOe3mhehcWzrM+oq2dVKQV1mY/sbDxc631Ct6ZJH7Wgfbd0g0hYfW51
zbU6s1p1kDmWfQ7ZBrDNQ2gDDdLoTSL71BcewrmCvmcxImDX11pSHLRBqa2AHrzIYg0ADRXzoqEI
4qDtHYr82sjofSHFnVPe+icxYEQMTWdf5TjBs2GOsXKtJ1EJVuwi46xtGwohVXwvJv0j74J1XreI
eZYDzAkgRayeEsQlSsYoCEYbLnJEJR0CyTKgIrbO0wi9kZd0+8zMiWmrl4Zx0NorZYBSMQRtBt9z
0ZoMyU7GlnfyKTm6KaJPZYwfEMbLhagpGaUpJdqOgn7snNM2B73VtS6vlj5Jlg1ETJeSQnuR3RLW
W286E2y+XVMCcPSDgBqC6nIYVqEHG6iS0RKeE4WRtviQhKH++KT+Yyn7F5YypVwcVv+3o2yZZ9nX
RxOyovvv361m+8//99+/7va7qUxhD3PwBhHZBBtcd2bU+u+mMmX8pjCFCaCsDospbF1/msr03xDC
ka5kG8yhypidYL+bykzxG2Yy23IMVqhSd1z575jKADP+PWrAdJRBqIjQMZepf0LDZ4C0XUgDHUMh
odaw5MDXlVcMpzRqUa0Te9g8N9p3XBm3joAazs6pWWftQDU0orqROYm5CLXawcfAxjs36QI796Q7
kECZFd6xK6m8JVdgSrFpafaZUIoeFMY+EWB5VdRBvGhN+ge+y9XOowIFDBzqNYUtm/TUbHoIXcwR
o5zOzKg3hauxozfUWz3ED8rVbxJCUxbC70+mxqpPXWOT9/pmNcMvZKmGhU+uIByv2ahKOV++MUQU
y5GoXNYJnkN4lB6aN+5428GoqnprpU3ZfTUF30Fl48SJ3tvevdR2cOorloANW0Go/LGcOoYfDA9t
C8Cw6KpnbED3gZffdl75UifVdhQDsvoGFYWnHpklrlsVf3dYxJe2VTwnefidwwNaDDmHWdn6jV1Y
x8qSV3rGcQIbWS/wlT6bLAXCYGOkOr2+eg2YFfB7tRbSBO9gnjs3ek46b+vLXmdJULMWyz4N8Ilg
4/eh4LB5NfUQg7tEHmuzDsWe36QwM1lKGTYVuVij+m3zqZrxjmiCRQzXbilKXkPSFaiuomQHgnnl
M/YPgQ1ZQlCEGuxXTzUfBL9EuDGmYpFE2hI29TGEm7sMPGZs++dM0Wo2SdOrtFEsmVWxiQPMXPHg
7+2StUCHYWVSaKUKQ9/NDwwdGonA/Gl7tfZpFk/+yHEoEoOq+uA8Ra2OvDUaCPjKk5vaxy5dDmyP
Gfps6mNxkUGs7ymxsSmqTZg7Yd2f28ylCcBiETBMjS7I5oOf/Ie4ZpWNHchZuXn2XRsTuI8o2+Uh
pAnFqcO/bePgyWhVLZdNrp4qshyPbuJ/zCkuiKnc+0gBwQv9k48AqE5YpQU0o0h9IREpZVtnNg7O
eTVea5380CuG5VC71WuPnGeaUn4L1NMICGi1vaWFzmg2qVRKhTt3OPQOxBJWQPGqt9S+89QeGf7y
58viuS7NzIAw+1LiThDfherESo7GTdrxnamEe18O/lM4Jec45POVHCBh3XQhJndd+jd4K8INUbaI
KtIa913G2yw2fmSypvOKAdPcx9ChtCuIFEIqfwupEd3Yrehb1iiuoh5HOL3DrrxNSAmkwkozsmDn
hKZpS6Tgt+2x7Jn0+YtXgjIMkIqnlnUexvh7cFms4ml1FpWeP1kAqpBDeWbMN0E8STs/cI4Oi05q
GYnlV2bPKaK6HHVZymflZ7MRrvefZQ7vucmpi4iSjkxVV899xDYJlZ5PjbeDx4LrykOCI7ZlkV6R
y4tEwLiHyBEtOkyVvpwOE8uq0t+A/lvqJce65VWQovxtVkjG+o05hffhNGxkLK+dAIMfnGADCEjB
bjulGoB2rzQHam0pa35DxWtSQI2F7UTv5F9Q7h5cWvul95xVwbhr+QiVqe4pLmlLdlFr/pItCnr+
9KgoHSY246lBZBgaOYoKFqhTV9XPKuZ5bVUahCAO26AerxxGz9imLwccPCsYgdLakRvMHwim4vQd
rIeJI6fcpwUDS6ZSd5njO9Fra13MGTY6he0CC/qmSuRt6xjEGPhlC/GXoode9LQuqhHttD5/Z9uC
xkWozkPEYJlX1Zueu1hgSCNGxraqA9oolGHggBfeNjc19HXaAPYGsmYwIUgGL2uUvCE3QNHGcARl
C/dob1yF/dwoaWFulXUbgCsxN1UU0kIW8cngQOCHcE6+dxQheDw3NO6IdqBPAJDImcyFKeN8JaL4
24ATj6ce2XUXWOde4xPsTIsOm48GBuQOzafReRCttcsd9FCoc9BpphXr1zaC35PCOnFVzvCW9iiC
/JbETAGR1sMrSNrqupMZLlTqCiis3Gtp6BvTuGgpH4XmZVd64X3E+BZ88p1XQRF9tllyZ/R8WrH1
3DeoqicVT5scnta2HKlEx4L3XFv3AEb0pW0EfPUSh2Yq1hXD5HSZxxK/1m/GisaZ7za3Kgnu8Gd8
Du3wUNm4XJyGFpVh+9cq/vw5ywd318TYOogOhCq+7U3glmlN9atQ+SU0wo2T9gy3mVntS4N97M+E
ZQV8JBP4MvJ0gcl3EI3oYRgdAu/w3eiKyzA2b6rNvgMT+ubUvgClpAwvk08BJn9JXDT9Gz2l+K+D
Me6Ihq9FtyRPkN2VCI4lpLbjUHtbKMfbktF+RL6j+SGNEt0mQkad+h7URyQYgb1OX5ZoSVogYCyO
GPAn8SXs5tGZaPkGyXgzGSnyz6x8CdtJLQqfyYjodIbygdhnsF5sj7uqYnJKzlrt8r4yh/VFlL6J
Pn6ChXOQlH9C7O4OrZtCiC942RjZvOG18XT2cWbiL23/zTTxz3bFldW/BE0Oqa9CXuKBMF1UA4v2
3mawcWN777bcWzVNRhgijfw0FKuKZb+W+AxSvkQoVTD49Eq7r7uJocLxDZRq+k2H/7lsB4RX8wBJ
YHCw6GpmYmEgTEsQosyKBz+aSAHmTfQtvOGIDNTtOJtU5dlQfK7JXFxScy7RPB3y5TEWOSuOZF59
RWGxGDCEdcTWLjVfu5/G5pk0iPgw5C0YL5ryZGfcUNxehVIEG7dlpgyMk9UATo8jlg2aVdxpPe8l
cE9GLQH65YlYBaWAfyTXPrC/87x0wf99UnWtLZQuz+Mknn/OHNfIc86Ailis8RBkmr2maIOCkilu
Y2Y2vevJpFWv1Ze+857CKN0lplUu/LOrjJgTCZO6NahmNQTetT71waqJFJ8/Ra5I4qXNkZlVYfbl
9LIkksIuNqXw3sAKWOuOPRuwHHTDi7xUyDZZKsUayywb97NLFzhvooVdkGpPLeyWQ57tdBvCTqMP
v/8osb8dq76r4SNUGUumtT107sGQ9dZpCrljBf4SlDazhI+xpU5/Fsf9oarcOYo+eUK7swq0en60
WytQb9ikoo1TFDTXvQrxn1/z49d1MbPdSdxh508l8RDkySWKTPJ5Dfo0TlsfitGoDzJL60OuNo3D
3jBsJX0dE5cW/qr2UIRRe/i5+vOjnf8A/dRn12qb7z37VDgxConfTDmxx36iPUvaZpw6F9MeLQza
uL5cpwIwGUl7qaGIc/XK2cDcsZ1e300qXA+1eZbQA7YitGmuxV6wMk2MYcsopoyZglCd2ZIoLufX
knEcDwMeH6tyExRa8x/KmFOuCSuNlbffHKZG+vRf1mFJAHskfQplsTftQ+ovTkt6YJCdx5hSeaaj
qCTK1b9SdnNVtAExIoR7sGivfYQgyRUBoWJrBEg5HEBIB9c01oFtDqheEGlk2Z0Hi2vIPAz3cPVq
t/vI86q7CpTorqYbcoLPIMfo/SUO6h7pP9jBK0lG9sHwLORKXbJPsImhAeeEcQDUH5rO0ySAcy7G
SmeJYyffP9fIGqGVSwTxQk7RXZTa/SGS1XD4uZSohZUpn1gIVRyjPGw3IMpewPUjJ+ZkXU6t/ayE
XW9IOzUOwG6Ng01hMV38eV0ffGrlZJNToGWLHw4qxbAzXzRjSHcqZu3o8TzUU/WD/IFkJYF7TDE1
r1jmIL4anIn0C/2qzDsNvhlWPH/2js3X9J74IrZZdkbhHQM4rnPt+POjnv/862pfPBohqkI7b9Sa
jUq4yFPAiIRNSeB4cyNV2d2RpC/2hopFQJyF/ZXtBWph6BYl58o/w7WyjkBMrGOZZvavS55ZqZXZ
oJf8+d3PTdqSvBeoX9KOTJLbuRMxw9DmMtQfqiKqoK3FSRrWyeuj7gsa9bEYRPUSV8S1E81o0w3w
kHi5bXfsy94+jRppBxOrcAgad2FTa+cmtY5Zj76gNHqgHzQg7rWa7Cs9t/3tz1VrAq+dBogMetZm
RS90GrcRaL6JEgz8pxxBdlpAwEaG24RG/1pM/lYNKr6JLZ1qfzy8EEuVPhata62TjAVCnFGTBBW7
NFqONvzJ+7/UF65/JV3+LTv7HwIw5906iaMOEUKcLI5r/EMYWuJq+kSIfLtr0jrb6h5VvuA7xAJN
hr1zD0KYjYNgW9KNJFaEzF7/P89vSgcHE+G6hviH7Dx3NPWR6LF2V6uB+MPyXCkWk2wEjTD+QY/V
yOAANWKg+1cpqDPc5tcRmYsq1q+3rmwJcob8ZQg9f4ffsPjXzHBCMgIiAXUEG0Y4c/dDMmI5AK1O
V2Qngtr/FT/3n9rXv6h9udRN/nJurN6at7/RlNCHE3D00fxX/v1fyzxp0/fwb2ilX/f/owhm/8Yn
RpSgCRVhroFRhPqjCKZ+I2MM9L4wDCI6yc373yKY4fxGRC8sJqJvyf9TNn/6g6zk/OYQjjmDmmx4
TUzd/04RbH76v51arhCWMA1p6aZFlW5+538NfSfsNJbBOAgi+fQFQp7U/7amI1z9jaCOIAFUCBNV
lEOIt/zCsL+ouzuIjgsxfeqUsWoBs4Odrp9Gu76/7oudCOHsP0sEiE14/ZfD/E+GAN35Z6+WAUBS
t3NN3ZX/QIHCdW8XjuPzagfWuQEL3xpAo1A6y0jzmewG0ujitU9QsaV2EEhuFRIkwkJGp9uVWvOu
s/PvTCb9VKz9Pka95Z3C3Nn0BpJaikA9exiYlGhL2aJdlPFVF7CtEccE3mXOHMmoUHmkUWUF0trm
fbTR3sy/4xZxxe65zD/m27CDIlA0Ws1Pl1vurne9pZiQh/BUjY9wB70RRKP5V/NN5ocsC8nS10Tv
iSmVh8L2e6jRMIniw+TR/3hRJSWp+TXNL/DnBZf9JhfW2la0knjhIQ/nsz/1ZhcsEJ4619jpgF8P
oaZzueRy3RNK3Zg8dQxYMF6HjrjMtwlSe12xgQm4K38mBWqOt12U8019fhexk0Wx7DQXk0AUvSUT
ueNf1a7ne5uhuxOp92rXSEznxwhJmigR9XgIbUruW9LB8EcqE3DIU/c0P5weHduu3plGt5lvEYf9
TcmtWfwCv+Jp+0Z86w5VGLxtsPWt+mgSnMU94owH4Dl+XhdPXkq1+eOtzs/HpnxBdvgWQW+ZQeXk
nVOJ/Pn/sLPEO1EalD/a9c8b4HHMAm6oFm7nwzO/9/nJ5/dgatG6zIiNm5+LQ+jNl/lbjZTPzUlQ
gMGBxtTIHk0x0NUL6oWesIHRfYEtkewh0qJ85mGby11+Hen3HoFZ4JDR6YD/8Ba2hVGHq/ONa4ng
EjDsiG5JoLYooXBhhNi0SBTaNoPTxIvD8tp13iqaXkOeY37cOiY7mczbmIebH0Lnstsoig1AL3lV
NgqMP+7qIOMuI4qdYI/D0Fx4XJ7/Vs4Puy5M3hmPFpuot0LZ3An0gnTBl/MrmO/Wox51X6ShrWPb
23UluhIXSEbU5W8pgmJgcARbqWWKyaAprnTfXwoKfW8dyZ1VG98OmnePfIUMF6N4jesUFw1Ei9G4
9tLkkY5/tAot6jcAU/xaHetRncpKIoFvl02EeCvQTy2Y41XmtDgB0VY3COwpqt3H2bNeA5HVQlAY
cUSFAaTVB/m8q5RIq4Xt84XRZEB6gbGuETHFcNuNvrnB8r8s7Hrd5khRYuPCIPafOfT3qfBfzKFS
F4LGzf/dQNp+5ZX/93nz9/v8gSQUvxElK11TCV2CFjQY63+fOB3rN1sw/guS7A1bMUP+OXEyY/wx
UYrfABqS247US0nL0f+teVL9EAb/ughz5zYVjyZsSVIxGLy/z5SunmeOlzvJjinnK4f8vkCCKaby
24XnM4DbAisUP4RpeSUMyhgBwECHtuYhmeQJjtpCBUm39snVW6RDjN7Tm3MwdOHveo06JHXbtVcx
B8uaZmzdyxsAH2enp+Th5wadFsf4rkYQQBTOvibEc8LWyCU1unBDYE5Ap988axpxQrXZdQgz8Z4O
Sss2VVCejTiq11ApgF5beAQnkGVrRB7nVH/uaZ82VgIDkW050T3WNVIGEEPg0nEj1SctHZ0NERfY
EZu0W1r0qHH2G/ukw94RxPpnNlh4CbEX1PEOtCKJo7F+znIT8+uY8YCT5K/2ZozEm5kE117ikRFR
o0VxMfZNfcP3taW5kjuXrqmXIVVees8k/Y19v1TKktuQnfgqCoK7Lu1uSo85znFRb1ah8+GmAoHj
EBCH6oEVqhEHdSXqXSuybqO45OUWD23T9VdTfMwzmAZmD8Nm9siBFjbWSWGm63DsTZIJWszhZKFq
9vhlJmynmO8Yi7Zx6m/0bNqGg9z00BEp0BUoNBAF8Z8+AgS0xZ69wL5MkR9zrK4B+zw6gRsdPNSG
dou/Rvp5t64aJGS9wHRUYv9pq4Dtmo3HFnrqEmHXsBh055M42XMVa98IarAcHnIRbYGrba3J+nB1
Dyxr9pT5DueDvfVb6yMmgGipNcVl5G0xMVyrtnnyUvMKoNUypJ2JMFqnUuqADi8He8XO/IYs9WQV
pc5t35hghcgFqfKtYV6RMfJZqBmG1z7NMScjey0q6c7OrolQoIu6TmvzytSQppb0AryRCKMx/Gpm
jr4KiOqO41uEDp8U8yBvheuO5CvEK2CG8vTQZNgDBpLyEGsQate7I4Qy6RK2g0vP6ep9V/r+0U5q
qBeSOWuE0/A1tp5OdYy8Q8KhF9I3URZ6HPUkbsKNkugOC7Ng0cZXBr3FqSDmdaO3eDnSjBy5mjhm
OOPjbRREKUxILzi1gniWeGzvkpo1TFzuGFjSm76kijUXxsLhfuj8ZKdhxjRqrVmOvuUBKvCep4aM
BWdE2T/Um6QEueBEmnl09OHUdQa0YA30QVRjjlRUU0CZMY2HoQaoRD8KrfUwjGmHklLBtm4JUiRF
lhaDV9+zvAv2QUDERdb2r0zSnp+tY4BhpCqxfIFcd6pj8ZppvrsfR/kQDUhVQkUbw4gOZT9NV5GG
CxzwIpguG3ldN70EHab+oKuussYcN7WHdFJD1NuY5iWPHQQofY/EmdQyJE7aGnRqsKHPd0MDTezk
pzYW7r6JfWsl9cEm4hjBV06x2h1j+5jRjDg6xXDtZBFc55k8zg2oCJd4rGyE41Rktj1kw5Vo6Ynr
FHOXJpGqkBCM6Z7iP6dR8E6/vF4SdHc3jE58sYXAMQTwslJWcaNkB910MOpVFMXHvrE0ZEReubHV
c6y58mwVLT2jaGO4oXVVWf4HyV5wsHP9sa9CHHw9BzZoUYqXPkJtvhUuq0akeE7dO5vUIPUnzbEx
d2WPswvt5KATpd0qa2OSoHxMitVQzTK64cOc0vDeokM1ySpa2z2m0EGiI6b/W67RZqllnaqrn+6L
PWm8Hx8dkxYfNfKu6Lxt0unTU5RVSwmbrejcU9R0invP0rIoqXa9MJcxSDMGS/uxMQ21ShlounLu
8pK6MDQB+ag+aukYh6so4C64vZ3QB2FVVJKMrBVBeUH6sqv97MGoA+qhrtoiu8qPJGHszSB8ZQIF
hTLN8V+YO6UabkTZwOs2cDHYGFl7s8ZVM4X2grZ/+thk2ZsSwykazP4iHSYUx/U+UriEa4FDxqGf
d5LBOyGsNe2TqaBEVllLR8oHvY4eibMxNnUWsm80af6HZNC5gm4eCNmLw2lA5le27wmdcw1L7pAK
jgh+ZlMYMtyNPrZHZ/CTTeuRuaaVAqN88KI5un49Rg4ic2Fu3K6ENeI6WDXq4SUA7naWhNt2Y3Po
XSBa0PTGVRE5AYZoJ1w1unZLeh2BZb64SLe8DXqgAa5d989EL8B2pXTT5VZ2GCAxbWXgyYWhqMFL
hGZ7ow6nh1wT10R+DMchduIVQq90W7jTKo8mKvVhNzwHhYRYGdQ7mpvhYaQvmU/JeoxNudMAu5Id
wRHRAxpQk0dZvcvqS5DvdTYQjKSxu828/JxE1lsL0xJfClg4o6lerL6ih57B4DRIX15nY3/V+nVw
IebwrPvFtG6sjmBlK39nrrGfJmU+jFTuiCw/IkDPKCi7d12G5ZRd0xNhjh+EV7mHICQ9lnNpNzkT
9q+Vq094nSHwbyuhPmuYW/iS7Oco0GfRVXTuXVhY/cFupm4bGOjJRlOLr/w5hqIYp2Mxr5617pay
PruNxL04cJlWhktCqCtL8oyYjAEkx2cnMjFel1gLCxMyXDCeReY6q1artHvBF3pJ6tZLpFTMxpku
ZJXHzUo444wCpWRuTpa1chPFTn0KSByMwWS0xWiv6Wi4q9SugkMbseGKm/0YWfppqPqtnWtbj7Nq
X03MgZ2WhGc7IX+5oxuI0KHImU50R9nHIaQTbb+kxA4sYd2+CDdpz/r8YxTlm4OIAYkr6jqqxXpc
rC2+tEUKCNg2KwAfgPCXYlaPjk7RgLxLOTKujiSzSJNtIqPXWKPNN9n5PC8l2mJwWntZuLTLjZhs
+QhtquZNjJZCiC3vAY9K9dgG33XzSomRTq9bd9tKlfe+0t3bqDm6aOmxn2PyynMWEnqASrpC9rLs
x6TZFbYfX+hcIod29lnms5AbjGLhsRQRoj63XUTHfBw0dIuwns0Cz4hqqmOcq7fAZycs5wSvMU4K
Opl3YZUcPT8WC1O32eX7nJpKAPu0i+SL5ZB7IBQME31M6F1ccTCmSDJpTvoTqeKwRwyLjE0N923T
8FUxdfqKyIobGJ1FHh7go3XfOjUMqXZdnQXPZjpIMKhsRYtuYo2VE8HkeZ3G6qsb1qwrvV1oss7W
yeXYtHoBQzsjONsx/J1RWMVOJ4eoT8lz6HEPtlZ/SvqzI+3xKLzUuZlPmSJOrJuhu+1LDdzNBGFG
s0nOs7MJtoA30lOhHwpXk+6KXjExd8lta9j0PljdQjoioYyci4U+eMRq2smylXOgSgxVLHBmrEKW
XRMXClkFE45q6utUr/LLbO6dJE34FEuFY7T3sQ10vBqJtoHSCEA3II5TJjgeLWwQizwhPlZiXl3i
6IAKa+PjIYNXcQoU742fx8fBdnF+h9zMMnSxNgN0nJmuX1z7NQ0aRalHT3YqLefEveHZz4urMdVf
LGMmWRCAvYy6GLBEkyINwdqljUzSHRhRusKZCVaRqWAQ6UE6wyVPZwXAqF670cXgncbbaYouPpb3
TgJfsyqUoG62H1i6aGm0zkL3Ns66Nzuv91rgYQIfvZNWZF+ClPGyfETH+a4q+tbZ/7B3HtuNI9u2
/SKcAW+6FL2XNx0MKaWEdwEXga+/E6x6J2tU45n+66BIKrOSIoHAjr3XmqvHWmfustH/IirtJ+4k
xpR3ZMkXlajtNLDdeCHaeLirPofEYXrebWSEO9QJTtSmF01n6B66SE+7i5TjVpDrGXkY4LpMO1kU
ET0QQ4IgZzfUWsXjpksI1dXajQaPotO6TedOL45soTkCg6crgew7IDp4mug+OQ9Wy9TN97wvp5+W
ftQdZVs/8gc13J3xujZhARXuE3da+iLJD2DXEWhL+xq21lr0gAeYxx6yBtJE53t84sQpl71xqpe1
07zMf8isScOhEShVte/SEV9rePQLJ1mWtvFYGcT5mjbNOwPMTNJwp7WCQ67c+0r5CL+9370TrHCv
QNuo13WN/WvosCfqBNHmCb0b4KKifuwqqObiPgrqDWfsUxddnZTQUsOH5oZLeXYO2NfWYh44/4PN
nMSKPkgG2MD5uTMosSDj66VBDzf/u2yoEU+0p9HjHo+zaVnZj0LhNEUjsh612Fz50vUW+ohZGvXv
QvPh+IyuuCsbfb5ATm5Q3I3euHRVcvCSZFcxdyelqLwjMWerOhOpU7WLLIklgaBhhhjBxgHdPJnJ
qbDb7hfRxonvz6rn4GWQJNWXxrts27dRwDthxmg0n5hSnjXGZdmDFxomKnykF478pQVkYfofMN1f
Qzj4i7p4ohn2UGbtR2vLMzYF+qTTMRY4qWW8rdvqC539dTDNkysoWPCs+i5xp6anHkuJiUWVFrR8
880DWusqawv3eFcMj0woVz0lDgX9yq9oXY2zAdnwVk6ZPzlDvo0vNSjKxRTWa62w1FITGFO0cseO
LAeioqXUtyjPyYjjaki7dSiumllc25AzpQarLXQEeZ2HbqCVwaUgckmsvKrncuq7gx0Z5CLia4bn
oD0M9XxBmtemN/fE5c7oXfpaGZCpmQzM+LKJHtpi5MPo5GPhqyd/Ko5em+xdcpDSjnybHj1R2SHH
qy96oy6C/El8WdoWrfm58ZDDsA1zE9CLmnOkNfA64HTXXHMRjw40HZuExxY7babfI3TymB4umWnv
U8d+cLX+jbbigUXobhjaH90Cw6KVpwBpDXPLM7/p0eYuPcNldQNiqGedNeWfHbv5yeSTMIpro0Ns
bE1IlVjW241A9EN9t7B9/xuF19KyjGvgRs/oAHaJly6DgkAxEoDUwIAMEG5ahHwC3FPzgtgw6W8j
y56ZnmQl2Op9iNPbklnmEFzy9r3V9AfXjz/1DnNrsU2d/lcVJSvdtR6LqiXNofrSLWetNOLdh/bJ
Nzdxll+YlMKoI2WpZbtVFDvfTu4r2sVsGJkWtr8NB3ZEH36gww98+eF1cAlY4KbMRezhPonc/e5i
Hdu56T8Phf2sG+130GmEc6p9iXGVdFIQEsExNSqA8b9mOZKeohKZT5bISd+rtP7sfIq32D4XncX8
PH5zsOu2BgIAsuAFsiWJ2cau6kM9jKBDRprdEwqQhSLwu7KwvBvqtzlyyXmN/lpK+lOZM1fA1bL2
jLeu88mmd1atFpwlxURZI/qyyKRTeFnr4dxnFnRMXM/pZ8l3EgbZY1/FqzTQyXGtsEYH5aanL6+R
JkFezyMLBs1xzVhqtQStB3PUlVc3E3dFEW9aq9nqndqkbCywgC3MIHxM0xihrLEhE+BEvsYpdiG8
9FeJfLqceIsTKii2RDDsWBa3ZIoCQGjoIWjtQbM/vDONxgsNcLAQBuIxiMiMUJKXpJkN53kPpKaP
v4UZrZvBviRZaLNtt5dOLh3sXSyY+bA1fOi0REg+NKyuRdF2dw4obaXJ7yJPX+pYpJsI1ToRsyU9
kvFelYLVLdOeBLdNPDL1SQkYmjohtYb3MtWc1YrE+jLR10LFu8pwETnf1ylAPcditlWX7y00ZMKp
2LRN14n+vMloaVT6wxjQdIKwlLjiNZDVfWOJhsZXyc7Uxm2eYzyzVUJPfBy3MGfoyE3siFk46E7A
msUEXo/dRuvaD6Ny740MGZlxLhPynjvIFhoxad14KQftUjgFWoB2ZZBOja136WTP9lg9l24Ntns4
9lYK2Q1jcFu+BWp6Sgvj0a6lj7flVE8absTQBA3VQAcoUrZElbNSEm34XOgRPLqp2Aba7rZjMXHT
EC5ntaGds2R0YBES0hTdW2xtpBTswewHxwKz5JVvcXEhVuiQ2txx2f3pCIfVmG0FcqzeejNyopEq
m0xHpJW6u24QGaexeEOY/QRFXtibiDVikN6J1uMZKjCXfdW+dJTnImk/fDc6UQBTaY3wBxzUS+69
IxD8zv+vUlfHmC5FqVyJ4Ee7N91l4VXfAillat1OfG+MyDgv+FZygYrZ/tHZ0UZh/7s1PXQf1jIj
8csM1GtmjPcDvx1EYUC6B4nl3NebnyhD3aZM/DzO9Aq3/iSBu+dTSIkzXBFH8LlpDDRchippjOtL
yuP8fTV99T64w0tgdh/YkQhwcDZ1nm/6iszk+sGs0xl9Qk/NVeJUqm9iZn8nKYwbPf8kISQB3EWW
dGD1D2HGVhjfJtKalphNakSY59aSUQpGR3ZRrt1T0VvhJdK8x3IM7w2z2/spmKRUIh/UquqxE48T
4u4OgUKuMeREW7k0JXM7u8QYlKxbOtlznGqKwXKc1mVNe1LkyG9TuptTs6ahktw1Tk8EzKivghJ3
Ahv0x9T+aJ3xws6VgmkmSnrqPp92XlA+Vu3M/humNzFTKb2qBtwVwcYrL0g43zuzyhYStrmyiu+s
VXvZ/0QNCAgxvOSDay+tXMO8p/LNaEFxkAZ906ZHuqalzUGE9BV6vzTwP/cQ4yOIbK557mfSRMdU
j2jmU8W5vM8dNuiZJBEuGfy97QBoQi55outMVVcp5M/u1kMOuaoqaixS3u8s3/+dw/wHXmVu22CC
fwLn/zixfrqE36CralHgxsG1s+FGBKRRkA4B/6JhC7/O6ghujxOai14RSSANtWMHsCC+uAs8ds4d
Ivy2fZSVCY7Oj+KV00bbHs0S5uDoiR3B14Qpe920KUzNgZZ5BJrHE7G5sPwYBX0M1Mpo7KfUDa4I
Q03EttbVHe1LKyr8tZb2Qjyhw9cYPU2avNph+RI6QBudLsNvIHuiNLrGhtKTyU2ek32TmwZ1c4n6
G+MnrqB45RoCR+fYvvRZHix15b2aVWitE3LCBfctYbtvjoZpDBUjyc/IfkMRAZFoHhyNxFVRp9hd
ejCNUSHWRYSwVLTsp3wTjBA2X2auPkrkpuUTIj+SNnt3XoS1B8UkbnYiHKznKv/FkOFTjLCoUA7a
3rOoeyCBiU/4NF9hAcHS1LQ7mxVNZRsLKeYx8MByuPMMJ4KnsCiRr9I0mAeUBN5EFWDFmim8Kvqd
g4Ka+q22d1luOHdp0ewskkWBgOlglCt1JPnB49sg2yNo/ZHmYPjhjJSn4B3Q8rdM42OPPafkVLIy
2yQmeLCpoTyiaRBdmINbHJwqe8z7/Ccl3LPOg3aNgSrhTAXol7vXWMjfBRnrC+e1qCp2ANV0l1vP
Wmq/VDFJ5omjYZ3kTBaCsUjnk8ujiFTHiuTj2fY7YlRdmhslBjzhrVFGkgg6IR0PuT0VPVxpfIGy
WGGgv6ap9SSN6iVWq8i+iqk+eDV03NJfZQanrDM4EIbD8R0/7vdkb1y/IGA+bogsCGcJ026q8h8E
nwQPI6Mit3uhnAgWgCxf6hECkeYQfmjah7prvrjFnfRRkeSqs8O1xYjooRWnyjApwX+BvDTt6+TX
XySJLntfAwE6sDAhLt1kYfvA/hr5XJfDvplbhzV4riAOSMaA61UzD8utGDm5Zq0w/SfONvfrVVl4
S52wFBtxc8dXUHABF4G5kwwdbE3bjNJ7GuzhPUQzEyfYNeqMEE0iniPjOUxc+nGaseOW7WBLT87j
PMBmYLg1O2wgo/xmW8Xoqs8/iYRektbIqAhrMcCt8t0gCpTI2OWoGw9jmnzrI5QV1TxGqfVlCnVK
w4xaq5S/dOlsM39ExcimxPPQH7fP+sjdJxDYa1/JV413IXfetnPbO5srmZY0UTs07IhEWMVdRF8W
bKHP7qLJwO5xVyT92yWJUfvyIrLR0/rBESUDcxgdgzwz5Hp16RZCfpE/hLXfJ3T9Rv+BGQqoSczf
GkAFNQfByvzJLHBshyGVR3xPyvnB6cL6iLpjR4d5YJcIsox+dUnmcndXay75HJJRiCt2NKe/SbjY
Yp3as0taekm5EAFe7Mo1T82Qf0bU93d26NyP2biRQ7OO9JH/mbGT7viTuxkBQt0bGqhLpyFUiYv8
Ed165qbfqvyJMNyiXJ1g99JOB6vqFcZJC6CEWdrCsgAMSNWfhREE/CIQUoX8RMWFxYq8koWBEqHG
JXbnDv5jm5AS5NWfaPRZGfWJOgaq+TDJ+eQ8kQANR47URsySclPU9Y+WEC/DTFFM5tmu4vuk896D
IXgOMUtPDlrbokLero8UI4LIC624+hpy8kJ0LxFhV0Y6bJpnSDDwa8mPDkS8BSCAM0lWP4gxd4aE
LwEaFg0HU1k0KF5nwI4MAExrGYAQ2yV5JdS9YX87BCIb/3p0e6rNT//12r+e/uuv3f7GX/+/pN1k
ymL0VBDhULiPSVoZa33iIxTNADJ3DhcI5vyAklkBI+bpoSQkc4EvpCRjksPt0Z/D/8VrkuEJ9ATa
Ih7hwLtbVoKKAWIiC4CcUpb13p8IEbkdbk8Dz4NaOj0LvR+6QxqZ1T7XK/4HvvSipRMX5kIPa/x5
IDn+zkKwZeFPq1u+QX0LD709ROh9CW1gy6GfsCj/SVlAivJ31gOGE07W0N1aedBt9Br+u9Pzfm9v
86+H2fyv3J7XCsDkSMvCq0V2Rwkn9jKqxL43xr8Pt9duT28/8Hxk3CyX/+vH7fwIjyNm7AxAH4mF
lU7PkhdrNEpy6JhoErXABA3akm1yY9NHFAZZ3OwZp8LHmR/9OdxeK7RGwwYC1HC4htr4naOb2bmE
DMehnx39iHacZyVfE+MbbBsZqbVd3K0AFuBm22YEDS0Kmm+5zhLnt/SqzPEn6/yRXSoHn30PkWbN
oTaUWgaBtlITyyT0l5C4GWi1WWaEO/xtlyGpFWkPwMeFzuKqhnMmoG95jifJo/PepVMvjYibILvl
RSWdV31Q+X5gE5BOTnX2CugmZjsAy6iCbEOclZZjffOavSVhvGAPUWdfTg9+OmZ70w67QwzLTlfN
l0jjZjuUYcbeepG2OFHbpu6htzYBK6p7YMoAIFx4q8oZdh6Sf5CHsNgmE4eIlvFlVoBR1hGTS2pS
j1uVTzx0pQoQHy0o5tzUd9qo31uj0Z4HR5yMCtXIRIxfbU7Vjjp88eyGeQ7zBVJW2VnnwbSss+oi
rn5Loq9zL5NV//aKLFnxV/pz4WTLorRPIklIadera9JJf+cZVnjMCLgKa2sZavLDCGij+LX505pd
cSor6veJ4QvutM7jv6kvQ7oFik81g0Q9xIKVOmg/YfTimLMqgiPaqbxM+HmxpSwGMcHdo7uYDnq2
6ly+FacNKXH1blplpNOcYw9Uqa49MV2SJ2eCWkAqOiMV2m3lZMj1YOBTY3/unXI60id6pLsoKR/M
qPFoZTXq6G6RRv+2aBFMjNgWbgNWqDSnaEknr1sqbkyUqsW0zABIMEil32/UbDfjQp0NuBSqDNQR
pVx5ZvYEO9+kvDF0DyuY5/cbSVj4uepldxfUheBOFOAjHcw37nf6ljbdEwXISp+/RCZKKE0YqMBo
m/9UXHJmZQ3w3ttrf/349hOn8GIwGhUfzGFKtmWNVaQYi1cyU797dzpWJBcuorR6tAXEDFuc0TQC
Zg3BuNwhYfx0G+sHL/OTKsD7FwpFRXMYpfGUdBHsRNt4qSCALbSg/gAwQftmoivbTA/jNPSHIofg
qulAQ6kUDXc8VgxgtoDVmybf11ZybCE4YIOFjAqFLLGEwA+Iq1kfnLvKG17tytwOWddC6jUhxOPB
DuIYsH5IneppwUMTYfytkhirlY+mzjaGp4B7lSb9+zGJmCeN6toYbU1Da8/2FvsaWEG/c15Gsth9
lb2PZJEKl40n1pCrUSCdMcQ+3zLapiyRAcGhDVaEFLacY9WXAqQ5Y9TBWg4BLjaRJY91Ei7znrbV
4METtUqIFTS/f40NRZhX6B99XW8KzKB4lsCvasbBnx1x4WT9dtjboRm1i7UTyYcwYeVXsqLTF7VQ
44yd4V7DISKgyUnWmlnJw5hN/p0shrfetR7s6WGKOW1iEV17zcyP2P9gLcvwzjRRGw/kISeJpII8
60UnWQhhXk2AUJtBew3BBTG+K5ntZtVWOITZhVxO2SAefMNejekDlmFW/KegQ7mYeuWzEsVSU9ax
acgI6B33Hl/nru7SX7ZxHQcyBBKfmUXldx8lio+sctUaHgoyB/lT1lWwE0xIrhq5cMu6Z6Smm+bB
qNZYKuvtFIXZ0mGfhwYkvUwTTL1i5GPI1Qbk71FPqShbc9czCJOlAdW1C+CP4Is1AFgtLDY5VmJw
UlYT0gx9AuI9nip8QFRxaOjhpeRF1qxoUMAvL5ofL7K/PA/rUc+sUu8tepJp8Ah0R26B4IDRLR3j
0ESfQ2yYrz3CWMtp94XnRbukl9ZSZdqroZ2xjTPHRYFii+Y7bwyW6WFf1fFvw2Dd9/SKAjG/BhRn
gInYGUdoxbQEIl+oL0TFBloDK5kL7sAxHpy5lGwtEugcRnaml0AoFr1xJySdCHhAn6nf0amvS84b
HNpRwIQ8+vZbtzx4mG3Z8qHNjlyrukjaCQtT+VvPnZotu93yQbT1M4qpr8FOf+AvW7bjrAdTQZSd
oi3rrn0t+LAK3ENmaSLXY8fPPEA++zWpnXmgPHpnXbf+1CGhrRvayx00rZVqAkKlOnkxYomA2WX4
2IToArPMco7OZ6xZ09phR8nXfakjw3kPHeOniaeLmxTmrnQF1PcZycuEfiHigKyfUefa7ugVohTe
SZoesaojJpq9hgcL0G9s1QEyILvn/bRyWUycXS5w/Zyt50ozYauWIfMZ4alVoLW/zKHcRFo+PWlA
e1iR4n1klDAWCXaKdOMxdqiZzaKcAUsz8blvQG/Y1G95+SO1bFy0KQaegJWNlq57Sh0kOlV4hMN2
tqMa5RuxyQunFTazM7RfTuyvPFN89EoPNm4t7mnLAo/zDczARCQ78UOewdK2mFSsAj16YGa9pTPk
w7afdeJdre/SuIahoPpiG9QULr6D9rrKYXy1ctxbVv/bbaaXYiwH/t/u3nHNIzm56QsQqthuvyM5
PDVoDyjUQPuM+CFEqG/6lGCBOPLXTdTQfYaZz2pjExel6ANHxpfQ5LiAfDdzytyfig4wzHBvXEmz
W0s9+NY7NJlDr43UP/qvsIF3bXn11i5tn0xBNI5FTnsiZEuduI2+bspdxm92J2ZGhvKN8KBFP2VL
ogtrHkxkrTYPCffdNdwj8gxjzT/Fvu6fVK4tjdH2sCKEoOaLJNvqpHMyKra0re61/TLyAQ93pT7u
PSy1dzVfotdCV6DlmkbDme5LvnF6dDo6mJBV02Rfed9DymtDd9HaSLmgZOTlunBTsfQ63n2mJSnS
gwgiZfUqNSc5/PXK/PIk5l1A/GRZ/Ial3vd3IeKwgysablVR3QK/F83rX0/RnGyEbYxbFY7AnhKX
4eJc/KmIiUUWH26PsOQgNHDSlcICTqZTgITz9nASNJyLHDCRVRov5eR1TA75I7cDMJZqnZb9G8+6
rT7GaDT0/NBGSCPi+VFC9K4LTYQwcnPJJVju9BpWXd3Cj0s0AfAWlhWzaddtWFTcmihgBXPMYS7s
yelDIUtn2WqQ9AuSB0oPhnZtHmt++wP8kvLQaOG4jh3t9fZSFvtgKYp8jsKDmLUb2yLZNRqmj9YM
tn7Urk3PJDZuPgxjqN/J2sEdHEAYdltt6QmX1atM9f2IBXmR0wZZ5tKkVYV3rVSI7fnG0QNqyLBK
/kCaFuOym6L6QKBvdUBb0ix6lkDO6+KL3FKNWxcB3Yl/7gW8t7qQaEVwBywzPWsPyB31ZS+QChQJ
p4+jo8RLIpkcrKhKeI/pL7atnA+oSA8j2xOgTwwuUuFj+pY0TGYPaW2r+kBvoT50eo+iozY3OIIq
Sokgaw5DrTdLugsBnce+OZiSyKuqi45dSnXUF5E4lE5LzHQLUM7rIwYhtxe9lHQKHbCinwRkjMMK
X/klaSSewizs2/R2bv9gQsetcfaVtKrDMH8IkWRg0LfJqYmCfiewv9/ee0r76XB71CXcW/uUIqpV
4lJCQruHl7HODPELGwhBasx8czMRm2rwdl1FgoPejIfYtoNFU1PP4JO9dAVvINHlm8kIfkkY45Go
S2JQdHIcuG1/NC4dsLYBOUn2FtxD0/3kg15PY5+fGGvXS99fV+iEIshud55PN8mVoP/CCIv3OEqk
EqSeCD1Z2/f2QzhS60E23iQxOPWhfUkLhNAaMcJFjeRygD2wMFsa5l6a/r5p/P+/pfD/YIfAXOca
/zs7xEX8RFX5T5TW33/lbzeEYbj/sV030C0X259pzVSsv90Qhmn/BzeCgy3WcKlOnT82Qtv9j+ny
s8CyTNNzYKH+1x1hGzgMMVd4lu/auCT04P/FHgFGkTfwTyOh7qCToUdmOrppOZhk/2UkzNp+ysY+
SK5l+MEYq92TR48rP8eY3I5qq3LYuFX/EoNH2U8BoRG2QBMjk+8I6yohzQARgltz6L8Hf24Thal1
lK4DclFa18SBOnw7CCs7dE2Vb1IiWjEnzP0d2dXe2pDaicB6c387VB5IpalAydNV5LkNotm5hkEy
bIxfPoURCZhi8jE9xvjHsmFc1W3B2mYNh9Cyf6W5FiKoyLt1ZwUvpQ+Hd3LuGjf0rm6wFBE7HNTG
yT0wnR2uMTaZvn80W6jRfUY212B9JdiB63DSDhFQH+Z2Y7luDJ9OEdrGYk8KECD6+RHrCyRmU9Lq
Jna9qdyLNZQ1kmqHPaiOsDhmsju07Xcow1/6zAOQgFRWbOlQj8xufHpQxmIcuAuKkOgrYyQjaj4E
g7T2Vv45zutiM6/NwqaJG/HbaDR5Z4q0NR+wRVV/Pb09okv2JLMOwu2tVRe5yEAAG910+jSWu+XU
qxl4CrR+ZkvffofAdd2tmhibZ36ExHD+5XT+tdm0n6+GES4j9Kqn0UqPt9spNNl+qZgz4JvLvD1i
eCDDjOgTEIkGmZQsoBKvv6IXF5lEOrUxYfGDDrXCGNx2OWoGtyV6Y0nn7qLQbzelU8J2NjpEm07v
otYfPXFgu2cuvayhpUo1ZhYRLEVvMHZW8M+P/l/fxJ9vp0oyGxJp/xuUKM07RULSTFNCKVfj6Sj7
/e0gpc3dpHJ+dG9mQPZju2e2KTb93MBz54vh9ujPQWpxS7uzCjc2iAqLf35/O9x+oX89TSyz2Qvq
szthQkWMtRpUftbnzf6vh5M0r+Pc8UsM892eG3uTJMb29ujPU2N+bfKEvfWL/O72xVdzCu7t0Z/D
7WS4PZ0Uw37DaYfF7bK8XYweVLwM4SPtytuLt7NjTJ03q0iw1s0n8e2j+3P485oVe/qOwcI4Q8ej
+ULOJxXe4BTl3pg7v7ef5NMYLv0aKFMyt2Wz/x5kSxj07TovEkGSb5sxpQFknazMAdoDnghyig1v
IMD3z/OcCHjV3dttO04rf+7Jso2haBEMDjLgIoxvbSo25FdF1k17tg0TwjcOt6e3gxmQy87Og82Q
854axdYwwk2NyHobQZta+hIQaWD6OKQgfTEHF4KHTanKDQoaKCvhq19J+lemzvCCyti3rCeF+Go9
diZ7ztubIgAlSYimmS+22wvGvAjeDtZ/H92eBm3FeEsgz/D4EtT8F0ym9JsiTU7cIOCilsRZoxk9
uAVgbE3XCHdjg87vzUHXgNUEzZjAM5ZvSSGCfaLFMZovJEphZtxFds5MwOIwxEG/V1zwa9K53+q2
iw7Cs5/81CrWt7fYzN92XDAOka5JUPy8jN1+MAC7ad48HYGKYuJtnI2RDpbqGFgbeov64b4NUNRW
o12vcP+ekYB9dQLQlYVWhbSjYxJRn8x3Ovop4XcSGPluwh69RgyyBK/6mPt6AjS7f9Ftsud94qrM
MvgsasNZTmNxH5CQJfJ9UujHsSDGtWz4Ew3xtdFUTTDOUgpHNQuzvXLjS/kux2lJkMF7ZNMtsSRK
B2YXE/qYacnAmlNByoslMkQQvf4eKkI7K6OYs2X6c2JWEXUXwEez7Al7H5h+RPx22EtqeyUUcXql
OUD4L495TdIkF1FynH3VE5sPJypOfUU+EGScA3PYpcR3u1OdeTIa+ejH0PdGZ9atFR5tFxCAK4bF
a4yOcts442FKR+A4PpBDIWNGS5l6kQKpr0o1sfTj8htyO5RFv/+l6ZG9n2ZdouXnRNq07UQv6j70
tRgdyvCcTE22qVN10eh27CJ8M+uEfg/zY0VovBZfLCu1Dl7rkPKV0TNNGRjkE/GsbIdBTmYbpvP0
qky72ytF80vQlq0QegM4ahs8T/iR0dd2KyfpzWU0XirmbivHbjrcORkJVtifabyz3YVUDxioJ4gr
9UkM7BkuC9tCAGYhOvaL7AcUpk4DQD31ubrkwiVtwoa4NlnauqssMk6qzlrrCqUTFMZlYBDLY6aI
L2nXExLV5tduTiHji5cHE5gubL6Yvxx9xyp3zwj1Kb3DusebUTxLdJLQ21JjbWBmRFwXrccJ0Zs1
4TFykX8p5PJW5+vrSUR3GpaGMwAmdJej3971xUBD3Mnk45iKdu3YPVxcqHT0mY2Tj259WbA94S6i
N1+5i8ZzMnhfidXna2xT5p3vW6+jj6r4ULFpBwZm7qp4WOp68p1FMX2YAoZ07GmnHpuBoRp1N3A/
33aSC2go4/e2AHOjAx5bDnVj7LRynCVhWB8yVzvxZr49W4EENA1tZSA1t6dvo7SuXhHel7V3ynI+
U1evPrqgffcbZAkyOI34+OxZCZ+BDdzHaXQerdgnCh1f03ypxhlXZxzDw3FCQlYKw3mevJDQxipc
mE6k7dyyfs5Uuusdbc/G0Vi7NgLKXMe1l6agK2OmVb0dv1Ru8Cs3U24nemQsfd2BJQ5krKjSjafA
aTIYp9M46vnKwUSp96q/BpOprQZsuFQGKCNLuklZHqbbKXcYou1i13gdW92kDWK/S5cbDfRUNkjP
XZJPyANtCK+ec1+KJ0R4mCcjufKiLtthzlJL6lJzX1YDbzcNt8in8Sc4GWmC/lZoprzSCXnkjV6T
BJt6q43NKSVJI1HRjunnT6qst6mOGHI0OlmRob+y9UEQFlAv6ZyfoYV168GlqdgVdNtEoWunIkTN
4OfJQbea3/hiUcHgFFtXOTlUKYRIBtMxJa3ZrITwvqQTXlItaGgaNacknNIVSGcXlp9x7Hp5tuiu
ksuW3Zte9iB0KIbt0D3Z5LNjKsoBVh1i8syEV6CDcCq5GzMUs6i+J04V5ObCR3jF0h8tQr8xcH4K
KjDZvtIOp796SSqGfS7YJgxCCmxYm2+srNdOvmN9Os6HpZIQ8RR9USdGCqVz1XcN8chFll1RlQeQ
RRj3z+SGsv0aUACtvUn7nJA8xT0av4hmVD+RcJgzdkAt9Br7bNd7vJzkOIbLOh57Iir0gyYz1E52
gORBa77LKeh2fBCY5NJL7XSLoNYEYpACIRrkptQ55ciO3anmdqQh/9Ay5DZjBXPayjG3DBJ3jYUi
1OSOfVDGiCQwZKJmkHlW91fhN9hlsE4uadnywSpyztEwwfhPqq2XpGxz9GGVyWodMjTcx6PF5t+Z
65Hb89uj23T19nTEQdQSibH9M56mNv3ntJpbImL7tnyRaCoXQ1GmKw7kUUOTXKZzEXU7jHNt9K+n
jLKcXUSwvUm9Z3E3WTaTerQswRg2rWmSw846eL3nL+sG+cVtnF0j3mCXxJSkZSpHdGD0LMv82ap0
tdaCliy1jMqrMWqx7vP4F4qZdp/Mh0kD5XY7pFJSAfuUQduSb6loILt5Nm5ys03oCcVIBUsr7Pb5
fDBIp6ELkRyFzey5VMNnFmlqZZnFLhmHub/Hy8KAD+qZw7bQXWYNZFO40aT27DEUuTHYjRwLSo2G
zmUPH/xb5RMJsqXdUw0m2I4G/R/T89sk/DZCN6PCm7d1J3fe/twO9VwPFwiWcApixIgawKx/D8od
hQttfh5A019nhXfxHb+mSmRHs7g9tBiK79O5Kr89NRA1gKmz58p+xLGsz6axZs/aRf6LTmHYj5uc
idhZtfohTHCBOFb1EubZsOUuYnCV6dEpGprTRNv4iYiDu9Tyr1pRcXJXhsbkN/km0jDbNGPlHVTb
VwD4oG2GXYo0Zz6Ecfcz5W6+zmnv7bUR4o0h2B9NcR+MyxzY7CYO9Y+kpHwy3F+M7OqVrQZIBInn
oCTmFEHJ1GzUWLgXY6BDWFIvlDGdJ1j0R8bcexJmo3OJdPtuKBC6ZRqdedcd23UrzE/JlssjUOPh
yK2hftQYgBWaeDW6NHpy/f9h7zyWW9e2LPsv1UcGvGlUByBAT4qkKNdByMJ7j6+vAWbme68yykT1
q8OgdK90KBLYe+215hxTwCZTRhoqRwk0i5Zr997XE47AWL3V/m9K/eLYSi15w2kZuMnSdBUVWXVV
reeWNqT6HNLaOw86U5lRLDpGSdqeK89kXWXJ1CMp564sEIFA9MNLKIQjIWzTZUybY6njHs1ma1Ok
WvykSr9KUycnlRjffMbDEZY6TeGYIFq2eNw1On7exoA7Y004i5nNnDGBYoCGXtwnJLs0xThesg4W
tzxWx37IOP+rhIriy0DMVMmV0xnM3cQ5oym/ZELXsJTgk56sKcKcV2AqL2FJ2+EYxUd422RbDfWv
NtE0sAJ/bSADmdtjC6kZ+xAOnsgs9ko6EFIlcJLBTHpSNYUBrMUSHJBKplPfk/QrzgTjki7Sm+Lz
ZKCp01L8V/i0fip5Tr1YZv4oDL4n9CGd/yqMVlPUc5dL09NgGW9w25/CbpSANCDZJzzqEo+Yxc1k
/Kyt4EPIwba0U9WTeozD28iFoyYq/trq1J+onVPYuCITd85YF0Uc2Q9JQ8moWtaUDyccRClN2p56
jv6vCLx/MuhRDwpSFIkkJlY2s0TJLVVnxG4ons9t1B40aOkn1Gh7sUsmzNTZdwtXy50syC8h8uOT
bOLky7t0vCQVmXZkVtNNyVxOzdPBGGEJUlG4fQ5mYq4laVunb5MZczwp+FxTbYxXYQe1qkOwvgqb
uFm1/EVY/Rt8eDHDhjA0LbLteDXAvu2cZWbdoJdwxMUqMNUWFE4OrDJNh01Xxa+FzkF2TtqDziQ4
8S9qIF4rujRI3UkAxKGO4SxFISPUxjov6LHzuSGyH5OzTD51CIvwALNVcaeMACKpuSTiOBzq3BgO
j2ccUQAmCbG4Io41X6ecqO2cMpVzT+Ckw8QMrJiPQogab0qvfRwv7WAx3vcWPSBMcIHDZiTtiolE
QMAQRytm2g7Kf/Bi4gfjoXfFymrJMrRIPar0W5J04VUiwPq1SrQ1JtXv1ExFtF6ccYQgPnfWeWwH
8ShK/T0cffEq5u9dy/1VFKEHZkk89Xrh41o0SaWovyQR86qq162XWyKoVzmbl7mGhaaVafY4SOm5
YTpzNsswOaXN1yAGqTO2Sr3F7hg8QyPcCShptxX2Ui+Ni59BOqS9qYPmCgEQ1cR6ppjCT6KqreN+
khjWV+2+aMH8QgE6QFqfHatjiBhLGp9q6pcuvY5uoxXCT1caTMRVhLdirr8kddFvNDW+dczWAPFr
xbZTpefHQtvMzZXpCfqdQBtOUpxxvEclPBKIDfSidsQim3aqSJbK3IXzqjWlJxVdFO4V2VOKJnsK
FfFEj+i98dE+5OZ4ARcnQSTjCmzJgOxKLFGAVwZ3UulC1EYi2FM6lh45DHcWmnQrTfKWI/B3qdXp
cQqscbUobzyflKn1Fg905cZGaa6KQd7JZth5qYkiIxNxKcqskVwxb4nKYbfu22PUyAxNE6hZccJY
gq6xjnJJkDxBTzIU0wOxHnJ9Hhk6XJdu6rghTMX4bnXMlo3uck81G4aRKdVUtFzDxTrIv1QsztwO
/SYoQmk3Sl+UGAP4rqlg0KhhCQnz7axj2c+7pvLypHJGIRrXDGY2WL9/Y8r2OzI1GPacIkNB0I+S
tgvLrNpM+fQZG6nm+Dq3kt6jBlYb5NhtKfv35JhZ2jaO9PTUJ4V2obxGvARlGjVG6zuCOALvla2/
Zo6xauptS6kLr8eAuIcvD8YiUInK7aT8uYKwhfgTAEiIHUQD0+K1ma66YxQ1TrPoVWedal5fyoFq
qBVvqOXToxQTW5SludbCBVrcJampo1MqpJ2lKXdm+Du1xRShFQjAxzIgKbcLSCIVi0MfRAFU5nGf
RBPNGIr1tqVvrfkQK/RZO86yJtH0EVZJNMND6MDWE4MEfKa/Gq38kupyu1dAdVhx1+7ClDzJbEbb
Y6QlysPYf+7EDnzv8KkOc7gf0or1aYKVLyZRdu7nRUNnqUcLBvWkyiY1Z1ivRMw/O8Pa52KBPK05
oXExKHz93tPMfroFirFOmnjY0IpCzGAZRBI3ELfDKA1PqUbtbahz4lkcX4lEsmsJO39XksYkxiiO
TGv41OryGiVl5moVRuVI9wlbGn2QzglZnRI+yUSNwyMTchoO+Mm6aEaXbwjhdqb8IcbS4tQq3zhJ
/fWzOOJrxLvGibFxikL+s3A3wj9UtgNhCOIkRLAQSGoNzUJyFVyldidrWNfUaNwzuiYIDuMAWMb8
XovieO4wuujqZxvH3avKmG8N56FGKd98m0lKeDGr5EloUQhauQZ1tZk8RVQhFdXiBGE6N1lhVMjg
pOJBmatpcjbSNV80l1VmHYI+fJ1SixqxQrQ/MA1Hp4IYMoOw2PQqU3/2GfHI4Yj9cEwLFzkFfLwO
RFGgib0dW029yRiCl5JKp2u5YJWalDgoHBi0xqNqNcI6ycs3cZkpFkMc7g1e/SgYMJ50Ypt72mYb
zEWfWVCWd7JHVlhXWGQ1a7wKGJrnUghusZ9vhkbjGsuZf0gxmp+5MYu1ZhI2bZH0MWSDukIU10P8
INe0ZaNxQx9hSN8gPk6GXgGBmPf7sCZGmm1eADCoyEfM3SPBcgpjaGlmIyWiFwUh6oMsXohJmvSs
REG40sclyJVhDceHqttF8bXQcwtNPuQm6EHyJoyoUJOqOJnBCdMVcSJJ7dsEKKbAbNKLJESDZw18
AIZFXhUw1UVsb7EBcMQG7CN024jIuTAI0yONCWwulrDpK6bpCoZYT21Q2PbhGDMKMkho04tvWaMo
knqTqG5B80+L6NBBihRsqIo8ZQh4R+YmcqPZpHUs9+VWK0zOa0VN6FmBTNIYhMVPJeTrxxstoUhS
JGnCmQwRUPFFnBPUwRzPenai+RGvXJmbVifTITLqiwRNf8C1v4lwYkz6h6BaONLM4llM43mjBYqA
NsOy+0luj4RWvPcgyFhl4cv7o0pHMetm2aNWpkHaJG8qqW1rDVLBwSdvYl1N2VebJSAIYcpsrF5M
6UfmTE6U/BDpFBc+7dWVigh0XwyFJwklcpmRieU2MRDTaOCMrSI+sycHe7P106OeqeiCkuLUQnNH
xBKtyzHiYKgFV5/e5jEXeaeGt2gBKpMnWdq6r1Suarb6LjUsDmkFMBfcZfvHg1n3Mb8OTAo24uys
lSX0kCFjOYfvDGTZrNc45o2jHOn5kT/b7CLhrMb6u6Z11tZfvmqN+H3kekAHF6DMHFkLBkV/zcCl
napOLE6xIl9L5v77OCKAb+LM6hrJiLZ2Gq758jBa8NTy7kp0Hj3RMa7PlfqCr6jbq1pREcZVywfB
QDmG7E+jF4WJbI6keIvweFjlqfQkh8J4I4uRa32awR6Os7KWVOwrKR+cEzalsRUQ1TiRqHqlxsCy
n+toHZnUrhZrF2B9P94l2XweG+7fohi/1L6KNhDJzBPmW2JApugI1cwENSHhwYu772HU1EvMZWix
Jd96HydkKp6EoJBOnHm3s2hwqNMTR+1nivN0qxZac7YkM/XqErtD3nRnGoToT5dcgzZQE4DVlI0a
jdt0srqjWa8qQWEzWDj2aZkQZ63V2zJjEc5SoT1aKOViOk5PZstFpPR1Qpl56Oq8Ohq0DiNtkFdp
qTwPmrwv68pcC3EQIfzGHCBXhEAYlZWck6k/z0bQ71LagWB0Blu1Cvg5WEdqqEJg4+HDxcxXEWBD
uWwTnBssnkg3GfG0chy5UpEr2AJBsuWZxX3d67gg618x1qu1RVZmOBm7oemzU9EiIkZ+2jmVDylU
q+dTrRArMlvK4IQ0p+2S+fB6wlS2VlO2+phjEywSZWm4VaUXCeXarAxpFcpB95Jp9aETdGWrGMyb
58ko11O2aF/TIdxraXsVzQ60QkGS5jhSppdm91z6lnmggfscSOwlKegg4BMS/suOWBUBVGiFDH/S
FEQzAxdHx+lt0gj91OjtSjPK4k7OBE6P5qUdaU8NWkJin4CneWpQk+QdHSUEur9KADYqR2MdiFqx
ieIcoyubTNM1r7levItT0ZL2PXx2HZWtOcbu4+/oTPylymy8ghfhAo4gpw1Sdw/NHpcNunfGbufZ
f9FHFbCVUM0sgToNYhhMjMGyele06nOZ7Bc/zZuqse8MNXJcQev+fcb3mPY9hn//nPv983u4aZ/D
Ks/RTC7N3mzpJZXLNLZrCrfzacIgV3TmBWPF8ClfCVaXshKQ9QQhkb5QLoI2MBYNwuPrGCQZQ6tg
S/NQ3E3WQJMV0xHKuJDyXVWRurVW6kYqGZemGFyCzgLLEGKQfczt22XSTQ014EwIgZ9FSBPE7DNT
TCgVorCx6nOMY5KsKlpUw9IpE1OLUPKgtJxGl4ZdIOfZqlKgUMVxC1l/eQjT+OS3aCYFWjW7ZlJ7
Vx25uDOmWHufSDKbkubCzQK4Va9etHmQObNEIZFUflns4xRPNkN/YLOWSRvjoaaauEOMMJm2qdKN
NKHnwonlGL+IINY7a2bnlWdrtumD3qVYwLQcI/ElJmVJOyZlOQoDFQyT4JMsxl/yeLCWH02XJt8/
vycockzQUnH/L3NoX6FKSjiNaKM/7B5/+eNZUebjv3z5+A9GOcWrWmGSxPGQKvhhSVqemf949vgP
4fJeFbL8PLfVKawyxcnKEfkmrph/1/wNi6rPypE0pYqgrXqV+IjHg8butZ2JVjINxp0zEO7U1pen
mCgZrC0Pjy9nmWI0jgvLhlVEmFsyIQScReoA3ozlFSFx5epbPWQYyUOkkLA601VnaMy0goI3VmrO
fSZUg1J8I7BKcMOlaSqIPCSPfik1SLPDV/rSWXGIxqtsdxlUwt3jWbI8C/NU85o2Pj++xSBx3IbG
S7v8OUVEKsXjoS37cDX0KaFAS0f4oZQJdHOXFVNO9w0Z76xXX71J0yzXcZOkLREL/3zAOX3oZKle
90tGg6L12FwfHWGGg5JrKXGyIbSRNiKdzGhUn1Qzkbz/LxDL6U5N/xeBmKRiv/k/CcS2P59h8a/6
sP/4iX/ow6R/E1UmuqqkwiHQVZRe/6kPk4x/kyGgaKps6eYSgpgXdRv+9/+mWv8GX4zbBAQ98xHE
I/+zOkyz9EXLpVl0MJT/F3UY2YxLOMO/wHMRDZPrw+uyTIU6RvmvCQZ4uKpOM3z9JE1xz/mfgCma
x9tOnuXULqMUY0y63EePh5Kyy9ODEHKM0ey4hRrmkcvTx0PcwM2iP2c6/9TTkO3UwODl4fG9YowH
0lrS0EsHOdr8rwQ1//I9IecY7SMbfXTzH8qaaGnkP57JzUiLX61pSPoGeOmHjqak8cA2skhq/EoG
c9QbhqMWr3Olg1EnjZH+HlphQzM3Ojm4JNFCOGGBouqEjBjS5lqg/05jAGiggkGyo1vBQPxNdgyb
DEnsiPPewjSmtB1q2pyoXOhx22ZKvqycHRSPZ78jCAaFxhD2O2L2UEfIzZPApHn3UCSpgoE2PKjK
6xRAVxcMXlMQm/dusraGjFQB5tJWkWemfQ0YKm1pX4yzhYTm8bSpG57Ky0xDkQg7QdS8ebxOxEd0
LpZXHEWFgerNq9Jg3j0eqDnCtThE57FvKCTqaRMsUxCOEtVi360CP9oskAsCoHva51uz/YzZK0NO
/GLbGFuZSN4Szts2oB3C+zNu1UC9ZVlUrUCX7R7b7GPDlQZFdRDQm0uyTY687T8faIIysvnHl9Mi
NUKhFl9GU+pIM/pPQZG4eEIfXxqLcPDxTDZlnYwmiAqL4ubxyh8Pxj/0iMJMihGnBTzRPXG/j9dD
W6D3gmQtC5v0Rg3I5AYQAL71IHaqi3KQGqCSdnWXtZtBafdTixydEN86BZ1P0SPsuBc8CWKDnXr+
OnQE9i+OpJ9tu6mEWyUDGu6uPLO6tcXe9kJc9Uy2OEBl8dz2g82wxdf30NIT6UjrLX9L/qQV/bzX
4ogyKiZjjPl+smVbKHDhNPNZGcGz/BQanfxNDXOsThDhTXYJ/JJNhuAlhygzopFFVNM24oLN1G/n
L/FOYQEgQaUEvUKiMFCF2WGOC87Y68i6Igc2CvneSE/m5GCoB7yfmBjV3GUG/oT5F7wajagKcWAI
h8POb/lNiT39Re/ggixvG/58hvWzSpuDmfsuHdZxxt8Kh8/aMKFlco3rZKBiNRyidkrrq/zJXDA2
/bl/ji76i2CR8OO2h/YGl5Z3AuAlmOdurVaODPJUPk4L7MmO9sWlZAp+5fvlO5Rd9zPZkuy6F04Z
DUQwhO8AUyCIpPjaqPbGFUzWWHWAD88OniGVQsUe+/UUPQHzWybfvwh/hvobQj4yHf5NPdkWlTN/
i4AtWlgqNu/uMseie2E54idBA7TViUhoTmPIgNMZZRICdvSruiv51vmTfFdeMyzeGmuIDYSMxn3D
DIVgcqe8Mfre9rXLAEHBSRF4OvfmFSkCIDwkOMxmxWwFMCW96QcsS+1r/mXc8xcSPs/xkoXtGt3e
qt8tukwbqE0Cn2LnzAQZEudqYJdGHfBtyBwx7+Y6OqaTIz5N1YrTGcBN81k5CG/k+/DHcNmqn+rv
+AwxAHDzrty2QAqcPsIOtOo5x/0UjRdwO/jr+DvDjq+A/FhlR1lhpdioL8B9mTgTj3BJilt/qF7Q
UXzAg6jfYAYMHIBLuz+YJT5NG/dNij7NwdvFoZsLSkMjA6mDMbSxp1mwtPw/6r0bbUVAWs9QhSI+
CYeo1I4WCg5QF/lfuJr/rB0sP+IZPLNxDYdR45/1jdNk3/yqP8pO+4x+rAvrztS4+i1wSzLWGVfP
dx8uWW8T3y0W+/KpgUWEZOEV42HlWDscoeAYIE2r53zjb/vzlOOHoDNKy9huPuXPrHCLdGNyPWQM
+dzwhzTrJbRy9dMfQcn0R9BX+qt6oPcMh6E/WivgA9kK4nayoh713yLyw9z0OCyBmDao6lX9XB1b
9GIWawb0qY35l8/e9CLObo5hrn1rlHfWDn9iuIQw70cFymBctdDlSY2jbyt/olmgNOSWYsvl140F
L9at32HGAbb7IZdeJ17bBlBzlcIV73nzCdXJk76KX4slFM7fZtI9PAU9S1TtxG/TXTugEGFZHNaB
q24HTmWcuh3tHr3PlUM+yZrVcvggkG7elk9xu5F6u0b5mrths/L9kyhuy2d/h6wybzfpk/ANIZPP
dxBcPnruPaTIVLXciegAQDIcuhey1Ea60ovJdGUJnsnfQbglySbQ9ca9RrZHssnZ6Fh3pF36HHNR
ApAS3OCT2XAI5LbmjGor2PHjTeK7+oXb+5Id4y+iDq3v4Nr6O+1sEAU8K78mQGaZUDjQbuNb0d/j
6pggwWSgjXTI49f4pQNDdRIOhvDRTDllgVc0B1Jvb+2bf7RwHk5PyWSj6w5eBmJBihdNxyZabwry
VFWvyNat9DKVjihemvFsiH8gaTsIWKHD4hFlrq/udVDK6S8RO6jaYIDLl/GNBiFUIv5s4zbf/P5D
bn4XhiV3Lzxx2fAUbiHOgiTOEWRq69kTv0OlKUg4M8A/FgsjXJaMoLUxDi+SSItPZpX6HyHW336V
AbAHY/5HRNw2BYjk+aPLH8b6L66pzXaIP7C02c/AeC5ByhDpCPWfl8s45DhsHf+t3gGAj9j69mLl
gcAt8s0YfPf6AfdfQtOMjg86dd7abDOLnly45HMU9V6gQ9MyRF/z8tCpNwiwsq1UHBNg1VBIbcCL
7WrxI9l3PG/obIijp7HeXGjQwS7eJ+/WTtnFV33PiPiknOezfzd3XNFkGe2FN4M8ZZYYQkFtIhXe
eAl4hesGmtgqlLxcOZWEvKaxK5FuEp1y+SbDetLIJ3T8a+oOz4WnrRQPFiuTt9yLAMMAkGtPyQhP
+4gLfNqDLfFe8H7xCWo/Uvithp4vb0jMVRBFFjAvHbOm/ALEGIj2HO31K02sqNlj26pgvQJsy8F7
U0SCQ4RMvInjNcorTM4ygSfx81x4nXaU+k2vrkx6q8yyckcu3SC9QJYmWigRgIrb5ZWF6L78KlyG
5xCeJdWtbW0JrqhW9V14Uqs1YYgpW68O5AI0nR3/RsjEYoenIcfDad3CmJX3MoxhmOfdKtHXtI7w
81bMFBX0pi8GAx8ZNhDtADv6Vl/Lo/WemXZ+4bvkA/j7cD8SYUGl4ZivVbniJV1lTFX2dBjX5pf6
Cuj4kF6nZoXdtXLaP8FY1Sdg9xDu10wV+rW8staKm3+0F2HdX2Y3eBKkXbclU3OvvFebi04b67f+
GE8gBsxzye+Y3XCvbnJA0EzzV/FwzFbJm7iJ/Oe6cJApmnveIxRpEwxN8phufeGQSy1TrlqcFbbA
ivrkRXnCT46qE8ltThA1Wqm1+GW9i6+0xPCI1HdiNjCDeilpGzfaAXRHf+s1Nbs2rTt9zewm3eHL
0p34ou7Ty/Q6vNZ33n/+sajblxdBt+sTGwd2bAeFxvPwTOuaK7ZczaXXgpFOT/nOeJHu8284ukq0
yWhl3xcngT2Uq5Z7UHaD7+6p/FS9umFrxbnLNbQS0eD4tgHy5dptg5vwbPxw4dRr6S62r1CqtBeJ
NjP8v9bhEKGLr+Z8I9mWZlj/iRNVegE0D3amajd1f8X1qDHicTDVGYoHajTBDdLbB9SLMSptVnhM
hR/xpSUpyfeazk03negVnSsm10hH2b3WSfpA5p7hW/aUz5S5FU2rT7epzsUP+zTd1ynzlBfCqcJ1
8QNcZd2eunYLtZ8JLqeq6tzexa9sNVtvpgciMSGCltITPxEaHiSJs5eh7G6e+mt9reUjMrH+qhRr
K9km79Fgw7Ew99XThE7P8qpb8s0fXynucOYfgCKOnsCKdtWT3DsofRlgk57dk/KNOiLadabdnAGM
8r8W2M2lTX5V221qYJuG0Qcqyo4/psbxT8nZf+UVddPAzUwK87kv1j2jnhYj0sr60yjPF+y2U6oX
+ER1dDPKrzHbdD+MVIrhLYVvoqw6RDYe1YR0HmiTAgiy1cMw450F9kHNGULft2tlVlccywDzMhjY
KQPxImW3ha5j7h4PRphbuwUpi/bu458S/rnr/kPM//je4+Gh8rfEpeNlMutMW6imJYRypfVpusH8
s0clqaj2saMAj0cf93g2SOjjHs8yQeB1kcCLiUNtoGqR5zsy3oVMvfzIqDFW3fxvf1otyXHQ9IE6
UtsYTDmqRHir6qB35ZxKUWsw8AgF58xu+QdlczlsKrzVFur6TIKG2sM8V+dp1fg5fcu8Ytt/PFVK
GlNTmg2O/KSz3La4vl6D3+I3knEcO+KRI1rD8uhEgdPWa61eM4kAzoEMtGuYwq8YDFI2c0oZfgGp
7+sNU60eaxJWpy9dss0DJ564tQE7cJJQbfFdY6dw4FQWJI7EK8gYHCaPvQh+BvkpJLY1v1TVT92x
tw1Hvuk35ThJOAb2gulpDP7RjBlu9pu/Tk+C21KLWiiLqPXd8hVOhH8IHcQi7zK+Exs51zo7xdhF
bZr6G4KzLlO46jz1vTtWH5w6g8HFlozMJMLrhNCYuT6h8K8VZO13QDZP0od+a78ElOi/aBJ4o9X3
Yo3eR05WfPYPDRSqX1v+7X9QxcGvSK/aF83aC3w32HJJeNVOmFzHr9zLtxQeUuqUh/YAbZTZbfMn
wIR8SzbTb+hJHzF137txwSXNW2fa0yn+oSjmpDfojv/e/BYfFaL5htB2NLlrac+bB+uX8w4/FtD7
wLmLFOilZk61Ym4UliuMbtoB5Bn734U8BYgk1MNHyHMTVWzo8XGXrT2RGGHnG/Qeu+A4wMw7ofxp
oJST0tqwp9niD8Yi5gC4mNRzG2/GPf8aqAeiMdBvTWhtOSYp9nytVs2b75W+A40fIg2qEpIgnZgJ
kxccuCrL2Mm/4nA5U/WvIW8nwvtXwf0enZF1LDr4z8gSnGSrM1izk6MP39VtvGinbOoOVIndrQkj
5CP44bdWijNPTr4B88947wtBgnBrQzfj5zd84ypckVImR7UEAcD+fuX8rOzpo0h7iYXlBp1dtXsJ
IPKqGNzY5HMlNMq4ioQDgcSFrfVTbtLXmnnGEhpMHhAafrDEbnUHsS2t1F2wV93gAnCpYOK1rq5w
FsuIRDSaMERM8zc6yhqSPoutdRS3hJiMm+4en7ViZbyiaSW9Y52ei4/wllQIdFfYCxzl4veuETvB
HbkNMUV8Lpbbf42Ng54GzcPA0VLHuvVDMlDJiQrPB1cwQBhgUZTUN3lbb8ZXPg2mcl559mkIvctM
9O4kEWRHTi9ofrpgE32oJboSxqiswYUnKFvpSnF+QUlCHg8fe1ms0gaSqANCDrvYQhPfqHhLNLtt
vBGKqnrtaD+xcWYODTNBunRAB24Lt/jTOHIcyMy/cbEmHRlmCpzdvyn+OJ7q63K7NMskW1swGngR
VgMzeDoG9AjgQb6If4SV9AfOkSKDmI/54PefoKAYS0XsEw0vYq1XTkFZylbaeN2n9pVtjAwMrz1j
Bow9Q3b94Janz9qrJ76MW+T2tJlwPEibMSQoHB2Dk2Pw4R6nD/aav2MLCOZ1BzZDXJFtMH5JaHn2
jEGXfgtapY/lKvowf+kiEO1048JIEpJysBLi2+AoTldAeOPwrX1xkYSkHiETcaoPZV5pX810yQAd
xUjt7Pit+2WJC99LIKXJisFW2+37p+YEQdUgV+C1lDeoZ4UTr4vmxFa/kEVJlyt+Gj7I/KCVoQf4
VeAwvIKzRwiMSE38TWu3+ZjIeOBNG44gxGe2b4LqCVH7a+h/YQ5A0vNh7kjNAR8j0PYJot1wtDhM
G6vmy0c2y6V+VDo7e8HmtY7PBnObzp5fsw/rOmmnLHGHbiVJTppe0uSZAXj+GhQYV5y+XgfDsRmX
NstCdohPo8/eS3OIFG7Bk28irt/YvuL0Ww4ONB3oEyB9qQ7za/9U7PqNf5tWLR8n5McLbS2Uii6f
bv2TXLhJAuVmaGycx1kBTOJl0zoLdxZefOTsq+Yuu5xe6KRtKpCX9+yCuqY6lsMLXS92Il97Ci1K
BZctp/4yXONEBw2awiv3bivaQJbP+tP0xHhKJ9KFVenQUCwUNiHfnrLialp+3SUqr3yO1bCd7stK
QcbMjU+eW054BbBgXhYgKyusyc34xa7RAN6OWW5IaOlYefcFgrrhyfhQV53lEOMl/o7qhhFihzP5
q9NWCa6rcDOFqOc9fEhp5I0GBj/CBZ58qhjDZu2ij1gIv4/3mw9GdcVLzyJgvuNqcsJ2jSFQ23PO
xlt5bkpPk5wIvBSsdAOYL7nxGyQetexKixGnWWECEKc1LSzzl63WHBAYMyh90+M9OxSrKBcWLCJD
4qhpt8/DVf5lsN7fuN103UFOSUuc3l2MjUP2fG0lDy7/oKoSS2IzABW4UWSbxT48MSLk7A/KpOO2
tvPPMCMkl+Ntw8X4Nn0MR+40FmzwqDGpOEjXpGMa39HAgNJNt/UW9soE9IPLqdhyQuW9EoDOyt5g
uPOGu1Zw/Hitgu9fFnqF8y2vnfdbvTXDhvtCLw4pINe98qFhSsqJ1XHLeYsHJTHX1eiZ2bnjavyJ
XI7HHnQIYmHwJunSsz656JAnQHqNW5M0S0TYtrwtfzMrS+XS6+RytLnEQr7YaF+EX9H85AP3+2NY
bgLjKSHVqOVS4FTJto24GHKST8asA1YwlV2c5suFgozO8tr0gjCFVD/E00e2jbpykfYrvqPnnnVi
+bUHV3/pWbWooeR9anncd8Ov1NwskzhXTpcn8c6mSFOw45T0U1yaYFusYy/SnvhQlFf1ztD9rv6g
cTZO/b4HkvgKhtOhags2FglP9H5X0nf8FOwbRGfFltgS7lH8j1x4AMUrGxqNeC+4MWNacfz08Evt
RVJYy3CIdFHefDVw6rP0NfUujcn5a+StoJy7tM8aI+IXWJrDCtKcf2lYSJZ2dMJpsdjG5cobrs1d
32WfyVV09Y8KlWbocbivHw39bthKr2TU/Fk1BlRH8kKHsU6+FcbvsthgF92Ynyy/KpflnU2SLA/x
xhvrd8u92/xSi/ckNHKKw5hRHoVPtvRkh3R6Zx7LN6Q9wR+JiVPtzea9bWEaYJQU13RssCdD29xB
asHgYapLY1WkZdnR08lOnPk/DIOJG9UeJvy6XFVI1u6DG7xk3AEUeAMbn5flG6jF2T7HLfcXsgJb
NnkjIshnlz4wfUxoWvJuPMh/rLoiKKLZEc7BnqusveU/qkuefV6vRq4Em0CaS0vC5S+mbVZwneBV
+kDxbmb4Mfwqq2mHvO4abLhav3mRhL417YFmaUm6RmNXO3+rUrqtgTnKHNs/zJfqhAZ3H60X1SNM
bBv/CcIEWJd/bMtW6sCcvVN6afuEQ8kuPUhnbX6awLDSI3eUFcX5lTWqVjay5JFyK5AGpy1lhi/t
A/MQlpx7vJaUp+LA0a7/sr64OaHZ969cLPKP3K54/2zSUV78HWhKrv77+IpkgRtqxdv385E+z4f6
1txZFGP6J/RvniPKBFfequ/zl/WKe2C6J4GTfbAvaeqZ5Klw+majofz3D8qHX61CfW9+U50IWG1J
x4q34RXpV/SsXUoaOreEaANwPlxuB/kZyVP62m+6X2b/HMrOyZHAtzettottOtvZId+r2GN9Zidk
E9rk5rY18xZb3paudQyeMNaFm9ElJDCnAtfc+AWBusu9c4hcZWN5+ZO1HzfjdXiT1uaBUIOSwxII
yqVyaBH+OwwqQo9Pg4RimULKpboIwY9/YWvtb6yRzbJu2OmXVBPKAfyM4AeOT/ScTUiNnMZY+agm
YSpUJPbYsECiAy6DNW2C4VmM8GevxNalqa+YKzLMTDq8nQOXb/JqsoitdWZui9Qzb11n53tTsXUQ
F4KNeNjoIamt5PPsmJvO2E3KvWRhRZy2dBt2HSWyvElxNmoO4ajf0q7etR/D8/+g67x2G4e2NP1E
BJjDrUiKVLJky5Zl3xAOVcw58+nno07PVKPRAxQMK1glieTea60/DWh2R0e+k57ocNCpmHsCUmgO
MafYUJi+oEyWPjFg2pVvdHwHAIEdjYXxVrMSnbInslgy0WbOB/GaVqP9EJm0suiHPrwzzh3hK/DH
+/RX5OMh0j/Vd6Hb9j/dDXtta/SzZ7TRfYFP10a7mQfxm8GVBv/nXdg3khe9TLexcbVuy+ii/E2o
kHhXTPNJp6pEv1P2+rLFBR0pFYN45kMltqCEOUZuiOc+MF6xqSZbPnaEf/aMUz61yBaPzH3m67wc
FdfwzGt9D5koAUFRjGPrljOMYUzyoqafA58o3kHXHK8auXyzjVlbxGz+yCT9x28FZl7dC4cNJqtN
Ag74RR9sUHPPjMhZRnyESMJvZxt/lRugRxC6eehpQGySH1+U5SRlTstpYSOmrc23tveqdouNXEQb
nME8xuGc98MG7eDX5EPIFwkELbAGtJko/lQbHAzuuCcTr7gwmZbX7z8mMgx71heJzMGASmPDVUAP
v7ygIH/qkDhwwVzMn7HxeTJ9QQZHKnPTE6s2lqugGeHvvMVsbgu2eKmfcOwLNxh6bVH/cfFQKrOR
hCfNrbblV3/TvrtjMmzy3Am/REbJqCAVO/1bzpv8b/dhTutGBdane+2+PZBJinvgX+U18azXdj/a
Aw3//Kn+XUWosb3EKzYa2X3ka+aWK23YpS+BcCFXra9XjHMJ9o14WZYnXjHq99M9WFMkNgCSWD+w
WCe9JwR73AkwfddUnGY3gHQImLPBlpYtwGa87llv0jfejYWJs4kHaEl2MWmBI6aTpre0d/zG6gXQ
zQYmgjiOOD705LWOABPFErPHSmRTv6gU5ZiHg9HdFThaaL3wRZicVsAxdYNnoPlFcQxRekZpstF2
456CALyQxs8ZuAB+io+c2ZrgsFoW1rOmeXF20/zmKlnb2aSA2SQ/JHatW5aD8fpXx/S82WSik4IG
Z2cAjtFiKA366dO4kOvGtfiUQFzdiKfwU2Ydo7p3ZfwqfY4eFXD6HK/hnus7WLD/eSaDhPknWUb5
lu3M7U/ROdFOLXa+2BpSg5ICZoceS/YTH5fKOLlTLefVsZjAiEqfGs36Mt5gnxW39DdElAZ2eExt
yzU/mAQYm5nF6JMxU/48HcMn4NPulUw+E92y5Q2v9PAAitZHg/E7A5MEidUTlzTs6qZyhT/jj/nB
JidrzrohDb5FsfFJHgjbNztcrqNApLYlweBP/lxT4uyMnxKzIVSTW9RB6Mg6mgMPkxb473SCmJ/Y
UroF659mkhbcrnGKectJu67VHHzK3lenbragyeBleFxKm+6HDVSxMU1/K02X8EPKtPKUp454w7Lw
LLAcySBTeEIk2AVYipsIZII5q90GVxrntbCJ3kj9uKbmRpRcbOLMwo8+M9KQL9VbiXRa8AEXQByk
hJkdcZ87KbnM481K3KCkdmahoNjgrWz775Q5j6cz3nGABTnXVbc9zadip20En9ER5wKVHbmNb8xl
59hZvR2vxmUVUp0hu1ES3ght27bvBOtUgl+SZ/om4/iZMLc9xgyNU8ZSBBlSi13D23KVlE2vfMbI
fniDwBBAWT60foA5o7OTNf23XJEqAxOiCC8Id4SQEn3qT7oLuY9vKrGbewzZIHlDaaO68deU2YEd
8E/xZxwh5wuAOYDR2G91w2FkSbmhAvqqR8BTMuvswAXGuvfAlG/SRdjl5/o1e2FTJ70J72mHjOhf
AKOEfpScnR2AA6lafnoV1TNmO2e9I0/Rzv4E7+L7TO9L4b2rPwov2cvO4jLVUb4YdnefzP+rfYku
B9eVQ/NZuIEr7Lq3+MrHUZ1Awo6BV492uPwzcuNzR6fwPJ0KTyaNhKHSitBhgs9JQ22XvTavXJrT
KycZC55cb7WrcjdZuM9Tv5F2FtYf8nGAXMwI46YzjOm8cXLxBcwmMFnb6Bzg7upPoSDlcE1mQmBl
bNF895Q7ud/OfkR/RURgup0DV2N5GTF52pbpPjF3RnWS8IQ2dn2FmZ/bq94ygWVsYZHlwRaKOygC
lqDgD5Psmb2dFa6VvmcVpYxxGIQn6cTG0sx7oC++PeOBxyWaQzYXNlUJXdJH8ye+5t9TYRd/AISf
eXnOmPUg7NsI0TNLnR2/t4fmTyNyirClb4xj8lapG/PFFNdPp0A/B1litFVvgAAxYsR3QXjl6PAZ
cQZZKMPe5UPvGCf9DE3IFg/mC9jhRP7bL3aWxH2Dd9sGQCH2yMlBPwxf808qcQ1ukr/gHLvuqZk2
Xb0hlHUcb2H/JCkuQhtS4Yrn8D7Um5LJrnHCDQtsRKS2VQE6PWwdlB65l52D2XV0s5v5O36nqQhy
D24zTIgW8MSFpM11CqXn2zxUoR09V294c8VbYcfqIBLYRZbr0SrxJ/RXVanLZVBDcKYGVi/hH+ll
Bm/+MTO7s6FFvGV/BKa3JWMJR37n/xu2fHZmVqf2XfSVNyBFwSmvwof+Mn2EiS/tZM3rbPmnpUT5
xULkxuBOexPCHdbdHtjimzGjqLXbKz4lBDC8h1cWBV1ciWgaaZf92qQ8mafRB2eodNsi6E+ySdK6
IP35SS8d4Jtw6cUNZ3z1pnyogDzxNVOd6s38xp9fY/hz6F8BT1YrmNRtPDPezK+8RvfcPIvf6iE9
w1uWGxs3UCo8+CjTbflsPETaQK0tgwbmoldAZg2vFBf2m3yXnfwafXLahVeRYbNtnoF8qtnJj19f
tNUpEwZ/8lJqsD/GuOneaoZCNr6VZ95jfFVZ8K7J23KFG0CCX88KXsLv3xGtgfl+/W3xN9bxb8YX
ah3hoduIqhC6RWCj1zxwgJUBbuFNudmf+apvo+f2sFbIExsvRIANFJI3BpaH7ik/60+CwyFNPisu
rEO8bV6qZ2unXVKnvkye+k0cOs560EIOsq9dTMvt7vE7l260R+L5nD2NDugizplofuC9MJan7Hx2
pF3hxYMtI2DYzIYPD48xC4P5F4XFo1o/RP/efQ5POp8W+PZ3HdmGHGpQysWJDgIqKL5n2vVoU7yp
fvaih+5R+1vjAsv42sc8Nq53HOdfZjERhlit12sb6B0Q3Th9Id4wdQBENPbLs4JG/kyJmdav1l48
5CyfbD31kfOy2mdvZewYX/o39/VkRv9hieBEkT4S6DRU9u/NSXYkKraYisip8WXr3ASkZsbgHj4d
QR0bPqEaegqdbW0zdh4RDNARvzbP8D4FIDc6avLWki+qd8QwA0XS4kqyh1ANSwrxpz7ySpBlTeRy
BCDdxivhMrxOXKxIsHlQD0HkkCr9mr9ip8vgpUAtuBGYbEPEvHYnYZ++9jtYVPoD5adrfJGP0eyM
eKZsKpY+3iI7Jg1i5JvvQNjkGhUn6YO57p+JquqIc+BxpYiFCKc+g3lnneuvaMeltTBPvcMJAbdB
yNJvsqPAdg99zq2scwAjFj7crbmTjoi9LCanrNvTvQbdZTq1D28wOoSj/sxUoGMA/8lO95qme6Qr
O/MZmutz91G/Y15IHZ1tqy9WbFLFsIxSOH2UMzsIO42+hzWk1tDQGITbFJpSfQoJfX+myjYu0mxP
kV1SHjfP82t71S7jofGydBfD46eyvTUeC8y5V7fCwXrNwp3+JEIgYWdm/LH8CBgfO5BiDgm5b5DX
tnAeGbNQ9c6RrZje7OEI6Zn3xnCmG1h3c0tuFvFSkHqZ+G+sN7K68A8o3NDp9/csOBWRY1DXMjHm
XguLHEy1NvPf2LKte/JKw9BxIEMvo2ly60vzhP6bd0pNgBM/+nCcq/Lf7otONR685Mn6DK6Ye7Ak
is2uy51I9NFCU08G46GonhLR13/0n1RGNbKJ+BKPhuFoqQ+MHt/pqfo73vHT7OoAV+IZPX6Y25j0
YEPtl9fELzAS2tDBGV/ChZ0uV855+FHDYVE4uVT6qdEX52M3ooF9ibPnUfEDRP9ArRSmf2rwv3dq
CKKlKDNwAWHaxGzlLfyZUlcOGHPYXD6s1Jnp5siUKreW7Cn1ehLMSXak1VMJFEI1DFvW5yxrSqbL
4K4Mr8CacNGCEHUqD51nZ5+8FvGsM/eztAyuru+Nj1xyK2/8josdMh8I2QdNtyPCKQZXKYAS1gV5
EdaKJszdnM0a5S25lNfZ7/5MHrbZXEHDii1or+17CkU19KMSawZSTpxIJQALG5ETIg9oVKx8ArA+
JD6Dps2WfuY9flLMMpa1hKW7YW4Z2i25lOxVNUSZhKH5eJu6s7EzgU0HX1GgoR7Zp4GltyELTuiP
80u4OMq0ryFB6Hu531KR8Ibz7C4FUEYrNF0UosMOy3eJTQUwgtpaXr/+WnbTczXucuEwTM9dicT6
LOenvMIbAiI7ETHOItyEcTcOlwJHHdAuMMgSYGI/DScl+551jEUhi91mk3FN4VOWUJdRC1EkqBxe
hiGU7JTdMuaKW9ZKDgdyxnE6WuSwQ6qbbRnjmMHR0b4zPLyrL9YFelLfwY21OwBrPEiEDYVRUeGz
9hWqu3Y6ahMcjhsLc6zvhjf9e7g8gP1+Rfv/4fyPm5LCqo7TofAfLsDjeZEZrtORBj4cf0CsB0Ft
eROMHkkHu8d9c6CrW6MzLkOQWzvTFN28ZzCWtFwJeHWAOi0IyuIQg73Hb0aFtGycJQ27iaMpqPSK
j7seD8oL4q22Y7T9uE9aVkUanjj9/nHbaki8qWvL69TVMCiRW1fE9FYaV679475mfaBOodo/fmBT
V//nt38PPJ73nz8x1X7NEI6HDi0T8NbjSXlmKqx46ws9nor/I40JFi97QteaczjspopuXJ0hqvSB
r/BmJT02PTygcKoKO2+GAyQn2CBMI55neuHGb2k/n5oQx5wAu9cQ2RVmEIp21ov4nGXRl6XkL4oq
fMni0G3VTFVtC3gjRlwWC4nbcL32wXkqJsWLSjLVquwe4CC1MZJs2mbw6dJwmLyla8NtnpQ0eUwQ
LFJctQxa7Kxga2IIEi2NadAm9/BEMyV5EuL0ng/luBti6lMUJ2x9Ovum3scAV20/+bkOsh2PX6WI
e5caQIsi8nA2VZejstr72A2q+W0rmYRQYI6TjZe8k6UDlgygG4b2a4pg8aayrYj3mEkxNJv5E1VI
u0GFH3r9gFlaACVNCCmMshjIEnfKjQbbosUp0517aI3tyEaYtgybR3HaZWV0HxJ5X8JOXYUkAfBA
b1UV7hdkmCHc2vKFFLZGXgSU7xripVX3xM5B8lrUBDLdMJxCXf7TIisE4YPh30rbZQEvx/8MU6nF
+E1y7YsMwtTJYi0gDppIDwNmwmTCfSHSc5fAplANoL0BjTnOui4LniBWZDis5mJLcyZBnssZp6fi
15xwGBtRQ07xC/LQroUt1gy0AckcOpO6jI5Wr38e4cofR7e4GYqXoCS0LolkZOlsHJqi4bYTldif
5guTuDbL9632Pc2+VghYhLEGziXKSb5ytyWPGJl7trhx3t8DMarQC/8VE5gPhKLQNE3ZuFlSbW+B
BQyIHmKJmUNDVMVT0hGG0q1rTVZ8xTVqC+kpqdC8jqUJaWHp6MhT45PIoc6TA/3bipbTLGcMpUwJ
5rFIfHMMvTblE4Uqs02ZMGFyk0i5xpTXJ1SCopdLbWcoPY560+R38wKbm5hAIQdTVPTyVnMmutIo
MYckcU2WIUemLGaJmf1txqhBwjuTqcJMxIxnFuiC6yMYcf/SiPHdihm1q/HJElj9VfPwNyF2xCsy
9rZUYkQlc8oik97KtTAcF3PeG4vCVZJQDWAE8yFg9x6vNsB1B0DUqLrgyr3OYiBnX1qdM+pqkrsR
yxRyGMu4RnUVU1qCQSiYKw+gqiJzwzBha0sU69qrIWO/KtWchqUsqXKNrD6Y/OMl4ERyAgT3qhya
Tl2Rgi2RS78t/o5C2h+llJVblRXHwuFlI8Z57OmIGPc9JU0ShJMXLGVq15BuS1mFZygWsOcxDVrs
QGNDLYesJHVBx6o2/B1qpod5z2k2LEzBQ2KsfVOG4r80qMRjCpW8peorqvR5DL/idtpLKrwvEZIB
S2zooyG2ZxUYIk7H35zkAjuNw3tUAimXWP5sSjn1ZgU1d9ykiyf3arFtTRKVJpiq4VAw/G/wGqQB
Tt+bZbmp6WWqgKa61UM1nSE/95zBUWNuMoEhVgnwGVuCk6ez+GyoeXcuZVqYdPoRDfFjmjjWpWbN
rjCnLrTs77akt98HSMHJiFHOpsrIUVBvhS6xVz8oQDOASyJCtsXjj6+neZly3CpTxo2yAlZpMAsO
I0yNVGE/UkTIk86G05rdPh3iT1KQcLbJlAO2jgasyAXUegAgnbDBCgJYIvFcP1sSpioYmBxKBZg4
qakcOkkRnaEum20hzGeZOHtZJwAvNZG8Bo2y5ori/EAIrWtM+KxIU7xs+6VBfmNE50IK5SdR7u+N
3L+VhCuWPcHGHep1+OerP2nYRlgL0IBqgPaLRkqEmDJsp5szcK/gdVnfZCF4EYIQnKIW0j1cRCIu
DpFGfZFYgOTWMWCJLM27mDKmDHJktToKBSmZO590FlfQszdrWuUKev/ZmVGwEw3K4VHHVjX/M3e6
5WnTOBDqxAw+dyPdwBwlgFoiy3nkIH+Tzn0J1dySytQxVfqlfmSkJYe6t4Q9tIk2IvbKuqnlmi2b
MafgMkNK3E4QRczFCTnLYfrZbYi+B8R5LBJ9l5nbIYRvWIgtEUjxeBP7l3lsb3jhrW9xHxgRJ1Wk
C54yBxuilTXOk+wWW0q0jchA2ssxGE1TzHhxLXA8JIvJCJ5+kZOVc7e1eorpAuBj0IUeCrRoY3Yg
2EsUBtth0M7E3UBu1tTStZpl10tRRVBIRnZNPvsFMA8GtZ6hyguBpgvEhmVEQJ+TShTjguXqBn7k
eYqtI7AG6y8JSokj5eRahJzyRtISobyOqVsKcTXmmFpilyNLgLsiVNJGx2HQrhYyKYWZ2ZcciIAQ
nfaeiQwNcvO4dMLiqjXsiXJsO5hLJLZUQ0LcBkpKDfPJkvwWYhSR9iUhU/4KM9nNEJB9FNCFYdgZ
g6DRwkA8GaEshCZTQ2Vu0i2uKIpUIazWREDCicY+UZl6YGMJZssOu1kd8CLDmlEgZmCYAlxsmCP1
PAybWm8rvKqg8OH/9DRjTgKv1ZrJQSt68P3YULEnw8UsahDKpELZEqehJX4M0C5N2TYOIMiTmvyO
V4aCj+acuzidbMpkjmkShTcrazH8M3NATtxU607Nr3KR3ISamPCJBTns25E5PM2IWMhOHyJ6KdoE
3RKbSd4Y722qybdcfZqVRmMjr3yhZ4A5i7iemh3J4w2ga2USxmpq433uzZ8gy6+T3C1PmF61+HVg
ag0egN/XeNDkEKa5RVM/5EyhGgwmrCL/0oIgsgcRFL9MLlNkGntl6d9w2CIW1KCsobqrxtZD2cro
FaQxIevTxo6T2Tk1W0O0EzCEeifm0LMESGyJEdD4xsywFDHLYKNJv0qq3cqmlpypEt1pJIgvgPQ5
0L84WDpmDgZGXpFCXYjal8UwdjiJOVIMqUGWanw08NnKcWRxlJDIknYk6r7r3CyeGGLh2lIhaNeb
BcEY4EGVy1tLwCMTe1aCbLSwIWyRaD0h+pgnM/L1kWmMMye5+qx2oh/OTJNy2Vq8Gt+qoYH/I7Yg
29i2edPUJrsgXvZqO17qrIy9Qom8KGZ6hYcV2GFSI0OK8fJM1hZIaDI3ohZoB7bp2HoKR2neGT3T
lyYpnVQYrK1YAdJnUUJ41UkX8sTWQ+BVTUfIKEp/tbH7McWOp4UXaNDzgfqOL6x6C/IFr7ujNXXq
dZF1dLfYc+dI0haKE2+54UWh4nGlLr4l7asYMEclLwD3cu04RhpgSi3gjQ9XiKisXawxpZ9ajCn1
5VKFOYLbGSlpq+FP3c1wa3NcThYD3tV4mix2iRHsp611ybZm2JBjf1MUJdllWX6BiDDJ5ELWEOpr
iUNN0qTiikLjFqh9N4NRG7vZqA8qNiAvVZI6oRzZOD7B7VNUfavW3adhVeMxt6zDbNGuWFrlDdNn
oZ3kiohCpMKuYGB8VswxfbTxHknatcumHE9Ns+NrSmAT5kFKAZm+zqH5HWuD5iuzYmEq3L1IhKoe
c5WlrCBwUEsFgkf5QjXmpBZZnZFWfTQYmVLTtfdcjsE1cP+Jg1qDBDztR65cJ9fJyuk6voXVot0Q
MFCvlauYiw6mnWcsPOaN5NUhPuBmOdhWR+VUF8sR24lfA5tuVI7fQcpkJ0hnzaUY2xZdNROTiutO
JKgboYOlsCV6CMoxztNc/khECgaOz6IFotLFZetVK7M3qfudZdSCHSrwvxBsasvAECOk9mxRiNTa
TLxrjljRjIlBTFr8GrT6UIu5W7bmRymzD4/Y1aQSs6OySGEKtQzf5lm4NEgLXkVAszFuP/IpaW3C
UeBNjqnhaRDzMfoZZFpoeTjoxEMwlyJD1ChyfpvhzomhQrJXDD9NUxoXg5rJaWJ83YcfccEbSOgK
PulzV6OBHpGURdIcurqGOJS0EmiKc5hsA9LlIZGnV+IvsXvuwWo5GjiUaak7ZKTTSTmIEV0083wz
xWymGXYEul0ko2be1W5TEYNbeBMTEeeMJQfKc2ymqzhfXDYtfAbGHVey9dJWxybbRnO/TtzgCnLx
wHGqHuaGO6WUMcRtgJXnqHtmpvAmZBK6jVzwlYADKEgNM5Cp/0z7IrV11XSp5gW77cRjMIPWiloO
C5Jx4wxZWtOfdbqhvaQ9jyKAWDLfkrD3rZQIGSOSsm0eCnxhXOwycXzju0bgiR0FErRaa9XL4hc4
4AAoV/CtzmpRWMS8L36dqT2MWC3yFH16HgaJzruhmAmUhFFobT4pOrPXUAhPS7AWyxInJ3UphJz2
xHmeO2Zoge9a32bTN0yjkoMkDJcklE98cMI5Wxo2YWzRsA/1kyEmn6mSPtz9cwf/9dgj+tFRMRKX
J9jjg9JBLZn5fsX1uAfwSRVy5+TAyt5FnZTHSCBaGZPfjZkTiZvNmAPnteBlnQbWJ4K7TKQK9hxK
tQPYwCAvO03rnK8lOLOJvrGv3jdzlx4ss+XsMFVgnSZE5QOl1aStCLFaI/Mete2oGLsIU7gMGkMY
dT+RCKcCryZY/TQ9Frj6pHaOaKDtL0a+3YrhzDYkCILLC8BbKGku8GdHyz1Pjc8ugAAaI8ec9Aru
18dTVBrbytLGdZSBxluGFBfLQe/qkwJhdZGLXd/Ar+vVpaDbVu1RgU1OgLTp9XBcGoiPWqnqiKqa
vzNLr2ZF8zHviZdO5kaHxAj7aLS0wFGDYHwi18QfhuW0iHJ6KEx4f9NSHay+a52qCeAOBrGLjeNz
2kC+Fhb5oKzwjkZiNgY17U3PDCA4XGHH9yUkth1DkNugKpC5htZYU631jcYC76vCAitmAnIvtPyg
FD1CqQ7u9Iz765gLW0VD1zDfFBykHVLMSGusYFa1bAchZ/24lCKZoFHg0AW/Q82oxEb+WeprJMeS
u676BgcUgandxk8yMcSIB+LnEmJHJcMwrObab1PSFiQhuIoNCpEFXJgPlknZe6Yr22HZKS3aCkGJ
D5SFz0xMFsgWo1eI8l8Wyt9oqWvbKOjuin6UuAJyB+9JLPQ7BXhNJuEGPzxXjy0aWtN6JeaOi1Dn
RDUAC0d6+LPMYoM4y/hZMK/aDBDf+1ak29HHDxRUHQexaY4EAOIaD6O6xqNoK9QJOAdmj8+z/m1i
Xze4FTMpYkF7yzVG+VPsAFPGFT2a78ZI55Lp7acs0tZV2zZQ70GJthQJ1l7s4HlkffTViQyFEjwD
khIXLXmkrEoAKdu6vnPJMWAKyF3FUPKjUfpxIykQT0W9kKG5i9+KPl6XBkyj04nCLqECtCZ0Pnyo
sjH9jYy4uCxQ9ckogSm99rGYm2K33fjVGB4FhBPmyAhkyqRjsMTmVWsAREbAq5nhV6jE0pNRSk5J
cKfTDlA102oqrosifpuVFH3T2/xqAZe0pL8WlsZUUyGdSmo+cp3Zi9aFVFnnsu4bn3GmNoXTNqzj
D0yh4WXt+pENFdNzpJw9YzWWhmMOwwWTosnsZCdW8trTQooYA6+GRhm3bF1AE2q5N8YMy2hp+A7k
pCLOG9ZVQHUyB02A6nog7D6TtoSerJwW6SsLrLeCoBRbyR6LFeBTMD3FU/ZhSi3mlgRwH+uJUMou
EyRHj8USQk79NYyqt7YZdtloizuTunqwrAEqB3VLuTTFdpCCEwtdcsBDVt2EVcFww5ReK6umN8wn
Aaonojitv7N5EQ82dWSim9bVNEJijZcA1n/dvplF4ehzrTpTWSNLLZWr2rH+FZLaOFlYebhyCVgJ
A6chfwrMLGefY8YzsfYVk9jgOjLo27xR901Z6L4B80DJjB5HSopQEyWnEhSsQjkBGzpVEgEF6ORp
9YaIFcXs1J2g9rEthJWdFonlK9QW+7BUf+JcsM5xUl0WEVHnKCvTFntLQkhMFC95QSGv6q6eaNug
FrcDsT44jxcEv3+PEE9yFn6bjrCG20sGudGCOgTvSlG45oKT6zyAZ0TJV1OVxsVkHE3XMG/0wbhZ
kO9ypH5oXtTZ1SrhLw7+3kgYHp2bcDb65jdk8OaW2D8iglUWz4KJsVQM6+uAsnud2pdiXm5Dgwjy
MQoNfwzWQPeJvFUDjFQLZgq5muLAwGtrEwhwEGaZFUNifhUumKZG0UR2Yt9/hKFwS0pDc7DSBV6u
irs8L7kva+khCFrRnkfkh0q/kiy7Dt9ddPzCyEJaSgyblfbSCCZWDGHOnCOMtG372ROt2bQzaNIy
IurQG/wK2r5lsxLIR5XQ8ojF0jrE34DtL4wjJnY4O5GszE9k0XBrmW9VmMQfvddelJYcKkuAY2Um
1WeiT19iJzzJjX5kr72MHNlbFWj7SVQyOyICdp9gEZvlmUqi6X2iK/aDBh8ZATZDcUxHhPwJ1Pd8
ZPHvkGWxkUwb+hH2Z73+ycKCgvSRWFeueU//+6/R3DyP3SqoWkOgJkvD//Px9LA2zBmgem0ihnF2
aPwL1KHrk9Yf/27iMI4nwuP2f359/Pn/+vi/P1+GBtrzv9uGCcI4epIw/uW/jNBIEJEVrz8evz1+
PGIumjXs7t/Nx2+P+x6P/nvy/7jvf9x8PC/AbaYafiSyb2eyt10rn8h9SCs+zbx+xP/8+rj3cXtR
Jh4SiMXYylZ5pT8pCSHjB2cXitt/t4Ul+L+31VVni44mvhv5QiT3ItjY7hFxSoLiss/W4LLYFLqd
GhByUhFBjW08bjkm6Gk+kGUaiZGGS11gOjiFQ1lZb5Ip8F8PpOtTDJ3ob04q/98fPJ72uCkwFPJ0
fCofd8Waqu6xwUbJ1oupin4Z357H8x6PPH6UOXlZUNKElyRWEG7rBYKuZP1/Hw93sqbtSvkHg2kN
wrA1oG7V4QrEuIgdKBxw2VrdiowaMD/I2IvrCvRXTbprlwDQDM3c2Dp2kvvHDxlbeOgKZbPAb1xg
iOA6Y5Td70TYGeJTjelngpduygauNiBmUdsCFwqCjX2z7MereWOyGkUVjxN8vfm4L89HqNu9QZBJ
Q555KQ3IGx6PDCF2xW5QFX+ykan8v7/L2ogNde71PRaMmZc+XuHx2lUorM4jwnDg48Tev//vP//L
42X/85zHQ1MHkiKNBarQ//emCLf5r3f2ePbjgf/22v/fh/+9QmUmrWf17e7fc//b/1nGph+nzSGT
KIDxzGL5M3OMFDSLYITQuo4qxEVZQmdnzN0xZfSMnRTuGYNZAIYJMaPLr1SVat+oA1CBMtoZ6Vzs
9ChpjkI/giql4Phd6A/R4CZdhmc+vJW6xMoLixUnsISvoRH/6mqU74caIL7JKPUbKhc6To0uG6cC
QScEKQezlAM6T6tQJhxg8CAarNYLwD4EnVFA2zUM3qxXCrDyKR1Z0qxahDorEuHSpQQHEauCWAmw
figaiJ8mvYg6YWrQ4uFR5H/wXxfcpoIDRS3gkDVx6RnROcjlYRfp5WunAyDUEc4gEkyKgSmZQ9EN
3t2hV4wzNdzVk3SVjeJMedva05oIpBMNlK0ZQcOaFtStuUESfZm4JgnVJnqusr9ka8ZQvaYNTcQO
SWv+kLQmEfUrG/yRTbSmFAVrXlGyJhdpjwwjBJLhmmqE78cMUdKsSDvCR3sTJOdoTUEi5wQKjdT9
amFquktSG45sSYdyTU+aCejp1jylcE1WEg3rPYVW2a2ZS2FI+lLYw+ghjkknlqlf85maov0WjW2a
ZR1AowaiT5RTu2Y6JVoFhzpCr7vmPclr8pOqfRJJ+yWviVAa0VDTmhGlrWlR0ZobVZ6HNUXKyOp3
VAb5xloTppo1a6peU6ekNX8qWZOohjWTSlBJp6oNeocQDJZAneZgjMITOEFDoFW9JltJdKbdGnW1
Zl4BBj+NhGCNiqnBH+sTtzPLk9Ap9ZZQvbMgq9/kAjK35e0InMIMR2RhIyQ9loEFwpg0KP4ahHBl
AWlcOCoLp6hghsZ2hqdQLPCdZPJTiMuIIpLn1bSMA2ooMHNF1leRSnexU/7oqeAXIeIK/vTEOIAL
JlouuaBfB72ZLswe5ZBiLdVggBE8YBEg1W9rhiF7QRXJowrSdCeZdEGFJRyM4Jqqg/bcZfJfTUbF
H2dvIQUKivoC3q76MRCV4Fjd8h75QijRJixy4qvpyuvVux/AwLXxGwXXrOn1uhIRn9JnbpWwqim5
tACuULMqBZA2FNi2IEsSGEt2y9T4CYeGXDbGW0FgVUQHxNt6xLgtYK67DfJgT3TAjmHmm1yrwa7m
GxIsEvnEqtTepLI7ZrkFB85kEVXzEVmdqvmDQnZcVwX/h70zW24c2bLsr5Td50IWAHdMbXXvgziD
1CxFSPECC4UkzPOMr+/lyCEys9q6qt/bLBNGUiEJIjEcP2fvta/bKG58qSIRhzL3aQlc65iwpnZ4
rbPmm16xB3mFCJZouqo07tpoYunH+z0Q+GZRCop+fjdSUu2aGJ+A2dLC0yKo3xE6rDRGBp5YwUsU
I6peCh2mTpRTdOIB7qLgmnQger2cH9AjtB8s11BU6CfySFjjQvJGYTdi7GkbkEpczuG6Q+OrtDxE
U5vXb7lN26CFkLgVNvA9ib7NoLWH+CVtCTKT42PeNagME4QyvLcImLtIu6GmB+BnILqdi3PnxOGd
03NPDhkLSRmH+0kY39zE01HDFOgvzfR5lnEP6ppluBE51s0QBT86Wmi9AXg+NZF3TT37VffJXdxV
4AMXgXs26Dm7p2FAFjNfeQOdKStENEU6/B50vbmrnG586kuyGM3xqW5bglyG6MMU5CzWNAv2nYXm
dzJMgxqeH8qUGI1Lr5yIo+dtGjzTWZt38E7IdNOGW3bR3Joq47HpaX3IidxHkLscMCoLciIUsgjH
DnQealKEHIdFI71+TDBVQAPKU5TGtkqXNAVgIYvASciiMLZVBiWUx4EsNXIpu1C/rRd0YQyrnvsl
w9Q03I8qy9JUqZZzRb5loJIuR7f/kUBKpdFWvE8JSMJR5WJWg/5F0+uWd50AX82ClFl381lXeZoT
wZqDSth0S0GDRzgECPYFZguCOKfORA9OMmdE/3dRWZ0d4ppMpXcqkRlHrqNSPVOV79nk+YU+6a2m
rwL0mGAluOIsO5zm0Hfo/8dpSf254YP2lvZGhjFwmmogFkebXp0UDUhG2GiqUkdH4kcblUNqTiSS
EuHqnXRCSkcErw6hpZnNMF23k+t+0dBHz1gtbBMLk96ITWghhYf1DFw9yfx6T4LXfVYZXFOJSSVX
nmZ+h8XXbr6kLkmqHMiPNkOtAkT9vra5M+ea826rU9U2GeGk+aUZOYHo2VHtLdNboNc3oz5XQHP4
6xMc7wa5rrWbY0GuoyfDay0DqS75r+hyVBSsyt3lx+X+aAO3Y8yMDUq9tn5hUVm4NdGyZUvGrEfY
bJxBNkwa4nl7FUI7qo0xpiqetniOVF5tpJJrZyJsIw1QRVuI2TdUtC3H1UyqthXuLJV+m6gc3FQl
4tbesjVV91Bl5U4qNVd3WBfUrCPdlkRdXUE+1435x6P16a+7qL6hjUnoLXbrC8Ma3TupPXdH40lL
MyA/zqhvXbzl6CK/5lN3rlQGMOUjccDjrJKB15BgBunlFfkVYmt4GgCSxiPsJjvmzasI0f4bKm14
LenXjVRZxKbarE8jlVQcsWDbyg7wcxp8C9c443WnxBpy3M3tfaSO8FRyP+iSdLmyOVtYXLKIqE3Q
JWvs8/rob68NLjzy3sZg1JjEIyVq5aRpFSVtKHrUl6l1E/Y9C7o18/vnZs147mMr3OhMnDeyZth5
XBOdV0RqmIasWQr9sPLbVzB1soa2r89jBWVdaroxXiaO9spjX1QI4kpmzZuHgdSkk+0A5v4V1J0h
5NXI9tiM+qhIVcBi/b7CddaU1nXklFwgbNP0Z9Jj/fVRo2umX412STODVmyoGLG1EKoWs1hy8Gzd
h/WRzVJ3a0skXIQSVlZt+F3rGj469iGyg5NVQzMxU0S/YUWyDu1KOZ8i8bCmZheGWx+ixAXK1r4u
I3Uea718w9ig5iMs9W0Qalh2nFb4lWkIvxVJs+25h14RKQLu0eRSqdDJsC49p4AWAPEmC6ApVAhK
K6Z1cytNghNYyzDHvKuCID4YuaPip1nykiCtfa4J2uumVysaYwwQ0y+CxtDvhFyniN1tk9EQaRq3
OJPgjn1J44YG1QscfTIlMQpnNvRXT2W3GIeJ+ai/qM36/q9PBS3FLKeZw9sdAtBTnwGV228bb4Kh
4qIVICtBQ4GbsSAyI5VZPx5KImqONQWvp0DCPw/A9emc4Ckv5yWAq+8SVTm+VhWeumFRWslkSQgG
1ac3gT2e675zGqfq/O+5HNpIdtp0YwIjXLwTzR3gmyF3XnrWwCfTQ5nu0p2DO0z/trxHLCAS2oQ7
5NXwHHfeU/2mPYHUB4uGSBWltqoFYS4nFMQbHE3OJXpeXsGLvU+3TCyC5+gpR+tBGC2E003+CURR
nZTTgbYnE8QKXxKjAPJ25Y4hCHTrBHAk0/CXQgHHQJDsuagvj/CkmxHQ677XD1Ado+GoPyy33Y+S
pwD6yyuJGALEETPAV5PT19gizOle+FU2szjkXwS0PGBGY0iY4wZHeGNf4jeDVQz2VI9vWpAz4DfW
yBK66pIdlXMzHXCEmHIfWT8QwwCrqQCNPhmv9wCsdvEdkRb2FTZjhBZPGp1SbY/tPFGgKfcy/wjv
zAvqNMAFO/yxEAkyRq/vFbezbGM/2u/WjfmofRN+8Eg/nlqvxY5FtCTvWHShZuCyYr4mX+fb4H3C
G/51hIHdHcKLEZ8kBv5+M3LRtllI7mW91ZhiISe/AJ9dKhbdV+ULxwEO+IXpBFOjS3ZO3nBckjwY
7Ay5DwmkgaOUobfA2Avgodeu6pgR1gZ5HKCo8Y5KjOsGknjv/oLa4jC9hfWV9fDhdftuRip/mfF5
uzU3w6Osj57zqGWHP+Ha735lnf9b0ed3ZUyE4D//Ybrw3KkL57AsTu///AfCE93SKScsx0WaaliW
zdd/fH+Ikc788x/Gv1f1NCaZMDBq6n6lIVnZpZ/auTymb70fPkA5zdAt7PXgLna2c36grehc3Ovl
B0cIdS0avUyxXWZ7a+yJN8r5KDLFSU3CQ+SeguIOZudYwVDdCu2geSYzduqGg4nk7wWiCcrAL8sn
dL89eZavUDiu8YAeqy/DffKQP1VfOjoOG3PbfCQ+xNqX7LvE4HIYbjKfez86TJ0DFmP9URxmJhIH
556LGVqDI7IZ7NTIp/HtC4xN88EcN2SM7FVg7hZl6SJxR3VfnGswzBPd7Is97Lx+/9EM7/ZTfgHH
G31iTMDQ4HzigLKWjX1mlbYFmPaavCGG1N/pWyN/HR8ZLDzVfOhYbWAV8xXOangNhLMdkZKdMMwG
F4IqbcByV9EDYrP6KxIL96bc32CUwKtLbzjj/fORRL06MUX2MXtDq7/X7sUXKJh7bxd+LG82xm5x
iJ8yxWk0X1yxiy/9ST9GB3mDL1R+a6sN9qkd1vvuHgwgguf8awlZBNcLyqYdcmfMkZynDm6At2S3
iU9k9tKd5AybbxUC4Enomw/AZLGzozrYdpt4ewRmCeyTCXaEgfDcK+PFGZ8COPWd8cCw0oiodC60
yKGLK3oDhy0yvpt5S5Wx1eojRIYTf2K4F3fGe56f6uP0nSU4u8oN/GD59et89l5ZVx6o3PbU5kcN
x9BWgRZuXq1vKAlRiO785ODu/psjX/8/Hfi2qRvSdmzPM+VfD3xA9i2KLnMkoXO4wbMUbdU1hsPr
2fFeTKUwvYqhdX3DNoOyCaPRM46kVhG/lVb5v9kZghD+y1loSIniWZdkH/z9LLSSbrIbbxhvYpNe
If93+ikqdjNvEYg2HDbcP7b47BLoGMzBbqvuNmSAi83yGf9IfLvuzn/8mP4XYMHfLgvtv/6T5z/K
SlX2Ufe3p/96KnP++0/1PX/8m79+x7+u4x9N2Zaf3f/1Xx0+ypvv+Uf793/0l5/Mb/9t77bfu+9/
ebJbkyru+49mfvho+6xb94K/Q/3L/+kX/+3jf5Z34bnOnz459Rt++071J/zzH6dy/P7XuIv1G36L
u/D0XwzLcQzpSuGQaPFb1IVn/2JL0zZs0zE8x7TVh/t72IX4xdJV+SaF66HOkByEbdmvORj6L8J2
PItGn4pdUN/1+x/+lw/w5wf65+u8QXbG3w4xTwhLorUQHGCmgxjqr8f7nHfdUDixS5mZfp2QanVN
ZO1aYE89wY90/ZIvLi0yrCTtpY0XQBCVBfFwNr9riYChXs/ZgQ7ydZgsw6Vyv0X1PEKSSto0fibz
8aqvss957uPjPHvvEyryhqughE7az4N2dNJYXV+W3VS54sxg/kIyln7Tj89Bo6envEgpOkb4OLou
7menumjt5M8VvvU4hE1nF9p4sIvA89PRJSuAerTpMPOn+cEMG/cSAkQImmE6WQzf9qLH9mwFsuMe
LHZaifiPhTjXu9TBs5HZXyMv0eky5ESbCdVuCpcbi1CsxKbNE1RS3NeF/eHYGUuPaPiIrS4jSdS6
ECtI/IPbPhNOF+6drOWeQxeFvrLQzlLOR0bIr2MstJuYWe8wIiuzxuAQFMb0TCruphIQqWWfvwnP
PjNMIn90UV6WQj8ZMGZdAXDYyVPaXqWZoIlxfbRi+j4c4Mw3FnasuoLeoaFfNarbEbh6jFyy9tCG
DlzHxWzFZ2LRFpCfpnnFib9gVBdHmZ3mDqNEbbSHyTp6kUOBBfbHS6t460bzm61l5gX9kY5cAFSv
mIobOfQU2bBbpqb4Jpv2eUb+S4iVPLRZlB+MwIIVm/ebFi0BcwXw2aNJ48EbnJxs7hQEDZZlmlR+
bwvaxstDnxu1Tw5WYkOhMCw3OWSxcxbRzjQHHdXN6EIuGKgSpfwUojiLYOzOhdZckklDbz26e0Jv
OzAfizddZ0RFwiOOCHLFnNKYui+H1KTYt0idLvN9YcXTMS4/NHZv04d6uk+nXMPD378SVTxu4wU5
7NCN9B4C62TitRlrHSeeg9aXWKQCT2bWbRerFZjbrM0wOO9FicEdgTIlRxi841MajyLlwpyGpISR
iRrTy49J1tace6sYQAmyDLyyQsvYu/bwrdAjgmlld52uQVmU4KIcO1oa5cli/H5GPbmboeOXzKXL
+bYK2/DeTo5iUO38hrEgBxjEbbm1KvfF0sRynht3O2hmcMrN6r5pBnGN8WO4JManbKbsOtJAM1gF
xo5Gg1XRFu1V5cjmbDO/OXPGTVtaGedcVv2p8ppi23Xx196uAKak9FMiJ7cvevlDm9rmQKPuNZwp
txw3U/0KEfnY7clTtdDZB5dGq5JtGNcBR938KtzcRUxlgDCytNsxlw6nNgp/TKRJpJ9yV9/2gwQg
KYvr3KBr6do26CPP3tsV1mdrRsUm3c6BGRcgeEr7Da0D62h1NfbK7K2wBwm3n0TteMxCpu3pS5dJ
ZunDTThB2J+/xRnM7FZhxSP3oUHfszPmGeQRGgYG+WeLpqqaBgzbpPiGEDU+jknIQikX29w0s51e
tveZuXzKgLZJmp/DeNj1HognVOUfrh0SVa5ZKMirYBsgF2KJ+oP9dsludU5VyUoL7m+zczE3WKyB
zwt1YznO07bs2+jQxa+TLejiQ6Bp84EPcHF3kx4951y0ER12ivZZUtcqfRqKs3nz0JTI/5cAfqZl
T+mN9hDWHVbLIiaXJrtFADxAXrd/DBH958xIwl1gw3C2+goHcNqbJwK3mN9mlN12cte0qsjN0mon
x5CSHDFzjkFltElPSOSt7THUTFKc4kOJfr8PCCaetWjv1QvE2fylWpSk3bZq1EAMwXRUC7JeLq1Z
jHgAFlDZM/Mc9F9TSlaxGWKik7O7ne3mm00KN0tf/sq6o/ZrF+dr/kHuEOPIAjtAgzc4pcEdxeV8
8WIxEpNR/Cgn76IHTnrDrAbjsdFpW33AYBuQjErP6VgOuFtlQw+yyE0WpaYFqFP7WDwTT9YU1Vcl
gpStGD9SBx3VTDzmVRuL8Av3XHjm8d3SeDEAL6PZJvN8SRImDVmRv+Fbetb04GyMpOSEFp2q0ARx
oA1f66lHxUan2UgCP2to7RaeeY6yNnz08uGhHgprv0zIuYRUGtG+FvspGhxW4s7jHCAJdUst2TqM
RG5pVQ9fZuEGfp90rBpMZ9qOM/IrkjPnA6Kx/IbRTAGQpLJ2klY48zQML6Vc7ojZ61iq1Bfahhw+
lg4ZOFFpDga5HgZqRDyWy6WjygAS4Hi+K2NmUw2AmqmyBHM28N7IagA+eDXiUhPZyFIdSVs/afOv
yXwwOduhuSqivtl4bdL5Q0cjd7AWpJzgVfEbmpgRAC0EI/cEl+RvT8ue3Rl2hjbUz7o+G4g6Mak4
wwRIjZb/ttfh5Nr4apCS8L41CyW1NZTZjURPPtYkNo12cx331SW3Q3lG5QbR3WwvdstpYk1IN0bA
KnYobpbKG30TiQpDGqSIBMvvCNMaArrjttYZu8nDicqdvaaxUxxkNQF/q0riOIxxSwCXzR15gTRf
RvexDruylQUa+BqcPI4RrwbXMMXM5dzG8Q5Gr4IOIbB7yJ+u6qTqTlbEDTiG+jmRXcaUduyuItO9
7itpAobSYtg9kRDgI+LwCUcNZpByqQ92UBH0HU3lsenJdo1Y71m2cbHUVDJKmJPKCroOsrGalvsl
t2hiZIN16tMSmtvYMDBhFnXbxipuBkOcVh/CMNMeXbIPT3rnst7UWKepjuqlh5I612GIZ3UmvGEi
mahUTe5IhV4htUr6R8xrhEHBww0XxwDlkCEvDsPZ2iLDJPok6khqklXt9437TlscyIJ5CtOo9tdX
10eyBfTuQLtz9KnYZe3wuKbLuz1N9Lp0oNSpHltl2qh8owQlBoeZb1fiW5IieEoKbGCiEjgDq+yo
M3K09H72182S9cbOkt53dArtLrSGH3/SnOi5+rQZWWNkoHGcW0t/DBiA2BNUYRkBz3dilejap8U5
Md2KCHiXXlctlRYjdbgPpMQHsvQEXRNq887oureOGvwKYxRDKrWTUzGCSDFtRskBiU9TD4duGlIw
Q+1zk6PNDFvAEFrzHJDjuk96dISuhcOZ+cIlKVmvrc/Cyr2Yi8ILCw7EOe5rf31kqrbr+ujnJkcB
LKrYO/bG2ECXZ9P+8Wg2hXaKw10zBPE5clWjHCJrQBYrI1kStLieFL0LiK9IoewmEEZKZWLsqF/3
hqzu1t0dHVAQEQ1vrOFgGFVve92IsUP5/fM54XbAhQP766T6tGh3C3+owgy3njrtJwTu8A5c1E0e
+uikKZpDq+QfclU8rQ9bydub6tkEepHjTTe+GoNRM+lnkIEynP7d+jCzWnRVS+1uV2nRqllyrR49
+6/b9QVDlneLjcOtMCHs1DRmOT5Lf330cyM8CCiNmiBIUqaQxoGuWEYc/qpbLwZZ+ZbarE+bOf3Q
K0gHP19KKyzkEqUspSDpa+t7gd+Ft2V9r1rTulhmHOzNp6JB0RRZKBuDBUayu5Dg2sdmdF43rXrU
up+1atFGYzlzP5MVYVgKOKZy8SZ8ES7FzhGT0uD/3HgqOVTPHJqY3vJMGqbmV1GkETWmjrmY87Om
IbKgDmSOxMYd6NDpdvuBrnzUN8tYL4eodY6aykINVO7punF/PkKyiCN1MSGTat1rFzm1v24co+By
6dr1nsKRax+Kb67qGI2Smr/UjvsbfAchAokFtxoD5wcU3RDZ1BcHnJS+qCGXdDWSKBkumF77bII4
X+YU5OrqYatLRKN+2/rImF04BuvzoQu/xO6Ij1h9RutnsX5QQyryvV04j8wgaK0HCZec2vZAbBv2
Yf1k/nb8tuPImqqFffLzC47HKmvwTmaP4WWzHsgTVw0QLHPdHhsKAnd9Q7iP//n98qaKQNkcpcWJ
5cSvb8H6V65/r8S0DDD197+cy3axd5volM/DthoapEi6gJnvDnTcC3l0OuPeYEXsSAzblgkCpxIe
VuQFBj6Baa5JXGnXJfuZNFqtQO9KADa4kGVhAul2H7DoXLdt6c+P80uTplxgsUiAOqaNlzK6hjfT
pdc/N5OHYMhhANMiSPJkhgVgQSTWlEfdwU1oxtbDELnAlbzrWqtvzDC4a2zWbhqpDDUD5xAh2pWG
f0u28qHsyseaeO8SrHwlF+DpKcU7Dvf94hXXADiSovhhOMYXPYQRj+2Yld8Yf831L0mUztBSqheM
yy94bQGoCE4BI08wThTZsZTAXxugAnVCUFd+iXEJgVBD6GoPghAbVp4N1TsEJMDzDuY9fYEdHWa9
0sxS+jjDU1KZ1TlsuutOjO4xzKLn2pgd1EcJIHImsUg+nJOhc38N9e7Uu05xMARxgfN05+XuUyJy
up9pfHbfNPoEuznPj1gTxwerd6m+3MFvpbzOmh+Tee8uD8Rgxvsg0lSAe3qJrOmNBUlO4x/BRB/S
iJMIB0LJat11CYPMMXHYgRPSc9D4xJrHJLRui+xudtN3vDgL/oKIC2gWfm97ihVt1idEqOmF3FuQ
lc5wtJLqwW1OqFQOaGshL7g2+LGyu0sdQgejCYqazDNlhLju0bBT9Q3X+vQlcCCXd6F9PVNkdA0Z
9JSQeGGbbUTNvHUw6rkZ9zqUO1d6Ql3lIoxZujLfwgyS6ffWGp5a2/028CYsEVrxHkTElWdboHtg
HeX6Q511Nd0F3BrNAq2HNfWQMJBKxvZeBg5GASDvTebhj8/iL/0kILKZz3MQkDfpwQnLrY+mwY7V
C2bvZgR3su3v8mog7Wy/yOncecmBE/6zjSF7e50XbasW1PlkXeqEREILT2yPrtOo6UsnFpnmld4+
5BVOx/nISJjAgS5+W8z0IfFm9CGpTUYg0xuUphcnmI4CiEyXz+dUErY5EOcxyOlH0Rs3zOufl8Z5
TA3v1bN7ZqicR0u5WCdd0HWuavcuq3LMHQDCUOwxm2wOjd2/lGX+wF6SkeAxADES91CA7wpkliGU
USZOXeFl2QOMX37qwNnR+BjC8W7KJIVjutPJmsMgJQbb2ccMF4UckOJLjBAi9+7iqX1Z5sB3EIeD
VWpfGnQ4zBbTU2fibc1d4IBLEzKCm9LhbMY1/s9Fe22K1IOIWHIrOPUsepyydfaBa7O4rYfvutlz
8dNIjDehAHQLlwO7NyCfZN0dY01SKLVthNmJOT61sobGzC6Mp9YtAJ3UTB6jBMuK2UBkwC/Er3dg
+NGWa/JhPPctgWguGsoZocVVK8mKakYdfyxI0z4pPrPaIsTIrl5ciRGsGjw06cZHN3vtNiqHm4oS
C2RogMIgA5HdY+PfIIbcjjKawSU8zGkE2S5X/KzhIMhsxWNK/KaOfhf2quYnY61ddDO8RDqyuXDU
k7sKfSRYM3FoLefBi3B/lwMoUEcYDDAnZ5/M9ieVRbgTPapLzlHHDA1/yr8g0rtnXbxcDBlfSo/x
pGb3n6L3AJ3VNCQa8X2yGlgRjf5axCBilkWee8c0QIxqwE1AwvTiXWYNIP1kmXZuOMLfwNoAQS0W
7jUmJ0i/OSfyAhNGJiQJJPzsSi9Q8QXFcxzPd21BNzZPxXDQO2kg0Mi+cNdoOaRoBM4kKUAAOmnO
eCl7/cFLGAzporhGvExMh6PZN11m3eoeiIZMY7IYK80qiCr0iuEpj2gLdDnmg8D9TGC87FiGWJtW
iyEbODG6TMvArF69tHSsL1zWtvHEp4lZ+ZO2x7xv8EULmTJeC4LHmmsQXNz6M8rGTScCZdhvPiK6
KFf1+Okm8K40JkN61u2IdrqPI/LJMIfgNMv1C0KRW1ln79xiLi0XMqyHJTVH99IP7ge39GEjJhBm
niV9I9dPSfKeWqQHjEs/XmzEj1NCTdajhjNbt6V7tU9aAEcZtzROJBWbxVCvUsCZFGsMbUkt9GEK
lq53Zww9ycIaVxmq2hgX00hEkASWWC/aG44Oa1vNLio7G5p3Ez80qQWZvhgBuWEj2fQ9Zih+k5E5
dxkLa6ZBCjouR2IzJTqz6zKYNgx6vjWTA89uwIRd5tZRXz4al1M+Bx3slflIpkFnbVx2reyGGazy
gmOwRftVRq+lXoPSIvoHA140jMWtWNr5PrAICwjzGDrqFOq7JZ5w1olb2S8YmmvcdakJu0THxDmY
9kObVMyX3TTBgnsUoh4vmu2+RZ51rbEKQ0uCT7aQT0Wq4sGS1KFZygUt7Ie7YBCbvqmOYxyAlM+n
mzkcJMYu8R4veJMSPPJSjFBtZ5hfkZ/mGSz9Fu4OVwmU0FiAjQzsylKGXyF1510rzzS8N2EFks0y
gIZxBhp7PEEkTcG1FOlT2V+3COJJFGihBSGugtOHUiYmBHbKFzpwyEkLpvJxoMV383CYjEX3aZOB
mtA9AipR/G7jxr6PY/MOISXoTfk1pb991SoHw7pxMI7UaREcjaJ6klzYxi1+OGjUHXPohOZQRUAY
wQAWInjlmYhJiMnCz3wKqnMwSv3gBCaQ0d5WF8PpqInsmtvcJo167yb2oBbCcnhMhre4Owdmbe06
SiLAW/hjAiGemw5GRUUOY+ek370AtDSzCGIwsuF1MSbymqCVhdk3PYXUkRJ7EmDLFwN1SxPfi4z9
aZ3xfYpARYXTRcuB8OQO8q1AfresGbZWgR09tE6LzvIq7rKPXjoPZY2QooORZYnkrUJXvNDx2FYd
ULZJstTsOepcV7s2Yzg6uKFqoNkIvflMlNALi5YTUr1rPdDuDJirpqIxZjKjaZk+iLoG0lDnyNnE
rjO8U2CXBHZlSQ0DSrWSxvxLYxCe2TstfsJOnGyB7SizeiRChe1Htrx1DBXx4SaIKNDhbtu4rG67
LN3rKexyVgMQboeMCqVJ60tElG2qA+ijoQJYEK7UQJidDnay6oKtx+eYV6DletuYdpXufR+rYpck
KLYxmpmE9HKKo6JQDfPegAKFTHChaeE15VOeOQ3rKxiCkSFav5szwOBVWJE5rZ7rAB5oNbHqIoMQ
Y0ez9hFy+Fj++vznJq4iLhcWV3qtcPxpNmD8kgdOvqgebWf1EzSciH68rtkQtFVRnPiN+kXFBHDP
nqc9BQ+/Qb30czMgrCTgHQSegnL5yWRlLRmbiOz05DpZ8leXVsauypAi/pRBFV1RGpDTF5TqMVqc
X9VQqxCqZ+rg4w4ZWWPGl8UIi8P6um6/JiaisTi3R1/00+i7PYXgMiPwGcMSXl2NFqbpmIysTx1b
2R5KXLs0y2py8GhyRHoNwq+inMFSmeDmQDIYF5CsHNUesdSGzs2fN1lHhsIC7gZICwt7qVbyUyAe
jC6jUovJmBrNZm9NwYhVk41yu/oLmXJJbGv4xVg4J0k30tpisz76+Vqpj3fdCGK1cQya8moFHgbz
4Hs2/rVfn/98sQAiXFqZcdQT4HrZgmA4tSGaKDXuMlURd/eAYVFj4dMpm67zseh0fl24JuS0JKHV
lljg2ZluaQnfZ2tO61f10vrrI6mero/Uv6hNl3QXz5HbtpOYLqI7VziJb3U94VOiJ0RRN9HJQ96S
m1UjuKoFK6UWHJI6PDlMPgel/gvSEUykNSLOcZqUsA9ew83PP1OPjAkxg97bNDiL/sMQYsJRjXDQ
RYfuy2AwTmn9tj5ZX5Zd0Z1SPrFOL3R/3TR/PPrbUwredpdWApqo2iutnASH7BZTBGeM0jeum/Vl
EBUBcbj3fbtYKuQoSg9VltwYMuJppnZ23WMEv3TubAHYQO2jnBfDt9Vmfbpu7LpLwL8/pBV34jzj
Y8IOvP7+P+2E2h14M06O24n9WL8ycyDEASVzNKagLtwnWTe33kCycR9VIWuuq7LWv+Yhi5XFIb0g
jgjISCYWXrNDOs8kgiNppaKp5M2Sg9XLS1ra2kA3G2H5xTBJrZrc5Hs6ZW/UQNgXZkDMJvh7o4w/
LKt4LjuOEjxHG2z6oNNTvWfS0yO8B2dE87Q8U+azltAYHg5xSzQ4jYq9mAEbs6LppsJCBM+Pa7Ro
+4n7gfXmYQkIczMbMs75DHjl1MTGM1awDy3jL7AHQPBhgnJsdhzS0ujGNsRFhjiEuKjqj5qGHg+7
Z/yrhuU3WcZfNAd/CEL+v2jkn/8QQjcRe/zH7+qM/yIaefooio+2/fj4s3Lkt+/6TTniGr/gpXF0
VgpSWJa0vZ/qEXQghiUcG0E1fVq2f6hHBMIS10AfIk1dGrqhhCW/qUeE/MVzBbImx6PhLDxX/r+o
R0zdZAf+LFCSeMbVtVHqhkAk77nuX9UjUC6EFo1WcYoMB6zX1NDyVptRClwQ+pe+thq/ZFxFT1In
+kyrAcjBkKCj/cdGo18GXnRtbqsXJy1q//Tl9Qvra0XPVX7qM4gu9DZWPe5ax+lhGLF+UL3/Xx+6
ojmZmdcdCjuAz72yNBh2OKrf/FMK3jPpwTTZJzOwBHG7SsiNtkWBtj4cA7qeGJeV9F6VjKlMcpxw
okJDYWnN3q7j3o9G7VRLMgLNKUx30k3huxc1NQZASov+R7ecR5HuppybM8hJEGVLQM9gMgvIE3Zx
jheDbldLDHrs1eSUeOY+jcLvxkTPY56q58bA+tdha9JuhdRf89mObmaTGwP+730ql+AImIe0rV6q
+KnsttOHO1bI6Q5TSrmZDYhkM6YSdCcQHELByoFVQk9+BCvj+GjJBh3NFJ87Ruve2Ad4u6OXqhFU
ZKBupKtWxuVyjQAiPmuiv5+y9hBL1ijyMNULsSzjcxoN0T63iOoZJ8AyI6y8XH7V7eypHUm4tpHA
YkYwN3kxQXTIczSIcbppHUK5pFZZe4UaoGeIP5250WK4LwXdxapqWIQGmElm3bvMg460JXcRRYPj
3MUtksay94z92CAVAHRB2/SQlPryrEUPdOlfqbsRwSxqUUEeV6AbhP4NBjaWnrrDk5sEIgfrIM3A
MjtezNB6zJFvHXV0yqgBgNIB1nYMguDDmJh5A7KS6arOVuRey7aajlIan1qh2dsiNj2/zqo7kTb1
PQhbi6HHbs6op9XUNoTjQu6dKn6w728Lw+iRgiwPjtc2+wjqjQarmPgY7xx2DsrrhpFsL6ZXE4Qk
eepYXDDX19sCJuiofoo9X6fJ9FIEeAkgOsEOcpdvcWAiDuX+v54oy2Ob0cObzelOLxCf43QgZzcm
DlVG8gdXe1ygwmFF5XDYBEl1KuLCPMw5Q5s+gGdu2rAq00OTI3LS9PHB04lmmOqg3Y+1y+pQEcDQ
v0xRh9A/dfFdDmLndnbj60O8t5rxtNiA6ht7usQafe7g3jPTk+UO28LFfm431iOLi7esZ0Q1L0TW
UUYQ8DNdaTiacJDo+//N3pktt41s2/aLUIE2AbyyBUnJai3bekHIHfq+x9efkSlX0ae2z71x7/PZ
sQNFghAp0UAic605x6xbU/oUVlyVOuTsuiHQlIAhN+key3YadjDvoOEBbNEcZ5dKdyPfRimQstB2
o9GL4SmrG+OiRdlzSw1knyA40wES2fb3hPo/RRSW3qLSb4wewFxnA9OZUZ1B+aq+cnagoxymZK8n
aDLQSxOR1ix4sEDFW7gFOYsl0+nzSF8KGdtRzVEN1s1hVtoXA4HxAJngYPSDQf4H5EWakbSqbCiO
HnZfLTomqx/kBBvB5oPirhMwyAn0UEGLr5flcwdrmT6rZe4X+Ys1ZYV13UKiDjKxOxX2MwyT18wN
QVCz5iFYtSleRUdUaWlgaGUZ6W2sw3RrWe6PwXGJXvYgr8LiKZGx2tWuzbpPOadZ4FojTIcJ6OpK
H0gr9UvoxxP6E1hU/q1hA8aEfemPPTVfB2W9XrF28anNaXi8jn47wYaajO/NcoqK9nMWDc7WqK00
YAA5wv3EnRAD04zLOyE/pGqK4zpOGhEnot+F+q1uaAW1nNa5H3T7e+4wpkbDYUjm+3lM+g9LDm9j
pM906vyncPajl466J18QAq7VINGZc4zesDis+YI+xNTwrSWoucfUJUarhFpE1XMa9W+mXDgWevSG
7rpNYEfMWbILWbB4YFdpaj8uUagdzZiRc8RaXTuwS1H1RZ1yCAOSb0L6/LZ4sWaq33NC1X+myc7k
DvxhRGHUiyhjsLpD91e6FP5AnAkMV0Be6FlQ/QgvsYl3e8ICjZADU6P3w54ZXkax5MHic53XJ5SQ
2WsuyhM2GWoabfHZsX+CXZBRw2gt+zw5hRUx4FX906tKEyvVGGitMQQRysi5IEBq1ihCl9mY79I8
FuQHgTUs0UJkWniCvxzow/e6idYgXK0XfyFnbs4M7BjdVNKGxLbKWT0eTIap2jb2UQ4I0H1MvViq
xHDHGAaoVwdIgunBXy8XYgYQacH6Tb+utcX7WHBQqQuxJnmFxvVqtal0B+FDbwYLpEaGj8VPy68o
e96IcaoLCmSDNt8VI6J7S/fPtPQ60FB3uosRDq1XfnLN8EvLag1z7MBdBpcsgsqj45j2lkWJy4R6
zQMtX8Jjm8fB5NiIBaO1uKdRSmoTAugQERoFkao7xQv237gnfH2+dLAapNMp3LVx+rDMFBS7F6rV
EWEefHn1StrVZC1HmLgzjM8G4L4DbiYlWa4CE7NasEVBWRM/Gz9jBE/3K5y4Y64XJKGWDBpT9hMU
ULkvJoAmS7e421SXcqtPNJsDlhe39VAz0CwgKtb8k6fb5ASRZpnbdH4gqvxE8QYvw2lBEsa0wUtu
KlG33C3Z+tyKrgdOkS43I3IZpg0NrBPLfoyMhASr1blk8Ur3v/uQ4PU9OFbz0uJTApYuPpDuPnaE
FWmdDiwHCFM/EpOGLwoiHMSFo7DFIybXAAgf0akEvsrpy7kCsyqi4oJh8oNbOk9cOZ91WkYsuOv5
2Gbx2ZdGN7XJmEhkXYpY03ysHawcdtbsnBhzDTZwtB8xls0U/l3RTOSdrr5OyhsbKzZfQdKkO93z
buehdPdOxqC+ZvlDXJN948X+6xgX5MhmVTBHjnUMI31mrLPJaaCE/ayPJL3G4fJF9yhYTTbEay92
KNbohbmPvPINvCTOTFkaGTPqc5u+KB71jMLy0mH/QBhxSmonaDD1rm7VHEKfnpxUAiCigplsJFsU
qGCU5zKYNO0rY36HqKm5i/rRgRFFeUJoVJvFJAkuoJd2lBGIjWsg4thLymkKxB5U4zF1uocS6nlY
aPkJA4ruEJaiy/E7nSpSIqRQwSzH5kC7/lFpF6bMRG1QjCNyrQS1AISv+pxZj8CMoh2QE1Qysp2u
x2F0KvlMcGD6uegpsuEyGbqjcKa7BKera1HAUMIJvSyfrdQQW8b/28lP5rNrmdRNu/QcCdA/0xzf
zbIIBOmkpTnaN6g1cjOoMLEoZQCCgYZ6nvdYdj3Is+RpiV+iFjy6PgCoVb+OAH3IeQJOwy8SokoJ
szWaeRfPIWFXeNNL6XYsF0BzhWYwJ/ShnGt9/Zwq2CB8KXEYZu2WPrVzKgZzYtwDkC6FSngY442+
kD9qpMaPxtF6woNFfGpIz2zcJt2JxiBlLkS1AyivAXTauWQoQhFVMptY1qKK8NXuwo/pymQZKV20
4yLRLe+x6K0W1JP+YtFJO+AWG2O0MFOX4+1bUDlkrt0HqTHs17GPD30rPiNj089wB6Zd7Nuqe7tC
zdfF3vXISE3a7rjm5bsyA+WBBmOKVNXytRmfitT7MSWMFzH0zjI1tGNl5me/sT7OEcKQJntOGs3c
jtIkOnRYgKxUvPkJfqXVwXeP74DkwIXA1QTfp11xOVEkfll96XmNbGJB/M/MA1FnmukNqC3gIsDv
cnP8MWYhlsPyHEYZCfd6/LOf8wvgDgye+nPtmdYp6rEm23IRYdPsi3G5b+nbt2TVLyOzURyGtKBI
AimfqYBF+5KiLEar2t2Vc/agNQ4YtIJ8ZE9vgncZRU5eHZM+mntlt5wK/7FdhHuu5WaKvuXwKU5r
iC3ZbMoXyzKsgt6+4StJUoKJHN5XTFu6cbqjxcLNnmILcX39hRkFETTkGLiUy3pZLmtqMq1bsLO7
aC4/Ngy2B2EBw1rGS5I0T+MU55g53fGCJXm7rHh0lyGgWK5hlO7fmD285A1hSZroLo4/Ezyc2nCl
D/oUE6wmfH2T+Sidhpi207CQ99jkc9A5A8UzdyDMocipd2UVHMHqU6KJeZ8zlr9f1DZ2drMxSwmQ
xP0mz0Il9hI2Xs85h74XRpVxcMdXN2043aWFtNA1VI5DfoNyhqFDaKiQfJOueTHLinVKU7BHtRVK
nL6/QMJpYbEWA0B7Vla3qC+T83KPWhCbIk29rWtFzyjQxKFPe2RJxSpOPX0CrUz1cyjS4oDy/wVB
koG+m76P0sY4DY3eNaWYSRs04bNRMm76YUlPEcpbiPL+S5NgGo5kPVwJkBbarBsGnmzvS7ea+Rpn
pKRRULtJ0dELi2gCq10vOV5XZ3KMTYJseJeugJ1anSm16yDIhK3bZDmoW/u1KJHlmlI11Hg/i2HQ
zmqj61J3ETrWw1SsnKNy7WpH1a9NXg8vY9XNh0nD8qD2NwLZmxWPeOTkJhQuAlZKjDe6bqpJ+n61
jAdupN3ZkGV9K0NniGP7zbHIBfCBQW5nDUUzohPoabJenAjKv/kKtW6TCRKAKEmIAktJnDfzlt7q
eOg/wYOmErvq9jkBDvT+KENjGmWUakvuQ6SkOQjCoxLNYqnhtLPmWNvBIRyCrsHuO4EMaOzm3gfJ
ctRF4wZrI3Zu4/vnUb523ah9eYrpEEgrQEV5SFPBORFp+lgaSAkgWmRnK3lAl7LwieHyzab2skXh
4pxT4jCIDBL+h0aLsGYKnTuzTwJ839A3RNvWn+3W8/Z2Vn2eDLgAi02GzVTB1DAS/QeF/dD6Qpcs
5XLxIGvmbczJ7HkPLMV+KSCV8DGUd0ng7hENceRSaqOn4xqUsDiAZ9I08iqmsVJApjba+tBAzT2p
29p1N3252pHSycLRz7rcrEP9XPY2dk16EzvYtm9hh9XHCM3psrqcVPRDGvrxGrPlojqta0bGlBiB
7yHJK/f1jLdmEZhZy/EUwdkKTf/AGEAcUBELzpzCvlebQtO/UsF+cnq32/a+8bHxLTRSItwnLXC+
DBc6AEbIMGZfH9vORGbs4IpJc9CIzQqzlpglm87KzsoM+0ZPXRpq6Uu2WNGXuXzUUtCgshJbVjIM
0kjecNoQ6oci8gKD8SEuW/eprpkakGMLYpFLnbbkfegnjKtx/r1vQTr5o3dO6gFQvL2SPDmnRGRl
oP17ZhHPQ2xd8JSEoBZYGMxwNi+t+brqxcnLfPwv9NY3Ff+vU+tTV6cwwSUPf7YSoBR6w5cVZdsp
7abt4OnYqWznRz/kz7Fe+IEz6ORxWe4xnliehXE1P4IpPa1l+RYWhfGtbIAmgHil/m09trlAhJyW
NhERZgz/ZNyweJo/1EnzXfdJKaCfnNP+tl1qhel4mdDxO73p3o66zFotUBIX3uQTAf3VmAiRqO/m
vLAfWYFgB6aFfmgTH80vIyLe/PqUopjaRbWBCII29j6KmE8sMEkP7QR+ktXtrm3KJsjQNN5AfA5v
Ijt9dKa3ZY6zV9NGEwP9dJ/O1rPwxZv3KY8M/wN3xYhkF8d4BrOyKXrfPM21hDjHJcFi+UoKtOY7
mO47/wZ8FAGpHWG4LWYSPyrc4xjP57qmhzbW2XJ0rZ/o4NaTcFIa6UxHWIB4KMW68BkXGLNYnQlG
6trzbYOgZm/1AgO+N31FgN7dkXbxKSZEhkbl37rFwY9cMLLcTNVNWAlA6VwXQYTTIISNsQ2hrqJd
Z/hHd7GevXboDzgQntUu5kLLGXw8vUO1wbo3oqWxYIWaKy4dWaUFwtcC5WOjVXD6OoeLz+/oTqzZ
tjI4AXNDrw6QGj9mcuRuR3DXEXkRiljoSz7JYrb3rOqn912mKroiC//Yz030rv80pQgUTWx9VlJU
ydAA182tPr6nK7yc1OtKH/ouCy1j5gqFPtdwYDom11fpp5KImnNHiB+nr66PaGZE3NIkk+pyNekJ
O/5o9QizDMb80nhRK52KZY1bxFjeZkgQMyeKMIzvRuPFR4Ddp2IUfoBywr+YUbeFOUXB0KesEhom
5ZalJAE84h9vnHPBLNcfAv48iiLDkQuGZIMwZvzQ7meD6PcRSP5upV6AHUb8GJfZuCy2d/G81KD8
t6KRxVORV49xlNKEnsYz704gX5g9g8wg/delepyYCA+t0MjQ6zZ3acNnjQ3GeP657iPknfsxFB0N
rCm85Wytd/mCE8kFsR4jE0n2UolyBwwUc+V4rKzmEnlEvHoU1SkfTTu/lkNNdD9YLrF6drYfsmiX
N6Z5clP3MYvSnxS1siP/3tk8H+pYb/f5CpIC+eHHLC0C1mzRfvEIY6atAfuYf4JNKyNnkqWEZUQs
yKFNP+aJ9WNYSuIlErR2UxQjUQvvBuJ5MnyJ4BCxhLQ+EhSKiwyP42FuuEW73Uw2CQG7hhVAm0xB
KpD8Zzkhiaqybe0bAMUsbyl3dcKX7a7Q5N0ugzxhQTGDi21P3g0MGgHixP2KYu7U+/lNgZOVlgZ/
vr9+cib3nGb0aefsrvGJ/GyRSKFIxE8EiLemyLvjk5ncZIKfxrIKfHe9DIuRHd1hfZoNZJZMXlN8
+FSvO9qkeWPVN2ZGfpSrpcZdhTumMDVOUC+5sfhyhAEUpBHmdKCdgRXBl1w2oEta+mPWqelOfnMz
0w9Ae1e8JjC5A7MAoKUyLMjTMDrtgpMIrECvPVHof9o3If2X2vg8IgM6yWlsOb3prK43qSmVk2vy
OWJW9IjBbKJFk1I9Rx95Cw3nnOTREwuB1LrtF1RKURI/kamibe2QO97qkD1SF8/CjG5d5sRAc+Jb
qMZI+Re7uXHphFZk5tjC/OY23kqW3UvpQyvIC/cjrZ8XhFmoy4jtOLp9fju5lEJ80IhM/OoPZBUg
mgSBzS2DtO04dE9dbJhBGRq3ecrdrNQy1Fc6suv505Ai89WM5dnz8oMhFn9XM2ZxV2tvmtHZAYOZ
gsyae4r5BpYwDG2xloYBnptH06QhkIx+uNejab8aAi5OuMFfRdukqNtz0UGIJnLmIQtvB4Qbm9Vs
jb1O1wQCHCkzArvQopFRMU3k4zgg4nWjRwBPq6fwLX9HLJLm998tM/5glpXE3lc5E+MvUXwfD1F4
Qk21oWoIJILpAfGaEwUsB4cY4rYtn31jFFKv3E17t0BCxES64cvSGVRCWvftK/aDn4hX6RLSPi9v
0RA7N0UUfyrTb6xUY4p3EH/7jLOb8BIdQ/qurO+XxMIi5lO1srXDXHT1c2dzgrjrUwMehPWStbMj
u8TI8IppjCttQui2is+pAabSAGjfd4u1SbMICW+OqycTO72ulsM4URKwY4P0UMgiu5AyS9vwpxQp
ltzPVZpissysj3Zvfk2skgDNCXVNvFYvZLANW8xV2SYx4ks7kC/Wz6ThZFQTAWQ/I5RrWlAdIddc
PdjPYeK3AR7Pm6LKnpHxkuqXrmCqRxm77XuHOEUqaCblW0Qw3FgDbCETC90PnRNUw48EbeHyRL+F
ahx/ARSbhBuWTXsoqQmPrHBkudqjrof9U2ybn6rF/1KCFafqFhOQyJDexeKDGSY/QVylcJYjC6Al
jDEP6QehgdyNYmZQaYQHoiNVgKufuUe3YJPN6SnszQxB7kTd2F/IzxFWhQGpcsiEM3yEBaMNfC7R
vnbE/xJ4Q+IM4YNpUtd7dzZsfGg2SrLxyPzj24oLL25JebHLmbBQ3WRxDQjeNe+s4jIaXGlN+rFh
fbYRoKyPgKexE0bGCxrf5CijWoBl30Slc7IRD1LAy6qdXbU3+E7IOSeBolzuOoIfSO4RW92KO97m
dmV1xxeRPTW19dNs14DOGr+/O32ZiKqEouMPp6LBb/ycZawbp4vA/UwjhegY1+ct4Ho3t6FGjosm
FW6E1CF0+EQTwdk2lnmXUhwEMq9dGgfBvy0jmiwMr5A87+aYmARu8ES+FiQdrPvaIZkDn52246pv
W0JVe7e0iGcn3qhpqsOY+9/6sOKbWWshKQWnUV5QHTWiUGtrTEsbF2QiftmaS4T7RCco9ZbcLzcE
EBnkkrEGXYaONRB0a09gCSiJU2BZzllYwrQhuK/qvjVV2R6wn23m6eQavv6cVC7toBzqnpwkRtY3
gvUu2VLpJ8aa3ToXJ6HTI/LdaO99d49GiQkhL5FmaKksGSEHLOCoxLp+l5vpGx02Qr/7XkZOM5bZ
WvrUVhmUTDd7HEnh3OgzDbuSS3rXrwvWkBqvc1Zmw05087Pt4oor2vTgNfO8m2M6kHGt7wros1xd
hM93xNYcsIkkBACv9I3OgBMOuRu2+GPww+hM15u5CJj9fm5yxDG5KRCLjMZtQoNTphra31Intz6Y
9fhFG4iXaJ3KPqH7xonkij2SBCKcS3ROmBrEZvC6n4wx7rbRXQD583jpI7oLM2PG0RipvMbrsPcK
/2tFicpdaQXD2qLa432gl4uBTZYOq9HGWXPsRzs+hlRNz9cNLPr2nJrpf+y7HqKtqMk2LMeA2BJS
uVU8tbK3IpQ+CrKmVygKqCI0W1o4MtRbeoW4s1VnhSf77fg2NOl/F/nHWv24Oua3h+9vJ9+zksUE
YXJ5KNycZw13xmqsdPEk1U1u1M9en0L455e4ft5vb/2vw98/b5lIq4qMlaE6VDECGPUUX01R5CYn
RdmgPtoQsREUK5KjIjI/6quVHN2IOAk76r9RFFuCoa+zY1MReAuAMd3XKXnMSxaM46eE/L1zYSXb
eImrD67bnvOm/JJirXuNCRQrYxcMlDk4gSYtdyyWaLtMGLr/42HZFB0pwSxw+mF4DaXtivnTr03q
CRQh6jmqA594IPlSbPoNbR75sNMRxyFhz8PRPlXF5d+vq/dzlaNLvZTLT1OP1EaY6d/v9L4Tq/Mm
lmC7mnvw9bjrr/X+XtfnfzrmT/tsrfdObgeCGcebI71vE6VGLGCLtVNPY3medv+8qh6pfepV9VRt
1Btcn/7pZ//0VgXcVOZt/Fu0sjmivHOybxDx13KCy+d/3GnVLWuO6+uV/KHk+kPquXpZNKx+Bu+k
9KPtwClNv5ouQli5y6+H6iW1cUhM0hrtdP3xf32Eeooy19ooadX/qtCelxoA0dv3Iil3CeN18q3/
XU9mCLi3/ycV2uWt7N66P/zI3/Ai+y/SPlyXKR+sfN80rhI0Qzf/opVqSqWZh3nBAR30N8BI/0uX
/0OexvSWV/gd/pagib98qlSGh4UPmZqwjf8XCZqh6/8JMPIt7hOWIRx0cEJIoNdvpDogAR5LgVlc
jDA8WWmu30z2oN8ADUYWjCwmQslxLJf6aCxDQ0NAVibtTuYbKwnyQBKDgXGCWYVIaDxLRXImj1GP
Rilkvj6FDbQd+9YJ1ItliPjGrk9qkFUjq3qkRux2GKzT2LyjRdXu62vq0Bwz16/xWL3SVx0yWCu7
tK5J2lKMpeCQ2HAGm3wPsf4LJUvjkPsETHL9sOYqzhk5o1tLtMXWUyz/QeL3S1Oi/9Mq3q+iqWkN
6DkIRv25jOY5MGxtN8VafMnNZN4LIX6O/cBSwhhj+6YtusAbWnu3qrqq3HQhclr4DZ8w21A3o3GO
V5Dv+0T9S32PmJNYhKBhUqI/JeTm835pAK9PZyz+a4fyrFvnOzcHX+/EfUxO9XCrxPIGWPdawCFS
Wm61yR2EOCXYmI1tQ+UOXYeZowP0U46XavN+D1cPqeTUAenV+6qIQBWMCQX7f34N9atdlYnqKb9H
f+j0iawmeriKL3vdqH19hbV9ylEWpU0YULR+1xemTJIYOfGub4WTxyydgJdYnkdDRWm51UaHVGJU
6RjMMBVoOdfRnoWXdljH+GmWjddqdpLzqhMR3c7Ym+StgUCvKcYBHkoNWkOa77CCoJoppGKQGbMj
BTaqxgicE/jYkwsRdr6LCGmkdUhYqGVQ7ygpzQAQguujM7vFG0HUBjMwo0hcQiRpt9u1KXXNPuI4
CTGYDNA4KKW++pV3o3SOoazNqY05FHpAU32rniVV5R28Ib5NmXPhopUmfrUJJRlZPaoWZzwZ+SMu
+E8uSX075hj7RLVJGkN4J4uoWUCKRMomQcmEO/DTYe+HFaotkS/vZoip9iucWTYIaWmLiL203fem
/9NvaGOlCbKbYpXy7/ej6yJauEXJI+3ux9x9odqTdLoVjKkd8u0ODzZ2y4OBvnZvjOY3TRb5zLyF
umO41M6kPaABfHSmJbbsyFnrMIwQoVqE7bSJpexTLB7XkhJ/qq/Byagb0PF8/NffriSlNMbiYx+2
IGonHDGKJtxKDoJ6pK5NR2VsqIfgKdDhl04wEKIljel2on1vx4YiaQHdZA03Zo8hZOpYnjTorghh
mvH2LHq5X0PKtznRd4g5gUkJ2pI7+tzPsuDPKeYCsW3Hj2RQLYeMZBkWcM0xy5KgrebDbIZF0PWT
fp5kq0Xkx05vxMmUkAMFMn5nGptRZW49lhXyJDe3CDtJNKSMzy8QtvtwQBaapHG7o6wyBS6AhVaW
hW0WYSxhGCmUErEuZgMvdfRW/GNhMVuffv8cfSXDs6Ewg7427wWYFpqYRENj+JGNU23sHBbY81HR
iC2+xHcriXqk9nmTMe7RwnxTV78np/9NkzGjx18GwUsY0SauR6x8UPY4J7BQNBbR4jAfR5bOTbp5
/5Uy2rjNiMJTunjULte3+o2twf4Z8zcq2b9sL3jdxzPrKaUALuuuCtzG2TlriZ9enQvvD21JVVFM
aik0NrLq1WdFts+sEF6lf78skYnTecUJiRKK1rXDrNPM/Bm7w/ghrhkhTFmSziKDVDHv3jcQoamv
0gY0iSrjMiVrRFRP9FGYD2uh7ROyKRhfCHrXc/SDasBV4xuEr8tsi/R9XPZINwTrjy7GbZMy0Mke
PmbR9KAhN51iVl52Xd8mFSqvOqGKUoQIdJkSLFQWmRLrK7xLfIsIemQ6CplzgGuQPjMPH87qEaqS
hSJmHxQyPMlG1wj3RE7Y8ZWf1dPQHL43ejXsY3Q920V+VJ8w93Rc68eSWca+ItD5ggQjuxCShuvu
7ETceOdUOhfUQ7Vx5c73RyZA0lAwbLYRgs8Z59EmXhLmrDZ2iwhH9ckyqX+sel5cFmMoLsMk6n2l
VcgBe2faixKdR7kweMzEEaAuQ+cI7QaFUBjT90aujun6TLfAP0ecRQc7K9C9DLumt3Dr0OEspzYA
l24ei4ouqZV2FaI5Fi0KnK72oQAm5II0aVbyjPOYZ5ejoTsnt9Tns9OMiDYRYrF89WuAAJOMEc5v
R3SGwQR6/zxoaNEWvMBjSPRJ2gGKDi1o8V5GZARIWewe0bHhqAv8g/FC53fTzPvMN3fGXIcHgWNb
36p/n6IFT68eqQ2ppsPRcuez7W+LHvtmFw2P8yJHYpCxpEwGQ0OwzaYHj3NG8Ulje2KZx6b0ajId
6/JloCF8TiQOJpc4GLUp5SOvLtKTQ0/ZDXXJ8ZX7ELUxLNCGzH+083RXuPT5TSNh/CIbPjMBl3at
8ZhWk0kDeHwz4TS0Moe4zllvRtUbOrr6aE0tDUhtkOoX6OzIFL3FfSpq3zgaE8HwaO3OSUiHf55e
cicmZVEM6Taj65jl3d4ZFJEOiHQMhg2s4DnTGF9iSwtaB+7uKJ6zcJahR916lOxDJ4c7iyt74mLE
8Jbc9qGToxPtKV7Y5jGvE5AVif9SGAns53UJUDgc6sX6CSOIBGdgAUNo7ueRNGAAgCtavIikW3s8
WCuQMLdtXsRIZkySv7j9XHyA31BYi7YpiRPYOGlsbYrVJV1TvyGHZzwAan0lJQrrXervLeZP+3Gl
e5GURZC660ivl8YAM8aAnkJB3YakN0onOyCt8j7wVlddROW/cU59ZUKqbfZGMGe9ed/E4mMBB4FP
duOivgsTfJ5OL+8+PreWdRSbMpz1rWdD4mO6OuzdbERTNk1Ipu3iGfU7S+ZkWg/zOhsvHfckb5Sx
SFjZ/Vz71uuWoADX7MBPCMJHEZ+vIbO/WXw3Rv4LOPPZwBhMiZBs0wjPRA/kHVkIkwx/XsWepsS+
qkBvjx0XnRFd5voUpvTu8gibf6IXr3NnfV6WyXhAJxhv8WYMMzJ1YeYRHobXxqnii+lAz1gSep5u
R7ae696ZnVWe7Gnh6/XDN69yzjaJ9bhK4OhWRZLvrHtIKOljhlAL2XdOt6BwTzSQEP46er+fqX4J
x9vUc3oLNj8FJZbWB/ToqM366KPZkDDPSYDTpcRr33vpaSSQqLRH6lYliaH5TP9mdZNjEpdfRsRW
SZJyy0tjBEWtgTnRyXeksOTU+cZXb+htNDr6y+RICo94nMAFBHblfcnICmIRY38oY3D83a0wx2Fr
W2BPCG6YbgeBdQCwmFsvBo0FIqiN1f+Se9Mt3el6gyYgesgE/CjRw3nVR4gAcWtC9Ig/4vzY5nWn
UwenAJsk1X1vYT+sMtAW9sThM+F8xDR0r8jyXycQaNul3Tt1PEvo3EearzVi2vSmd2QBtKvxGMM5
tSZrDSpzfFgiQsVdeqBoAh1C8fzvXdQyENqAe+zKzY5iDPWjps9iV5GUHIq7Ma18ruIBCmJhe6C6
IMa5IC6QO9DO9TN6rs6RhiYawdBddjEwm2giVAMU4FSMT5jtv5MOcawN/nC983Cap/vIrz6hF/sa
xQO/NkksW7z+/oYWIBlWbvy1cmedIvvwxdDt/KvRi7exGfcTy2WoccPn1sdYLFycfn0JtIcgE2Ra
ebzUxYnc6nTjy3S9upFZgSpNb5xTLDXcNlhiOSi9ETNwwHWjDro+pVjOTyrto9r5r5f/P/ehTbz1
ySGRFIXeYnYUSdeUJe+4xixD/NRztUnkK9en2Jj+flkwZyQR0L3FVoDud2Xupx71QieeXcd9CGxF
K1gzqN1qU8ijrode96lHQnTM3v7Hl69vk9Iief+w5Skb0YVe30gnSuUk2xxq1/XA3z7g+j6oIeV0
0RYZq+N//oCKmfMxzPsT6Al/v9bNJxVapzLshrCD6NraMPjUalvtVJvrMdd91SJX99fn/zrGHQmc
L+Fu5SKl7/Tf0/Kux/4Wync9Jpa33esx5VCTf/J+5B9/s8GnXJt55fzrIPWjuaejJp/Sh9omUX1f
Te69AZXkUBqoqxCL/74Rctal9jXLgm8qpOEE2Za51ljLMsr19ffnf37N/udd1PFZi0ehnyvWsjaG
DNAByHlhnI86LnW1FM4hUEx36uFquywqZgLlVQyLI3l16tF1o2JRrk91UK50U9rguks9KnEFbWmJ
TBB60fheX1U//6d9XDEJXYF/jr4egx/yoa6r9aBrlkHMz8imLX9oAp3dgA/hPZPhf0uY/9cSpu1R
0/ufjbQXIO7Dt2z570VM9UNXHy2OV1zXvgswXdpyfzHYPf8vxzVdpBqk3MsK5m8uWv8vwzZ9Co5M
UgQpZxQ+ryVM2/cobDqGbQhlsP3b5fvf/NB/ZrBbJgXK36I28NDqBjZeBxI7XlrT/FcB0xKoPTzm
ReeJRlcpVzyZKgCJmUI5sXOhH7FQWmm1uNi/6pyJmVfGgT4/JFp+TrVpPpV9O9LJhH6ju2G/yf1q
3s890wVBnBhLooLVZi0bjCCL4yx9yrSeTLO5kGoA1r+hTtGClKvT1Ew/WpO61LC+/fZP8uuv/p00
b9r6f/6dWJGpI+vwPfElm//yCs9w6JzM9MQphPNKJGN/mKUu7b0rJxtAxN+y6pD6NdVKiWT3KJLq
NrfpdgQw5kFp6C9laJ1XR+dmLvWWq1RepkgwiTzaQ8HD7YE4U/SoNBG3P5XINlnL2Pdqk0tNp5Dq
ztAPDzZKxBmPQaLJOTM+Q+7jWHeUOBQp23TR8uq0SOUoHJ5mv0g1qS51pb5UmM5ITTMLWXibLT78
3/bZkxAFITc+NZ8z4X0KkaA2quZC6K57WrWH625fhl+tRQSZpCdo2zfXwJJQQbWJE9ZHoeFDlJH1
aLVR9WgrDB9m1uuHkPY4qmtmoCSLW1+qoHbNH6NU5y42JDoFpYiW5nOlJ/4+jaFTxAPfWSkVvpHU
+tZS9Vsi/6WSwKJtlppgS6qDIydfvxlSMdxXDznxTud1ignyKfJHga3jXEuJsS2sGscOt4BSPl17
rFzXjdqnYQ/o7MUN6gJjYGJ197M8quP0k8CqwJS655SJ26aSnsjMZBrpGhyMxWqJTlnrbsPBt9Ei
juio5aNFlgC7T5lSWkuxoXDQhEUEFnHXQnC3Isx+L6X6gD06LofdJBXcnmy/2lLVHSLvNqXOW5eK
b4V0WRCB61g29yuy8ELqw32pFDelZlxtaqUjl0rzUWrLB6kyz5CbW3KX2kRSiz5KVbrvWA+rEqrn
Uv6oNrX305Bq9lzq2iP7tZY69wpoldS9N1IBj12ZkGOpirelPj5DKI+w4pJY/rAfG+vSosnIaUBv
BeJ6T3zRpdZ+lqr7K0imlgpJmPAvlcbsgxix9NQj3C+UhB+xgiM1/S2iWjmFiKTavxolJRY5vy+d
AKEUhXbUsnvpEgDxHF9K6RzAkfSMioc1gXQVzPdQ+5Nzi9kgl66DBrFtPDdeYPoOig6sCa70KGi5
tCvo0rkAmMXfyWT5o9Zja5D+hgHL/VZryYqgizLY2FfW0EOAIGvdzEbbs6r2zXpU4CDCP1HN1YPy
2tY+6vlYuixE9Ymfd0+KGLJS/kR1gP4slu6MHn1bL/0aqXRukCPPCqhqqP821LFxd9jYPFBDEriH
78Os+5cWIwiePO08D8EsHSIhVpFSekYG6R6JsZFE0k8CKhsoM4u9CaOJdJzU0nuioC2CmYyNLcWR
/hSBUcWSjhWTUiDVwg7rGgrVWPpaZMgcZ7F/NJXpxcD+Al2uOMxZjjol+lZJh0wjN7n/SLF2OWWU
Cre+9NOoFjT3viawMduE0nWDluShcwd3V0hHji29Of/F3pksN46kXfZdeo8ywDF6m/WGMymJlBiS
QhEbmBRSYIZjHvzp/wP9g2WpqjOs970o1ZCZURAJOL7h3nOL8rHJWyDbMfTA7tO/szh5kFO5a9cC
QGxj8/kciKvF+SOjp7ia7NMEINnrst/y0yNUnvrFM5RhHsJcvxs1Mv8AWxEYYsbUuXyJfQfbsWXt
zCh/ZuerjjGmJPZa9SZYfErz4lgKFu+SwMTULW6mfvE1xYvDKcXqNEYVOVb2U4kFSi9WeLZRZ9XX
C84w/GC+42CaChf3FAunz9t8xlaVL/4qD6NVuTiu6jzSp+jThbX4sfxocWZh0TI8zVUK4psX91a3
+LioYXF0Ld4u4piEwOsVteKZhNzmwDlx9e3n1gJZM+SYyqWivuWGuA4Z0Hrhu4QxzCR8d5gRoTex
l1hs06RDyKY/pHFmbmRo+htd9+7ZIl/BIbiVMAG0oXO+mfhyMNC6hwT+z7p3kfIatoedSkPzmsWB
yE0S0bEB35T2leHAtCk9866I7R8OYQa4Fduk+vDm+OzALNhEbQr4ZaqP0irdO89d5CnY2tuurzZZ
wGC94p+w584/W8A5yPQgtCLMNNmjDVFcyiTmQ7DIAD+PUisTNRlu8m1K1S6hrX7QUdMTZmGC0HKH
S+VHNzZBLDVz6h2bmu1n7Q31uzwA+D8gxxvJkT2kBQ5ZS4aXPMyzjUrq78KKWZlJhjyLa75JKF/i
oXnzm5idZYSx2piMisVm2m2TfNCAobxDGlVg0sd5G6B8WTjz1kGF+m5qQLHhjGs2br1p7QEeZtVO
W3p1ziNN+kzH8jaSVbLOZc2UZ3FX64LLmI0nH604abqG8eARtJzLlOlcIU4ko64DI8fx9SsMI/69
Is+jBdHgevz9Vkdarj8kM2P+Cp3zwjJ3Rbv2JecWcRfrEc1LYlKZjVewHyDWkUszfwvvyQytv3lV
fuf4/bYDXLluAqfZAknZLUfZzu7UZRJe8VSSkSKy75BaFhsR8KJEuLjDm+ZeK4LkcOzEejBXZRbd
aYI0Rt/CQD/1D6bZwBzoKzK3hp9u5z4nOKF5oZCs5ybclrAbiEPorHxdSb1XUUO2AXnmhCNCAUhS
wsE6j9xmiJiOCfGzntvstqZi+56rixtfw64bL2MU/EAV1WxaXfTbGYkYHDcijF5yyZzHIX0FqJXt
7MXMdp38uJdUSECnPW7fuPCse/ZG4r6Ix72jljhjkj+qiuDeEV0kusbf+WIgm5P2Fr7TLpVUZOzY
wToopMy55RKm5ZfeMWW9t2l/AzKDpFmSNtaF+y5wrWPU29uyBKqrE0e9qhZt9NgRrpx4qTxMbBaQ
YIeQ8HMyuQqDErgPIYFHUXeLRp5XyKMjCnHwquLWmuq7ALwywQi1JErryFrpYLGaWbeogH/O5h2y
8Pk5UHhksOwjVDI2jddyn7qatIPKv/GZkDDzeW8JSCxaXb6wqmUWiJwRf99dR+ImTT6YD50E6hRk
9ryVfuy9+jiEq5WvSTwUDht7oM5NhnsMo+Vt5YfZnvJvWvWL/9flh1E1xR0y6rrrX1RTvAUSZz78
AnYC73zp35Q9PGQu9lhk6feOwV49L8pdK1JzPUhnyTh6gjtBnReR655bCKHLjkdhftNMkQkxi/el
a+9qQKZkLDz4Wlx06SMQK01rnWVM8bNJXqKwPChtE18xIW8Ng5C8OGSZrEk/sJ3hnfMeNNo+sijF
ncGIMfBIblIdaNguljsR9j+nPKCWyl7mvFoZfvrqddgxYgeVhEGuIZe8wUENbbJo7y0VAhsYI3eT
B4z8zMrs96FxLHv8xCoBBmI0hF/6OfknolHfu/l9LjFiRqV3nmvZ7IeSZJO0r5+EmJ6nyX8pq/Ab
PlsBR3h461jSE3pdNAc5PVelv/cnJzjYsATID4F72ePlJh7Fb9Dx8wQvIuWVsAp8aswalynYanQY
/lLoJzxOHbpJgffcmsBwtd0ZNP4h4lvelUFe7jLdbqJabtlEV2sXNxfcgue6rs7+ErkZMf0kfVlv
4ePfOkv8+lSK8saCThjL4EP1r2Mrnnjf7Mm09jae2/9m1XOs9cT9moxoVbVu8NMbv/0+H3dRQUAS
oBjotPJO4vAysgdkF+OVNC/Kwmbh1eirJZIrI/Rw5ZlgRWL3ly6x8BG1koSUQYMgGonCNHKra5yy
jM3NpyIEOs8m52gyVufbSL/XOB2UN4zMfgJ9LNOBGSdi0bj7zAjVYlUD5IgjvltL3/Derx7C7Gy5
xzrK0ltQo2+YCa+NZ5v7Irfp5NzkjlireYd74l50zrgdx5pzGC0wRwphxxrVO9bJKcWCoz10BCOe
iZWus2lfMwLGTan6VWil6ZrdBPS85Cgy9mFzXmN3CuwayoSlNkk0bL0Bp4yIUj5qk0IyCtBG5+rB
dsfx2Fj3Y0Y93vA7uw2GNqf0z7JBiu0p98aoxLteYsIj9n0kUPSnqWIj7iXx3m+Zv0e03MC4N2x4
rG0Vty++ii5Tyr2vwlUNBnxLFPm1mQpnZ6KC33SmzondkT8duxJ3bGi0ZgNWAJ0ii+xSTvWzKCK8
6K4BODlCGU5/s0iBPnrjMNvL4oXcs30PBaissJdJE7daKY0rqvMGW8wckKvZFDuN62TNzPkxq5eP
lLPQC5J1G8KhkHghiI8Bo5kt3PfSuyiDWeGUUxP3bXMOejJhpkXOKxLxGhHPsbUtcSk1pxdbyJva
cJ9yz74zm+BXyD7ZBy+79nJOCScnNCnLfqWW725YdP1wHYM7J8ZULdW8RpCvTiX1rtkgvdXloSdN
IrIR41aYd3LHUzt6M/CiznDmcNQRlWNkBZsANExOGvVsAOozpt/9nJCrBiA1EtazbJiBzJDD4vFX
1eUVuTUHaTvJXo6gYzKkvtsuxc4YjktRgp5tlY35LwKYbmUhfykShOyeFlHlWDBVf+yXFAFpsMnB
un0hA/nGZ09sqd9j3s6PhkHNAZIRTd4ROg8Vd+GBAc/VLzdku5x5870BgJkJgLvFiYOkGSIH+xdv
702aeE3O9xkyxKYK9ci2M3GYWgPfTtKEvXWSIuMnCwWjHikUrk1ERIYF3y9QYNguVq1MZ/uui7v9
MIEdJKDpgaCXp9JOgnUq1bbNANWW1Yft9R+CXsQpGrE1d44//xymFltp6vPQjz/zPviWsG8ajOws
8HRx4y+YVSVDkL0//YU0MCJvAg6D7DY0XvJWH+ApX4zcL9dOU3/jD6ZsIiZv2wbZi4k/pcoIAUOC
MIH0oMjrAKXsug5xnup+JPlYHhHtnKzZEMjTJCY5ziozuvUyn9CkEFxKK6JzTy+3Tseqx6mNtSpG
85CmHswCO16rmuhXh9PdGGguUQ5BZopG7GJU2K6shpXwgpTlJwmsMGcfzYjVDLlE29hKXdCOhCrk
oT4v/yrQIyVseyYcCnFZZbvO/cEEkdsVvlQ3VwDNKEjmXh9jM35RRs771VA3eQB6hFS9vMIDhoow
o2LgcaAs6FeAevpNVfg8/ssHmVXie3A7VJoPw/dA5bMEd0XYAsSpUpruiSPA9iBLiZ8OyBNqcZBB
4EBQTJv1gm/9ncfZNzLjie/+MJgF1BPSexgC4SZ23HvXRC1VDl3AKlJ7KwEPm9r+OVU+YTPhk7QB
Y08yeCwpIlFyhCicVQingRcZOA6Yvouop88vtQ7eYSijeLjKQYJmx7oOkwXhe4nhI0UQXWZtyJKC
4AwndzDNHUwB8KNl8MjL8VdiJSC0Bdozxyd+oM0EvTzvCQSHuIE9PrdwRBOUKWjybRgCDHZm5m5E
iZvVBAqv9ojH6u1k56S2j1Upjgi6ktvKJgtaetWbFPzCRpxcAefBbBmAYcqKtFlkSPs5jBmfCF5I
6TNey+d8wG83YYyrRuPXOLa8Y7ufCYEWSeUfYGrfNS7ZfPMdZ8jQY4tDprIyk+JxJjrVIwmlIDE3
HCR/23gQfXhuJvhJxrgLIaj8zDLq153O5vE3pUVs1FfIr0TVuRM03lrba1blqxor7KY1bPqQm4bF
+GwvinKZP+EgPbUOHqaAFyVvPVzBHt9dE9n5puMQ1TD9VwmdQF5nyTpY7IBj+Ju6ajiXcr4S5h4d
8izMTgVqsNoAoNi0h1aqW+FQzedqmA7S0k/Er3xjU3XpAsfcxF78QXLi3kNbipbEvbp5/QwH7oG4
c9vtn5XrXFqWgD0mwImawsdv4fjZt87maRmo+uNCXItmk4WgrcoiJEkg8m8k2S74qIoy5cWQhz9C
uhujTxhVTTcuuaFJ3H1YzUjXYpJ6YxfHXvXYMruLuTxrtvqom/K78uklNHtwd8B0oAxrlVq4++nK
77u+rbYD0oCmFE+h9c3wHALdlPG77ea7gGBF7kVkStw90yYvwNZHzfQrgzDta5+ERQtjR2O8ToYJ
Lbo1Jp4M+42CbT0mCDr6NnqpvQQACMHVzYTJvhuSe4Q9Xur9FkN2houMn8iKXmNb3oOA2iwMaq8E
yGUU39TyOxtj9+QBLSp6DvIAggO5JwJLlccRnTqkjOVISsvgTsiVNcXjDmz1O17OIyJWda7MuylK
BELl6phRpq7LJgh3TQnN0Dcn9DCGt0NdMu6mhsEZ8306kHxa5KHoPNo5YYSYBvo0U0mCVl+51rwV
SYclPOsMAAbyW0KvYNcmb+n02QgtfUDxWKzgTNJ0hAD4QKEfp0YjXiBYLDIz8xKV1Xog2hF0uNq4
HdDvIJnXk4jWfk7JHCAVW01Fw1/vu3aXa+uHmk0UaVWGsLAqT+SoxodEYAeeTHAFni5XlNiMMPX4
qyA1YTX02RaRRclEkt7cK4KGEQGCkNakpzuPTv2c7SwUNTTeltiZifMcuFQ0xgCRbaryc51JIu8M
/ZZXk7ElIIXN6lA6K4tWYhcMFQIFsmmkzr63KThvo73WYQ7OHjLCt4lYrmny8NOjKFqmT4daqZ+q
K54gfatdPKt3h1p3bTzkXnxnVchA5rJJAIYN020QN+9dHMm1kzjWXgEFQEiY+XchRT61ln6dCjkh
SMmds6O5EfCz3Bfa0TdyBNJUiPSuqvC/NeTniZl3CCdo0QWXOM5oMYj7Xfko2/cAs5NtbkfjOtTW
fGgOeTF150R3zNIsexX3vkeOBnLckZjYPkPInv+2YyCPsisdEFMMKsnszfi9Edm23cCviS4lnBk3
S+0g31SPwoTtqR1MixCFK7BS6f1s4HYNo+lxjJH2KSvBBc0mOGT/seWMCxb04KOoxnEDM4TkAW+o
NlMqp00RuN+kKOKbZOGJpump6sr5hiqZ42vuYV74zVtSTO8VYxlwzO7Jr/L7vIQuPOih2lWhCRqB
eM9tmPpvqK/g2AfhcxnYZ+R9bxOzn5sa8gHKdpsY9BF0XAtnL0TbwnGP1z1o2vQOljheqolTULWv
pMeFq0FMuEeZF922QfGRzi6RODZTKRHQEThh4KKAyh9aw3LulqW/w/h6l6UWoi7uXlhI1XWEZYU0
yT7CjxrPphE/h6WRIGmbXjvc9LcN8jd4fwQ7OJOLgbwjoM3AnxeP83GelmGl0+P7XdmdaLemAMeY
Ez28slOUNfNsX5Ka4KFSpMCLLH869P4CRIslqZuQT9PUma+zuhhDrIDGVf1DUppbsxFHXhNIL5fc
b8c9ls3vJjLIbZDh+1inFdhTzTID2ndiGbc+DM4bP3ix2Yns24wS/xM+0rfu0yhsdZHVubTFhiwo
6vBib4LUWBdRhqhFsWoipgTS+gDZtrjUQd6dwhy0IIvTW0az4B0CODXIhd/9fr5Gc3oluOiuwxBM
/B7S2P4lMyZ3X498o7iU6bQnkhmTj7ornIdK9E+0y+GJgJFBs6BEPrRyYX5QABMZQ8YB4Xm92s4J
yjFD91dHRfeMjkY4C+MK2FfwrQR7t3N18BjKEluvUuNDOyYfSVYegLEZAP95xY+Zeh4TOJaKR5Ls
vdcyI+Nu2RbCy5rcbWLKl8RTjxZg80s4ESiE/hjk6hy9RCEdh5k5D3qEyk1XN7AEg+cdJsn3ii3B
Lpq/RzrDqsgQVVf+j96yr20aQwADZ2CDItyOvYtDHvpAQG0YlQhok7J+SLEz0QMB1rRIcxIBQP1h
xJ7CHBMrpbGuAtzecdie/CyLt8BPY1K74rtpnA+uGwXboGpB/SkN09cPg41VoKHK3F3V1chy8/E8
Cs0zWZ/dkwErHyZETXQQ2Q0rgRevustYS1xbx8dpygjcW7rJOJs2GtTjGih6gE25/XAMrjNGw6aG
FOqf6dw1FtPQIdC/CjRzWR/EBztUN+S6vDjjwigJma+Qe6iMzOVMbOOD08OdHEFKUN+RB2ylwNAs
y1inGVV5jBsVSZlGq4sGeYbIGf4OlVVsfXZ2Vu/MzOuyMyywXzRX8R6tP4my8nWqiAETlRKMEomi
iQgQ8JuPfBzSjZHgEzeF7HgGHf/sEl5W2IB16vKaAaNYQdbh8UyHSyD7n9GUrod2NtezEXyvi+FV
xWN8m7Ht3siUbadQ2c7m0xqKulnPZcVwB5Ay83J1yWibt3Ubogr1zI2NaGiwu/lYuUqtBoKp+fKm
R9/9CX3xnBROvmP9BurZBcLPq0RkZb3z5SzWtul6EIhYS9sEmaGBH6FwVeUmr9S33kieK+AE0pmd
FYPFfDPAzkoLxjNpv8ztFz0k2h5nl4Ws672pzDY/FKPq7/Hg8E+3/bZBqLxN+iI6F2Y1wnN2SHIu
ezIHPd70Y70NM3VbWGMLZGRhYta1tRHJeEXf6h2zRzI2QF0T0+SNiKYxJ0y7zox7DipDPMyITqEp
PGW50x6IexSb2kRmZcxqL4TJ5sZMflE26E0XJGotfPshg0MJJTe1cfJTgVQEB4OwKa6ZQcBw6BJt
RGLPEjeLJB2J+TuYAaCOnXHt8s7nc/Gjez/Lxy1RUQwbU4SJOXp3x7vopAIiqP2rW/A2kIk+OzSE
HNr9enB8/+T44lc5UqhPE8rbUIjoe9Zdmv53SG3+oEUpz61BQPqiyNeIHuYM4Wwvem63B+R+3+yB
9OYuZCyHnb+99Kb1Vsxzvk0y49L2qCup+G8N6NznIYdyUVfZgWDljemM4DYB7cLiE/uxtNBzw1AW
/m0+xIy35UcWv44+efYmT1Pl1PY2wqvrKweEKzVgb43OfhZlg9mKXNkghRJkxe42dsDYdioNNo5D
mE5gWrv+e6qr32XTUyJ3OSxH+4d0Vflue8XJLbb93Kg7HN1Auux+72ur3jcGx0vV5De6sDYEycY7
7fo0RSGl9ziv+KQCHoBwVaCgWRsaCMqgAibSibHKx/GqQo6fDr5K5E4tTFN0EqQlv/kz+a3dYBH5
m+q7zGgZw88y2yXzcOuSGLpLyfLr+4zANRoH1htTs5kj4wijbbixMr3veze77aeXpmzbo0ltRJZy
grI2Nm9x9kfromCuV+EF2FRO0N2MgxHTki6c3dn4ycgY/1KhH7wxmzfDqN+oNoDKNK957yHIJEE6
7MiUwfsHTCEniVpMzh7/Bi+/2Soe7KW+8XC/m22TQLxJ/bPHuBx7Cw32YOeXKdQ48YduD41NZN6B
3dqvtOnUFn1uSu6HwUiM9sMKyZmTgTj5rXMkEYhtg5dCYi/za9Lqe0281oWU6pTWmK8zrfUb68o7
5L3ph/bNIz0eLzOwOGQkbihw2us8x7dm1W4q1/Xf0hYRQB9kkAJUdHadnncfpGxaRmsLQmNnMiq6
462xYtfWXTyv4euzeKSz+q5J+P8UnBWtCUZ26FwsL726FzGjEx+44javgyUeuTqwdWdpLJhql0SQ
MecB8WyVP+D1XlxVkBEPFjjtUmCEVvbNB7iWTPnt5w/DSItb1w/pLAYgQhX3QouGgyIWKbKboV6W
TAjIQ+tPkLnQ9hUiYXMULNQhUvVykMN+5f0ElABBM9b2vTRBFqXsFVENsIloa/Omm9yXqCtvENaC
DYmjS+mmxfcCNHvTsXwHcDmsog70zbRsOi32VWLwxBOkOnu+NKwIIWZScM0yyDiZ24k/WYE0AUcg
k/rR7mcfmb80NkzqMK+cjJahV+CKfe169nocVEeivLFGfYKM2c+m+0wAEJk6cvnUdPEAJO2zFmOf
tEc4JvORIu5jKjV7S+aYYw9xzJZsD7wqaom0d9W2snS4jWcKlIYJkWONN+hS9F6WxT4SQ3qOjOBK
qBFTaz0YlMmwmYl7Y/iFRvtQTQOe0GVzqAhyBB627T1xlG1Ynz9/YIrfJsRrDa6dHJ3KmRn6x+a+
mjhmmck56MLS5jsweEDyQ7k3yZxa13gN+jIIz73Z2kQR9uI2XuwR9oIeJT9+XZJxswp8jefUlreA
ONeA3Zp7oviWYvmkPGqnqWMDMkeHoISsZqEnmCN906X5c1S77q2IE8T9LbYnJO2v2IyJeMorEPRB
NG/CGcOKGNPvisXmnIN8rwdxO00cTKqqj8ZzCkpmVRnFsGPuPB6Slpe7sOHRV9gp97k1sXmrUHtP
VN7ROJBFJQd9tXNIFpa2b6M+84lh17+CleyF81zZlLWgi8yyIpHF64vbtAtOvcf3Y2dyn3hFcXIS
/z6iR2hEUG+lXdSg6HLj4E7VbztL3v3aDHa16bXbym+crZvMPhMUh0dAA0nX3E1KuG95IRHaEB0L
OMi5Nw3/tm2QopSRD3HPIyYwYbrUyTvch9G3lMVjSrwWZTEnY/5Uw/o5I/4SZAkKN7qwCaGjK4Mj
vT9vGQ5+1rDEpUflmhcJw0K4O8oX07otgI4JvvSWboG0cBZqScM/0kfBTkwwQDUELxZkjO/m1ti3
NfLAEgMDb7FzM+LPiPv2JtKCgFNeCb2Jia6JmaFUHap1xt05Fuy9Mfv5TvQTV0r+uSjmI2tAltWU
Bwab3V2jrlES6h34TEIVyNTcGHP5wwsebYvVkDlkt4rUr1VYMt1gri5xDNkl3Nxc0G0zA5LdfKXl
D49dyjbGkggcoGysKyB9Vz8w6ZXaI9MWwoXSkc9MuCcogYziWUfQI5Ppk5nzRceYpdP8QbUlndIU
n2LkfHvp2Ey4xxYC+kzT66H3CxD/e1awzlNz3lh594NYA4jpLvVDnxiX2h1BMLucu7pgbGYG3hZ6
Qfw4eET+BZV+cKY22dp2iApzIcD1bkvppuVN0SfApRh5T1WK06Nz3uVMb5/L8jCMytqXwOUQq82n
FNxctnDnaOBnDFf8+PxPzmIG7D5RddqEWjct/DoLkN2nBPnzx6caA2kCwLt8Yd8VMRqjxk7JSRao
lE50HCx8Enh5FaSpRR1WLiQ9ptHshfhLn3/980e7kPc6I3ji0v87AUWSer4Lrfb+0w376RCOGEfj
XBsP6SJtw5/+FC8h1U6uWVJxZjCIz2Chjt5WK7nhUF7wsPxAU4gAJAV4TRQFHd9CFfwMKPv88Uwa
3HwKFvVZCYjQX4iE6SebcPmf5MIr/FSj/n8t9Z+01NgPoTT837XUpIMmbfJaou5FVZ3Qybz/n/8F
XXj5p/5bTB38A2wDuT+OHTj+oqf+Hzm1dP5hImdeUoE+c4cWpfV/ESFs+x8ofoUpCZwQvsQd8j9y
asEfKJGsSV8Iidpa/j8SIb7ojBGc2Y6wHcv10Wf79Ojorf8ChEjmZuzJTmmOpYtZLYlbuQ+a+bHW
DHxwdDM38gz4+pz2c0OK6QQ0FKp5hdF7Y8YLqzUTu9nnrSM9YphRpOzL+m7qevehCYsnHlSKttHa
KMRY7G+7JWc0CPYElcC/meJjYbHLcagcGXufPNH8yJ262LWNGACLGWCkG5atzffg0sY1cMCmBUFW
dJS6L7mX6F2Z2gPCQ+uYDgicJhf9gxH6t5p4Hlx29OxVwQlQk8oc9OY+KBWY4oaLqIvXOnf6g+c0
j03dAplnUr5WJpF8g8PgyrEENjqXaDpGpBbQ4Y+O2K9jj+Yq5wW99bFW8mIkyr3wOxr2/LUq+AOa
asYhOxc7hBUECk31dGMFwAmhQspgvDRzi59YmeuJKcg2GTgYvAk9zI/YaqqN9I1o7YDKYp8hbFDk
bCvJSfTWo2VHm4jeiGiNZldYzEKI0mHJawT60KPkDiIfP2rg/Jwz1z785Y7+N1J0619vEAfaoAO6
hEQ9wQDrn2+QdA6aQQ1Vdaxs+Wh2FrS+5UcetCzoPMIpo7lHYJH3F7PnopycWLbE/68P8++v5Ut+
FvcqUBXbtB0HiopvmV808cKwGPoTBXwcjYZuuSp/wOF2moMyepidxZMhy4/Eyf/0CXxhpiz/t8D9
LR8Mi4svwv7yCWhCMTX4uvxIxi8zE1zk3NhLLxMvyIVONPvZgOKXovlcVYth3iAqZB+O3Ylfwzsy
n33++89hgdL81QTxeUWO9E0oLpwfpsnJ8deHNjVFOxZlmx+dmA8C/bCzbiUZefPY7SelgLmRWoWs
Kve2XprdjGWu0aAik0uBBk62J9aobj+GqZJrz9PWXqp8//lHgZLcTrYQSB7Sb39/0fZyUX9xbnxe
tIsFJHCswPHgWv/zRUc8AXhwUy5aNoC82vnQpQGS+cFA4pV6FntfiEf2WP/wLOZJ0CzZVYQs3Bxp
KkZ977U3l2h7OsoGQz14NMoIjZ/y0N7Wk6B8B2HAcHed1+lbB5oZ7lqbnSDAQHA25jfZt2dGKHwQ
InkHU95hCFCMS2NxpXLttqiXHv/wGy83xpffWPpMBZHvmtKxnC+/8ZRFOSIOM8FxMh5tg/qvqRN6
l/EpDrS4JXFuK0sEM6Zw0hM6JnNNriC5DNoDj7x075VNAzsMBfM9xk1m49LQ2ORJw7IXk3wc2M3R
Xp/7kKm0V3EISCJTNmUevsrKYiDV14RsZcRElW7/WqtJHxqD9YACjFGH/jqJHMRU4Z+eF15OX35t
F+4qeQKmL/npf3lecqv10djayOkb+ahkD7hY6EsT5m9GH/b7+ndJrHUpLGM7UVdvGHMi+tz6bUQR
3CIpRgDRsSBcFwwGz3/4Sv7dtVmWK3AQBQGMjS/2oQYard01SP3r+WA2mX/SuXpRbEk2des9VgYd
rTbc7efrQAwItzwsAWVEx2Pn/UCTC+9+ecx78bPF9epomLwdcj5uS2LLhzpYqw6Tq6Wb365jBqtS
PGo5n9wSOrF7X0dWA+xtNLcKURkMxuK+RUqyMaIE4WFVnJC0/Eyc0Lv7+1/b+tcjDEIguGVpeZ70
GUn/87PHjHdMIq9KyRuDeMNE5d5ptSSgm9wSnA0PZQ2/tARh2dFhhPwXPSNksur4mhYOOOIEweAf
LunLe8WRLpdBNWpSyriYgr9cEggXuCSxTI5xCCU/N/XFjD2HLLWSiBbfOcbdZ16aeSNIZ9x0fnNO
fKYLbWH96UqWx/Avj+nnlbgWuwQn8E3Htb7crylrV6MxeEy7JCT5/L0lLvC4+Fp2SQq9VXAOZejz
TprhIw3kRqm4OgAqmk7zmHtru/Of8oAApRgtzs4V7lZ54g/XaC/35b9cIwgw6fHm4zRZPs2/lGm9
lyPTVxNHSeueZWfJU2NkzIzUsyGC9ieiPR2ZxY2fwF+q4jd/0NXKHYV5dpPiTEH5TjBtAnL1PXNl
CmAZsQrgniENinth5NEmTNhgK/LctoEugGQI46nv43qtZtHe5RPVXtCwR/CrP376X14Ly6dvEbNJ
CqDnC8/8+kQOQJ+ThVx6NB3ICjU0hrge5pskCKJN15YwHTukeoJdQmfVlBV5D8vEnhngtorBoj+e
xvLgZ6nxh2fG/VJtLBcmfFgNHtxnanHSP//pIx9ompUO/eQ4phKAMHPJNlUp7/r50TUR10w4btdJ
pq9BuJB7E4aF8JrEzkFQCBGKIjTixcZOdwNw2zi6MtmoyvaPjpitg87h3jPH9/wxv5isUkg1wWEH
28daBaj7E9RRj/Yypul1aryqoqLth5aez937lDnV1tHEI4ZOD79NoINyi4e+VvFuVgysEJIxhhPx
vJZqbG7joHsPMVvdZH1/LkXGwH3ge+yyQ+1W3Wug4TIIAnpylO9xfpDEY8DFl3sj0wgvFZqET3JV
yIU8/P0h4P+bQwDlFe2RT4ckza84OsrVcNS+YRwcyg/iQVCc1UWMGo1fPO9d794uhocQwvU6CIcS
2TXYWuyFJNaQyKasSOxZd9srmU2QYkBhuXHBsj4wN/OgqmOjyg8FC3eHJuZ7mMv2wPMcrCPZuBtB
mYmNc0yOQUfSXZiFRAua1aUaGudHFT5i+kO2L27JtIaUq+VLCgWSNZGAKF3CzpsHm6CGlsClWKD3
JTae2mk5H6abkWkYG6rfY+t3G3d0F5YJbiciYc3ViPZC8Cy/xi1Tl3yc8TzQL9g+poxWRocuo+FP
DAY7UdiwRiSt0QqUXlWwpjYj+lc3YslUqvnCFXcgnhXxCSo9OaDXg8qV/9n6/5r+97+321pf3pc8
BAGwCxsEoUut+i+8QFOWoPZyPiWQwz2ez5a8z9JkuNozJ7aWrK4OPzwzkDpgl0sW86OXM2OHkPsQ
uxaTc1+w7yDG1s6cdsX2otv+/S30eTr/88kYmLzHqTdEwM+vTUFiCG4io2WGu9TC9UhqVBhFW2Xy
bkdwtBp5zNC84L0JcZ/nDfVPVKufc0KZ7IM0IsUjOjiacCFf04D94ero/L+c24EJa1fQOri4oBdv
9l/P7Tlo3daZEKoGjXD2CSt1wooQk6Z+tgvFEmjI6vrGcLr5piwSm5UZrNlUgJRZXnoxW+u/vyD7
Pzv6Lx8Ywcm+ibPStLm0L1Vp3lQYvWoRHiY7FxvXbrNrMS3h48GxHMr/4Oq8lttWom37RahCDq8k
wUyKypJfUJJlo5FDA43w9XeAPnXPqf1gliVRFEUR3avXmnNM7YMvbRGFl+c4Qa1d1H+C3Ky/rOqT
BiJhfpbV/u7pK2qaKPbD7IuTXf2hnOlPkUdCYoKIcSsS6xYV8xgOBPNtMbZxXSuuCgTupDfQ6e5h
EijRhSob41vrJRypuKoP/Ckv6Sh/qrpKL8Ae6r3s5ltkMtOWMUZaj1eSHKMY7nKgrJ3bJt9tKsR5
dFCHZFWrwmDJinECF8aUd+upMI4i4Hkq5mnS9n/rcL8AnNltfbStMdg3ZXzqcx4KJbDcOmgyV6ke
PwUupG/G3gOCj0WjFhXJsU5JBLCqedwJJf/y55ZrIlewLE7+j9XWuJ7yll+qYKC2yNxKLEl73dLX
JhKgUxUnxsYTdvpi+p+82OJilcNTpNvR1htQXMZdBmmBAzSbnG8g+sfyG+Xx8BbRPO4l87KgJJh4
58bmxjfr9sSG+guC+PxojUiRPFoSzgxwpxiEc8yXzgWak2RnVPmnZ2jjKcl7sSJJjXq2iMhaU/Zn
Qc+bWg9MR+BtapR0Fywp46lA5bpq2H33Qe+yY/X5uApEJHZVG7kfs8lc0Ny1Qk2HrjD/4vw2n/o8
/fJmclwnpo07Hwczs45lD3H9HSNye/PBIngtDI2o1NQ5kHQcXfNlSg+/CPrmOPCX9EnUDFIT3URR
00SPSNbwggFb/tisbZqit9osMCbY5T4yUZdxujF3nclVPZc9hE8bFKGlRYg4K+8tJu57M9XlVQ7k
PpNMizxXZxyLqODTJ81rncZldZySAB3j4P8WNsI43JDZmR7QYqDNkZzSS3/h2FxsXUYifCf4HYP8
lm0Ei2Qtyqo7uO3wMwC82cWaayAOqfEi4//dSBSQNC8utiPhfnpID0d8+8E0vNozRg+Kqnjjzv1G
NUa3kpyaQ4VhEmmDe7IDSVtokBgWpbcz7faik1CKKAVynplm294ttY1hdBliG4ZyNtDAvZvYj6al
OhJVR+rUnlnQXOG9Skc0anlUxMexaG5zv/wI1zvD1dcfdQJ/heLY2DEwuxfdbRnhLuvnTWMUiBhd
zI7kuuw44piHKq9JJibBIdYQI9WtQ43okT/ceta4w4CF0d3O3yODQEop0UpnKkhu0Oed1SzZviz/
rWL89dgaJHH2WY4Rv9LVJTAm482KuCCF+Wpq8fhmLkMvW6JpMimYEDGTBTuq2NxWrtxlURydkX5w
HvPRfFqQ7bLxWZWTe6EGqtMiQjTrzBgG7IcAff9FL34rHdPPTOwGAa4Bg+TlSScyeDAI01uLCumr
RHSzdjklbzNrFmsl4mYTCMxHNVYZS8RXc/rtIgSYUIBcMjVrKzutinVrM87T0tI56/j2OQwaS1Cx
erHxygncKmc1YlgCdNKsAh29nGRegkf1rIzxErlDF5ogBx+1sd8Yyy+OTW3YGcpvQzvtxze/Jn8i
SufXzDDP1I/aHldP++CbPLmMUdG76OY3pAcBerXAuMx+wxBHV8ASE2dXDITW1h6OHa0S6qQsTrns
honI8jWX1baWTnl2rRa5apLZ75D73Y1lpeVpMhEoVoSefjaR3ZFU4d4kgsgdR/clkoH+hMHEKskY
5BmGuYxW/N/VYJFTENvY19MOlaDrPbVwKJ6J+aTVMaXmyXDSXzA4mGhyuVJKXicvCSk0OPo384fd
svQ0QLcw2tGaiP4Uiq4Bp8Yfs2rktnGs/mBJTT1giOUlLIJHlUkA+R7SUo7ZnHBK8HvBSOrPZOMp
LfeOJ16KYWwfdEBoGxs3GudxPFPZcPGiB/6U+cEYMNYGWLsr3agPuDoQ52rKutIm+TAoZAqnk8dB
JOJSlPkJGADplM2jI7gGq9Zi+B04ZBbmUq3bVMpjPqCkTEAEtsMX8dNvHTpucseBGRJu3myRrxyT
jNhDOuPX+6OOEneinvhRmI2A+nF+iK1t/LLHlrVqcEDT5Tpu0Zbch1KvL7NE/nxHkmDvgicJJcsM
jjgLeIvjT1n5xlDieTjNado+4mOqVr4E+WFEBv5w9dwWbrrNY4sg76AFS2ekqNkqFzliazwI2uFe
7xMda9r5cSAbY5VYrX4wgkrfx5gH8JsMoTbklN8uPpfczU+gjPBk03QlbBT/A3Hfl6FqX0GCUENb
6iPvv7qC5g0nFlJX/ew6CpRVacsfOIGpMhSOiyExb7esF5h58hT/SJk+EAd3Ll03PQ+iaCnXBoaq
FqN8LDHsamyCBAhbz4KRsk1YeYA3VG/aQ6pV4VAW/lkqaCeWt7ebRco354dcmB9z4Bln4enVmvhd
3VtIfgUlIO7AFMNv1XGM7Lt9UILR9F8CwekhmECbapIg3oTtVtddBzON3y9HUC9UNUQ6q+jbk06M
qpu0WhgJ04CLWVt7bEvA0zLPQFntv+IBRfgpyktgi+Nc0OTqUxJ6e5RdcRZNp3kgzVwjhJe0555T
uONyjunXlRuPD7ldBriwcPUrNPx6estm7Sm3WxHKghnKhJ18k2fTuvZUdmylgyx2nLHykdVhg7LZ
ecxwVkxTxNYn6mVFyHp9QMnw5ifDr0F7Hwt3jPH/0iKe1o0fOc/ZMvBgHT9wFRAUHFAZOm30Wg/r
llk0IRt7ifRjbca2cTaL0PeT56SnzcglJ9l0E/zJSLYZ68xwJ+udm3VfcBiPIzvxOBUPGv3vFSc/
2k54XDVScScfrwzhueij3DcCz0GEyohEdKL7vCY4EjiPtK5b4gWx3qymMd4SsXC1vJ4xDbXTtjXs
dWo7z5TUyPLc4dzj2IyxTm8nNUNN7fPvKYzK/rsmmGONwgWjm/UZe/iIxijf+3b20tIaWela/9ET
g7xSbAOHAYXFSnUI1Jivw0eZiP/SIso2E8q4XicbIJO7LAEtoc9pw/JWBqsx66OQqYCzt0ydaCoo
KSOmFaWrTf0+oPlnPyVCvc7ZmoFivQzzh4l5NCQBntQfiwhBI7Ot9egVXTg00089WNAMcoCPdv2W
Dq1g4CYRnpNJrfmUE3gKtnBxQoBknwm4jIZQ8jBvJRpQh/UdrQaI2motzBFW46iRJ6J92ASQJ+70
xdkezUfj74TkuJ2PB0LZ0ZpmSI+wIbfgUuWr4ABHWeGF3G+rlFZtYkF0oIudzwXuOLHJ0YARF1XS
skvdXWphi5KNKMI2DRZ0KeAVBndzDHpx1B6yMgwQ/64RMq48j+yuDDXIiqE3DNoC/3+EPUp1KMS6
fNhks4ENmc7/it3rwYp3I8CFqc1WIwenXqAOXJpBQW1+JX19aSYtX3fINFst/20iqQ/i8xIsxdWI
Y97QCRikcruiP+7Yrlt9LaJvwMRPrlc81267R6D/2tFvALFJk6MJOKTbiDoyOBZky+yDmIUvoC2z
inIuF8Tjv0GAboqhpDeBOrtDU0Qv0dhYGNAlTpKDu4CIf8mqKB8LP9gLloKNm2G0TZduoK5MtWtr
8Vy3E56JyGkvjAC5JJpR20xz+4viiC1bORko8ODVTXS2TgJeAL9ghFpu1MKr97H9rRPgQAh0+fD+
hftd7h/+u1loNYlH83Sl7v8dIhXCAvi638+9Q7XvdwwYH/7Pfe4fT42eLKvQ6f7Rvzvi+Aq2waif
/334f37U8tBD5scQv0UU7Q3wuxih013dkC/yn0c2u9qcSTrjGf/Pw05yYf0iLrl/8v487//7953/
7vR/HiUOzGccOsiF77z++9PQMfNTyKd4mJbncv/2/zy///OQ/7nPf164/740/x5nedi4L18DSTNq
ii8YX5jPdoSAOlKqB6bCe5WiDhi88SvIAeGouN+N2HARqYv5qLVkZk6Kzj7aWSRwrGjbFEMofl41
3CyfAj8tho9C9FuRJV8qKy95SxtU1g6URYL77MzatJ14GzqSqjpU5aHeZd0qgcMUGqN6j0UZXDzI
Bo0+RFhZRMnWZgOIKBAGEr4lV4albvqcgV6OtOLQEqEoCd06V8zeXa8+u35R3KzgMLp+hsqXIxgH
EBFCnTdWrqn/lSKIn1L9ux2QxJkZ2PGytTFxB/a4JQirpD7XxvkL4t9jNooQPdna0MHSugibG7p9
G8tnNU3z8YJ0fzjkBrSQdtABkFmP7bTMISDar/3x3IFjqJNc31dqJudoyjlK+V2/gyq1E7aLkDPH
Nz2Na/ihGHZtpGy+dkOJ3NAiKTelRf7NUHsMyK197GjaUxy2nNjWcWVH60bDLtvgQw9lpDHd7FG2
23hs9OeEVvemnb3fvurNdWcFqM1hFrvDweWts/LMn5yazbR4NTqcadBQG/g4ObG8UXdBOEE2oqkl
u7Hs2wuNCeoehbez0K7F2AQPmn9oiuFCX+NLN8iI1PtNnCGfKiTnIDEQjeB1r6kV+WcRFNuk5dWz
gumzNoIb2sFu16YGndxC26qh60lXaBeWfArht8sea+wFKy8OPHCv083OWVBtGL7AerbKba9D6eSQ
okjXa613U+HlchWFSONlFc+WdjoA7nPLifrBx7YYN1dPj0AqTGQ7GrzrERP6zS4q7PEYS9Th8wTj
2wugBNB9TeoxWluT/pohZVv7s5bsZ/KB4eYzyVnSnrN8Whn0HgDv+7uyrTFDTe1hyUMgVBplBEZm
r8TPRkR1smCKgI3p4Anu9aKrkXmmTQYYbUTWMOPjZF8byQ9QmXJb6NZPNKViN04LeqRz/atAQ2Uo
njE6E2wUXhJhFK9v/GryUjBNKJkrX7UUo2ni/SEAE7VuhA/QTAh2TR2n3/ciDZHOlzW6ykhDQ201
zcFIRrwbvLH8Jk6fvfHH1iVBZAktlG4ElVMs3pvK/aVwPhFA8p3Oz6gG8z3eYBr4lrxMxA6rpA1n
xLiohecvx6aSLJPhIS+jlyy2f5gi2a0HuMJbcFXaMRIdT5LMxL3yfA3QBxTNOkZYHkSOhYY/WOLW
qo+xhwvnL8519NpQ6brmwUrxQ9E5Av2QZefIqELRMhHQHY+NGOruamrak2lXiKDnb1+ndVYaoVUg
YmjxW2zJXHsHqYIwEN8k+6b9ImX2uIwHpn4Y2bXdZGsl8iWT8dlxvnGVR3RNtVs7o2sRxCauvYX4
kU84DHV9hE8UqwdoWtM6h+XFn7Y29k3j/AIOxqJhg2gwHChlHjL/tTmgQLbq7gOqyqnzDCSS1vyj
p4t4cHrGTbdL/vZRbMBPdo+qDyQAYeMvb8BhPYw5NURqvxkeojvqfBTsNoJ+zZu2gWXiLocyHlkm
b0CkKCLP17gYgi3HZEyJk0F7zsyLMP+mxhi7mDTq3CZ1OceO2yHEW4bPsdk+BSW8WRYMGOmQwrPk
LdCtVW0S/4AZM90lqXHBB7FTM4wkO6CLaquDMyUvGpCsNTPFeOM1iN99zS52LfQZQPqVTxHq0Ggp
U7Naa4XlhX2hXlLaFlaT/i00/9HHTAJYnzzTebbD5EkWTbPNG8k1MuWPRVZcJsfUQ4YFlmf8dJZl
hrLriLBs3oMJD1+6eNT6oXipZyyjaYEhAv4aAq2IcOZxrhccSL71qpl6xsJSYtNMMLrQNfgx2SSr
G4q1+KLp10THJ15LphPW8BUhm8CsC9d66idG13P8lmb2H7OZoq1cWk/z7CLOpKQAaOQ9WZ3YetZa
H3HTOI1nnSVXgGjJaIRfuBq8D60lxtnGtntRHax2x3nzjP6oN5CE9GaNbZ+MT7SysdRuepM0O99A
TU/y9MJ6hyzmMTsTUdvvtNJ/uyfbN3rx6VLoNR1UQrP3KOFxJG6G0X2BFbI3IugBkis0m+EXuQC2
q6QiCjoYOM8WzEmrdNzrKXj4HMFw0kdfwhb6KrM6BXCjuiS986ungbsNOmDyk7ejKfqhjC45ESLw
x4UtiDOOBL+KQ2ISBWtiwRvqb/rCfsI7UwQOpC6zbFYI8up9YRKiyXnDTyZYcb0st8o7YiZGL46W
eEOZT6Ar7bwkm0jahnphDBXUqKZ7Ml16Go2dv8h+q7matbJYPTmqonTPVXvIU9M4tWI54klpHruq
e6kDzvU+YK51Xzto7F2l7xKbip+t6qhLwFZpMnEebEnPSUtvo+kq3ztd/DdCx45QxdtRirAsD0y2
ZwkBI+4W6ybdxNXSoRrsqIBTwsapi+k0El5cxepQl4pwZqAP+sHFZbIpM4R40DheUWlnBEaO2GiS
8WbaE8gFRVPYwsVd6XTzWL4HzOEQK7O1F1uoe8n1U2O1b92gC50CpXaG0FotFylA+jzkJ+JEgfgV
xAn9tmJl+/GeoMaCFzbFsGRgdiA6LwmBBzkhkKgRyDuQGLSCJWO6cxP/IUmAJKfW88PUrLFd+NlT
is5/1xv1tMHpNFdW+UNfPG+A1SGzIP+FAe07NLP33sYTicaa4shoTtpiBC/B7s8ONRAifQcTygPu
Jww0mnfiIvpxKmyKBIlYpFLrI3ZA86oNhcBdDNZ5VOZHbCRb/xhj4dpz2qFRJ+tfhRzH0KzqaxI4
6bXx3ENLDApRGcGwlR5gPbextn6672qVHjcc3DBBFzr0AVzVkyB2ftKnpzHaoZ7TQtm2OzdtFccZ
fJvJL6xtGJrCpJ54eYy+XuFTfCKoXW1aq69B29tvTTDgt5VvjWCcTRDCO65pc6vND70dAT4xu4su
KEnsorsg4TvpsXXD5MQrMHgAx8SDy+W/ZuB+TR1FlrjTREAP6XdK+R717sjK5uETtvG1jWyNDecx
3iO4FbpxDh2JaM0zSnU04nM1di/MCdK1rwUFJu30aTZuXUtKq22geGoA4q7sKdrgzKxWPSbXWWvP
6APtUI2KkivAK+24zTXSa3EhYuipNxS9z4p+JJN3Q3vAZfBcLBE3dysOrVua0mXixmFa003598le
MV5vEQeZXsVgCXTnqtAIi+Y+1mtsMqPqY01bSZmaTGSwjXVzVW56uwL+Chom3bvCC6slZOp+48XE
a9iC0intMJMsN240VxvhQatzer0/essNRpajN+vWHkAVxNcevlmFbRMml0lOIvGwXUcSVjfI5DQQ
Dp8I5gRaPn+iziVVp/f2xpKeU48tCjSrOkdLNOT9Rltwwvf/sV0RYkFDaH3/HKwgZ2zSY2am7bHD
+X5Mlv/hcWGIagxxt6vAVNlLUGNMW+o43H/D//3Y6gsPHxuMWbycVn9y+hTred1ZdH666nhPnS/v
xHBrwACz6vz43czyCDl8OKU1loblZ5bE6PK1///jE7pvErwGHEV3ONKyTotVUM7ttp+1Z3uJIZKf
DJpR0C9fv99pJPIjHE1ob7MVsUB3UgP+ky1QnNJZuzXnj9jT6zA3iJ4BF12yK9KNaNUEelE4mHuS
cl02pDjABOvXpa6IcCgpK3gHYAzQl5tMFrg7r7CpiY+1wRysZpAzSR0lh4CUhR3toP2/Ly7nd/6Q
DArH79m3oCumS6ApYTnxHSbbbhl2P47L+fN+k7JVbEbaVitziXeaEgjzBUws1L7X1C3QoNZduqGK
A04UA4MdlxtMhkhmGJd3+zbF89xNJhk0VNuD5pufIFK7g59ke7TcMAey+KtxGy20St6/XVds+wlT
2P2GfvbG6D1K5YHApgmYHR0NmF73L97/ly8ftn7NJKULsED1DD2FBv7TWnprnhrfZF4zymmgUi0d
HFMQ/NG/Vq410UqDdJRNn6yAWFFXCKAQ0agc37NnIhcA1AjX4m9c8elZDY+5f8oi/Q2wDtPMSNHl
1d9mzrUrJKs3c7TeDdN4cxRpOR30DihwT1GittM8gkAy+wM18Z8qpm7+FTv9B5QxB1UfD00Ez4On
DY8oMN8knDbkOq+jSwVCwA5WYX620XQbrfn2bPsL8eXj2LocNmt9XKNZOhR+edJo8q/9gZa5aWIK
hmqgOFFy/drQUlRByciqRKytN50xP3OoWz71vzeSfhRDh14cyqlb3T+fe02zI+HzeP/af+6a5Mub
7/6Q9y/rfeeF7Wi//+d+KiBL5d/j3e83S8eHFmZfqqxgKlQWkMQmK18zaiBkeLjYOWqXJkg+4Pok
m5ZuU1EvYFAqgJVXBN1RtfrG105FGvmEjmvITnMYLXAw1swFHzXpP0Sti7UUFIpsiAcbyM5mmYVC
o6In21omYY62jTPCACwMoI7Fl6TPaEMlANfGrvaeueQM/W+PnfBhCRAvxyF0qvZisHicXVzLA5Ez
fiY2U6DSJ6AVZCtPFDdllaVHuManURbj1QEOvW6X3l2ck1Wn1d13g8xzVyH5xIS1p5Fg4r9qXjj2
e9R0zc5x4Gs55MSbaJQ3JIjOodsbz0bajNj1Y4ruiL3Yp8aY2K53lnu1WhiaopG3Ea5qI3Xw2JF5
aB0BXcsHrJj6415wZKFURHEtEJnv6ERy1u+Mvx589GMG20lmTJJSK/0gHYIWjT0TKh6T6fCuG746
wtf5MpK82xLl+Vvm/sVz5SOmpJvbxT+2U+on0NmbOAbhJNTrkJk7PZMOxjf8mDrF7yR3neOrA8fZ
16L1TWbDDOqMYvqppP/WmFa8bZZBgKy8K1fHaxII9AZG3K0Ky9/6ncBWO3yw2vMrVgfbMjlLCPEC
EPrmOYicmPfPOUSnIuM664Z6q6pmYOYy9zskX3+0H85ZA3GJ7ovhxoAKE3D1eCdecJx0R8ee5jWM
awFK0/tbVwMYjhnjnkS21lpH5phFoKELbkFZZPOzzWGlcEwirIp3y7V/eyWk0wXSvWauNoWLFrpj
Gjt6PB8rShYtFZTbniFSj3V3l7TFjVYvVS6Hc0uEg2bue9mfy3Guto4GFkqz1drWkxsBFb88S9yG
WN1SxACk+vVQLAmOA3+LcztoaF1nG0fTQ9zinDTDJnNPU43j3mJ4laEkMcnQooE0vsQGQ+CyFT+a
NZMW1GinssHl5feXsRg/SUkvVsIabrDuH1uXXkXnPOmDehe5+iiFwPw87lN69k5a48+bil++h/4M
MszK0rgs7KE6V2X5xV+fDCg7fgQg9ptaawZeLg7mlJ1Z6HXmSj+urM69O/wZDftPz0ieBfprzBG0
SQcgYNLf5rJo8UrKJSTVPHvF9F1I/y+2TwpiB9NMq3N1GjdL/qCB+VaG+8t8gT2V0t5hoZyb6vek
u7z64s/oZzTPAPutIUlcRWF9ZvPSCjCZWUj1NgXmyJkoRSzgx1yiHR0KcGgI3D95XyZhqhOjSsF9
nWL9rfNdsUnRCdOH17fN8jjoRQALGxhbpzE7WX77bPi4HiTTRFonxdqJgPah1VlkgB61HjQ+vTSZ
3eIXyM35bHkWQ3qeeCYBnQAjeEmbrt6Vc8movzmJvvvscr1k9P+e+FmGB9tYFQaZmsTQQCkD55W1
9arTnAcxWg1R9CZt0IYeBRpyoxyCzWCMV0vhDkVgkE59tlNtc3ZHBhscrh9EbLKrg4rGNmQ3ry1N
Xjd2zt1E78pb1izTgXkfiYMubJB9fkxrzf496MhwyOHeTL4hNkRIU/vq/Ysv06dBDitAm8ZYLxRX
EvtKjdYvTh5WK96AgMJo/xXNXmuJjYSIhU74kA7ysbe0ryjwn3iFyV4Y2dvVbYpZeoo61CbYtODI
tb57AGt+rGJnTxgaBwYzrIrhjQaT5el/ET+XfcCEwMueqmp6Vt38Xg9wwwIjPwJxOYN47Fcafx7l
oH80aGAZyW+EIVluPVoZFhWvC74NR5frRAGSFYO1lYmOosZR67pM5K60KlSuEinJV4yWbhWo6Nc8
6CokBLHIuSqFdnOA4hDfiqCGeWVvfdOaOM0OFiU7qn+DU3y36euktXQ5Zfype2RorRsxu/IcAPvy
TSTuK1MLmmg9HWSwi39Is2XPNPxHeAi7vvmM9AivsKdf9UK7pAbuaLLsRrIzfSaFCOLA5jkzRUP5
prXstlVQ/14iuxS134IjbrbKj4ytpLG/ngKOp7b8YJhkr4fUr/dYFbB5KYWuzdSpHsbpYJrqJ+o4
v2T9fGtdyGyRKPQNshma5eVfnbYom6t6hK3DRYmaYEob7LDiZZa/tQTbUZ+1vFu67mSQhrhick//
qHguWgPjWIOorRIEE+D+XqfQXabYSy5J0L7HJThoEAjgi+mmrpglfxsMBfa4n0D3FoCdBWuJrTGI
QJhQbDScbptZ4/VMIaehBqUFOpvWuZrps+oeYG4l9GuwyOj1OjrGvnP1R9d+bibIIRlKvQp5hYEa
j0iKlDmFG/JbovtZ2ktQvH5HFDWnZpa8xANekT4adnMfN3uLgxjRegkcP4u8wahGvl65nC8JpzEY
P8u/mTHs8wDZE4kprK+mWW88tIyruUVaVfZFd0wg/m1Hv24A/AcvkZ/Xz12a0UKxpdpRbiZh0AMB
c7osOZXO9NgwzzsHdued3aQxt3hLBEIxpzobRVBvYsO8BGb+HStvPkf4KA4jM7Eh8Jpzv9z4VdKF
o8GfF++eezQX38k05qdqpEWu13MJDZADYpYtnaUlBqDN+2C72DCnvDD29M8e3BT13P3G74E+mcWm
aJxglznedEykhSaItn7sDsCzejZRwwZfNGSS/hhbyfV+Y0wo97QApbk933wG92AdhsWViOgTmFxw
XghW29wdl5hWMF8K1a/ZVPZ5ZDPET95DvqhGWHe91J+pVdWzh1Fan599h1TUXHfMk9tXJokhTL8U
KZ4vnTEWW1wRVIlpau78lLdc3Dnao1W9xn0FN2D5wI2NaWssM3wCR1fKdiA8mVxeG9tE0Z1JOV/F
LNhXXaqZWge1EHS8PK5Z2mehyj/S7pKdZbbuOZ9xVhltsneZ0K3dRs5rXSD+8SLrGngjsrmeiAY3
wxaR0wle295gh3CEu50JgX/VpZBBB4V3fwo0hutFx6MpBsNzxZR/0um5dMF19HeDVROoZuobM+2g
CzdMulMQQbYyKmR4ipSVweUxd9CwjHM8scWBr0fMaGpkDmSjhjOv58ggwERMvb6PlHXQAixGgnIi
T4301I+KDQt2etA8dbMlaAQa0PfomWOiY4gxa3D+nX7jC2p3t0d5hzym23CZ2Syp0V4b05k3aTMh
GA27hp0pkXyzpcdbl5dsV7s04rWavqKUnb8ZFOoLxAOYKO0jabUa7ThJregdyYa9Qbk6GDT+qKA0
mAXmm69z9rgbevvaTtZ6LCEUcfIDooM/jw00tP00NOx4IrSlvcRj411EOua7uWsf6tk+zxLk+ui1
n5nSfgJ7sNGSApuMF3lLBdZVFrwQ6HU4ukbZKS8xH1MEFit/ZIWZ+297mq6zKgFMKlBUAbgdMjvJ
aqKGsyq2zRJTS+JpodPGSegXU7ywHf5mESG0Hd08JE7j1Uuj0/Jvdth9Uw+cYBM07wKRGGNN0Q4A
hCLzpZ6S6cEfNE6frP8WrKtxEp+wEZ4qqa1GI44QsmQovMjCZXMlKIDZGTAnlmq7AnKBAGoNzgEW
bNcvhLD4O0/hqgTWRGtgquZLmvzOSycgOamkgepK+M0tAa52iQwzibAUa65zycpmIYFhyY4DmmBt
dqTxCkDQSiGuwD1mBdWZkbnvuGTSWxcPH01E+SH6fl/GHNjmIT0HKShYVdgEffaLZRo2YUDJ5Bqg
UuLMiqlmOrG3Rk7WaUFqJ3SsrdkM0dFyc65KPe+ewFnvU/snygJBDY7iemS0eopScesdpR0iZtJd
bJCtkZT4lIRxkunobyo/RoCVqyIs6BEu73E97C1aw3OQNaepM7ZNyYYxjf5B9HV70DFfpY7NsEfN
j7mR30RTuHuSgGATeQTIlk6tAdn3HtgPX/Wx/uQSgvenofX05zY4eEuedUUnzzSrN5Mp1M7tu+8y
Tckud5InVMWL22Q8Tylswz7xOQVTX8hyeGsJhJndAdUJM4/RpTnrErkiIOGu3ZQJyTz/alTb01Z0
zlLHPmDXnKiINkGXBKQHK2V65P2V0Murbw7Q15F8EwIaatznpX3oZ6Q08WNZKxv/uHPyAas4iJaZ
SjjvOYoIy1E+DhOFobu0v43Z0LZl5tNDZyIRJmO9iYLu+26Nv79iRdmR6508CIxJkcQWOr/Wzl4H
D7iqfe8keWk3ZVvJTWVTIuYGFM6MygqFOe5PFCL0gWlS+DYZNYHzqAhUWd8tFHeznz50zsnlDb6O
nHHJTXXmvYOi/1rbT/d7tV2LQjPA0wqmALF3SQ2ihEQBJZqAPzqRjU6HEMH0d97gBjtsGFQFqU/M
iqw2QQMLxS7Ti6czN2nI3q4zspUCxHGXKpAW3wteoGu2d2umHmvf8VS8cNZnZjaLPbOXU2ZkFJu4
aarsWwyxvjdcmsFyNsLMSb5LGxErkhbI9YvX3lD2dhgY4JYFEqaIKwCCKufOuSt3IlzIL+tiQQlg
AMekiUxPsx08C7+sesDmjWw0rCYIehEDTr/EPBd7nznNuDUnzBcoNNjhrRoEYhMdcotXHF0UEemZ
sZI4YHsXzWySv9jNyI/OsBrTM9nbtbr1FhUXnHDFKAu1ZNQSoxxE/ep+T4+02X9LauY0xTq2o89U
RS9xN7HSMUNCvsZptycwZwi0v5aCRl00UHHUzIQmw0DdYg1BZwU3WKN3BS2mwaEj0+xm1PTizKG0
VobPz8iadCMEUojBhPqfqnPiWF+ewXoEcf5aCSpqHchWbLLOC+bHyBm5FpyH/8femSzHjXRZ+l1q
j98wOKZFbQKImUEyOIgSNzBSpDBPjsEBPH1/iPytLDvLrMvaetuLlGUqJcYAwP36ved8R1OCi2Ta
Ty03ycy78jrtBTSoHzTZ/KsfOIsRHMJulXKxBQS3ZM4ojDRUZl0Xrt8Mw0jYgx7FXTdBcptQeNDg
3LuIC62y8MLBSD5v+8nSrsFV1XHOHkfT/g2gDUWtz1+5te/I5ORAmHxO1JJTNf5MFq6dUWugheoK
OzQiFKAuK7X9QRhWtXeaqTxnPhghiYGgG/ppVyYccj2Tct4rlPbqJP10UoY4tLp+v3ROd5Ht0F9q
Zu4glIujm1fTca2BnUK1j+CpOTjM4tcQK/E4Ukbqkykx/BVbzTLHx7xfJzxLyKytCkkrzw7V4Pwi
xLc4337RxuE9SbSYZOnG3pIncKfFg04w+4y82uAQcgbi95YoEsqRjZiXedLTQ7TgBGcdfWLYPu4X
U39q7N7ZsZbYZ2uIzohRqIfg3zQc8Q+t1777hWEGbWdcEzCwYT9rW+WwSa43lb4SHZJB/NRIigiz
fv3+aK+d7BlnmiCsTtAE5VPeTT6xFr1Ppj2n2al3Nwic9GPvHdy28Pc0+UkMRN8HrFAPC6XLI8xA
EPer7NYYRiswTOgIA1ePwoAMRsoEtZ7UTGnG244BTF8z+uNBjKGzpz+zESVo7uJmoH682jlBIFOM
pWwJJe6ejmz01QLEvaS0+5pKBokDRVPh5M+itytkON847LzQIeSZ3XDC74V2iPfWzEEtAVUq50ff
eJJjEOVSjLqn6tofkso4aCfWoNtCRHsF/JNv+SCg2Y6jQrN52D+Xaj2NDi5n/xR+eMvT7zKXYHZP
cdtu2gmkHMqIY+ky9aezNoJ5fSh1kCUqmtuDDiVijYQJR1Og6IADyKuxGg/d+GZoGK4jyjICN+l/
czwkYinoC3nC9YLadmRTvX1PjvNTU2jThLFGM+IYur1hCPpkHFFt6Sp+XSgEQ0pX9noYKAako5Qh
+i7hFkCYYnxD0JtCnslQqwVurAGxhKciitaJRiauOjoKPKspfCcQrRk9AxYs02CpyZH79P04UPUw
dEgIfvLcIymERPM1yUm6yedq/u+74rOsuJsQ0iL2NjTIzqvt3BufY6P/MXNb4VGCpPLvW1CXDL2z
UT8DB34xSLFkxcpheQcV0O/2nkBt9kfvmBrJT1z0XVgpjGhQIShL+EN17+7n0uboG0ko1Ln+rWNg
p1vmhbpkyY/uy4Vw785RF1rXc+CCgyFRo9/YMSIT9AHdirPnG8DqYpRPnOPvtRiDoAtQ7LaSj91u
RBSBZp+VvJs58OX8cSEp+TCI0Ko0s0+/my+3ljo2EoLpOcUjk6hpwWVzqAnnzl37lCztyy5qVspF
Xj427nBJWWQ2WvnZG0OLjZhP0+jldgFZ3YrlUEZdEtq0z8kC4jr+tSYO6qQZudr5Kvskbwbgo4VZ
hsii1Bytc5EhoLCVT4opT7s3P3AmSe5bplCbkr7t2zgmLW6ROt4VLrDeEs+hrry1nTF8pzR0Di3h
7Y9erX9P03Ps1+Y7jQoUz9Wy3KXCyQ62tcggxqweajSoah22ad3Wx9Q2h4s1jcdy5PDnkxp7gUUM
w39BZ10TG+QTZYGbF0JKhXwTbT+3cwPyYNO6BKjEqghJrIOqrlWfdmUA8Ch4Htc7RBrD796fX02z
usAUuFc1OJBIrmlW7Lu6FEd63xxyBoOxHn1mtd49tt6ySFEl6utKMPk52yyLikWkHI8UT5yIvfcF
dJhb4HN2RP62roc8J6gOXIJp0s/EjV7qvL1Wi/jZz8lXUTiHRFWsahlYNroaRCTQwocc/NxSXluK
DqGVrp39gnJXrA9RO/FCXU1jb7FXK2TZPMQNUHMUP+ReUHbguyWndqb5prMi+wVI9cI93DbsiLOt
bp4xzRHZRNBomDHwGLLzeDal99no3jEXPu5A8wgyGntW3/yOOo97lptLH+yXyWNOTq4VfubKL+cN
SekADTGzLBWbLwF4lLEMUtj8sk8HM/UmXvzD+uyaWbfsSt7OpHkvU89yJ/Us32haD/2QWnFYy4nJ
Ihm2xa3s1Q9Rw8OgV7ilO1rddizua3R4m9s7lyMu7cyZQWVrz8MoNMbx2N+oIprFvzdXb/C8sBHA
Fe42vc8il+C1mlxo9tz+NxDV7XGJwVNikLhoaKfpLXJ9Y0wIw0CWkd2wLAHu3WLY+OGsv83zMG1G
aQG+ZFep8deGJeCP2vCDeRb3YAr5FoQrWcAgLKdiqfbr7+szUitKVy8sRqRCSIZk1HIlBRPTmZSz
aCCRntda/2zHAgceaVPHoHZvx53G1c3AtHiShvSCI2rt0rPpJBWhEp7Vo6GiHVJpTEscFttm4Kbw
8DQVjuTilexhQ1l8mqV1krmHfWzlZGVpdShcOooA6BHYOXzsxc/m7VyebQ8+VbKe7UsNsGxt/7Yb
TipRyf6c0IJ2k8bfFxrJj1Q+P0Yg9prkcMfdT+4ZloGbNdeDzc4NtHYKCe+LiOhrO47iZUGJ4BLQ
4QI/YriDIUNT1nNr2ukGeZvDLi7XdgUhHQDP23Xb5Oao8aQveywa2nZpcZ9B7ueee6+5cmBY/dcO
Y42RaleIrzFSdp+pqQDSie4uiKTQ9waw+pB0j2ehhh/9esoqpHvuR/Jx0pht2tMZlyfqMcPbHRZL
+qlMHnopnP2w4l6dnLK2xcWBAUkeYiT+aCwXJCWLT8t4vR/VjY9Uj4J3++e2duOlo9FgoGCf6sMI
n5+6kUs2Wdaz1zbZvTuL76L8BGM2/WQMqs/QKe0KIX6Bphcn8xHO5XxqDZnjfhZ+aBPtFCBryB8y
eg+gEhuaMI67xpL5zMBr75lxTlCpxAz5ETuMwsiDcN8ZPEFHkRVb5U+v+TAnoS9zRDhzx4hf79OA
5iEMbuihujKii7awYpnu/OJZaKJ4+HFrEDrltf5yGLvu0eA9njMXIdtsy6NIVbuT80NHx2tBt+Rl
0Q+/MiRwbrlDh+PsxxjX4NLA04AZYUAMx2rqy11vDeyxMQUQ5oYa7n217Ka2fwR7hKllzosnw0J5
U7N8Y6QhnFKYQ3bpOMETXVmGZEpXjxOnxacFAeeAnuQvpM//pxP+j3RCQmn+Zv4PP/qPf2MI7z/K
7//8j8tHWn3/72TC29/4N5nQcf5FqpEtHMsE7WDZPnwT9d31//kfmmv8i+BxD6e565gOnAD4Y/8m
Ewr3X8L2QC24vg7nEErGf5EJBdBC23UBDekG+WkrtPD/Iuj9v3Ed0LjAeuMHAYfxHcP5B36ldzNd
6ycNwt28sTdrXWgw0whROpu/jZN8H16IcAkXtoAj9qK/fVGPf8EQ/p6/bvwDsAYICGqjbXsGZBIi
6288pb/hdurKrlt4HQSMT1CQsXD0Z8ID0LnT18Xcjyndc77R5/8/vuzKyvnbyyKms0eZ8rLyJxm1
SQkOew+YLJjpqndnG+xJ+T+85D/ZR//8oP9gH2EtJ0pt5BURZQ3L1XDRjW5jZPRp2Gc//s8fD0HD
f3s5zwD+hnjH1F0Eef+kTXaF1qBbbG8rc3RCHLGH2rJq7ijJKq+lDCbVwVqJ6o4P0H/m5HbxS0Xo
mGuXG0aQGF4QZmRaBKGXPNigmpnMqpYEgEWWNgwLC7dmpw8QW/W3yB2NTY2nbDeXeCLpXbKhbyYu
PFRbt6I5ulpsrLLfEy5EolgLwylTDxHdEioF1DAOOSzp0mUhNrwqdG6muJFkIfqNfa0fRW0+Eb8t
cPhMoOFnbCcLxw/o8vfE7CanCHUg4Nq33Gfz19Lp1fI4JwIEfp7cInq+DKnJYaVJD0ot+jZydTCP
9J4M2mgHR35088SdZ7F+Y8Guq/nV1oFBVgOxsoW9yoLcgGbaxVXkCNj2iQjgI7OM30TS3ZsRYaV+
ZX2D/r+kTftOH+JVzU3Ydd1Fs9XbbALkdXu+WQIYSZKjs5EbzNUVnXenI1ppQSpcOJ8AUBtOWHDo
llG0yIjV69SxezWNfNfjlguDjL1Ktd08g5wvawAaDhiJ0KoPbf6b4fg3iRMtfH2uhIkV0jH5UWac
N4HnlYFRLdfaqPeNKuatHFS05Ws7aO38s9JODhol8IoLo+iGFkKB0zY1Vsp9uhWifndpK2cpk8Bh
/s6X6TVxMPDGCIbk9DoTa0J2XUO2KeLS3F2+sVC/xs1XVXYfQ9cWzNHX6irrtGDQgjnPyq2rmvcI
+6PmOjuzYjxoOeOr3ZTfuqrX5NIiXH9OaU2v+mw/zPWj01JZ553gREkqbmPTAKP6YZz+hFOsAZSA
07rS+CN1vRVmBwaeZCD8WioctIaZ7zpoKyxaPGXHt+bhGFcOpitkr5sjgQw40WvxrQFw2aMyDwR5
5ZtcA4ZCcrCbpX+6tT4sOyY+idbf5ZaBa8wC0GAW8if9R1Tddffl14gvtcSdCGYmDC3nT2uL9a0X
5BoVMfecuTgBafao0muYrh5vpBXQlpZqKQN9RPWqZ+alwGiEPjAPkpb37HbV1TfkE8ghihvDuKsz
HxeeRrvL0lG4FlpyREGxRcBL07Xl/mlzqOgJAaJEYVEigXRM8lZyy/AXxpbANS6077HotNEHDJ1H
fhYwsp41PuLLUAA2G6YGvHofGom6UGtf4Qj8dftWa6pJhPyEDBU41V5xhXxCelLcLZtewIfHFbuG
dGJP1wykzUsOys9esKA4+XG9bwj4fclLdT+bNsl/Rf9utE4cQB3Y1jUTe+H64A18YlhGE1vvhHQc
mOJ3oeFqnxP9MA7ozNVydk03Ow5kr24ai2zqXD6iXIOgMXQXgA6vWiXxkpOfSGgF100ndYN1t1on
DByseQyLtC33WRZtUxnFW3t94mqE3YG7p4mx80c8IfiecMcJMzuM9GMGs8FHjAgcpAlPZx4T/KHp
36XRP0OIvydYMFixKIGx/mJhYAm6gTVeSLnzHfU6unzHnS3f3dXq7voDljyH4BF/BpMbE0irIQsZ
f0QjaZiDjYy7hHhHh3sSAevnmt2xYEcuj+vt5NXAqWaTxSzuU8T16Wth/ZCtSXarR6SXXTpXu8b9
6PBAJkTgzPVM4w1tUaRz5el2QHFhyb8tR8gJ5m51mSAlH+wh3wwFFvky4kORRas7vEgWi28UvKS/
zFwRYMR1MCmAktEThHH+NxdVLOY3cT+sxb5/WCznKbGYhfLG+onfrPz6mgqQJKPaD7J61Uzil+kF
Yx8gV239+9NCUrFbv/mmem3H+VX6ayM7emBCh/87RS0TZ9PrOiNDPfE8LO2WRRV5uMIRU/M+Ecuy
xsjyXab2a1ttx7ghU0hagJJoYNjcjaxljLqsqxLF1dDLa+m3f/zFDUcM/bG5PsckrW2Wia+r0/Kd
GFHS6MwyA4YB9NsRFAutPEVLdxl0vopy4uoMjHISvlYkqm5AYvymgcPF15qgkwNJAfGfYM2U/SeQ
83SRhcau6aNoo/36zbyUtTNLX4r+AahNu9Cey/G0sn5qPh8t9ogsm7T52PmSMdj8OoOI5k3SOsCq
sCmx/UF+WW4f0NBQ8LZDcrrd8DDm3nEvYQ+nX+uTfsprBrPBPprWhJt1/S92ZCJMTPKcMi64T7DI
Vu/Kqyu6C1v7e2LFP2WOez11BZ7QJb8Dr7wZXEgkfkpDaUoIhTSt7SCLz8VwmiBbVzVmovVGGTna
Brm0QFUJMElVuiUYM6iVyq+ekvOhblAK9E2EiNDtrtlc0SjwYd140llDZXBJkvdnJHIODFVeZcVD
YU7qUdQJ+Jzu0la2tlnV8MW68yV9cWEmexVaPaBZTZ7Zo89cwijMxpoDPcJOT7022P13wjaXTZ7V
BLlM/p8+rvYlrsUQBUwTGsQDdB4fAQoXLgAbPdZCm0njiT15aHbRWc+vZKMHGT7xLaustm+aEjBU
mkAcwo81d2epXhYUSrqbP/QmRrTCaZfQm7yfsgVxOphEMCf4F1p3xPKBfdaF9xn0cVdsdZsfxab6
1dnLtiGNAemGwQY43eX8U/dIuOeoJzdhNN+QX4WeXe6LkbImyoazyvrhnDnIalp7NzLEvls0UFBi
AKxCvgFRRvYvx+VWbmvFS03muzLQ69dYgpKmoyu/DMfRaUHKxf7DIqcryg9s1gOy64isvpwhUDCq
DhRJUTGrsfhQSeXxdRZOCcAofxkXuu8mzgJGzvBm65xIHWdhr0AZT1yDprNor5lMAhhETRrmtMRi
dVZA4VD9MWsrixhjtQ74rpC1PwUhGwFhke9aD9sa0STfxjweUjeo6TAxXVPehoXvSRu9o/Tp2Wcm
cySUXqjwpp0LhIl7LW7CUuIC0YfFO2hC3plL+2Appzp3S/4j1lh8RrQhW7Kwt+SMTfaoHzzfgD1l
NORWp4gLQYJSlkXYhYw1Go0B12H01O/FJVEysyR9PBuOFLGdcz++YJ0W9PNWXTDRFX2iexv+Oc0W
e7oUisZM98Vqp84OqY2xxcS0nzA3eWpALTjUtMSjDzzi0+avN5G24AZm+yDmB1Nb7vwpfUf1lK62
c/zwVgELiIxGgEqYuS3wIRjr4l2m6W9aHKFP6JuDA8jysBAzjRSzWWd0CVrGHjE2h9BNnoiX2Uqf
rMRdYwLH+CQJacX5DhnL8qMqNGrKHyS7ck/60r2gkViltMfYe7OW5kuaMX2w3SO8kc/IE2CuyJLc
Q+MylulrdHmoosRoLingaRZgioI+6lE2Y3ZL4kY/9Gb9RP4UVVLb/e54NOkSfaF2w1A7Jr8FHlk6
k8ABs0JfKSlL6FPxhtncR1sm8rk9fS36aGynqsAih1aA/l7O08KS22oEzEEbTv+6o1goUtdLeV6i
S8o4IPSnXeRKDFisHvF8Z6iGXOKhojkuTIimtLzWk4SxSUjuhHSAQ3vSosfC/ooLLnZHqOoW48IF
aXSxxfZCTDlmqam20+3sRe3WStPPvB8LcnpTTiAZwkMf7pJvL8yaiBEOhJdHxIr0EI9buPIuoTPb
wUBIoJn6a2pB2Y5NYvQ4fQV+0cI+UfZHSUwmxdYR9+/4WKYzy4CN5DaO9hFb+C5bpxiW6v+QmUrh
NuWfnIrQppo05ZpWUAuXcG8s2pVNE7Ojo//mNgYyahHuBgd6V+nmj1URGfQG898bhdmo70FVaYGV
0B8mKIXJSEJit461em3Vg9hI9r7RDhuJOBB0WIsHPmM96s3AJ5wAHxwBeLVt3YkUoUDF3KFdjgzu
ymBY+/+TEPcE1n8NHFgZDTLFZG6+TvnZ9IX7Vcbmn4rA6ZO0KW3BEpJbanJdHUFQwuS0R6RmedDp
NKBpdb4VzvjkNvSwjdpdpcjJMfYAKRdm1F9lQviWa6ht4mYMloY/tpyird10HGzn7NXSiwRQtlJH
atR7mz66WYCgST2r3hnm2J47SgvUMpre9hw282xLTUnMbNPhZe8GDhvESSXOgHdBz3fOjHo2dqOd
JSfUCZ33s88NO5RCe04b98lsRofTRNntC2sVvcEaR7RC1cx8D7kYRezcdPsoO/ijnV4sO3qOLuiU
7KcOyiJqBewX+PGI4UQwX9u03Uf+bgb1pYYzh7eoOvJfn+7SJ6FBRq/y0bzEuCxCNACsNuPeEm9I
2Xo06P4zRqD+SGXFIHByIsRMK2jVJ/WKO+6OQrjcjxPPta/8BxD7nMhpGSSDgrjayYopiuft8Py+
IHcAujB9Cllg2mTWPRTxfYZD8ljRmY0KRwGznD5XUCeLIs+ZgYhnq6KKs7vHfI1vl9u9J22KAPXQ
FbF/7BV+ak9IZhLOxCmu6+8mAIJbkUl1cLC1wkr2NreZJqdNbk8fF9AUSyzWtrYf1XqnFURLI3He
W62JYNjeqYQTozR8OtGsljRcEa6SMXZC80d6NrU+yMx5x6VK6jikA3GoPB2PmguQp6PfUOVbjTwG
iGsuEAB9ORDWda5Vc+kLjNW+M+9NZo5uCnsoEQsQq2RH9LMeOpX1qzKarTTARo3MGFwteVcZAqLf
Ul9Ogqpm09jtRy2AoHaTgcRMnFod6B7Mp8WbwFUxSYvy8qov7Xc+z9Cm+A59ifs/IQyI9Z/7l37h
wemqX/oMGaCujONcN9c61T4aHIDMsjl8ldi7x1kE1Wiwp1HmMJD1n3qgmuGDQUAWd6z80lUOwwRu
0saswOCAtSZK3CV5dyB4u66fBpuTbNTXa7Zp/plZcbfRK6GCWSCh52WeK0HnMF8hANF2hAQfOsyu
7yIX11KlI0f/oU1utV8cOyGzp7w3PVpgKZJlyJPFtqzIBUPTT/zLshPN8E1o1tNYJs9uRfbuOrV0
ipYje1I52ItYVF3tbOm2FpaJkExA6zf4nWYI86/eRd7WpB+1IeoVy5ibB8x1lnMDB7WIeQd8u3eT
tK5dKi6WI4E46TCms4bswsKajkLwbgrHOwhb3PkLIiwGKRctopOScdmoaq3HBpPnDrHlOjAr4VJp
Yi84oYRuXu7Kon0lU6oJJlRi0aoKxW4kwrgpH51VC2HQTdrODce7HqZTOFDYwz9hEYwahLLt+Nhb
k6Q7tM77dOeHQ5EEuE0LSrkmUorBwYChH7HMMNI/zKhmIGcOf5zEacNsf5uvVw1fl9nF1Ejr6Bru
55oxCEZblgwoWyM6FaiqNoiti5J0Wqeu3YDu8yvKS3+3nu9QP8nt3L4R5gwilREF8ag79CCEyOgz
Y/5Vb9o294PL45jMRXJXZJQ/s9BOtW4+Far76VY9uI0Zo9BYzve5K30WFIgvVursZzdfdgnuhMEw
qkB13RzOKUvYiqzNyehi1p4zVJpGMm0mTGZpgtmAluBhLlfgqVFPB82SAYJO7OtFY70NmXs3ILLf
YTyu9gLt8LnOJwTQzL8tvdGOo5094fgtj7VpX63Wss4VRVC0LvU5zGI9qnfIdzueOeATDJ8NlAZ0
fq04LoNWw4hh6ah65sX6TDoYpV3zYLo4zqxV8+DPM5J6JXem6woeZ/+C7kgeB1UcR9N8KNraPk9w
H0Tcqv0tsaaEhiPHhIYT1hdsHn/t1c7gF4HimJYlnJp8nw3b7hJK3cj1aafpSaiW9q1eyn05gHr0
UOqBieEIb6w6C9PxqOTc6NG3aiwjnRXchC+NWWAIoZMJUOZhUuotIo5545g6nsA5Od30XLVryWOr
buti9gqzXB7Js4pODhlknazjPa7PPhjNsthKQau1td+gOltbEyiNdORXU2q/ClBJ2Oom3Lg5u0Jh
+4iM+AJNpmAGHjoKSm/XMHiM81kgnkv9feVmMhhZe40kssFZ+D88G30vmEM6zCjQtzaJiGsSO5yO
UzHLswNvPSHREb0eO6aaaiqWPMzotPHNVLubsIq7ZmPMOZPIVdAodM0hMGbezePQhWK9v/rBSvdE
RCHVLVumftw5hcYode5+O5GgXWebP7BPXNKi2nZxmoS5jDka/XKkoe7ikBP3tJ+kPNYlbIxe0XzE
DMezQuL5beKdJ9mws23KcrhxyD0N7nlu7ulMx/eLbBCaggXvTGriUljaw5gRZj1Nd1VlrKJBM38U
jfZJem4a525o6s2HLzExKXRrzBdr4xS/O9ofc2HCDBQJ0xKKU9SyiY9bDcSLNTJUcLFrQdAs0Bld
DAkaYtVQ8VGosgZ1Bc95pwkOEP5i2EHr51/VxPo++222r15BLW+ReEXBaOty07otRIVVSJFjQZ4Y
JAbWKkTqXGI1/YT2nM39BzofH+M6Mzcr7eWmsEotZQcgVZLtEkGvcgmY2EiHTpAPqk5vY0WXFjHq
+pP13nvpvBmvBoze3Mx/KzWBR57Lazp/LJ2f7emiXBwNq0KCiGDdRVMwBAEJVxsN5SlMI9tnJLs2
ARd647VqH5TJmJTDXg8JoH5VPbDUWDIOgNTzhp5rra1NB6Sh86A0GtC9fsR4E5Rj+aJ92RH69KV3
A9QzbjAnNoDPdNc3FloqTezsMdm1BDMNov1o7eMsc7SqLUfyzo4+nSjdRchtKa52voBF5KNWcVOD
CbTjvVmTdSZSgoHtTJRpb9zBMN50MFfLjudd8Sm8Wn7kkkwDsMBofO142HTbWo5fxJ+hIjOKewfc
vZ3HFO5ZN2/rp8m5s5wZrZ45adveLikRXfa8Hvtm43R3cRMxPR6MF60Biu1BM4SVxBepEfxjJ9cY
w6Ita4POAARDPbfeIlR7om0/PHNmaDNoVyrUjwYBIQCatyz27pgTXDuDxU5ppyZl/LyY8mPK5yZQ
TX1wUj6anOoPGoNv6WS9LJp4UTkEq15dNGaOm9zykbs0oKO54z9wTT4LrfolJL+Ra/LsdwM5AjZk
Ow38kqM1T0UDjLRjs8wXG6sCChb6WD9vMp0m9e9K7gX0U/Vvgu6RMkoEETcx4fyjNIx32Kx8LcIk
QIb97iZ5cWtWciItg5aYQRtU0V96DJlyBi4IPOd8pWMn2os2Q8JVgiuIp+SyqjgMjrVAlqawRL0V
2OKpdoT/TFAzXk4OgcjtiCKFtTh1HtHKDTW3zZjFyaQTjL2Js/s480iSXxuNBNtLb6O80kW3m6kr
sOYD7uR3k2xzDtoPHf2lbSY8sHYOka4A1umfI1As6TWZziXvcDHMnfu22ITbO2MamiWlU5LUagtR
MVkVGDfB+JhxctfjgaITyOJNp5GsUpbbIa+I6SKIkZJOz3aJBtY9n6f7zmbZT7HWb8o44z1w9ltm
hD296zZg6OpnY7Q8dKF09Ga8puh8ZhjyZkPgQ9T7V1Xu9fJbjf5n5cEjwS8EGb79NY2sFj0eztF7
0eTE62VIWQqfgA87RvpDYUTihV54AXZlponZTE95Pdj21sGOJIRwHqvCMpCTlldvjbQbMhbIKalP
ZJVy2h8oS1zDfRmN+AndMA3UUWFXb063gqVFQAM8YyzOeJ+6KpOIs93HKavqO6QpzdXRj6Ol/ygV
GJhO6s7JntK3bGhj1H6EhhDVvtNqPTnXzOqIhHJe7VaJAz4d2gLpHkh7dC6pXQQjprZtzIMs8yd0
Ge294w3HGhnpfiEVdg9EnXhUDc2Q9ZLM01enodKG6T+fKfbk2cbypU2lj36DEUzEaX6YFnaTrmbT
jbkQZuSwUvGdeW6NxGgkR89+LbU0PqJGiQ/aWwsZBXPJcZHeCXU7eLO1Tr3thYDEUfmaTygA2A0m
5z622bJBFN0TB8/Fpqm6LexLa3nYAW3gF1rjvtzkj3JKwDVgOU2jjtnoxBhR5+LdFnoUC9WmU9G1
t1G2tUj3brcupCeO+HphA3NagwCJ5LKAYPwpkCaGgpRevfQedeTuYZmP97BLMX4hw3LReQEbH99X
FZo3oqa7PeecV/5YkuuOXE6mBn3ltvkzxMnWi/ix4BOhmTa1RVIvst71bhiJFfPX91ivAYFtvoS9
R+uirTlasGgFbVbXYV3VzMRmGqHIoJyGcS/CDdLjUT/dFGAJ9lVMBQvWfM8JUvKtTmbmf/iKMSmS
o21TePMhy6kAMpf4FN3A/VdD9Q4jQb+jGKPrIJ4tGosABRYadMUWxR1SsgIvId3hBEXu1l/YlZdu
YPQNgGnHN5SNaj4Z4EbCqlpCmPA8g1a5UJ/wJk3OGyZ82UMPjMZfNUecveBK6trWm/Q/qQEOx098
9zS6J6N3vkjQ809WF+sbVAFWmLj9dH/7NyTPRsiNajDQn9IdiQQAaUlqRLiKOldni+hjkhIFYSwb
RXUcNIjryMhtXnFn5kcjP7jT1dR4ZrO+JPcg6RqSJWcA/x6rdWy8mWl0Zl5ZnIxR40kmA2+1rBgP
WAmRmauRTHLEkUlG4k3E/niQ2vRIKgoQXL9MH3q9+C4Eu8zkSAjOlI9OZBY/28zaS93fW4X4BaN6
ui72zFEyfUzozOziJfuqdJcxqekxtTEI1xqid0xSLuN+Czpg+T6reKCVXVA1upcqCfG1+RvN6bN7
f/XTtMuI5yNt3ypiXrYehylYXSC9sH5kP2feOc8kKlBbcrZrYj/E6Qry1gMHYNNZMFsLIWHbpHu3
dn4rBvC2WfDMNpA5bSzllcoIhqjbR7VuaKgwrUbqbHgZ1ikrI0UjJW/bSOc/Q08WVI8BEV3E48g5
YmOn0HWqdk/r/ytq0ovWV2vQsU7rLUEYWPrMNdIYabAbR28xFOf3NbncIlw9W17qFsX45HbfPnP5
UAP+Kej3Nj0aTAb0SNKzkQKZ0WooshTNoWsDpzKXk57XC2+K4z6x1g9G2t41JMEzIxy7Y9vk92XT
gvozAeHbeUd0OQMsIxo/wN5VL9NAK9bPIXTI7hVWd31UKQpNKtbVugeizl+TNSz9FHVQ/WmM3bv5
vMqb43lPdbN2wafxTjQiAaoHKVJErybHM1xcNlmjyYshZBSy8XmUgbM4RvxTy+qe6fgpcnTYwS5o
5LjyLhik+3NTGh9FjyZygnm/V9yNoC6p5VBdLluy3eW+1Bh+iiq/s/L5j8lAJByg155Mekt7kVc/
KxLHEQFONIeY8u+SaTeSKXBGnH3s4jraO3ZPdWSa+ynTuPmWhYRlhwAeIx4Z72r4TZVKAaDHq3bC
QJ3q0iidK/Xc6MTyOTZbKIUNkkpmfZ67tE+uAKndoq+s/Udl0uh0iC9m6oIpT7PyXZ+ND7lQxqlZ
SmIVcnNbwVQ+pJyHCDT3dqQtQDuIDY4dftKdbr/U7OIny4Agi8R9+a9/NXVuMAM/r05/WDi7turu
//qrzA/5X7c/2/ZysX7efkKqv2SRuSkQK3CyAC/cC4jOkutIP54fS7JburOy6FWPGxtg7eWlSj35
UCjyVI0qtvacbMoAIJSPAmXxrz5PQGA1xgzGovEPhr/LtSqGMxk/+LALP56cpZZYZv2IHANulsr8
rHr3O7/OsWYc0564kGaOHppOnfPEXx75DOlJbzB0ZTZK2nTYIPn3H3SzaTDyxts5NoneS5keE8+S
I4D5tm3WsVIXLsK2nPk+r/dssKEvyKYj+Eh54d/huzpWdl/vsqb5lSd5TydB/cpKIyinaLzoOHz3
yoM5SFgEHnnfusRSwA0vuIYWJsGpUcOOuX6FVD7Nz2U57f2Ub6QEt7IxS3u8tDXcPDibh4ac+YNJ
yVRm1S71rbNMo5zKGjzc/+LsPJYbx7ps/Sod/xxx4c2gJyRIglakSIqSJghZeO/x9P1BfQdVSkUq
7p1kqNIUCeDgmL3X+laSlUshyq69jDAjdBOYJio7SKXnCSbNrc6A9UT5eYBDtZDk+qiXsIs7nehD
tyq31KQg843YYuq41TbChObypUhdE6aHlBsPKP+ZMSHUMMOzT0qLbNK1+GZlGN8DY9lpbs7j3UDx
o1JaEAUWbsVketMBuGCv7YN70BGHtjOMmU/lcCGRrrWhi78uRLrLON2WaNw5+nSeHSZ4bT1RR9IH
BtFHCU1STmcuDUOpDs3IDsqr6oMiyiAGRwtQek8eXEVbjeqD1lxR6YQcvAdCj+R8TQEQR6ZoOR14
ck6k8MmGjwEs5g1BxQzv4IaQEcLPK7QfgU+3uUhxvQ0atby0xc+pW3KzjFIGO2qtWRFDJGkqn9ZX
HnkLsBXyrBF4/6M8fx99xVjmvnmf5x2ViZwubjHQmg4nGVLra+FW7TXAD6W+GciNwALefcphRwoB
9gaL3p0xZp+hoj1o3fBGLA2yokDdaYa2pfdmUxiiGAm9Zqos3ZDlAXhu0guDWDuoAymldRljp/ZH
9awfTSFoTk0Ad0X2KFiKUmhDd0rJwnF1uB+dsU4hRAlGAnOV7ha0MEXjVWmNPTDpbqUZMUUzDuRO
WSfmFv8xLOFKsDYtyJV1AZV502lcBsM/WXsWOPpMzCrOIJa80xt3XPWRrOxDNzfJcWm1Q+bSYQ/9
fVWo7gE9FFk1cigeDclNFyRdps5ItweFC9r5Guf4vUQd0tYkrb2nAtvYnaAJ9wp2kVZgA2d6SX+u
VVrrpVAHl0IlbFcoC/HSWMWALdNIrkh2YB0aGRtgYoJxsdb9WnI5UKm8YXM9dcuHjmMMFtOofACl
wwjXgvzBAwU478UmfagLmkg5oUkPkoljnBCX6EEs83hO+TJ8QH4fz0kE8R++nKCSFHkP7kB/qWaT
eu1TRARxaJlXJiYK8lVuXJFXZXM8r+URs/YCo7lMhRt5lFmiSPz6z9Af5QP8bXHRB49NTJpQ3tFb
dy2B1mIhHEmf19aBXnUH11PbQ10HHVjpXNk1Pn3M6ffroiOkyUpa+lSGtq+keosrz5Ea3XyoI/Na
d+gi0/EVOmJgQx+lJoJdaZGY3lM41pjo/JL2sVcZtt4DftTTsF9mHdTkqgG7b7Y8CKHPSM3CIk+/
clgGZYl5udXVRZHRGy1FadjL7EsojETKIqqTF2EYdzBAsmOoh8BC8kPXKdkqLiLjOPKNhVDfpV64
scIivk80pmM6wAm1V4v5rE3RRfH93Qi7QdTJLgsRHUE1Rymh4jmfRI415JSSAriwKANfRxdgtHtN
bemedK65QbSD1aRs7msv3NZlNq6KqqNbo0VHoFNOU3bhpp80X+7IJN+29JNJYNu5mdnN63HjFoaO
+SJgZ8d2ikWgfk7FbHRoslWLZCjfTTek4IaNdZq1PdLHwfo0JeENoFjyUqM3Op1r6ZLMIbVqTO5M
Ijjrd0XJ0qD7BV0/fTV6CLEQguUIBGSqPL6CLYNUH8AJeLetuBUZVSaUJE3X9yGbTQ5NoEiUodlK
gBpmKSXgOyMLd3S+toBEAdy5ZrbMzQDDYFz2DsNvChm7E9q+QMSK37ENKJ4bQBjSAY6jChtsrsW+
5jS6zpm+T20MFdICFwQnh5DGohpeK10qjt7QgxmiKMa0TbRIVuCxUNCOBg/j2I73HmUE3HRoW1JF
dPeV3/lzBU93Q2bBBkkcQDiix1w/ZirxynnUFLAoe2oCXOQIOZBgOWOUZCp1e1OUokNFrtTQNeou
Jph9QeyJuVFbgpibwE+gmwz4I4TpXCbf0RVEqKooNyHMP4a4vPoImRlZeOxymuW9JimTOSPBmNMS
V8+s5cSeRtEyo1aL+XUnuhVFgXAAPm11dwgteoPp2IKftWHtdxeD7qdzPFa3rKc/MogWXpMmBb/S
q90WtKSyko07ILyZXfk0bJpcTjaC34rM+s2uR16GUQmMYWhmxY6d2cEb3XbZMN5orUdQQPzswrFO
Qm1EYEdv9Zu6V0tq9y18FRUk91A3S04m8UYzhHLRDSjxMu9JEC1k75SMV0NTHId+ymPD5+Owhj7K
MscgXzGn4o9TGuXBknErq1UcLtPCjFdEAxULy508mrq3acyExTMvT5XCCbhlQwBTvaOGmhLCM/Y9
vVhX3LGzAUxltDvDqJcAv0vIfvrd18GROzkrE11Y+cXoGDEow1hDQdBqKzSp+knQS5zOjRYvGq5n
CY96rxnIceO01ReRyDm6EGWU4YJ3GBM531UjxwtBGUBU6CplHfIG2O1Qcu0SdONtGD4onhtvohHO
rijrW0uvwUdotaOG4VHLBqoksUcQcKE2a/y+nIVqL5a2XtZI27GlPwhDkULo9Htfv7TTT+5oIUvT
yoFidVJpdqIDJiv1igQDg/QPcs6EOR6rpeoWyVrpB3EbTH/w9ZOc0uZPrYkx3NegdPcmHp5TW680
eT5CQ2KcboJxhkrUPLWPHXL3i2cX68CWjumj+dy+WTvyU1Ufr/FSoPALTMtWHzguqKeCgaAuuhNW
N/dFwQjXnapiZaElFGZTWQVWoLr0rZn05LXLfBU6ohOv0oX+xm/cZWedf4qMXuK8kc2SBxmf12F8
MkJgRHNEdtqR1ByCh8ursQuW414Ql4LzUGKgwwnKBv+OaCbrQotQfDXW8iFU5so5etWNpZrZI8iD
VW8XkZ2+55eIQluxN/I7WND6yXsgpboqXtt8z4QwoUJYR2hlplupWsBmUWS7wemKc3KPMjqBCplS
sLMtcxXknBjiZQj9aIUURr4vXjOQFE4S703jIghvXDrivKVyjeo50h5qTN17sUZYUtOKfIGx2h9U
ZFrlPN/kqyK6JGd23SqsAlAYyBWZO054SJp1+hA+CM9ICSglYXtYZKtGWygP6mssb2VxpoB79z/q
vXK1NhCqY6dJ0B47Hs3EWbsFIJfAgJ+Fz+1L0s6Uk2+bRy5umKtv/aq7kUUN9+DSPEhLYimQ2u6J
VMiBcp1Z1ZAQrThxSgvkIu1BNWbQr2NUGLP0SioTahLhEgKzwc3ZLtraduvDeFd1NsyYlH4ODR/K
lTN4+104B1147hzsL9mSZo8QLuhubcGm8WyGTbpLHqQ77ZJ2c1U/NbITo/DdqxsAdG0D9G5pncWT
cZEHW2bgCGuSVNhePjYbvAEjteFwLuySrbmncMxB8hKu434aAR4njsHxbjTs2mX6Ue6LJ+HUE4G2
VFbJelyo2yvCyQV5bVzMDfYrghqqyW8VW94XkkQO4kF67yn3z0BXY3O4AxJfP2OHuDEBJ8o6yxdS
sOrUFUqMmkX1YK19xNfV3FgPyUxU1uHVFOcNJ9l+Y1Bk5lW1m0uxTA+cw9ESDMCSN/4DkWaWbvNE
KlospV3t5Fm48c79VViFB20VrI1rmR61YE3Ms+vZN+kkH901e9MIQOSthrbxUW6TOdNgRbGE2urS
gwaFEvQJgstjuXVRbN6aJWHx9xOnHR3brHb8KTtu5h/6l3hT7o1jvnrp/Xm1U1b5AlVuYeN5vkXP
GELOxgmNS/Y4BRbDZF6o0ZLQUJ8kic/wE4IN4omqmCFCPIjKsXakLUWf7pmpTHmlzzcJ6lGAr6h+
x8jyDgo3BqWmk56tVy2a4++8CnNaJpCLLvXW7JA7ONJr9SxOnLe5tRD2xVps5qhArXk/Nx+LtXmW
IEa9AeWzy1Vzl5wnRw9SXLLCnOgcd45woVYU1jxSykHiBdDLW/UYvoDLKRbGSjuNxqy85aBgz5wT
x09gi3XsJDvxrJyskx+uKYO565EC8oE7xGEdjLU5q14F1a5XbDfSBW0ifeNvsjv9sVsaz+6u3Hqr
1Mk/q6XvzsNXzNlDM7MIVad7wv98lquzRpy5mUOfbtsY9/EJTF6wbIVZfKVu/ygqcyyfqq1Nrm67
cnBbI0ZGWtd9euIexEzYsCTOjHd0nAPZKeahQ1qDD50Z6IJnoWCtYdDAqhygmyDNI4kMpDrJXGvu
/Cx/8F8EA6/RvHrjxNov6oGQzhnN2HhGOJwjHYlYQTtChNS22QUlD5vBRE7CtDRN2oeZeZefMJqb
GSQhejtboVtBcUUAjbxOX1Qb90r0pQqVubxHENmPR+Es03e8D6/ouQVKwbM4WWEglfaDg/FOdeiZ
1nNm3TfvYO5zkIe2uKh3wrk/WrvxTqCJyo5hb+08be9+dPAGd2QcUgGmI3phRYRbkT5qF+NoPHln
loQnY628C7vK4f0LOdRTMEjwo819p3woN4iBApSic/HOWmBmmPtP+qe3RSbu0XydycQTzyH40pGA
pcgAhjw4C1Y0cq1N5aFTIA2Il9m2rIV5Lsn9+RS9hbAJnwEQuffSWrormpdwl9zgjFG1I3huClKf
c2pDJgMXp+Pr3MVMZYPrFMyHYrdS11Vhe+tkWIafVk2Kxsy0tY4lUyUOaE6jV7BsT7N5s8gQhmbz
lKyr3KGlhKbCYJyvhT0tWFTWg60glqEB4ownP12J8ixdeJDc5/7CQJp9UoaZvKwfrL0krvItJkjN
mBWrfqevLF4T6U54jBa1w9ZdPgYf3j7MbPNdbNc6c+oR4AXahcY2khU6YTZB6lvq1Ft6nAmXWFzh
2w3dXE7n/XYKQF1kh/TJemSPLu0KAQw3cEdbeKHOjxzXfdcOEUTYY0S8pzuiZ5nVr5aITg+B8b50
mRZseH5nrz3p/Wbcxna1quYeBqBVsSdc7zW9yZfhMaFp9Erpx9+YWygt6qJ68h/yYVG98cpB76q3
yqtwz91dSgTj2Nwwo7vjRozFHNhLcIl8x7JOYTdrpLVMG420UoGnxDs9U25isNHNRb/Woh04dEda
jYg0HmunRrlrzmCk6u8urLbeBhAobkkMNvbtZw2Ej9qXTC1olT5UCAbn7VV4GrnT7YLQa4KSQDTS
b1qkwz3UynRL3Cxn/1mx8x31VbVODdBMlC3DHKDQm7tWhLlFCsB9qDkCCQ1XwiHxL9YwffBscfO2
GBSHBYkqXu50d1qz0/0VbgzAu5/kyxI+pQF829OT104g2xXhPLDfCObaQ3nqkMm/Qq3Hyo/T4whM
G0kNyloDZTKAxgUvJoC/lekk4PPInoDAcEzytZTavjinYYX8odnGNQjt2ZBu5Hv+vkFSEm6DdkFG
RLslmXzSVkagy2f0kXR/qaRLKPGc2QP9xE4hzK66uq9ruzIvHCSFZs+GLf8o72sLiqbjsg19DpO1
dGKCQv4kB1eKgul9dRfcpXgqN12x8M7NLSpWkBl5Y2jXzIjKWZM6sMzfgPb6LPoP2l2v4FNZcipG
GaA7XgYMYkNxju0cKqTg4L2Yz/KeSSL+CE/ts0HtziHe5DnbFWt/02zrJ/U+j1cDHWE0pWfIgETU
EdIy90cSde18URiO9VwnKxNFUbLNSCVI78g/wQLoAyi588Zz9p4/Tzgb3JtoHky25h9EiGD3SD/x
diXqB96y4RHvIjasWAeGhHYeC+OcPSOBzHclTJUNZdJLugqabXWm2+neBGCC+/Ez2+nn7DE0565j
Xjy2X5v0AQ/qXKnnPd68fa7ZOQ8L64g+L3hZeUoMtlMhzUsUKPP4yj6uTl88knApje576no3vifm
UMwDLF8bSCcYdMx7Om5uftPak3BMzjhletCKvGacOpCKviL2HD9Y2AqMEVtoqtQo3a14Q7dyrjh1
bABFaPTaD6ZDRhS3j8Bu7aTt0dGHD8PSZY/6ysAXoLRs2Ldi+CEPeJ4+B4VdfjQ7iMi8MixPqOoQ
5D8A7CbrymHfYicn4M2lrS2zTbwE6bM3dzleMJNd8Bxc5B07B++ZdybettkmxwKjrojIys/6SBL7
cvLbRijYF4BKiA5FTSdpG+1gAKDeUlenTqGC1UTKvwQIQsczP9P+9Z4lJix2VKGNsSTdRuYqfnAl
8nDfn4TnvH8Ws1NLnN4jVWcPnuGSHVSwQqKAkJrtGYngvUoQ0X2TE9bCtr6GK8beR5xZ7zwMVtWI
bTwHmjVQqH1y6a9mMGufiTguNwDCqLK/D9pMu2BooTspEThzLGn5LYsbYbsAru9JDeLUHlRbn42f
TIbR0iRP+soLmqEcX4KUO3krRLYm8+eGiNtd9tKaM28bX7xDzhHKYq/UINj5oBBwr77Sn+EgyobV
XGCTsXYoliEAIhbfBMf0nq8tHcVncFUXihl8LO4ozghPeH2ggbIXF7eZzcMVtvEztTsOCvFH5W4R
kExd9ov3zmxMfhCKqvpg3jDsvoafpRPS0lvnC/XN3ZmYNV3OfOyRZ9neusfLSF0v33WbpJqDRVz4
70lID4vzkEOqIe9RuQkXrFGMl4b8gWm9bh4pfdTFnPRnDg22d6feC0/JUnwThyU4Q9DAwjFiPkT4
yS2vXwjdUN9K4PpYwu16nEM+6tZ+a4NofnO31c0rtyFi3rW8E2xjk2Bz8+0C7oe5Bi7+ZJF90vOG
crM/kdALYM83+EAMtBK22y+1lXUqT/UVMefNhBGC/xHhJ+8qitDlsPMhKS/CT2Y/KbZ1AD6vAwU+
b/bR5nO2CGyb0Gezyte35uQru/hde2R03gcv7op4eNfuA9vaGgcJf+E7vQVEF9b4ABE7WxgKUviZ
+izsRKfAKL+wYKHYzP76ltaJ7RNNgNBnEa6rjY8F/iidp8lmEolxhjPW0jGfDrEmHYYV9TzvMFyl
x8dCoi1vU/ahaYvnnIWxeI7Rss/7pXpg4PCQ/JO89T+wv5r3IECDz/DSvrEICGdpmT6llyFZkWup
n9xVvzbOzFG8FMY7Xbedshs2oIKMJ1LmgMyMBOrM+6fasxvoIGSOKuzS5v6aHbH7gXKc4zra2/BD
5YjBzkiF0Dvz99irxHtmeW/WY7fYh3hgLtkhe0GObhFFN0cYQKide++dfd6nmXuLPxjD7SNb6AES
1Vw8BXdMRzJTDpazGe2u6lbdtKfqxvTo3xNDOQuOxbK7cXZV9+lOWhrbdXQSF8ZjydtWICjNlkye
TJbaE3vra/vcOXRjbvkVgRqprehINy1b6eXwyIEd3mW1y9FJFna1FGn50ex7sDaMptfyVBDF683h
QTJldBfzcei3lt0e3Leuv4XVUkhWmrjKSJdh1Z/XjnEgrZ2j3+Tw4RDXYWOciU/TC9RD8NrmnwQi
yM6oLhN2AA15Ho634i9mK207HPI7ZkE0h9Zm4MuWq/Je2/Qr7oC4UxYVDcErHmN/RjQxJQky/zLq
QiyUNLcO0/YZL+FryrbMX/QL8Z3ogahaMIHfBCbySbgwyx1jn79Uj9gpZA6e0km4Btrc0+qWV6lR
VwYi6M6KgcfTmtl8/QSatsWBmlt2ReyNbZS80oj3MTQ9T3HYGX1NUqDpuknQthdQw6Nt8PX7ESKs
JKoLhooVbSupJaCrZB3H8+SCqsQwpYzxoxAr1dKoNa5brwR5I2opP3omXF6V2lkR4i4J2HuhUkYh
2jXHSAyLVUzoo+3nLVbngZehm34Jkd3MGzobeLxHBRlctVOlnu1Sn/3fX3qz3Ddqrq8i3Y83PXnA
aq2yoYzLuNhYH9ZHVlntzgKSDpw+yyjCok9YJLnASeXrF30kK13wVjQXKGIiMCbZsQzYPvjmDZFl
6fg5G3N0j1gQKTyreE9RclCiHYhG1MKLEB09KhZd7pmIBiSsz+WhU+V3OQIvnoYT99o8uVzvJoDg
hpapsbOCMxf5Ts3cwt1deMOHkrt7CPMyW1ivwTz2GOpyxasi4j/mQTSq7KBXTsh8G1ke+5NREWMw
YrWgMkPjzM0f1Oo2qKhXp58Ds4dRGFTvQhheLFDqZV/d18IYMUeq86yPXzo9p4Q63IZcUFa1Cv20
1ZfSYByjwXNyQT4oHDxh+9+nkno2yJ2bGTIpAQSHEiWjEFLknlyaO4uuNh/yZtSWkYcayO3HazfK
dzwONjBkvVInyt9NAZyS0TY2lOc3UyZc03J9HH0+eZDlrkr7at3gsmKeieM1kW9MWr3TiYN/KAVM
J5gxhpVbNKtW9IL5BAWDmWHszdjqt23KJpNU6KUCHYw20KiuLEt+I3daIdvPcGcB4gxo8C7+0dvY
aJ9qVyqIRHjroiZeajHbhSnJCwP7ISx8TsOSOf/Pf/2fbxid/wJRf8yCtK7++z8SCKD8f4E26/f/
/o+mmibiJUPTLRV3Jh/6Deii97GctoJZOp0KZyCzwBS0rBcyMVRVQqxLUqxKNdzkClxJwqivf//4
P/ku06dbkiKaOh0i9Ru0x+i1vtYyo4T71X26vWqLlUfpIKSKIUwCJcKBqHaJeKX//rkS2KE/LluS
FcMyNZpbqjx9sX+Qc8QKqKvcSyWdFnI+Spxipb4KjO446HjhRxE1fVLuseHtdQs9J+1kTraZslat
bvPLV5mu8fsTkGQCNki6s/hG356AFGnigDy0dFwRLEJYCGAhhA8fDrYj3PmQ/+hPTkAYhm9P96y9
EmAxEo63zFpv+GU4GD98Fxn+lqKYqiZb37+LFriSLGQBvXLQwEwPLPATViAe8hcfL5ormOovT0L5
aQDKWDwMLCairurfnkREx27Mc4GI9ZRyn9ElV0PR0Emy02pGWJvT7Tek+jnPSTxP0lWFE7Xo2doj
B8BlEm8UYgiQGIfECnKAAbPPXdL4R260xHaL46osH0w0IPmAMrVOeLw5sSdIKynrpqQlFYvArE9/
f6g/PVNZUQwssuZEvfo2rgdPJekg8irHTFgIyWODklN0v7w8X4P0+8hRZN4dTYS/ZRjyvwdxj9N5
qC25dNpSu8CmObWJse0Mit81b0xOCdbo0tOYt+AYLH7ozHUfanv8H3AOu/ik+4youMqPHSkUJmHA
+KBN9cOqJ2ZJ/hwX5X4cAGjkerESK/coNv5nVibl8u83S/6DnsUcpMi6JouWKYH4nIbIP15GS1MB
h8sKxwGLralnZNAKQBw2tFqGhGc6lkHiAAte99CexKmsbC7TMn7wJJiufgRhRO8/CH3/MKMSYCDM
BcWDVjB23tFN4PX+/ev+OHcoKo07Fi9D1r/+/B9fV6ksPTMCvi4ja95IUG0wXM3HCTslJe01oqU+
efqfe20bKtQuPQRw1GRmsSnWv32Xn94ehYlbVFHUIwz9NgQ8hCWSYA6lE2l0T4wiGuyJNjL41IQK
uVh5Gu9T3dJi92hjdH7y/veb8ePrq1iarIpw3nQG4rdnh9/kf8dgj6DILiWZInMbIBIdriaYzZms
ZLNqevPwZUUAQaaH08rn0KSuNOFkemxy2Nj7DwKgeNKI/ed1KH3URkTB1dvncQ67J+aUTZgreeeX
1ndf4URssVFSMA3bzURZqicM1d8v7MeFUbFM3WA1llXzj3kJDSoDSCydKttqDSV2XcEViGpt2YOa
If0lWo+StY4pnIeQX/7+6T+ti4ywiXgmAtxTvq0Jau+qjZqwJgwTp0egNNFN7PO2C1eSZ1xDLaVA
0tW/XPNPs5YqQkxS4ftAsvuGk4uIC2+HuCudsedZIrh51s3s+e9X9ttnfLsy8MkyPlEGLCK//aiX
K9VMfpl8fxyTvAwSj49RSSTAtzFphbBa5JqXopCWSkcLYGAWsXoGmJalJ/K0KXypwUIrmj1+mROm
Jprx6IfjeBe7xTYo230r4g81ZYlMvJgulUHFwB/85yD3lvXEJCUSboAFNlzhkFAZnYBRnnGfB+7r
BBwzXVQaf79x0vQq/3u2V0RRMxXwnKKFZP/bmqJqeaMIwIIcD3H6rGYZn6mEksuIoCCS85oZVXzF
3U3LAdyNJxR0TXK2vjkU+b9/FeunbwLJlc2qJkvG90mn0A3RHHKlcIr0U/Botvsy9WujlujjDoRd
1u5WAVjhK9u/f+6fuxNUkybCOkOHrW9+3aF/TLyWJ9VjGcUFoS6+bci8kxU3e57lLX40Jt0pf/Lv
nziN+G/3nOszNQPjvKao33fHVhUEI1EFuMNUCL0hymy2so95GT78f3yOKosSD5jZXJ2u/B9XRu4B
5rLSyByT2s3okrsEiRtM9S97TVP56Xr+8TnfNluCEutkb/I5IClqwVJtNN+c8vWZ0CMLkDKVvuJ9
HGRrAu965u38SQ3XRhFeuHxqDW3TLgVr0lwpyUJBjyUpvrgM2QnNRlKjCd8k1kGlBEXoZuAUKoCb
xqNmRP4j9vtcJEtBRt4CKRxFL3SfxjIRVbje2YO1LMsux/xQWWtF5S3HdpklfkJcOB06YrCyueWp
COCzeuFn4xs+c2HdcaDEM9khj6SXnzdvrSkiL4h8Mp2LFNdOH710hs3xlFbbxEK2YvNJMlBKgH3M
MTd1tZ2tkSFJF3yMG9Pzn7pEFxGuQtfRevUEdftThIlnRy4dbEMzqWGOkrEsNe2R4M9wPHJoLlYu
FdbMogHe6thtwgjxgNn7D8E4Xrzg7u8jRfphYWJDaWhMBiLKMO37bimOR0HhmJaRZwwQQPa7cxun
J6WTz2ZpvVKNaGfiEJ2w89ysJDxWlq8Caeqw+u+yQNsMqXrGvP6oScVC8vPrKMTPkk5WpqzUZLzH
8mocfAo7hQ7H33soW514Rd9t5pgSVz3BQWWFv9qITtja6FKp/kPW0joVAIIq1mvcdWeN1Kuxbs4y
ZOiqBfgdpjREEutQFv5CxUZYq/yDMCaOo29sv8PLGZ4SWd3hJTnJdXvGMueV7+GQrhVFeh88aeUK
oL1VCh1KKb80qbTKe1qPAbfdJc1XDYKYUtMCkjTiCjwL8+l7ymoX2ZXRnH1dev/6d62+q7LqhPrW
rloIFTJyvjq2NlDJHY22YFOKL1XYOm7PnCapj4qcrvFZbOIg3Y++fPQ09c6LYEP45VUYsz1uF5g7
vn/1u+ipJEF2V/sweVxPuK/Taq82xjsZ5lTzzfKWYUc8Ri1RNyl847HJ7jmDMqYmsP0vI+SHhUK2
oKVSfNJQZRrfJhM3gVoqlwPqaDBkmVcOmxpy6Vy3qEMmpbaEov0eIGBHklEiZxF57FHV0wR1lc75
5btMy/m3CVSRDRXchAXLw/p+RKHK0rZdnmQOOBDk6cRMC8FkVCMMEb1co0sted2kXwl599Ib9ZuU
ieeqRFnj+6a6yNqcbqIpeOuu7n9ZxKQ/Tx0KJzRR12XJhIr5fW4vvaEV/EYn0RjLAPWu3EQqS+MF
cbm3dfvyyU1G6ISGHDuVAWfLF7p1Q87KL4vaBEf+fovg27KemSY5gOxY/j3310NEhMbQgJc1rxAB
khX+v0RYfHFDMHXM+rAftmmMOFEh8XeiadST51xtLWTFMTx0UX/Tkm2MnYCyfH+E9zfuM1dA/oSx
RFajuWyhnHXL2h514ai0MdcS1DLEOdhaKlErbqPPsGzEvyyeP81UnI/IfxU1ahuy/G0fVkV1Hkd4
qiC0Nodatmi9ly8wqGZtXF6KLr3EzYD0RxmBxWQvfx95f+6g1Wk1lQyQ0Ialad/2mVGb426SQuwo
Ju0m/Ep2PwwXqnXLQC92nZzcjwLiob9/6A9jil07uGvDYGOkiPq3K86rLGu8tomdLELyiZYwj6qX
UW+AfoR3motOOsUj178koXFCRf3+94//2gL++21TRYXLliVV0nXt+8bMC+I8VeOC1DutVukttowO
XUZ6R6bvqN6FsX5qMQfQ3tboSQugLTqqE0WrznrRvJWNcmmmPybo/W6o8PLnvUnFJHsZhnul2YPx
24QZFn2j/O1p/TlN8MU5dLBp1zS+/jSl/WP/U2jUrfUm4YtjuvcV3MCj+R5iwgdB+cvp4KeBoVD0
07lN7IS0bx/lIxV2zdqKnCiCa2Dg8PCMVaI1ewOdN5YxTpS1dfv7g/lzw8zlQUxXgJxPk833bZea
A9YUTEJSmO8iK3/JBukCksEWc+n6dcsjN1mosvHLePxz+6qKHMkVcdqs88HfXgKtoohRu0bkCE2z
GeKWILvoLtDF3d8vT/rpnmoi5S6F/BZu67cpjG1XHwT8vx0v1U56yxmeQO6p4MZSmT0VgrKLVHkZ
itrShC2gVsyypYLTqhnWAaJAIFXEWiiEVgnubyPrh0mIeyCJ7N9NWdQ5Ef57aPWC3BPmh+23xAc0
Bv5Z0XrmAHdXB/W2aZ8kAglneggjSvptqGnTSvv9fZymPkMDEsZK8+2zWUAIoPHryLE04BIqRj8q
ILAWRCNjXs+6dQ3TbYZBE1wDJJKUDGauAFVxQr7iFPHWte5ISFSw/wLemhJGQJOXWpHwHvdJBLGG
lYCIeV57CmaSXNo44xCF5E26dKv0PlYxkfcTQeYLOlZP+ZsebhJ8YvHkaLt8sQyEwlxoHfCir78O
EM+CnQT0CRM5pVZwcF33XFfa5iuVZczEyRRPzrSpFHPYxyA5glfqeijfeuB+QtY6gLisuSwVLwCe
l/l0DPhlwE0v6R831rSm0oxkWur3ATeGMFx9lYlu6IRnN0Qv52sLfdgkJWq0AiCKqzWbLIVEgmnq
HXfOQsmr49+/xI8vF5EDtC8sGf7/t4kkUQs2D14WO3g6kVRx2WIkXUyj/uXQ9kO9kRFs6Zx7mdR1
an3/HsG43ZQ0L9LY6RSaTmgTzQZkB/N0VbQbtlAXmAfowcFl1IpGWpu8K91215njb1/kz53KVKGX
aBOZFD+5+//+ImMoYiMGzepIFdyLhl/svlxV3kuUDI/aZOX8yrcptMNkhE/M1//3G85dUFnQVVMU
v1fkeA30NvKZzYbIfZ/ud4m+LCndXyZr+c9DMkUwZkb6DJTv5e9vbV9FqTRmzBh6RIvBgvM/i/MY
dZZxigaiS3TmrFCpnaDVrVlXM8oBkhN5OixloozYS6M0h8g5Wmx5p/ZdoFq3BGaO7BI20CMPrCQE
Tr9Pwz/NNsRQqBJthx/KMqZemiD82ghlZ7MRyPUW8vyFWzkncn43iL/O+j/eJ1mBdQf2wvyjcxNz
kwyd6pcz9HeC1IBEjvKXhrIpSEgTZU0cvDbxqwr4pRP+h70zWW4jydb0q5TlPrJjHtq67gIzAQIi
QQiEtAmDKDLm2WN8+v6cmVUmUWzxlt1tl2XRRFFEBBDux8/wD8hV9WSkdrWNcgAwv18YjtwBb8MB
D4ohr6kZmJO8Oee8VkfgKaiSDSRjWDoI/bsIP6BAiXlVEoH9giRViOYuJJsgJbj33Gatul8c1zxl
YGuK5yGAuhJl3aYhXYo5IJGaxqNx4kvn4VjUD9be8vz9KPSTO9DMKFkMqlFeTZGcPUM8ZGVx9Qb1
tkSoHi8wuEz1l9q1llWA8xQ0yiutalqQ3mnSqqOBWhPmV1J4+DkqGLaHbmYsC92+hWN87AwkYEqn
3oWtgbwFhj8YR/qOg+Cp/ZhHlLksexXE6aAia6nfhiyHGR6maO18ff2zY2eY1PIplxUdlbD4Fqsf
narmu8/eocNK/IPb9za1r/1GthQyTraq3uaILblJt+0Zci7khqj7HnxQOG4sDRfwAacwPunY005x
nV/joH5qw+ZmUs2TEpFlip6AXdXVA1ocd5NZ96Sl3jypw6f4m+YhOdKGgBLs8Q6G16ZAiyyROlNO
aoOMVuzvHYvLLa1m3hngHmUsNhx+pKKAj7xUCVung0lQBEfRMM9ylA+OgfcSDE01KSMheHuyjPs5
KqZOO8QRAiIbRWgzbciPweBvcf3TgupzUY9XtQSr46f3XjF+UOPo7xxBGsFQJs0Ma423+b6usatN
6Nubyde+I9d2Qez/7GjhsvLyh7j82mrGxtiMz7YkllkAd8KLWji3hW9c3U485BWCem7J1K+Unap1
MwCg0P18Rb8HSpUnHsI6vfn9Xn0vutLT0mzyffKxX8ruDrXVoQ6KYtPHINqc/KZq6e9k/UOd5DdT
mWzV3lkZIQwtUJpjzs2BI5n1avuQCtARTgh1JvyEqedTPJiXzFW/T2jBxe5nLRuvSaN+UFO9+3g1
jbEksxhqurenr6l4cVS7TbGBTneo7L4GNHQORLlT1eg+INnK02E5xsF6dK0PfYXeSay5tuw865rl
Eat/XluEvF40ZsXawjxljh88C8y8ZdesrWJhKfEDzPptOKnfy1T9Tp96hWLbOu/9g6W3D1DzZ4lw
gTEjPm2o+f73T/K9Ypebo5wxyMGo3N5E3Qz/NQTneZKTKC7Ija3GybrEFuEyCJ0Z9emtmtNbCizr
YAfe1hyC8wd38E5dxZNRPcO1KbDct2lg6ZiRyHK6S9XYPcjn09veJmgQMRcX0+seMLc+F5l9OyTu
AeteD5xHERsXnAq/Cye4x4jykiOyr2BZC6f4g935znGsGaBqPMPkTPplOt+hb4kHZJWDhG6pq4tn
y6pOacMCioLq3m3zj4bB7y0WA5st3dJ0nXLvzWJhZfiF3kz5hu7AqsYgrkbPZIby6qK0w4c4HPnL
4YPtLJ/xm5OXeb1qGQYTaFP3ZIT6oXAvp36oVZ/mFYzlxwkc4wA33BH7oMg/anw77z3tH6/1Zr15
SpzEpikbZR76WE3kQzDVUOqiwtGiazUUCLC5wBpNYx2q1WEqCwcSjrtzR49Nay+grJ+kom9mOquA
eV5djjdqYT4iVJ8xycedBLmldFqX0ja3d9SbRilPUGJDJPQNQbMWFYmdsyvb+vSqfAxEM2P8iDZf
+Wzm2gb75U1sdciuxNNNE2o3Ve4s86L7NEbfA91Zek0Oks7ZunCwabnouAeKYlyrlbcr6+7gZYi+
KOO6nhr8n6tTgoBPq0A1hQCadvusG2+MFpZa1b7EsTh1DXcZ5IchR8Ek86cHK2VSontYGhWQtOeR
g4RNirdv+c29CaXxbGF6aL746gUrmy9JY2Ni2M6U0RjnCGl7w6JTMckxUKRZVfDRXhUuPd7KygQl
CRvP3Npggpw4qFbZAFJaza4l0Cw6iw0+WGI3BWOKFmrOOWJXOPkUrEDkBdamgb2n6wXRlh0ME5RR
yzoOeoCbokebDqGofowxiGiTY5uRJBqeiTBIqqa8hFTdB5aIVoJ1CAcnXKMsBGScDvYME4YLPpsD
Ng7GOscWyFXKe2T04Oiw6ic3v0fqfGGU5GOOOtw0OUehhWpcAl+4wzvIS5496EFO1Jxc35XOmM9d
VNwHdX6vNAIshQ/myYTSXjw1rvaop/AW86Q4x8MNWoYzx0bulsHBo4M4kl9C8kak2As3ocVrJf5e
xdSqRTjACK2VUG7kkhjs6t4bnZ1rj5BIuUkZBxBJX4NvXRsJuod+eNtH7aVwgmGRt+P69+Hy3f2j
OY5GcDCArbwpWO2qqcRoE5D0xl/UNhEZX8yxxPEClJA52st28na8xQ/i4HtJCv0PqlfAFGCV3lzW
Ckc0VAJMlwXjH031DnmS0c/PP4hE7x5HFhmmwcSWMaL35jom4CDE671804/epu1bOFEowWewdemm
FMDpZmUU3nu1vo+wxam0jzOF9yI+h6pj8xnThX1bOHplVmVlbzFRgMORViBOW/DvvWLf8tcHgAIU
fe7MD6YjwX8ZYq29QBLxVq0RSHZpPuJLeytEfZfoWGq59s7PdCZYFmLJPkY0PcqZs0zL2YKNvwnS
/HsRiGMbBlt0xXfe2CGmgNtUZ9UwFHK6+QFGIQEE4qxvF2Nhn4wWGbiEcNmOckaYKnO9Rq00HCXT
SR2vRj5tsGsG9O3MNQyTs1AFyP9dbxKAOR0EfHy9MCmPjlV5X7sFGHYT0oAqpqt8mgXKYPC/hmTh
xvaZUirJ8GguR+Sz4vsavSWUe8lEvvqYwv41sQuJGwY6egstiGjUdPHeJUnFqyBGToEuVJM5YqHH
HW7lNTKOGhLCKfbGWH7gQgBAXaTlM0QqhElVtLmHDll+gBF9YGJpIMxTOeBgOoL5d0oRIO/gwdDW
0KFg9uh09rZRIVGmdTBrBzi2XXyekhL1jUyCxOF8Rj4XkLKCv9+D752XtkGJ7oF3Y6nKPfrDeRmp
jZXlSZejfsiMSf+c2elu7NV1omFX8z+61NsSrSvRGy6QfNyEDkqKOfrCOT12ZBLnvVA+eFvvZsk2
dRW4FOBolHM/vy+10suiMmveV7JpQtz0gnwZDsVK5u2xNn7RcEyfYLIjN/zB23wv66FLQ0uKVIs6
7E3WY9fACvKU8DIw9kUBPcugvAhxcEJvp5U8X77//Qf7/hUtOvnS2PSXbgPi1KBb0DHc1HENAaw+
oSpz1fzxsUjrZ8EZgqrT8veXfA0db/MsiY+l1wla2XkL/pmaElV/HBQ28ZCGcxOTww6MI2RLD6NR
tZ5Nwn5o0GbCC65PH1z3hBE2gJiRHKHu5aivgGMu7hUOqgayKzzTTJCRRtPaG4E2WEqB6gTOI05m
7RJAbzS6fEhx041dOvZ8wqI58Esxd1z2Ww8rDa8Betu7Dh3dBXtlF0XoSzG8bXAlfqhTiHECTbjM
MzZFpn8evOouV/Jx5tOJBdC8CEWImrCnJAsd/wR6sz2sY8k+rxpEkwAAYhJWzKk+8zk6/l9iF9UJ
C3G833+q765a1qzBKIjRNBjUn1dtP/h4pYVetumr8jkdMTimk+JPN8jXHXRzKdpFDN9x+qiR+d4C
Qg+IRiYNXfOXyqDplDEsdTvboFD9HE88Pm9qrmMqrpnEYAx1eY/uz+n3b/a905/JE4h3VX55za5/
iDyqVycAklE+TDhCCuRq5h44LXn014W1jV3tU1pUJ5mf/P6670W8H677tn6OJzPtCkvNIDYPaxer
enSGmkOva4910f3l7fw0/O/gubj7az/8yGbw3ulQ40JsAxKjLCUqvGmVi97F0ANTpo2Rx8dh6PpF
BGw9oBur16nAxqV8sTBzY/o0rUc1hMvuoplB31DjQft+48ysZmME39MC9SPbHj7FgXGPVuWQ+Qic
GikgP0X7HthwsRoTsTzf+hKDkVzqOrC8Adu9Bo3BMEY4x5o+ixZJkyl5IDai3Yvy1CrMb8hpoUXD
Nmlga+Pc9vhKLrHdWMX2Cdqdd0gK2EiVQr2hIX89o/KiYVyQ6yv5CZuNBkoIfWdfWwedhcedaHDT
wxgSKNUyt/ov3WT2mMBR9mjCWgP3Ovh2gJJzj/glniYcwQKNiWQe6GgIJ8Zwb6bhVubNVW08umTE
Q8PawFJhGYTDoxlM2GCJU1y0B+weyqWTKLshsZY98rOREr4oUz0urVBs8ZgVB6sOcYuC/IpD7wdH
zHubxpMG1Awe2K1vQZ1pWjbgLkv66iXVVWE8dshRCNV8tEprx8D3UWBR9kGk199bvB6YDNgQDqPi
t+uJ+jLAt5AAYafOQUfwHtitry+0Zl6hhBtJdyhNjuCayNvYfoylYeYfhiiON0GcPdQtY81SZ+yb
4dqhxy+5X17A22Nu1U1SWiLZocWLXkKLoDqyWcu0gwKsWahB/H4PvsMUMOFYgPPQCTf0Kt/si0AZ
UzCVKZpHfrYCPwXDXaXjPdTawcx4V/hvYc4OqU8Z0V9PlBCzPc8DmD0WdMgDiIiKJ9ZdSxQW+QOu
euC3oDqtcS2AiYt+O5Ye6bkzVr5tIB5fongpFAwoUlVaQ6v4vkZduPn9m/rV8RvpR0ADmkymXNo/
csX8ENE8e3QzoRvpZsDivqKpjpSaexKF3c1rfVhpnl8uigzp8EzXTiH6CtTwOfTeAG8QkSfrKKEM
QLXSDd0P4tB7QAxA24yOZJbg/NKYDQZrKv2OYFu64W0bpVclre7DAmK0ZUJEFnic1Oh4N9ZwQvzx
UziIvcXoa9b5VJ6icc79KgvzZ5HwoFCpB+aWPY+4FTg9L9Hm7g7TGtA+pvLywWeqvhNBwUYAFQDg
xmDn7VRTjf3Apm2Ugc+uMVJK4Pu1I2HDV7c4P4MR4dMdpiK66cOt1yM9UMTJtPdUtBv68Ls6Vvon
BmhMt1MUgwxf+nO2Fag3bbwGE9tlTL/hD5kv+1x8Qh0V3ROcFb2SHkdus1usqFMWMbqq+Hay2UZU
xy03OhKsEKjMC2eTJp6J225OLeUa20LHIccI6QvLyRe6KeEWATVE+lIaFF0ndU39Z3iKx8emMkKw
hp6yVKsS5KliHF0resyBIc2M1tRmfUmu5CrubeI9OT0h2I7b74GlLnyLbCbvNgDZFpX9FcXS58AP
tkOA9lMQW4vAKO7ledI5n7HB/CqTQpEaj01dn7S2/a4z6+v4vot0jek/L2yo4hSS8/d9d+OVggF5
uEO1vlsEUf+y91Xj4HEaBGacrOkWQkmvKyxTPOceO2TKRxQBCbEdml+l2Eyp1B0d1a95MT59sBbe
WwoA0gwV0ApF7dup2sgwIW2EkW2GuEiRhTRmyPses6AZ1tRzfD6Rd9+ZCiaeMn7Bs0ky7QNkyTtJ
CwRBF5y5JU/0tw1e7K6rKpMJmlfw+Pq0PNsOEsOdV/HZACfdeGO1nOCRziK0lj/axe9Ef1olzHRo
45Ihvu2+58zY2z6L8k3SYiJZ5vHGLNAwcxC6XxgV9KoCMtKtaz1Y7IFV5oeIhzYbvyzwfQ6Fu9bz
+OC3lX5jjNICsPMQIcSXS7Vuunbw96hlLjBMOkUuxqHkFmuyGnLCuv7rFPtfP6VFzSvp86koMV4N
QvHm2/86FRn//R/5O//+Nz//xn/tcW4rmuJF/PZfrZ+LwzV7bt7+o59emav/fXeLq7j+9M0yB1cz
3rfP9Xh8btpU/IusKv/lf/eH/3h+fZXTWD7/84/rdx4BasTQnp/EH3//SJJbmS1JiMK/6bDyCn//
WL6Ff/5xDIvvz/+4adJr/v2dX3y+NuKffyiO9qemg0ljA3B+uuB4/vhH//yvH0n0CXQMaJuu5Mvk
RS3Cf/5h6n/yG0RQWw7kGXPxo6ZoX3/Ey5mWqnmWofHX/3r7f2e3fz2397NdumeccD9XhXJ7Mn2H
/eWBv3pTv5BStnXmoYOsYLKO1Gn4ddyGtnoaXaGv8T64qxsVvzaj7uZdLpC58wZ7VeQx3rOadIxz
DvG8DbI7t+pObjHtIt26uIFNAR3duk2czDmS6P5cMz/ZO4WKyQPmXfE+zAoysINhRfe0uA997JVz
i+y+06T5FwpRVeG6a8xPj9Fgu1utvEfcd5VNYYJ2imTJ+cEmyNJDqiIfKFzyRU5x3MqSCd3AVj23
096pXRMmW6vOK8VEmwa3aCVuKhS5QFpo1ouo1F2ufJVWClBF1TNavQcvl9ADOKM5HgMzVGpnRUd6
IhMvPFmoMBvnUKaM4SH+3mH3uxEYdnYjvTpUidFR6XUcIs2NZ2R7PUBIXDcXBjlmVbcnYXJtTHU8
B4MY0JAKHnNTGDyP1gKeGBK99K2slqZxpDw4QO4odLt94he7oOHTdAYFS4zuvlfTParv+wK1mTbH
eNgqAVih69WPd1HtHJQI0U512hWeesfg/xwquLfl4x308lmvr9DlPdf4fVkJYpXNuI7sdF+L6EVD
zMVToke/GY+R254wVri0yH9n28Zvlk7hHhxjWNOZ29tJfKUyoePE20zyfa91x1D1b/TgBhHqlRmh
F6gn+3ackAUfMWbu15SN296LtjVCTt0U7yNXZVVE+xKyT5qsnK5dCVNgze1Au0eaWyRb3H6p74Cc
OvalGpFawAZZney9GB9V6qGZZ4YvhmRLBnaxG6zwxreRN63MTZ+jxRPTXFdMZOcAi25arlw0SIel
g7bAGnihCeOSdOk1sNLboF8ylrwr0QYuBebhOX5yerBV62Qvn7Dm9+e20TFfSr6ZSfpiBeFLJYaj
/BhLZTpXLovanE4aDPdEfRpht87QIU3VYT1i1Fi7+FTkyU2VIAVn9EdsHzACK/rdZJc+luvhrDG8
7aD1oPntTTtGWwxd8Ew9FMwq9JBPsBx2WmhugmDcRWH64gZIMKp0qTCXWqlmsjes6SzX5FRZG8ge
c9OKtr6FCEGp713g+MlwssPx2JfmJTTA+vUa05lkX1fx9fUaI8nVMBp3DUiSAIjNvK2CFx9dYhwO
hnWAjgKDj52NHDQolW2IlgwzBvDBaGCNdx2t20iNLlaLDg+aHaMhVpkTb+Gi7xUzYVYT77Mx2vgF
sgz1eB6kfk+HPKQkvUzJPsHZsYpZq0r9gGZSF5MUVN3RTFuArdm+k+HA/TaE09mb2iMt3yIYjjqP
pLbTa9N98UaxFf10dqrpLJ8gDeidkibIHmZX+cHI9agF/dGJ+oVSTOdmbBcdioJdr8/kWwJLtRgs
fEAcc2ORquLHPN31jXon9H5dBCt9QPrdqHm9euHxfhKPSRU8nb63Lg3qN5hjbiLT/cZIbAqJCRAu
H1pKFrm2k2TYyXtLA2JZ33FCa8M8nvR1HOf7OCIUtOGEp1+7mFDFoOnd4oOWvgymuYyiS9/hYBAN
J10TK7mYPGzSqkg/+wja6NlZ8EkZnXMZyor1ok5nFeU6xXsIygZeUbxVsNUrjJYwPd0hQnwXUiNk
qrUQKFBm6Le149lBrdzNW6JMEV3dQHmEgHN/2wwo7dfqU1iXaHtjl4b09RyM+sFwhifP8j/THZh5
Vvwi8nGnt9ocT/WdEkRLgf5NYB80OnPKnd8XtwYJjN1rq1EXmwov49S1D6bVnaZKvZPaX4P8o4Xl
ybQzvtkxIjhFvAWcsan0dJ9V3PvA9hhDlgSftJ1iGfm1MepPbTsh+SlOTTOtptSZxf6wm9gI8v9K
FK2KCv0wlteAgK8VaLvKap8wMb8bWJu1iYaqzhaLzXLth9OydrAYJ1iRGIjZpLUonAZ49jjdSQZs
c6jBS8WfPE42EU9nLc6uoqo+6/6ZGcXJ8EEpRObwpIfP1O430lRKbkkZE0iHD2HMs2MTNXQfZ5oW
4csUuJe2RWJNyzlpPPOCXvSGMxGAmCqOtsmeJ1DNku4uFPFVcI00J7p57Z65JY7Jhs1Wy66x17M/
wts6PMhrZbpzeN1xmnQ3QuDeV8yvQlEOGoZpS1UJP3UR6T7y9FIUzfg86ZbUANRRhodwRXlubNIh
8OcqJi5uXF1HT3QbK9ae4sAObioPzp7wy1smP8NcR740JsTeJtieIvI/qksbXnri2FuOu88pTMdN
3DWLLGTEmrbJJRvQ5SyScTcW2U5ozVdDsWAVgJ5fJhidIDjaj5AiI6YJuQXnDfgMQunqaejDbqvF
PchH22z/+tPr341TNK77TGCnbd9HYayvptg2tpkfmRSX/On1C473f39rGvK2Z2qeNVvPbRs0gb16
6znBY2fiZdcZ4tZpQ8BWng+7Xkn9uWOF6C569aRtX7+8qvRkMXYm/mQ9aiicTCMqQ76br4YifcSC
o1kGwu+3rleizNmht5J2TI3U6KyBo0LQt1+6IbbIXouWlkCEBlM+OALI3iRLPINpgzUzzoBZoVzc
5sWu7RVGossRvUW0JxZ4n2FCDH99CXDwVinDfpkxIWeErzS7cizw95FfgC+KHTc3bSanYXBRDyuS
IoRBc5+nHq1SJbzLC7Qayb/O7sxLretkeRt4kAAMQ/da5xqabW3nAq5sv0YDiE8lZtbqeTPsZZGk
twdO49Q821CsFmXZ05lX7IRwg6ibgPgWgC+eTbH+lCrJtsutA21UvDlRCE1qd0PNcWlL6I0T2zyu
CR5sgXxsjxloRehlczbbcvRJdOCjfUmpiT4Bf/MINlrRLF3C36BX9IES5+KAcrey/gQ97ZSYxQE6
6qzy3fVkRdfIpEVc70w7+c/b/AC0ofKbEiNKR0bWeT80iqKYZRj3SbFpURWokpteS0+50598dzjg
ADAp464ijxqc6oOxzTszaY8KEuYbNE2T+febvptn9i3tGyff+AGjR1zrYYqj1bygxYLTCoKzCOAN
qY/yq32QqdIP1cw77XCNaudNfQAokMKZO5ATjrc9U9xsBuyMMLfUBUk8sSYPxQpi+NpTj4nWH20j
ujbFjRjuIxhktUlUI7HFdfYD5ME7BBFuRHLsSNq8X7l2gZF7odv4+UY+fGvojhaZSarsXEf9NJYk
Bqk4Ok4+cytr3mo1GpDtMae0zzVOn5SE1TM3UY5xnfP4+4/oVdPg5xKKOwNcrzKzhy32tsbHJqef
4tHNN15LCaXm6FgbAEAimok9AgtgX5G+br+9Lu+yIT9PxycysVPQ3BVWfFW94ckICQCv6aFrTXfB
GoozQtPTWXB04QY5R5ZqL3M7OxvXTgXPmhTE9vp1whQuZAPILF0V7JR0OGZhvMXt4G7CM7PmWfQB
ZAvU6cKwO8ZtvYSViozIquLw8912LUEigBOPGPlsUrAGiYkPSQpoBtptjpK0GjR0RuvlkAVnJRif
kkl9xD7lwNBv7hj1nau1R7/MXiqv5eXja11UOWfYnDZyN3NYNUxH0CxNqf+yYkA1oe9OYQ1v8PdP
4dfePiA5hnAQHODs/dJm19PIywrdZFStN0j3q3etl25xy33NrIezJuqPwCIGBfgvW+MVLA5r22SP
vG0e95pLbcrODOxxh+/EQ5zhEm6c46I/Nhx8K9dMruNAUJsUH6Zsd6Lc3cJB3hrk9ZhQ3WjTQ9jk
N3mxx9vkiOn1fNDzT4YjF4NKQpp2453RIy7l6p8afRcJFBXtfORD5Ojo81tspi4tqZh83d7FcBoD
6c7emCSgsipIWQlemG01HfG/Xp2PznTuqKoyq0YjPcTM7qvdaHOl7dfU92szTvd51K2i5psb9qQp
SbvwbKdcDBpDVqfErV63l0PvWjexhvU8Xs0zZuOBXi5bTIxYRUi8uQDCqPWfNAF+mkxKr8olLlmf
8mQ4945/iiI8CCnByMCNi56SHdcFVhrGl5pytEijq0xaRdmvYys9ZGNDu3h86nTSsTyiZA+PFXb3
iBW3wU3HZxxY8T5Rsz1U34teWJu+22bmeDso8YuilxsdMWw3aFdjmV41BAIdNI2Nu6E0NuFobUai
difci91pd7LcI2PZjUuF7Wo5f9VJhb3R24mwG24rVD90Di3eh9KTv9nBAaXMOVoAC0frdr2rPvmu
eXA02gS/X9q/djBZ2tDvQASBFrDejj/Bm4OLUKSHFOWbLOkGHrt2Bl32KN9ybpebjwjg70V9SyXl
ZNoL9fUtVqDWR8yNTRARVkJB1lCYFh8fqe9sWSbnUP3kV+Yv8iZ+PFPDKhGpquYbU1oU9VZDEyed
TvWQoBgo/Wzr2X2iVsdpIjdwgSZo6q4JEfUhy4blgEukvYwA2niWJjstGw9Vv4Syp9PNi0MgdPJ0
G4f8TlHPmzj+5tpcpuqSvYvuIlJ8MxmIk2w4t4F+7mJCdY2fNRajmKdk+4YJ6eC0sFanu9ZPrro3
7oQQuyLnNqnLHAOtVM88JCW2qQYpeZNj+XKc+gEhgO4kb9IiD6ls+wDY4wQAnSWz7Nzyc0mHwfVm
U4S3sRHvvb49aY51wfRr59rxPq+NfaijFN+MO1k2iTDaq5OzSKz6luUBSPKT69P6aOgX6JLGQHcP
H43iUWudauZjM9AOpF6qHr1YHBfKSE0SJftuSLZgfmcpT9JNjY3sK8jLqTWBpgNIn9ut1LDAHMK5
qLk6l0WJN6RzhXvx/f4kIzhAzA9m+6Dafg2jLDFa41RFIICtNx3IXC/FUIwZmOOU4zPP0L6vYikN
TN1UM4mcKQnCwClWWFrIM1IGnDMabO8GrAK8eYqgUneoKfM6SsPWtA+t6W4bcbYKTK6p0GXp1nV3
TTYcQyW4bVz9tnLjLyiUQXkUtORUHD+ix9FNrrHO60O0h6yTtzdm5K8KOXG12lmrE/PQAk86dj7Z
qEwq2no4tr6FLyONoKl7KvxmpqjNLvL7J4fInxHMHKPYmyVXGt2tYlokH8Nao7kgtaKV4ei53ZEB
z6KFT5oVX2WR6iTxFjvYtTUx1aE50hgt1GKyHfovCA6eq1C9o8AbenNu0CyT2ZifMPehmAMmf8jF
KtDarVk3+Iv1T2M7rGUSZDWyZWFcPCRZbHSFbN/BXLM/2xbvuA3YEoZ/X9KiE+63BCs6cnex+I+j
GImb/B+Un1/52X1QOSnO3GAr8dJFsXQGo5m+Zt+v5SI3xHCHTrtfBh+sL90yfl1fLukzJzT8C+Yf
bxLoyjRGQ5eYbxFa56xO9/KcczG+SNtlr/Iw0mzvI+Mi+2dJ3C18w9zUJDzlSOOFDqfORjEaa9ZO
OohaWlYk2QltzVrV5jIX0+xvyM6ig4+ONPmSS6PUGe5kdyNP3EvnNau+ircyZPTRvlWUddPZa6C7
DlxMvDLJwrLxKfDtQwj1yaS5F481qMd0b2XqWcbdmEUX57QQc1AnILzbatnE2X70gIAk/TEg6SGf
KKrpSZeHUc7TjM1bu5+ARyf73KAej6fjkI67zCFuyD0cGMlVvmdjUs+Tpp5BEO2rlueSfFOcdD+a
lH38bhKBMXXqpW4TfbEzlomOM6g7wbJvqFwnc9FW6UHUC9fyL/QD2bGde5EdigBvMBBaHLfmAZvW
F9kOcbvhU05m/r1gGtllwx6zbohaLzWeXTic7W2TrGOcpqdMXWIBKVsEczvHEGNADIZdKdO6ycqv
E173TT9+gjqDAonJ+DWs8PPBv6ah3I1xERtVE0acivYbndjYObTI+LSjc5Bda3g6c9ltGqtgpYxI
P9OEo/Z6km/aM8hYEu2uUnBRdeimxe1RnvBYNm17bB4Df7yT35f6uIOpENEuqtton9NO7gZ7H6Lj
1UtFxEhKhGOONxepuZHRV3bWCupFU3SftB6QPkXs2J7csUevJH6YaM5orfqAqj1Rt6VJrvrxXmd0
oE3x1YzivZa3FJvh1TS5KwXtoJzuK4B+5HBjKU67Y/x5kZ22LOcfsHtz1bpwhO8QydmrZJcl/I3K
xheF1wKnZqbmJcZEvPD1pZZMT/i4HQ2yiS7H2K2Lt6FHH9GrV7o9oUq2jbBwlr02IVLai7gpoDNF
S7Qsx93rgmfoIdPIiGN46Pk8iV4mXQEzz5eyGk9L5+DhAEEPca5n/Y08fHJTUEFah67pUPB/UlHv
hWkplrL7GnOolgO1QwM30BsyRhC0FxqnO6cTE55w4iStCP5Tt+4qus6EY9knBDHx/PuopRm/IrJl
tSnJ9xaoW5Qyf85S0tGIK920wL044xMmqkcIKzeG/5k+Fw0PqfYii1G3zW5pYzKj6RHezRey9ywX
Fhbk9swV1ADCo0Vc9OkxTazXsP36Ao6O6Q8Jbh29FN74FLsKI53hwOH94CXeAgYzsv99Ut/SD+qX
zX2i6OCuAYANEbLTJkZ2sxwViKWKn5I3tOPGqMoMI8b2LnMo0gNdnalWScrsTvu8iC6a7CLZE9tk
sFHh1PTqWtYejidxie44TY26oBcqCnqbcFP72SGnEp7bIawcvZDm0XTCgeMKgI4VJSKq9bWBVAMb
XMaXcEIMCLvmvlTnMqrbptgtdYKTjDkPgaIe1AqBqDq8qkhlu11/NtThOMTmRpQIsONUWyA9zRme
RpiCIbFd2Lgx9aR68txt073HipT7r3G8B8146JhrpNisyleTaVKgy9I42iaflBq7M2YCclUkjomG
OX1j+v017WXZGZAI8kRH45pKw2y6k5bYG2z1nsaMG6Bvn41IB3vaalOXZEFFe4TPWzkqZlv9uksm
wlK5DKoGG6v2ZNjDndzQwvlX6v//5+4fzd3hnLIR/99z9/21Hn+Zuf/1S/+auVt/qiDVpGQGjC9S
jh9m7t6fAGfRp0QoRqouUNj/PXQ3vD+hfwAHAwrOrB6W27+H7obzJ8UQzBAbKT9HdVTjPxm8a2/D
iifVB6TmLtxDgPxvYSm52sZ1FibTppzaXtJ8AGWZDRxCkpBRydAwh7iRgA6dV/TgYWr3/jZNHJf+
Fn5Fo/2dwv7WzCmkDSf+T3uO3JxjOC59FN6m+wsgHkGzEDF1LPCUpt3qjknLvsMvwRL9J+IHvPys
Po8mvKysW2sZaVxpG80HVa98Cj+1V7gJal4dTWsLJNkvHR2B9ExXWeGwGUUVrVUQSmRFnJNjyYdC
J6FEgCgLjAMC38/f4oINaXUAEpVHNeEWU7zLIas9FA5GXbEw5yqUr3mppl9T8dVUSh/bYu5ZCd2P
NKsksOiXW4ecrCOzQruYlfaWR9S2oxuBChDMtxyMz9rHzknL/0vYeXW3jazp+hdhLeRwS4CZkihL
si3eYFmyhVgAChn49fMUe+/pfXrOmXPRbokCEQtVX3jDFpDQoYwTEeaz64S+yM5emutRordOpGO5
6K7vmc5V9lp5BaQ3hvd7vRZEUjoJken2AA1ZYAsHOUELlevRoFNipu0pC1ilx/idm2QdsKA/exWH
YUZ8ZtWZDs1Iy2cG75ToAzYbg7mEpvSzQwY5ZbMeDK+1N2IezC2AzmWzwG8F/QYcyW++mcinhLFt
FDuXYC/G+3i7eKRiQVIqv20ZIrfvE3HOuCjHupiQYqSLbIy4j/hmjplSTG7iVEd7aF6SRLtqc4JN
YM02pXB5MhVWD4Xjh15mHoqWiy9j3wf519w8IAn97MjIG8Uef270SleniBzU090hxQjWUXdSbd2C
c3bzK8bQ8G3WIcPoMQE/3GBQ3NnoeWJefW48a2tgJ4tBLl5dVvkzqbwML0OJkXVsY+JhJl8B3b7j
JEaxGXwn3ZvxcEsm+2ftQz6UaoDHJpoUKPnpFNutMQygx09Zzb0rzqhYfJbk/JGV+0W0aEmwSZ0n
vo7mK33PUJpywhBtAfiYVaFrAefO8u/2kMgo8zSswLCYsmvr4uUmQc/aXCW8DEzmStyRcndfBWuJ
Ows4x+5mQElM/Sfb1jZSUjTrWW0xV/dDp8GRsOgTseka84/rYa7aaxhFoHNLlIhoyP0t1Ub9Cxrs
pvM5CK9D4jvKYRySqjf96Nz85lTpY1P5ESqdtxZQpSUtL4xF8Ar0G+po6oSNZ3ebFh+eJdEPCzvZ
LG1ynjBYyJTmJw2DH7NT3O5/EQaPaZym3ezYLyhCdoA5sXVawcF3xYoVJa4VYzrC8XY1Eqipe7N1
nECX3KbaXGylG5c7BZ0s7AoVjKIKe8m98xpea7mmX16TXCB7vSG/vHE1B3/UocaK1g+Q02mzXeEH
29U0YWfhpDdpEHY9Jo8W1PmmSOVjbDAQqwnooeHi3mNDNy0rHaYl9mBTbTAtN350v4Ikw/OvrpYX
e0LNKAkYqbnqfekjohnqua+j/TW5yGO108XKp9dpFZRODAmZjEdXFzBgOpDeDdMSAJzi20RBPp4j
1Kxxqp8ImWNyx8oa9I1vNddOzuYW/ocKmB/GjD0svl1FdiG3Q60Gxugl4A/seeMlFEyKti4jZ1rf
81E56+nKWy8dn9YM/7luZvsEBO4q98S5zS6W8EoDbXka1/I7XHvnZE7WB4JqyH0vS7FLRP3WYrrE
zPEHcFizbUoNR9Jp+l4tSGQ0GuW2dMXgV8cUJI8Ry6gtRm8WIJCHtsgb+vjg2ku+KKrl0Go9yttd
wCP1Zcn94s7VuoNFHMxEMCy0BnrwAmDjuk02MpR4zF6aoB6qFhoJJzHUYvMp0b6juPM5ODAAkZi6
ABSB20MC3mNyEQzfB4OZzc/RIL0/m2ZgfNRBeVtWHXC8v6+xqZSdkjcceEmmLKcQlnCA1AVLbTTG
g27YH61giSjKxdwC4t0MCw67+czrnD+N3tSHec/yaxe82vcnMvRMzKiUbNdZ++PM6bd2Zo5QfVvf
5qznMhdhdvCNBsJcwtVV6HBVJgXvuWTv6H3uBV5racUzUmWmurkPU9idgL/QIq0FrmltNNdvK6ho
m6L/OhU3g/h+ez8QUQpv9HxyBsvEnr7N9iUt586XTxaeMhin8dhZG8xtMiXfVrMDxbbyaoxUMozg
Vw72upbJz/sQWSdms1JPvroa8xuwcMjWJDvfGHGAy76BePY3XlPdgrLFp88ovkydBajpWDyGHOl1
wyx4xY3yyXEgO4740XUJxkOzeoCWC3u2jYo6eKJMBbwayjpG8xH6lIByxBL1hvmZIFRLOTRVorrN
1YqxZAJjVHMN3FCE4fhjDzJusn90pTJgmOPjfWDGC4t3lhRfWpzqkUblc7Fg0NRr99FnMUQYxMzk
OLzcR5EVMK3ARfllpfjxtv7Wi1kldJPHKdUA75C/hxUnLotpjOCg0mLjIg/tDysDtmVstzkzmebW
N7MMynBOaH6P7ruCBgYmkwqdbDXnrJEQ0HJ0jA4riQP7/W+NaE5FIj+r1AsQGsEUGu8anIrk1hdM
xSuEWl1pBGsUVoBIIbtdZd9ddeSlJjEaiidhVbeGZRV4/7LJx/h1xAgBg0fkPOrGGlkbmJJ1yvlM
8jx4dKOQIl/XTZKw7uQyj7COeTLsClxPnv+GJc4gbuRbx72NfasNvaHAndDh195MUHcZbm7aRK1d
oHw+d3qY4Sl3X7ENNPqiIUj/5Gm3g4k60VuEvu4IC9tw523k6qPRF7d7HKDNjPtZZ5nkmWxWYTLf
V48LLuVh7IE6t+YfvWRRyQuKGUtXfBXN8N7Y3lU4WujU6F/WYwj3EyPOvPiq5lcw/DKcZXzTZgbX
4jUqdL6M9QywwWZmCdy9QDtnMzRMZOYqjhVmXylRS6TumaUnvwDDHO4XojVUurUlLDVWoVUnkEZy
6hNzo4w23L9eC+5pZpp7j9lm03Tc3L9CEANc6CiFskOHnNMxLHq/jZbGDQB2PzVWjEa1tUtTXvNk
ki9jDxbNhQBmbzARerSKapuhWrOxkWgOvRljMcDoB9tNo65D565tGUhDrG3hgiJCR6/Delyk9puk
BB4KDRP+2BdUTc1zYwfKOmn+kZQtb6SaVhHB7Ih9uDtt3dyChNlOouIZmo9uRw/CSmGMq3vRDXoR
NSJm8kG+MNS8aZMI4ivL4RTy+QTkaAzvr6xJAxKSgkSJgXdZS9iZ7S2/E58CmGszkULUEiGBGF7W
jvYHpJygBDIfilXCK4hVqBvqa4I6tIHMTWJr36mCfHk+S6sTMH7qTMPDNfgi39g5DbWIliV4qcyf
fXtAVh9vXHRWOkprIZHysl9VHD9TBRN9+dpo5bqzFi6yqpNDihhkZzIra3ARsEasd/1CW0hwPwEs
8cyWDNJRAZXfxVHQFAyYqhOf3TB8M6nghxI2VgRE+tzkzg8lujVaK4K+71TOGaO5cc782gOqQsd8
mL6D6IedPn7FJa8OKi04wM8DIhDMSanZP/UEepu4TL98dXxwQfBCkbTRp2lbuuJKx/QGFvDaaB/l
nCHMEythmfs6Wl/7JNUPHnLx1M5u5VD6UVWzDmltfxJ5qmEjpJt0Ve0zbbpQt2edoj9jtbMERL+a
ELGob/fhF4y42HdaJOpx667yl6Bwxkv5AKqTYaTiuXoW13sYlJnv5YR94n0yzg3/9R6D3CfxvGNx
NXL9ObbwshwKg7inaKGxIInGoxyG7i1oBSscdOeNVfmvjciuc9Xd8oasxoTWMj/O6ZvVGFGyEmYE
Cauz0JU5U1d83mNfEM/mNqb45VvaWYzE4I3SLGI+wEYwK79QwOLtJuAuu+I9IL3ZGCMhpKvHp2zI
vjKjuKVxy3zpimcZ2xjHU4C1T8YCQGGljwO4Nqx8Mu0872AWFT16tYSoq5r+1wLVUakKzUJFGz70
Wc94j0cm2LYdD2nn3ArBQoq+xUsZFM9Vzr0es/LmdTaOiG2Idj25O1XlyX8dsuB1rizmyN4994tz
u6+Oq0biarrDo6A6JQnBSSgoceXO1bbLW9YR1dTe+psAJfJUFF+K+BXOEcEg1w7w7RIk43VUcUMg
MIdOcDDy6/yLKJE0hHXPsQvQklwQEqZsU9QXKh8EAfLSdrTsVfCfZM4vs/ozZEwSa+0iB42p8r7R
ij/3se+5U7bP4ozCv9qizCKbWDkcB6KYauheBE4+XqXWl2IlaMl+qngBye7X0ifpHjPiYcst6DRw
b/xpfaA8OavK6Efd3wrJgnl/zGv6XAxQs4I8WcGOpdfE8A+oOlymlLmHDsTN7DjX1sz3GTo3e4CV
qH92n3AAjSUzmKzzL5UiQXxUE9rLtDLb3cexWoelbR/0hdMSA2F7Ia7j5F8m43lBW5bgkBBpMYc/
hJo3+I3DroNsKJzyq7cQcxnHZbu0Ks+dUohhyZjSKOtOGV26CX8g1EYujS4ArTfFWWt4EHbt76S7
agdNk+9W5rz1uv8rDYJHr6yvJXA5JtYOMoJb/q4cb9xDhCp2T4XOFAOgNAMCzqQ0gbo4air5Q5OJ
xaYGnRFP4TpFptNv5xXOj+lV9iaIQxeuZ3QPKlUNwOhI12uHbpGNpfk96QSx7EJ0IswjIDSa7HtB
T8arl8tgNSPisIQWiIK8uSyQm8DTZvIvFskVVnItamzLbYvGq7nsm8y4DA3NJT2muC0NDZhgYj1V
ZfA1xt6yKaYyygun2AUfZi37fTzy1gxJvJtHnbr0ACwlLy6JTyTWrSXEAHR6QFLysjsunp7VDBcR
Kp/e8pDUOPe88SjHHLdIFwt6+JgvvIz1yQmy5tR7DX36uazjqIY3pXCceLXOq1dHuY+5aYDiMtSO
vD1N16pMa307Ct/YBVRj3aypT3//0xB4nvQK0Vd4EKuxaZI6i5ga+HBKQluAhsL/Lt3Zcnyz1KHv
JxGbBCsHqKD16f7hENOGqj0j25pQ7E/lmD1B4nJ3+jKMp5FA7OQ51M8Tixp1sS5Yug+arE73f3TD
3Galnx7+/uivTdA9C2CUlP6/NtS6lC/SAiADjnF6lQo19d+7uf/098Z//2Fc1gp4K//cP7v/ev/p
78+C+57//vDvbf6fn/1jr5nAqHWkUvOvyxP3ixydHOO1v49zP73Ow2q77ws4wv99ZrFensAG1lQN
tbY733de9IEt/vOmBL/rIJuPVi2Xk6Gjx2G5Gv00XdgoIrZIzITtmPBAxinucFS2KlSF+T0BETw0
vtzFhqhwYOzM/UT7T/bVcNLT29B7/Y57OZ3iAX/4GVR4WKalexqwxYT8TpPmxHk7p/uH93+kxELO
SqCtOImF8TCFJLK4AnmbbvZOSZkDNFA/MZ3SIaPnAQjXQLCyA8AU27t6ScyT1jbmKaUgc4qX8dlc
AuxPXDLMrpWfBetvE5NwHJMxCLt5IPvyxNY1BL4apcCeVM/3vLdcoE4qIrRJbGLcBuoAg4kUvqhb
FQWGkWBCvcB+KzU3+D0s23yxTvg2SJo6fhcm+BobJtYWjitANuXZw0jjvzoGzqoj/B8DtqGltMTo
fJo4GOwCpHX69NHp8MpLK81ijTZpcvoWL31GANGRdY7Oa16Mz82IPJrRVY+aX3Zh1QaPsY53cPaW
6MlpKgF1w95F2mryRdQZa3zAh2G3aOkD7fNL1mVoF3ku8Pzi2ljgPJBlGMJ+XElpSsqdRVKFg7P6
mzVOnmaUEq0hua4aEkhaPRzWwXwZ/KI4T2WWsNABxwY++sdc7E+/8uxQk5pH3Un8DroBTR7Zf0qk
nOZx3s6ytIkQm32d9VcnHx67xiAKFvMFRTfSFZeJVzoTZjC2f6RN8FD1UzQCItrQcp2jafhdGsv4
res6a2vZmCQ0wgNDzSm7DAi/9A51bJTH2ZkQL8sh/JRW/TTTjmOqJgJcEu8g2gw+fIM+sFA0dxfc
CxDcgtoODBuzTb/NwoVlNxT2WXdaH8Qv+nGJPQybtEMTZfJfgIOYxALLTzOFtF6NNOEkEWjmd9jI
BRYtuMSm5iuWx1FoxsHLF0jAWFlJDNVCu0ekwk/epcQAgu7XOQj6OqxHazmiRRN19P10qreb2Bpv
ht3GVGDGaApezIwyNAqtZ3MaDeq206XpLR+uvg8IvJKHxkI7T9AaC5u4/80ZkK8YcbAvrAZBsySq
RhSnZQYXi5KGj27c3tZTaDWogSdp23Ma+VZkmKIlGXIRgVk/Fqt3geCH6AERPrJi1OP0MMeEnTa5
cwykF1kjNrtD13ySGh6gNdxslsZ9QSQGL1vfgtxqSGOoIeYth5L4auVuukOP4Jzqvv84UrtmAEHb
anWkyGW2MzEHd9w18qba3oFJg6njGDffKZNNm9hP+gQstgNsY3SGQC0bDE2fXikjvLmA0AeLycJN
5bV2gwdheK9xTEkEYCTxavbUwdJ71Tr9g8SVkoqbnwcN2FY6IGTjDdemm6llGVNY2g0gqGz0j1Ug
8cPJD6jZgiJdrEGZ6jx6fZCHxYQmbd9OsMfnI5nKB6WhjxTkwGhY0KAQVc+qR0g3aT7s2oQ+iTFl
LMZQhLv4opXYp7jIGlez9tyJ4pcxoAvfdQnDNqZoYzxWM7pYvUu5KgFJgoEq5EfichDF3o9l9son
gIo7VZ2r3LU7ylr+EYHASJnIaDWXSwFJBOGEeRsrkeJ8hUuzxu6VZnF7kIgSL2b62jfiAUBSvlkG
VXsMjKdpHB8WxfpAdXBvZUUbUvjmRQXe7uT+0e+S7Ro3JhjiNdsOTRp2ox2u1BaOqdPt4wKB6qrM
0wdzWo75rGXHXhTXqS8a5k5j2Na47pyfrdF2XuAKwTtxx12cYkrZox48JPij9Iv73bGdt7kK/Zjs
pe7GrTbgJ2hO35cluBLJRcHouhs0YZZNBesg637FK1Cd/BWjmj1T3Ws2TSG6DWFWo+xHcw9GCcoi
I/VeIEE9FJVgrE/CnDEx1IKNQ0BS1Ala+ZZ8aXDXbmgFxcsBEagdpGU6HOSIgl4fRJPQbEZstNxo
Nb0rAJEuLFjEfGd+Lrv007LHbRbXjwtqVf6wbHSieDnDicUcvjCyUPrlfsKiTreHzzydqU3I2gx7
EVwG6XzYqpahUWGktE6nRIv6YkuX7HHtzIembl5717hhmggBi/C964/xKD4COoSOGtJGku8uow8p
qa8tgItxNMEoakdx6Zua1RKHhHI7o5ucNe0TWOoHoJ+vi8a0EdT1A5grezQ/UpMw2JTtodKN71Ni
Pnuu3MGsQSkqWShrwY+1DcJytMEe506eizyhDzAc7BHjae65aBHYXc2fxtxcjTK5mNn0BHoFZSqP
Qvtam6dasUxL8ezp5aVNiNV6ltg8THLk2VejygnIKVPZ+Rp1pffNIufajLyX5QqgJ53xAW+/a7oF
iip5rmz7u3o0ald4/h6k8jyhMma2D7n/08YYlowdPZR2fI9993OW3itOCAH6EPPsvZU8jmFu3hfe
oQm5PN/AkTf9cBDUDPwkikuHjleKjkvpHZPVPTWaOAXGEBlFqaiL0wM1+I2NRKtPCXyY+6M23+YF
Z3iL0mnpyy3+ZUDJkl/UU74t35akJGfUczui4mnHmN6XCOCla/BNE3QomJb6fVlKUtXzqlVrNHHj
l5KZLfOeO1/8qtbk1NdXn6JO2bVIf8mbliOqbaXar46ZrM+pLGHCaEergaoDnfsHeF779qGfzcuk
FayBOWJIhiy+zc7yh5rYD0KVSDbNZ5ud/ZxhWLFchdQPjqjtYfktzrNANAKhOT3ozusq451rFCOZ
rf+8UODwJiclw54OQ4sRdlXkMiwN7wpiWQ8HUkmKouIS4zpHdcQ5u5TXjKAF17TVJvvc5z6iquUj
cXUSLW63RpgW33Bh+9PMeJn3XRC2RuJGurGVQnPO86If8qZiNqh61WVqot6fP7pCfrgdq35lMwj1
gharQ1G5uQhj3hpUuX1UO1Kksudu+kpHhHHQzAk7x4RzWTWkUU7yPmmMtQnD8zglPJiDCXoWWoUC
EkikDz3WsF7abXgcR83L36yF/EgKEx62TXqRVk2kzaRUYBq/25PlnV2DynGufaPC/exqlhXmMCQd
d6ZGaxY8+WWCSWd8WwiSVOWliMA/UFAmHUSusV6G6ZBr+jmfC3vP7PdpGPF3J9Gyfd+M7wPOIjvq
S/OmnYdbTQM1RbnFyK51vb7rM7CnvmJNx1L5Yk9i72is2La91+r6x2gyRqZc/ICKDcQLgaZdlU2o
WVBuY3F9gILImJ+G9yVNd4Ne0tSqJZwqgA9hlWlvSWlzT0r5po3Lg5ulb0Lv8W70ZrCCKF3003DO
TWc/uWYoFvOpiKmbeHrS0MLLAAGRQwMR/gKXWm4ih17XpvbTV+kE10n4byhOuhbs7pX4mljP9ahK
LYJcuBDZc44z3xTbkESb93F4MvrQ8Y0PudJ55b8FXATxejjA+i/aCbzX+KLTfUcPfdpBitvQ46Uq
JiGVo9lBGdbe6FOxVV/zWbvNf/0tm83QJrwHBRmyytF8FmHHANE5hMvu1d4y9DVlY+zH9FeLus2/
v2qmDbMRYBG1SUDvakb2i8PVUPvULoaKPmccQ/wYtgu7I5JXv5pWFVnZ2wpPlv0mEq92pd/JxjHH
GFLfQxusYCbkrGarQtYSxnmBvEPU1hTmqJ0FVbEzWJCa1I0afrbQNLn/rP7Gf02AjAMjBxeZzf1z
glRDDlvwlKGtf0yHttY2lpXe/9/Q3iWrAI6zB/nM9xIkIFrq19qmwSlR/axex4Bj5VXw0I7oq9U7
uzub9hPzUGhQsRt7/UudWIUXGi1KyrzZ9NzkJrW5cdfzDdRDA34dRUAJp+LF2Te2g/qziWYasq5p
c0rrKlLn6nSy3K4ivlkocqmDN+2wRQkzNGhcW8V8pJc8SyB+fFedlzqspi4HaeP7tbMP6ewTsi31
bWCoTy2dbENQMWHTdopDdXvU5alb+O9LDTgrcyaao24mV5IJlFYzGmv1bG+Zv2HKM9r4rKMDtngi
Uj+rbWr6/br7oZO22DXVDDbtir82x6Fvr2dxGLO7Iog3vgmGnjoWFQqZejv1UcKf684/qE3QE47W
gQwFNUHbKD/VrnSN2jVEDJei+9K2H1NdXdUu1TYB5Mv1SW2hzqmq/6SP/z6phA/VCSe1c1SH4hAP
05gzU6/bvDPuh1O7c6cBXZ5Hq8W2PV++BesBf2mil3zrVvVFtHgN0MTyld+hSWGxxUmxt+jqYce0
qYZWwlCn05FY2Rfyc68Wb1U+aUCBNbfZp4musdwv13sDv+nzL5bbV21muApHYlAgXpMcRzld6IeB
jrmJLEDq5jpjiVq0XjEU/bR/yONYYYjtryboDvNMNxv7omxXFfHGnRx5cFqk0GR+kcmvnIIei435
TLbwIcZZ0HD3nu4wCFsyUEfxyCJJsUw1RWz5atcd+mjC65DyW2oSecUFW2GwifRoJdVLPSLXt/qg
dbCFkMQ4lBvKU1ePz+o/EUhz2yiYmIKCdYCGTFTpdyMAyY4OFosIZt2Yj8Zjvcu8T9TXZNg6y48+
RsuldyhR6xmV75WIDS1Oc2u13pu15u9W5fmhK1s8m5REFytEc1uc/qVIiIdWhyK7a9JtshbWDHsk
jdOP3lw5x0UtWG2utPslRWPICsxdif56L3ejZMmWdeZFWtQKccE4ll6V6sBQsCvD1qYfk1kwsuzs
ELR1GlJjZXhTFF7EcoUKUqLnXT8k2P1tXNUy03sQFF1VfNpt1m2RMT4H5sT5V39qv6ZZa5Xv4Cfg
v/dETDT3j1NrHHRBA8nM9CLU463smx9VY1T4wxZ5FOMU31r2bjVotPT+UIf2oL8gmUqXzCxvcT3Q
hJQV4lk0KeokxpvWIte5NyeJnQ+VR+2gSil0m+D6Nn1s7VF2oBNbsgwj8I/m6bK33LpCVmI8601p
H5tWP7cBxYhlgnE+qWamY9aXewm/PIqa07wjr2qgYhu9mcD/Qc6bUZjUY2rZhmpDTwa4t7J+SWKC
1PtA9710jqAMb1v0g7bYgKMsQSazeGO2rzqafpVokPNQfedBDflGQ1tgnZx858iLuzjWcdF4qlDB
MeMhbtR8/1A5y/SAkFtEW8V50r1TUGvf13j+BFZsbLMgB4FNF1TO4C/cQsu20BjTcLST6qgTXzuV
0my3AZHMVv34m1RQ5ZUeOEZeVmBuCg5WIYuxItTRJajrZ4yLSXe/l7Pfhs1E4XQond0YELes2VNc
I3mfLXzTy53Q0YmoQIS9WgqZMTFH58j0zRo69SAZ9hWOCaKi1JxOnrYxl/hk2WYZoZtWDjzb7IcT
1/5GUt1wUTCE2JNW+2n+JOKsEZJZzD2YhnOPJ1M8mz91g+ZEOpUX8kAnXOa12A1TdbXS+pN+d7oB
eRNsU7s5DbG8Dl16Mdz8y1ewZUIjWbY2QodUndW7EA+MbU3Mb2BdhrBxmQPAIG/MkSTC0PtLYBwR
jjS3cwp6S+CcjFEYKIt7O1U1FO8oKVFzPgR5YbdmN3eyHgzifa8EItJPhEfw/3MgZGjRsgwFqY5y
N6GR7ULepwWlmAGnwUc6j3bRvWnQlvTlCD9uBQFTiNAuHSR+0+366qzONwGCkGYPjRte4KExH/vB
+u7kJHCVttdpORZjfRld2CnGvNNzl57PNBS72KMjUCtxjXpXxNdZHyjgIlW3ruDiKouoTB1kohNd
xcaPsqlvXem8FCk4IIXyYukgeqRZtiJfIjJeYKGshku/3MVC/6P6Z3dgzjoyD3PQM5oi+oZa8UOy
xPRpydHsFEXx7ELuQRVJ5blzQv3NGv2zzIubaYir1TAWIJi/a1NabTqa2iayB7ty8nifZ6wJBj1y
Yhb8fg2GS9eTgerzjzTp3lNVBnJGkDxZipYM6rREQ3PxaqzUiCqusJ2bmZzEKsI8TViyE4CVOBn8
BiBm0VRFSTehRKYliCISgfuR206HaSgF/tNlcBGav2sc82LDw0RFOKN0yABxRy4iUw/JjivCCEDr
tVRCCbX10nSBPNFkQ08JEyjXAOlRw6U9Bq79BMHjlrvmZzN0H3pOD9laiQEqvQ+zkUcQwICRCZRW
7682I7p5pzQ2W0B1yNWB6emVIHyywayRG6naTENL9mAP/g656YOgOdcm3XfMq2Hvcudaj562139V
uf/6F3hq6n5VzZc2PeMPXtnDGQktcLGq5Vdm7sNqGiddwTo7hfTEpy3qM4O6STMCqOlaQCNJdVMd
O1c12WeaN9tlyb5UU9D1m++dOb0URkCxhnxjXBi9FIKRym3cZ8bNN3gSGx1dot29d4Z63qapg5/t
tP6cZiagOqf3KYOUSdhokL7Bi+E/AOr/FymFu9jhf+oEKK1mA4cxoNUY3oA7BzX8H3zX1uRFAwPb
I+8HhmKBoE5TlM6v7+dVxAr6sgIOPYiOMqINYTxfg/COXcgHblKl0XVX8Ci9Z+KbWdgVVklmjIa6
ra+aQjJ6CWFRHHjH+29OPKvhXt64J/KUJi5G3737sFhkOHpzysuB/G2kHRmoBp4c5IkE9NuacN/+
9wt3/snwVBeuLtvycBuHT/wP8QxgXLVoctkfSNMOJRPHvBoPaLDoB42lebO2D0XzVS+zH2Fh5Gyk
b1gb9gTmos55IcjkQAUQrtTg7xYF84GcxBRX5F8EIb9kpwKwNfjwJeJSo78bHO7efRWlwBYWAApG
COZHMxUvYxvzIgBBjrXsS4VNqRqn2AwwJ1g8j7+w9grgUFWUgmK5XImy3qeWGVvNcMI1SYnS8ejr
MjsU6bn5I7P1qdUwRP7fb5r1T9a3umlcqGm5vhPQ3P3HTfM9v/BGzeoOWmYBgGvi15UepadConsv
d25felPRzBTq5w6PoOtyrG3KcWppIWG5eDXko8rR3sZKe0ykubuDY9aJ0GtdmTw8d6lJ48pz0Xfc
OZchlOrpM2XS97/QbLb1Npr0cVdSJAVuSKbssBbtcz8iKFWlx7bGBYeitHoD//fL9/7nmLEcJg1Y
GD5Ixv9BQUgGWZhBlnTImnXmLisjLfaT0EtZJoSW0N8aM5DbzBW6iflq52fnO0hPs3iUmVAgcIUm
j5f4ycFU3ZLeVrHbVpepTozHrgFieQ8YZrk8zyANarWoJLa4LT53psJmr0JdBRI65RYwEMw/GmYa
Ez2iYP0LOuTkKZA50oqy0ZFBmLrt5NVouvogqfIZhEc5HzzY7fm63HFI+WTLkwNz2fUxUnDV2man
RrB3MvtYKyCWn4xNaJS0gSzKRxkpONJ5oD+Lmx6DPUqWtwJoAvo+kB7V6kq7qiEgLyR4cp64mQcR
OG4KYPZRgsT6//B3Td1TQ+7/nMA8y4S0AgkOGW3vn1Q4B8Xbplym9pDXODKOBKv73s/nyETBVVTT
o7u6GIj2HkupHE6uK82oHdMv1uQG1/ON2SdvEDDpeSqcVSWrM7KsD1ieuXjr8SUtq360Jsl/Rf/q
r0mpM442RnzdKPOtZpi/9Gn97WXJDezZbuqyVzNAFK9g4hDaC4UPFtTWpIcCqqxoXT3sau8ht4fb
Kppmu8iY5+G+S4XjxOcq22pjmm2VkpXwtLe4T/FGaYbpKfDmbb/2Z032+q4YTcwXK+dcGZNzdoC7
FgV6ti1tkpRdX6CxnuJgbPmkMo7xZEaZkE8dtboDbqYFgVeHDULd6aDJwc5GzUS5EYGjLVMb5I36
pjD4nnQpdjLhKWTYHc4GHxpFBOu3mvHbkhhJBWluW36VQbJDBgSZY5so8I6kuv/dJJCzWu1ZH5Ov
SpQbLbc2ldn9vgeUiWiurkYHs60G/FvUm6GAW63nvK4x3ELy4qTJfnp5ewzq+I2Z8qZSU7JoK1xU
bSgt+59T4PyM9QYdggFI7xhDHQnaPWXIi1yJuAKNGGGtR2W78K6AQUT8oY0M+A4M45c9zs9SiLOp
py5JIhj6zCIKX4PfS5V8T9oSjUOQqn36q06GD0iO7Cslh0Cp2augRDhCYEqFWtZYMFLQzYSfONRb
rSATzWR1aV3vtdBA8CpUl4o4u7IzFRikRMeg/C/2zmNJbiVJ108UY9Bim0idpUWSrA2syKqC1hpP
P18E57adZredtjvrWbQ1D0UlEkBEuPuvbrw8PnmRjQX1b37bIPuOcmTRacVAH9k2xwQOqccQwY0Z
dUgCnRUDO2UkY1kll2t0BSn3NQYKwqpfBh0+f9ONgSdbYSrZXQcxct8N5iOxod9DuQu5Kx+u9c01
aYzvaoFjq4c7YDk/xukIA6COEMA0xkOdkvaIKSyiZgYPEYhe4rXfvGh6sE3BZkPfs7Gn9GDTk3uC
OEVivmieMY3a6a72NDfVU51UD4vUTfRAyT3tsd9x+OO7Q3qBFb4IhufbUNeD1mz83213Lxic4LY6
ouCpHnRJf6wE/5BsqjiZbobonUm/EOq1jeOLrrecHmBGueldageGf9qbyaXlJltrDUmiLL9Pxbpr
PIRs2QRwDTL+OmSVfhmgpxEOEkxTljykxnRaFm86VobPoMcl4GdacRpCkMbIgvyuqhw5TzTfPlhr
/GDTW55E5uTbOtQAAL3pZlrWn3a2GM8ZOblEXt2QVv1Sr4hYevfVI+oLDKbQEAYwcUrge2pxsW1d
DDHqvmQg2yfWvow7I5gMc9zRoXvbDGHFMOQHpxc28P9QbCt/llNSdO2rBXDX1xB7IGmWR7ezkX3C
TsLazFrIoeBJ7GYbAzlYZWczq5s9tnbndU2cbTtrJm7d663B1PwQjwIiS1mein4xzqu/3salle2Q
wDyIQa/5cfUaFGt2WK1Vg9D1vV6ahsMbkTrOKF+zwe/aghlDZejmGUqaeXbd7n9+BWyoE/9+Fob2
uOrkz0JfO9aaaWxjx3xx/Go9+/11IvWV+RJUFDzt7IIKnl/2gEFDnxyqWDpWwjO+GOTGQnmYj024
ikvipu65Xb/Uf2CjKi7qVyjqAEFbC5ptuZDH7pk2BEDvdoW8fsTxxb+EqNixmDS/JY2f3czRjCXw
Wmx9vbCBphYNX9vqdqD/OVbTehe5bnrM01xHOYJjb5I3BeZepQiqMSExo7LtSzwaD5Do7IO6SnUV
pktyBQYHX6jY4cBXZQv5IQFS8RY9CGlDg2oybdKux4MRLfHJyXPwnSa7ycPUD+yEj0NLfSk1jfC4
XJq/Ah7uTB0ebwdD8OIV12aAXmfY0SlzW+dSyyIk1DG39GY8zBGbPVpR3x8n2zu4OiMVBO1QA5f5
iv/6Hq/C7WwYH+aUZrt0MHCma/r2Msf6rwZy+r6Yq+ES1zPWvF4RIXZedtk86ifXKgFzmBJeJsNy
gzQCNmQvfg4j75olY4LIToPOEiI6KpyALAb85830Mi2Pdr/clR3LJfb1B0PQWjAxgT8ouvQ4P0cl
poZecl65gGGNSgZDZIBAchoPnY67w7D0B61w6JKbZu3ONpbQTDJMTHsBUbCl0B9KGE5nCPbpKa1C
uMcoF5gR6ll/pi3MEJmcPXZqDp7U3aqfEUHlPU7IMgLDxfMiT+K7BIY4xQojUJqxhLwewLhOPysG
cNahRKmqHmaWKIO2wyDfdOOjknAhTGcCnI1fEQHnkhB3o3YtPHWnLfTqjzx2Xq1ifVXVBc4I1Rac
7DAZwHlR330fI9iOHnAfTO78DeMFXH1nXD+knsEmfRtaCd7P4U5Ro/MZl5kYQdViE0DVZj+XKLoo
enZp5E7gUkgD1yFlNxCtTY64gx+1V1epCNNyRLSGxcMco+Cvz3qs3+lWA8mEen0dfOCv7kXVSe3C
8TFFxSFOoVvlod/ixvW7msc4qQvscn2Ux6fikCN+gdXfsvfzLUivTJ/WkOlv0WVvk6QGa9DOKdNb
nFWLN8mHlexzx4SBjrAJKHHedkgCEkSQYbVWamo+RcuWU59S2uEn1RPUHHz6u5DqskeEaGbgcHUT
ZA1OSswVN8PA5/RQn7MG0pkYGlorfkeJZNao1jZvits/4vuRuMme2Hl46hkuFsP0svbJeCoLkuAS
M75t86naa91eabYUQZiEtiJoNXrREZ79zsUvRhIpv8w6glPSMecsTPrbZl69TeLgatajfE0rqUH1
jeMsmrtW818iewWrNPDyktoQZ3rB4eYGK56vtclZq0BQg3jJZIS646AdaJc3AlOaTa81O2NpHhq8
gMvFQWiCOa1soF3JNh469x62xP1UdOZ+7GBx9W57ytU0TeoBfXFqw/ZBk0kKRbQgiXCYrlbnzq+3
a24+53KgWUt1Daaa/kZr/MsUDxQt5o1twJui0x87lC/8fzIxq8TuEcM40O9Ua7J9EzJFw6vADM0M
QAYVVRR+jjHxhOqNWGOTWSRl5CY1agzAAVXVsGUO6U/cMf/mkrtCAPF3pGmnCHwFXXE2bbV0QknE
RXenYoCuYs1UT2VEXURW5xbXqxWJbvHWCbHvcvFNfUBkhxB62B/Mcu43qd29SNGOxf7Abtt8k7Wn
mh+E5Af1jY1ZMfU5Fh7PGdA1Ihlq34KhTZrS1seiuklaUQfe5D7hsnHXiP42cWFBhy1M5671X7Qo
gVQLfuuQi44jXo1wJiWX2CFxiUvTBvtlsskyi+Zvmg4f2sDAAjiYx0NmoQEPgb+oM30OtMX9YLgF
n3+SIrCikk/I+fRGH9tpJ/FveilFTaQUiewMLs0Cp1MtouBH+G58643Rh4huKzTnTKtfNTP8wgA8
gzeZHSrkO9vZrajJJwykS641JM0Z9MjtA2us7nPwVnYfpC4YuyYi+qmX3ENZpXJg7zD3fFun5u1Y
Lf4PrSi+dAOxgFy3vR4/OuQ5jH39mYXZSZcDkILJL7pe7ZQt7cfI5NSU14jf8UvtDqRB+LjXV8KH
OVTSfRRrFZ7Xtj4VpgFdjKABGo3jJFg6fmjZWyFIesIFN0iHxjrYMWxdc06/1ESENNRtJEIyDxkE
bvFT36rfFjEhbKP+7GXeuzf7d8ygdrJeisdhp41eKLlW3AGp9quit9K2UEgOGEJ26yWTDfvvvSzi
QU9V+ubjzONF8SfBgg3T6BolNfYpoUuE+Ix9dEwnD0kcfmGHbmIBDTUnimrzUFcDDY7U3HVkdwRj
4+6laEX247IlsRfaa2oyPiSLCQAozku10CpIfX1qvpPbg2BQKjxUf1THnNpRXCOe6Vnyo/+ihFNK
gaHLl6pZxGtpQE1CTq0GcGpubciq2e0QpfQT6hsMFeCVRkh+KfwKOWfGmigLTBYqFiTJcZh1ZPYZ
QZ3yVVT6HA2dI2mejPzdESqt7DoswwsSPKO0U+vY1L1U9qMuLLTPj45/N6z9AZ9LksTgnpySToeM
5XigOEl+Tpa45Gh5HSyHh2FfUis66ZZhB2bnkgHsOPRjEP8R6Yq7cXWe+roMA0KrwHh6nPE689ci
d9mMHnTqWxxlW4jn9GvoyZyaRYRR37yvYyitWuK4O8vcGj1PUSlitWThJCr9HXLaOSfcSi9p9IuJ
bk9dgpWy405h88OKNfTpLG4xW/fdXHK6siOlBc1iY6HadxnQah3FQTZZu0baLS06BAxUF0TLliez
1txNtSAkQqxxVgLRKTpa9kBr1G+ReoryXgGcqsk1RnR7pnsziAycnel7W1Q/zF7so2q96yYWqlLd
hi54pd3Mw978Ofjziy+6edtbCNSSubROqUb8YeZ8VMgg9n3h3uAbB0ruMsivFw3HG7JXqpjZg2ag
9A2PyqZjGcRya1gYwNsYbk4jwhI58bEjC81f55U3zKbPro/2YGYLbZfpq8oE/E+X3GR8CII8f0gT
WEIeVVMlJYZKs6yUJ/HanNjRXnyr+aEgt2XhrPP65cfq6zeptj6OxZpuoMIzGPMzyVIot42f/lCK
NzVyjuLhJ+Ea9zO87alyX/pmxhGq3LmZ8zKF421b2QdP9q8DowpYY2i2pK9DGIlqV0iVl4SbnQax
LBevYFyh4dcwiSjdxFXGyCepIJw3GxQH/u+TL63bh24APQbN3EsFolpdmbnsraa7eKUBdSl7tSK+
SpU2J3+AQxf2m1yWd03P9qyWXCERGQVqSKBoGH/iLVkxAdeaA6ZWuUXv3vNymelDYmsf5cC6FCLe
jw47p1/gdiAnx54L11UjxFUdyV4W/RRpBVWZu/wbktZbPKbcwJGaqGEVN6GwZQQpu7J8hlAtwOpT
hs4tYH6Lu9Lggk107gtAEyeLrJEqjZ1p8JDLwb8+zXNBbAAze6GJz9Eav+MX/sg4DMAhi9JtfEwc
lkfNAEO9DaJN6p1aF2qGIABYgHz4gcwnyRx0n2TNDGkz2yrkQgFYvf2Oq/qz0hL5SJtxTcRJaiVw
ZPaihUEibpWzgNIQxvuSepjZI9dKPhNC+NwOgBr58RkjqCbH0UKLQ9QDrA8GidgYyHHGvN5E8oWs
B3pnWUsPJn4K9KAn0ZYPeGixRth49ZzNt6NmSiIB4wG2N4XQfCSDBKADyidS7vxB1mMm6b+kReyk
XhBvCDn7kpWWTump7nIaW98m6k5vZuCjJF76q7s6KVepgUt2glOM/A+qHT0cLosVfUmsL4nhp6zN
XT2mB/WzbInqrjVIato2LzT+X6Vg0DQL9+zx5AMlLJYJb3LXZ2xH/FJyUDOgGdaJmjfPkQ7hFExC
oi7wz5xAo9oDwa33KdrDZurXvYQwoZqBeXk8lqJ9QN78vaO5XRv/FekDwAWzDBj1xm2Wx9/VGmp0
fdq7c4tgxa1wVFt2Xo/CRHrUSEmcM5Nqk3vRgxLSelKAL9W8rvjIGVKgYvIPaEsoM+TK9Mb8jcGR
ttIHq51iANDWl3mXUSjNqSFvxlVBHGuBKUHtPC/x6/BpE+q8mS3OntC9Q5fzVtJSb3xGF/gzAC+V
+Zfplm9JMT0kPj5gWqQr/Nty940J91jpJ4XHoWrUnJw4098s0kygcLNyX88HCz1AZdE3yJd1Sajt
ezmdkmULGFmyJZxtr1SFsp5LpBWCWSB/lQpERRuxzWKfWykj4wZQG/oUak1xNN0KSzLT2ZVJyNg4
5a2VCwvY52zP1iPxajXEj2XaW4idyT4hjrP6UoQBKPZgpmW/ncyo3761rdBhlBfEkQwUKJHzhhbm
KG8ZO913zV/2sp1JpLbW6oqHGKPfQILfctdL62EH27+kOYrMzTTnH3IGOQ3UkErBzflxjfDSwcmB
99rLkAZraH1knV4z+h3Qia6hfZocLwnUV4hHQhv9kvyhKnbghT8rBKOU7+bshS/K1yJDZs0ZCfu3
j44VngBZrQ1BZhtvpK4CirOuEoI44N1g+CgAzhrci/hzvAVoQ2oDvWrUCQcyMJoWC7U5LQTJL3rz
hKl8Q8dL8zfwWHwyOubB3owCITGvhSpWUEI9lCXJAB7hO9xR+Wmx2dKRSUVHZ2i/Z9KFhU8ms6WN
bWc3JRNkLBvzvRrzazSm+rZsi48BV0JZOa0ZJRq17T5PE1TFJe8OsMpV0xnDkHIOr4SoVWP91gwI
cF0GHeRY8DmGpePfsV7UntFJXXqaQmjK0E+S2GReQvIPGIvvuFwaPcD037J4Kpt5cGmdPWa5Og5L
rUOLV83rElBtZEgq6HajYiudLxgTAe9IhUPR9p8agIfAxiQwRjaS4gvqKMPd0D0Nus88hQ7MkoJb
ux+3cMmI28DaCzbG+MtJU1Jsije1J2ZpwscN6V7hIY6G6j93gZQowVSZqcUeVH77l1chgcBRMLXI
OPa8MjyDaQZTI5ytnIErywIvsff0UXfKqkCXovh4Ycpb2YilCmpItX5i00XAIUO1irwwd+2KAS7H
o+WCh9bRejdPWRh0SQuLz31dmq6Gxv2qhglqjoEFMeHmo/GszDHafIFtm3WwPdEDjRnbqOfH9NCm
e47JazZj3pyVw4YItGjfvawWR3eWocwqvAG5xtdiYYCUCaSnjW0/xyDgm1Ksx7nnHShLDnbNH/V9
lR0HafNSuNWtGCw8SJzl3Zs+lUo9bDLoJT73fGBW49Gk2nVyE6PU9bAT3Ogrui5/MppAEgN6OiLG
8HWQjyyiKmQMGbMPmYRhBWFCEGlxjnV8VeNyK9F3zWX6OMqjbqqvPVuynKwUFfMYvT42dEauD+kP
8vCXaqD7tXs2zeE6TrMVGDyfLMuTg/JYCoFLBKjtNJjbeZpxWm8g3040GK6TfWZ1dVpyjRLQWTeW
K6m+clAPu+zHkhTvRswWATo3BtOqsddB2TJcyBkCkU7S7KwaIteUO/gMawuUOuuxkIyPfBrvmtZY
wWuSO8uDg9Wu8OAKSZ6qI4p3m1XJcHY3crREi2NtyNFKSM7o9K1GgKyiXPSOR41jRzcORUrQ+OzH
4frpUtjCzUH1Urokj/xGXdfie9GgxrBbXIBal583E2TJCoXYlTk7RR6KHbh0S0R72hEJSthX/n22
TcVi6PTxPe0JIk64ZLd9Mw0AWRtKbiBPcomJKeedxAEAaWx+qCCoVFjaTg1QeNQNVck3Za6SZM2t
qMZneW42cNAZ3A8XHKqQkcsWPgUdwpSdPjHKf1XDN7WFqv2sTN8Sh6bArOFSWt9yPzmECfMBZ5yb
zdy2ty7Y6542/03E9k4v6se4+Ry94b1uwNW9lGeWG5RsCay6YHYRYJrZTWdJchIbjbIKoRivN7j5
MX99k91dGflHL5k2I0QdsyS4QYsOzXpjjLG0B+iY18Bf3lu1fxEiPGBr+lOZchSCHa6Qo2k0BJtW
kj6i0HvxeyowbDJPwmM7l9MvF1MAxemY1vg8ecl3GIcM92Zccvk3NVBPgJ7w4I9uclTGUIrpheuu
GXEOKOKABP8yBxKtF2WfUJ6ojEJpb9xkn8pYiJBZ4KXK3HICfxtS6zPt8ldpYCSPTXx1EWlU7YdX
dbeQKD8UXAfb77B09bfVow7CdYeoP6YSyQAZTXKGxh62ZQeyG8vF1/bVCxLNkwKAdRfEjgHNxvL9
B7wA70PofjtEGWy1EZz3PnyW7dM8U96TnQg/VcrNRlc6WFEdFpLiN1g4C2e+Eayl+FTDYcORcuJ5
ZDw1BCAkEFltnrvewYQvWxxXaQ5gEEXwZMDnEBXhKQ/5LVAvKcDoGNijExREaksg/mmIYc/Ku8/L
Da8HALLo6xvGhDeSq4R64ahqP9W7VeIuKcLd6oFp5k5ioxlx0X+1EB8hZpsYNEHRTQ6zlR361Pmm
G2zJsE1/xpJSG+vkNnQGECl1iNl6Tx497TkZ62890T9b4J3Ad/o7uGYQ4aWVmOzSZmmJhN7P2ljJ
D8mUHosc6wDB8FOO16vupSMw7TeRtZdOYwpGHQbjw8a9dzvYH7k9oyiUdhKys5HT0YQTsOzwYzBn
F1kiLVvOH7tSPiupIBbUkHT07pdBuyVhCKqASX9m2c0Zt0620dJ9lwsiLaCmGehqZBWtCHBZR6Xl
rsmP5j5taSgK+UVjWQH0w704Om1R7sKZCCZP7x6Vf1e2clwn3h7evEcHaODdB9y6c6CGE/Ads5ZD
sS8XhNMGkFVQEz+tG86LnI6vlftRivZdOlrJnhHg4xVNy7HJmwfpKVIl9s3K0IMhMjXjbIGe+s/Y
ln5HRYgOk52c7Y595aFYtRflfZjLy/fFzawJbddkaIg76UaHk0hxCE1out2FIea7mrLoMztH3K00
ou1rxZwf4WkCDTAxt/IWLmtWc8nSWJgTq6pCEwAFEgytlpmX11xTqLqiUMrGU63cVbrryR5MzZ6Y
UZxNqpfcKn6Zcn4q77JXr7dF7Z3dGrhudX4VU4NMBoquVnwt0i3OtT6MZCa9Jn0jtybbx8CbtMWA
AQ7vIU9DMGQCs2lc6kOeqdXgjltxoAPjyT8ml5mDoKSxlZWVvM2qIpbjdNVfzyQMASKDesi/veAO
B1uckll1gD32CiiPs8siNwp5gqM5ynqc94Y5hSRRp5iykRqGgpetUOzsgn6YruENXfIPu2PjFa1D
wY1PDXdilaW2J8f3eF3eOzN6NcnyXAcY123jPamTZITlg92RRikPvp/WVCK8oj8cDAuLtThbYaTC
P8fhNiuHH3KvUWe/Ha53JsSjHTxRa9lLK7YBOg75qclXiA/GxtaSi17jbZiU9fe+el5M+0U5SMmi
1zHXt7z0sUumYSwnM9msUfStv9O6+EctzI/60doTbWVv25oHKqsKddgIDzXosuyhRBIAQakqAQXj
rsMsYWON4yktpxMyqXso+teOnNYN6vqXcnqKC5BkJBEvjWGYAIkpW1f2pupbQQBZUISbpLNfq7aZ
fk/j8NHPqd5RNhqR+ZsF+X+Oxv/R0di2SCb4O0fjrnv/FQ/dJzjmP0UJa+pf/o+tseP/F3bBHjM2
YlNslQr8/5KEzf8isoXTynZNwzL4G/+wNSZLmBRuOmrHc2wcdU3+qPtHlrBher6vQUmVhsfYJP9/
5An/6WrswZDRfEiIuo2r6L8Y3/rmglVHLeqj1k53lUXyOdayblybe+FVvGYeMvK/3KR/w6r9d59I
NJllQlczoT78QarNS6u01pkCHXd0/Ao2KwErhoOmg25gCuPhP9Ay/6TAyS/IB/lEJsNOtDzp/PsX
Dm+EoSpoSlYTVrLHohAivbtc6zV7dwgh/ftv9m8+CpawYWmYlfHtjD/icbAM1qmk1voopw1Znn1J
zmpi7uS88u8/6U+7Yr4Un0SIle7yDvzLU8Odfu1im6MvFBNxOh7bRRczh8tmwpr+/qN03vl/4hDK
z3J00l7IfMF7+88gPTDigmE538rMWuR4pnb1mnZbe84FYQC0yEYbabFOeov5f7U0e3CROzMiod0o
b//+Uv4k2KorMQge4mnqjuX9cX9dyGGi96cajZ/Ya1l46wxSKj1fdbFcIe0/dZb7GWIu8vcfq77h
X1mU6nNNx2HkbMDrteVz/8srJHS7Ml294hUSGdhCfzLcEabz9NTIZOFBQImIbtJyvaYekYeVSN5b
qwVpwIYvsVqmkJ7zkjrZy//msiwTV3TXtRxUav98WU5bDUaOpvjYWwQbRLl9dFw+rZehHprXf1DL
IbjjN1KaKjkC76v8ccmKBkvV8dmzMY6mTp6c6P3vL+zfPiaowGxP1AZsL/98XeuQ4t0Gf5x8CbwB
6tFAhTqM22WhLJwsVgQgKzFzP2qDNOy//2j9TxKyelR/+Wz55395VB7J7aOAfX+ksr/HjIf6gxn5
JppRErXzddY4v7V0Pk6O8zNJXss27P/D2/LvNgEM5//x7f94KlNWxKgAuYI1pmNA83x15vRdGWin
bAl//30NTf/Xu+17lufxXuIYZBiKAvyXb1yFhe0ViOePlVbvoWBcHNCcSZNIt8ZsxsJEB+nrmIMy
4lVKQC9e4Lk3PdlE9/Yy4UKGMHv8m4U4CF/GVJnCP8+Tvyf58FoTJ+xn4x0+5E+WOTxVKbbQ1TdZ
VvlJ+u7oMHi7cb6u+d5H/1lHh8EpChw+VGzN8DQ40sWRUniqDtViPi8LWtqKCULn3UBuujQOL2iG
rdnGRrGzMYe7cm2bDfNS3hWbCdAIf44FNY/Tk2U5p9EAKdXjI34MBew8Bq2aX96q6b+wwJWa5X3q
5oekwU8oMs9hNZ8qbONRzED/zMoHlfig4ZIUFMVApF2cnYomOi6hue+Ineob7Wh1HxmpiLmrXTIT
f+nR39O+w0acxp3hp1+yRZTds3yfDJ9XGCMdk6rx0bS7X57ciuWd0TI05jLZsJ6YIc3GL+HiWadJ
cnWcHAzXvcWOKNxMfC99do5wUl5IpoB3iayM+6k2j96ZL7js0Oa3tQjmpXjX+Uyr5QYZ7HiTD+Qr
g+n1hNpbG94nQZyFtw5wtciIGvsYjID3YOr9Pqh0oGGVJlTNuO4WFTwxNjB5+0Pioacs2xmVeLEx
I4fbXXzhDrn3WxgNbnRrwOiCIldgY0k4WzjWv0gb2FgzX1VMbD34Ul3HZLxL/c/Zq1GCeNM1njgn
jBWTAZ99sfbPTazfQwGYCN3mSkJvfZxNVEgcwjJTy0dIXBRQBrORf+93/u4xk+6nmD2/+za3oAwb
YPCPZiSaRMvf5UeUK5UyHFXa5GEvPy9ZmrcOGocv8nckZRdb3imKn7u5xoIn04gBpCFjLJVV+OcQ
Dj26sENMIrqI0twwGvOq6NGsDJxtW/0pxSEWCgXvVGT3AKnDY1ZU/HCzg4+D6Q8AA3HNOQK6Essz
34tJsc0biBDLdeWKAhn01dSJCDqy2xEaw4xcmnsnGj+9hI8zTB5W6/jLocnuqs9C3+kPNsHNQV86
Z9bVjbp6F2buZtbHJ3nupk2HyuBdiqWwWnifIJFOi3Xj9wxiZ2A8vJrNDRLKq3yVJ3k4mySBQ1Zt
ceQqjqnOs0k47Q9Yn2IdNl7NNq33XVt1pyxdXvWkbG8gemLxkMckqDFYYMNywrbeN1o4836YBvyu
lKgWXkfIQl+pXLirbFbQ03w3jejR7UvSB1w+Wm0l0gxzcuBW5qyV6sh2C5oxXc2YcwqbQuQ7IZaz
Ar1FVIXM4P34vR+pI6ysYnH62WFZnruVmlBtW6M86mOJZs68QnVkBfOcO3CnlisCzGoLe4VIxxVv
S/dRW+lmQXmfgiHDdF6GEeVIi8GaIyw/sle3zd5FYxH11L+RxTkurIGR10WPYLcImcYHBdgZOLLI
4Zw4whENMs43D+ov+MMB8juLzB2vKtqvF1wWRmTccpOP0vmUkHNo2wrzDodvEXgLriQMjKDruatM
yUO43M4XrU3EFln/rYYwb+OvYjhM2tH2x93cEn1Zmsm8n8gUIb8gSvZ2O6O+GKrtMhtXyHCsLqeq
+UHNxumHhXEsK/03K0/HhqfudX/HxG1bNWG+DW9XO7Jv4CyAZzF73zF88yprOmNjDlckns6m2Zzc
nl20q+UxWSG4EzC69o4mXlhbKHQc6QZHV2v03S0MG4xD47IIotp6ZhII5XWu/V1ep69YUaGxLK1i
5+fcuFzXdqlgXeWYqCPCX66KeKdeSFW8OEP6JY8Drci/UJcchcatYYvre8wLl177aELtOY1LpAH6
4xT6lwVIhgF6hQm/R7aFekRLj19JcZgLrOzkyz8UE47AZ1POwETCC1Wm5buuZwtWfQx5Oua2S4Oy
1ua1jolj3GGo8jkw+9nZlYM4xV9OE7xZ3TfLfcLIaJNjGM0QJQRPidrXZuCORF2y92BV9L5wt22j
/3SGzt6Gawb/iUQpZoQgG06KrgaaJ8kvkThARgd1mYEvbUPAbEBUmtQrzhwyd7Y1o7M7cfEwx9lh
wn47QuDHtX2ttnVVb41lRZ6EeQMiq2Xb6F4PW9g/JWVpbmI4IQD0ccBCNgDKqtuydkCjRsp2b/ls
vB5rZPathTOTEdenozGcKxpu0phh+pGbcTB4M5m0Nh82spk3qcngLhl3KJYAtuWzU6mO44pC1Lqi
77yfZ16XvmixdfONdzybIedriYCA3MDqB3GLcx676+rvxEHeGQSTHgjhhm/OIFPVRNjL//JTmybJ
Rw21CJxmM8htRCmnm8qOI2BV+ot4Imiv6EUwyFo2HOI0GD5nDYUJKRoVQp9NalVPZe9cy5klEIfD
81pC2JB7ue3crZqdBDYGrEE0md/dEjsNtQXZAzr9VC92cQ3pwTUAk+pfdWdfmU5/5jPL1vS0V3ci
RmotUwIUViwjq8RnRjfxK55KvsVZ6KahPQADKM40mkT0WRH2Mgy7+2HAVdWwt31UYsdVJzjY98PW
SVH/WpyL23VxqqNE+FxDZ4VTGAysZYRWs30zlEm8KZ+N3hufywYsxmBAb6wegVfTo+5608808oI4
c84R4NAbeRGau+96Mb2klXUzjiZZurqZbNMpIaV+1C6Fn043wrMvWZKHB7NKL0YzHhpsFG6jZsbg
H+vVoDcia2vl8RJIiTwMAuZQSK4PpdhpiX71YQs5jB0DY85fE45SHCkgREBvWpqWQ1DLD1qzNjte
6ATX/zI5dIVXQbsR2tZJmmW7GMuOaI1TG5u3yASfy8nB+udN9eQWrz30u10/uNLyTifXYsbTwrwp
E2C31jYeoIaUW72q7jMHAYQtvGON5z2Ib7mL87jYJYt31ZOFcHM4WU3WE4RXDA+aDv5mu+ToGF10
sYrm0lhDsx8cuBlOv4w7WAzYzzT9h4wJHkp8P2aj3ye4yRzmuriQhNqwKLInH9d/u7h60L+hN7A+
UYpTvWodjpJQOuBRObsiRNKK6dmX7f7qZ44PbZh0shIx5Mmr+9bUMbmyyiARLUnE6VbzqLfG2fpu
CXCzJWInJ0SFQiuiMWnMnqXvsP5lFPpYZLBGq/jgmnygjx0SGlNb+vxwBJC3jPyMeKAgdXkvl53t
tygPFx+Vw5LU8P+GbdRmGhZcFTNDBzEJDl/2MYbMMrlLcxND18T+dOBEmvfD0o0Hz2/vwdczoJ96
2Za9tdX7zN0RqmdTx44/uoSVtq7TiDdZSxnl5dvSS1BAGqhuvFrbum7cEu+c7iTa1nRTTQYRLhjT
gHGvwNSo5YRBPxYuW6cm/VGAYCEf9Xe6CH+CxfA6SZ6MJT/d6ftDb+MFaTswGVq8W/0xP6iTrjQr
mkxU45hyIiGZI+u0tqhyIuYEbGf+ISzLJ6OxjMOKOD7xIvM4+DCGORUOEC7wYjTiWx96DuyF1zxs
iv0ydj/zRoT7JYJFS+gJ5lm9LyOIsBxHkW6Me3xgKYr6JDpYCG293nnx3CzZ0705+zAZb52le/Wx
SSOweyR1L5HWCFjaaQa1wTp4R2+OKBBLynR9MHFR4yWACUjxrhvkIw4+5psYfXi+fkVKhw3QQpku
KJPtRMYuEI0tD8zf0yUkEFEVEMOIwTID4Q1rHTaY9Q2xJwxa2EaOLAoydx3B2sWlEg3nu0Gd5Wh0
ZjjW43DFJpjEPkImytYsNndRvUi7zG95jyYjpJtJx77et3CKZt8BiHOxP9BnrtTkAU0C+ZgzB+qe
rKb3UpXVA3vSt8qL7lSp26e0mVgZzZuOCCUDn2liFfonHUcl47Nf+N6wAd/9+iArZYRB1zLH9MIA
BHdKbTwkMlg9ET9s9g42QYIQcRXYrSbiYP5HZAiOyy3oUAvoOUJ2xXwpvBc5Bh5+yW/VE1yaohn2
BqVdW1JoyNQEHYjhCGvea9ub2NtZNKb7OiE+xgL8H62Bn091ASDKtkGyQ4jyPHSR6hEQBJuDx5jK
ZmuQs5ZB3oXYAyEZEvc17NKf+A1hs9EKpIvEUFvc/2nt6Djp07DRS88NT6yXoSI5HcnBKLm5Vf7g
jvMdivHnghxGrLi+agtqbtrvRq+5q0K5xOz1anNOB3XSQLmsOywJmmd8f4vdhIFFreHoKpo83+se
FnmkR1zMEca6axX7iAihXZjAV7Cg49NfuoTKIEBT09DIozU15Z3FtRmzO1VS9eUjJNvfictwoPBz
7EhgWzlQZVvq9P6b0WMEn/BMofaoNzQaSFNVOd9FvvXqEOc52NPqsgcP9/RKj4JRp1tA4Hk0TO0e
A5Rq6/w3e2fSXCeyre2/cuPOOUHSJDC4E+1+S1Zr2bInhCzb9H3Pr/+eTFUd+ah8q+LOvwgFAWzE
ZkOSmWutt/EVQFTxLSzpPSR5oDwEgMDigGoXAZapsThG9nRvT8tl0jI5HjxuPDN7AjQENylEBgFS
j8N4nzXMe4o8OkdF9UFWWCC4SOVC8vmkn8Gg6riIUeM6oa5B9atlpWILFR+b8fLZAbYyFEOFflgC
tC8MxIVng6DRUbKdg3vxjGvTZaolTZLVq7KoH7F60BdhddU2UKFtKQtcbHEKJksLSYNgVblCD+6j
l8I/MqrlXFo4emJrftG5yx345yvPwzg8628s0hCLWM+U7JCGKzlCnVrlP9xoRMnr0cG7oB4W5Nxp
I6Ud3wak9GxLHqvB/1or07hazFcChSjKncmzrUL0KWJKFn7W6Td98UKNObVDe7UKEhUpgxSyZj97
WW6niv80soI8bzCcyDyreBfacEeDzxJ5HUKnuRC4nhfibhaJJAUzf4DjM2wM98YYAR5jRaU6jIEi
Wo4xoklv481g3hO7pZFye4yGQMfPuysmGkyCifUGn5lV86CzyU1ET9e6Xw1fkjyzCC8zZ7lU4zLg
W8xcyh/tyDutgvqxYso+CKoVqCZc4UnICNDHmz5EA6+J/B1TjGCnvMTxDFewDTuhOn0QJtou6q1d
VXaMguN3xNXcjW7zvt3AF9Qv2t6fz5gofM1mAhDV0aI8lYzf22ZEVGfYq6car8NRVu7znMfPqXiB
vIHLg8zAgZd0M8YNHtYf8AhattjGE8OTghg73p5onu9d72M2xC+oO68lWZVWWhGj+ikc6DLANdIv
h3fzOj+pnykNlVOmU6x7ee36JDOVc6lOXA6dRTSJFGeZPlq8HY0kUTGBG9mhxRlvdW3A7in8hj34
mDC0geAIrM8N2Kl1ft/g1LBOOIvFvP7I7BPcx+UJcrKx0XBJAZQMuvA5NUl6jeXTItMVSBBxh0r4
uBGoKoeshpy46rgzTpR6DoJJoqeatl6g/UNy6iJRkKzGTABiL/FR5vJ6ViXqrqHARMFiJyfsWGW+
7HRiIf6Yu8gkYN3XbZqJhhclBOB9UOBkRgMXQDwtLAbUTGAYhGBmRp49I+tRoOSjMx52gAJqO1yP
ubUfyZ1IV8XWtEoLgTfAlAcwQ0TrOn2GbUVg42Trhx8mYC5LR68ecHNSi5/JT5zb6RvJw13T4gIz
hKAVBBO/QhRP/Sg+6Pehx72klS2RPVr7OxDTW3Tbv2OoTCzULHwzzsLRjKmi/9mW1tHvV5q4fv3A
AdghcgU61A7BwSDHdRbkGHHVtVCrgvyKgFGownvG+7GJfsqIjtvNVyxvCYtAa53aabjPJwTvagsh
X5L/F4twIugkM4YsKpAka6sjrUilyvKZnqGsIV31hb/11fhIweVC50gLg1E3IelWumjAEq2mMb2B
jJi9lbD6xxqF4D7mgbg5TbJZLTpSMncFVfQ4qY+EpwZM26kiMxgfGkCIwC/QU2uW5KGTDQpDJ/zT
y32b5Qa6uGBH7eouRr8MCUio1mF3baWcu6F7HdPHPoKdNXZ0MbmLH0c7imsde5arhFLmx9u84xb1
XvHY9svVlIKIWsLB2OR9gcec6z17omDGcB3ZzrUzFz91lsYw+NEtTilNjfqvRE4cLQ9z48YMbTAP
Xgc7poq4GDY0W5fQOHARCEtTpqcw0rwYtEGgUnJF6NBoUv+HnxHytsC9UKREglQlxOoaaGdrc++y
AIyW9r8ug9sqLby96kq0elodUEOKRfnZmeXPYUaE08cZqiKLANcSqPJtsTCEpCsZpbV66tb+pjZI
X4VVRhCVu3SoDG/ILKMlBatfx8yI3ZNyVmNbJplG95780aAUDGKHyZFKTVkuLyZON7DtqhuyDBcU
qzHi7DBZjoI9umMph4BacobiWam1+MsedfDhg36XO8MiRq3XGz2b0z+UqdeyrV2Hvpkgj8xsEaiH
bvec1DEOY2QldxFI5c6vvwUUGA9580Es5hdsRcg3UAQII5Q0Elg7dmyHpBxQFgLmtJEOs+upOVVl
hBgErX7O7psMUWIDB5EtLeTQlcsXeG5M7rzkeg3uJg+Yex2H/aWdE4f20sJT40PHWEpX2gIIwyM9
5aednflk+jVBQbt8D23vs4HB2p7w/OBGiJw5wTIAoiye6gbSdA2SHZ1ShV5aFCC6KIE2NS+YK8o9
VqGoNJ7g0HxZI99Dr5VYN+w70IRRfSozD7FZmY5bBMyghCfWh9kch4fFLB6LbARf6OK2peCTRrBf
3fkeEy1j55G+2yQmBnEYGYLdqoz2E/KQ6+yeqxC5n2q1YVDbeYqennOJpNx2mK1hb47N9Zjl04WR
j/U+s9BTkpCbwZAOyoo47/a5YNqQDvNNhzDRlQUiNB5BAeMYQFIpDMdjlE4f28GWpyKBXcR0m/Do
GZgL/rH+owu/yy1AeXW18bWvApUjjdLjWuPUWZvZZ3B2kLYBPV0JxFQAjZW3GHRGAplz8142Q7/X
HPSik/05UwuU6RrQZvBCLGXKoRahYDF8QUpCnGkL8o+FW3nnPl2Y/puBQaIDrsN+XOq7vMEFRC8k
moAYz0BkiqLq1EU1p8/LG7TJot0yGpiVwuSMBXr4bUy+WCpRB9FEPRlCersQkOFWVpCauzx/6UwM
2ofC/FLWFBSAt4tdgaLJRTWJ4qwXSRZ+Cdol2Fl2455nP/51ofelUJ93cZN9S3AoWfJqOXE3nTMO
m85Zr73btOPBPkQuhsAV6jqOM8w7GSBsaZSpeX5b1FOUk1Cs093YhKRwmjnpQA9BZw8xUTbG4Yjc
FqLccTM1xYVHL2AnV1lkP8DnQ7A8GPazPc87M06utJqFXgxKkqLt1HtFwn/39kEa8kV5RkZDGLY4
6wXpfut1bVByOqCT+MSbVG7StBze1qS5DQyT4l5t3neZMO8rZHv2WUlqMA7lKQYufpVZyaMt2+bK
6VEenYykOBq4Up15SvdVH20KnAcfTNle8fF8LQU2C3aWp6cgR2LET8pkg08sQv9la9+5wrDuktis
dzJFFCgIgD72wu32DjMCRY8IYNzD56JBqU0S7Q0kyWijt+bJFTsy/AYmGXgCDAOXE01Lfb/aRX2P
3rNHapw8hd6HYy3Tj0HeOsbNjEfdHWwlkmKAyMA9OmaV3yTbmdBQ6VHFI9n91ckcBiJUQ7rBkKS/
1apbxt/FHIF0VCIgpdIE0Wujegq/7DNltx8j5wnqdQylMhy2k+V9MUy8cOYgay5RmoguC2RPAJGd
R7XQa/MYP5A4Wy+6mhHc68z5HMn8Z0qhfZdRNjzrXXphZsEfm3WL4CRG1zm0iQLjJ+oMFjnJsxuj
RiDuspFWblU9xJDcuV7ugj4cqTax8JflheHIuZDeGj6guVlN7YMLNDBsq+WIX8DOUm+xp97OfgnM
A6yAq6boIpofJACj7Pdk3OH8CvZYkcX83zV3/XztDW2m9CCRgW6RVkjoarZxo+an7W7pBTJi6hWH
/4DWbF/jGpeYCE4lyAWmw3nMJGYjGDX051x1NFVYHZJsCA42Yr4CJcQwRhoWqo5JTHnIZ+s69tMd
pUTrGPb72sv8PdhsJCYFikdyDNDH4FTSdOFtFP7NkPYx+odi3STrjG3qagBXlOVLg1LweTk4g8kl
OO1wxl5zoF9DBIcpIaum72Bo40fpjlTEvCnDBCLpajpnvaYXOFr/sZm4tbUvAp+RczhhOwK/rWzG
cywdvmSK/1jT+9zoEdeG9UT2GHPQcCY9HicrvGAoyBcW5MIdYHcHrefuK0STSzfxGKKX8baOk6c8
bjrAwO02rtvlKKL+0co8nvx8ES+LCXnWzkk8TNFVmPhnC32zDSa39VUduCTpZHRyCHlw7oA1WJvf
Qt85pN5ll5rHuJq/Bk39aXX7z9nMjFFgcD4xLyXytdLzYjGFjxb70U2hzA9Jm9KTxDdmSQ4D4QLy
Hs5X02rJE4zd94ZJed/mwwHgcL37aSMwnAhk0qbJd0/xYsmd8ICRwaHxpVdvqwyOX+B1T6lbfOuk
/43ABFVC6HHuEH3Dg/R5cVpg/919Gbl066tLPWTeR0Z8Uj/AtKYDLr4+r8QcowWseE7pwuQWjjsT
IwvOLVKTJFk29RjtEzpkVLHo29C8F7Z3ncf0dq38muT2l3blJC1m1/7MMDcNSFrGpBqFW3yOsDGj
puF/tILoG1yfbxAEyHvdJZkE/hkxg3Ndwu8VJW3YklerfV4bi2KcRb1XFu3eXZXQxNJbV1jAPdEL
fcjMGN0nQXkKvO3BGoZbq6kh7c/Dclzz/qJoDWeHYR7E+oQBboVeQC1uvGjvULCcdsxm26tVkgGn
FPUT9sD8muVxjAEPS/SO+RmxCgTy9OPotaicUlN2ZmDy1OvCoLfwtjwWYXsnzBFaLeGTzuilQfRT
pYIQ3SGgMsmw+AVW4FaIp4OSbnGnT22Ap6drKjQ5aYg+JIC0Ny6BjmUQtzgpmnud197CWtrZMntO
AvPBZrJI7pCYGde5TYIlqz+SFwCSz6wRKMFAWihP8mer8Y2Lo9ME57/H2zgKYvYfULDAJCoA1hRQ
FbSF8w5f1K1r5Awd6SulTVguxCq1MOOdQIx9pkbi1cU3Zno4oDQ5w1lBfkKlmgIKagNI9yBO0R1j
1k2CAj3bguw5wRK3MiLN6CjG33SKlHsrUx6VFu6u51RSZXYJLoeQeBsQ+DQuP6VNIxhS5oSmd0wq
F0Q42Z4qlWLfNV9QF3ie8XfbGJNKHeR7BMkXpvzpthiMK7Dxu7+/KUIBuv5yU8CQCs9xFf7xPS4v
QqrJJyVybAvxaQBO1GaErOqSEpxLhXe5TscowBl7hhb9999t/ea7hSktvlQAgMJ46j8BX50zugWp
/vxYq4p3ERJ/8UUi/uSSZjAs97qylnsJWmSZxSffs04BouwqCqMseh8G+NS0QMGZR1BS7tG4CU6z
Q8rn769S/gUUhjao6bmB75uBbVM0/M+rLFs07HGGpdn4XGXcEyD6XTdd0A0TTMK0AeAisEGQEOwg
vD8ryFgzZT8VmCNJeIoFarIgMvx9RUQM1uDZVrGcn4P+9KryGYLjM8JOP2kTe8diUhalMYKACZPb
Ww1BjEwVt6t0YN84181TuiAZPEcEhRqnQZgAK7qSWy9HE3skkLeyvD6kDLjROl+iks+X2TFuKCOl
uLnNP8ypg0oUVPPCHe8xMPqBis3Nl0Dm9ypgI8/zLNvpPm87xcT4bKkkYyKbk1syv0UycKX02NrL
Qz7Hx7+/18L+CziWm+0KC7aDhzrkXwCr9ZxUhk/qA45+BvHJdHZgVIl+Fd6kVT2Z0ylUVFGfyNGM
F8ihQSiAl3otRmePDWjFcEBG2fcwnDLyukNbLZmO3WgccjVyLxP5nLXIPbiIEfmTNhjvnZACcC2q
q7ULiv1orj+L1Rjp3FDQls2CmoF6JjEZCzuKN0X8HHUGQDhBvhpmzrMqKJYJSbJ0ou/HLwQHZVzE
7YJZl0VC1E6tY+2RfSPNUMGT2kiG0F3a304xhakMnzBI2/mTtxIRU9N+LiykHSBBbeqFnqcNPfRO
PGaF6vM4Z6HrrYPxI0+nek/OwRA9hNyyf4Hgo6oMRWExU4AAg5xCbJbPg0U5srDNA/4KlLwQwyyj
EV8321OlkQTFu9J8ZKJHvoqMj0NqLrPaK4MkFxgGfrUb9Pc6114b1bXjZae4Nn5UltIvQsBoW4Xu
FzEy3QudlcJIRoBlgivrom7TUu7F83k6GIWFeXPa1HvKJSmyTPWpfrbsdDlPwKY2We5+cvmQCsE5
qqZvzhTjgVHuQ2f4gC/tqVYgAeyRaAKBPKK7+TVSxpjqUptTVMU/jGm+R/1wvFlkjgiRkrQbh/mT
HbqANeDcZFPfniEEPf5Dc/3NiCIQQBImTAA3wOz3P7uGaABj4hhddrTVT1ajgcc+5nDBd6O/LL2U
oBW2F4icBL08VbxTBbNKIekcBaNq+vwf8Lt/RXwHNkI7lst7hJixZb27JCzVJlknIjnmOB7VRXrL
9PmkUt/5BH+1XU6hQpxV0/hJQa/gVT+HZvPZ9t1/uDe/6dztALy1BUXCARL5Hno+JAPy+WWVHHtl
XTQPvFVwe1McE0G29BuQ4i8todq4ui+ypf4SATnvVH5DKvwYeIpNh5EpClb+R3NIPlpOvOzIhIUo
jM//gMQN/gKTDxyTPgeEfCCE7bzH4TLBdiiDT/FxztJwixIP2qPJ1hy7FO6PpYrZhPVrjgyPy2ND
wfAytsLp7JlOu7P4RxLUV0uWTLsh8Ysd+AlvY6lsVII0rG87yZY8q42oMcC8agg+QdAF8GBOBcFj
iTFNPQbdacrmx2JJK1QlQMVaBRJ/YeZsA8MNPgXEQpZ5b7UPRpa3O50Tj4yE0addj1Zmb8n0Bbtx
IrGWf67dPjvmTYmNzpDEe16LTQ+y8lEWFpbFwbWMl/VDMK4XyULdwrDRmndqeU5bXhsboTlYZQLp
zsD43NZdjijPSHI1MJ+WHLCuYR9VzlFDRUtyan5gfIwp4GK0fhFb8e0o6ZDXsnxA7pte0y4WrHOM
U2C6t4jh/nQrczhI+ximeXvEa4CEdjWnODu38UauzVUT1DXyZGgoyozeqlj6+dgmyY9+SqrX2cf/
p0b9EzUKfBE49L+hRmGs9lzS7/xgbOyX0/f/+W/r9X/+IEUJ0/kXr4uEZwc3zYab89//9QcrigH7
X6Yr4A3YDoq4cJLeWFHBv0ym3qZpSd91kRinZ/qTFeX8y5aOyyzUIh5HGUv8X1hRTOXf0ZRMVzJ3
sPmzXd8CYf9uUluvVWaF4RLfgOW4CwU9LXLy5bFsVmxbEHNbywoBs9y+xLqcbNmYfPU7vz/bsxQX
FQpmbhNfDmaJuc+KYNBQwuSk3l/37hfL7++duk0RsEEwcgGosddeAH0AdbXxPnVudVdM7k0Qg97I
qrNvfsyW/tu65ruKScBOJASlWWt/QQD2pbTKgwQad5Nni3kXB4iFdQ6MYLBCeTj4lMlWmE/OvBt7
B9GTWmzt7Bb5508GwaiNucmh+hlN1W5a2kPrLyheDk65j9tsRWZ0RmohzBWURig9DhioSfSUk4wj
9Fq+zziVMlvwN37rRMd1RM/S6XKwSss5Gp/n1czuip4SbUA31K1teuVZ3iUK3s5xQAYTEdsl2iJt
z0wlANg9+JflmFf7wEVubNzCo8YKy4c1MAdkxYNhVzhdtuGI+WCB1kOeRmISDQwsDpjEOcLZuj6/
3JkB3aXUwSNX7tHHTwCzUPQZsHGz3CreUte7ReG6zGf3pimLrVVn4PMcoHSJHbyajK6teduPRGQD
eSpYA3EFhuYBQFqLormLvLOTP4m2m3cE5s9iUNChhOA/CVz6r1pS1vD9vZ12X4JUmT+udrUrB/MM
V2C6qpsYdIazSwUcWQqWGD3JFjAxd4DxfZjw3PwqckqWKwBhK0UWuXSIUfwRI7BlJSNY+ctNw9zm
MvHJ7mWGcTEXPpC95cRUEN76yDkQ/P/k1Zib4TQXbCnsPiPHi6KTC6o4xQohh3K8NbFoZ4Anmx/L
+dqwG3RccLGfEehBLNLE8Q/M8yHxij1vyocCtwY8Q+l4M+9ribHLBm011GaWvr0wr+Mmwr/Yrp+L
3km3BrYvhtml141ocT6pV0n2+QqUwhl9G8a5NgXolDeoHFg/AzOuT3ExPJkJRc12xhHZBww64+2x
tVvUUXsZXfby2FUvmdFTxFHS4hLjtwPEqOXKNIG7JrF1F1RoQsftWN7H8acQWadLNMrEBl2iieuJ
kRwqiJ/QF75o5ot0Tu7xjTRlnO4a58VtDmD1h63Z3njGVO4jaMAXvdjEBe+3J7aM+RiNQn6OcXI5
LX71ObAxjKpBERWJC44Nbz1oBd5z0YbfezqwjbkKqvoLLghK7XCZUSRf3B9eCVbCxJCqT1UFsRkG
qt8TTX3MADYjPQWuB+tf4fZkDGroU0z2FoDKUYnGAuniWKRPjetjZ1fb620Lr2QeEEZqCbhwhwLw
kABYCeOq3YEqGLZDfuSpMXOcvQhUZgtY2ze/JvjyVORNFuRv6YHB6rvfueOIhPSWuMym276vTq0A
kjH2Hs7nkblhKD3NtNk2OtqhRFjErCxApNMzMRM+cXiMukNCHk9CjJAUdUnrFcAgMC0/pVb8RG3r
2qwgU8Q+CiljRZNLEEECZYrWio95aVA5KOmmWMP0XYTZbYnTXwAyCYLKPjACCED5U1QJWlg52xSW
w5sGQxH8C4e2W05INNq542xIP/V7fA2efbu4R7Hr2S2Tm7KwwaWA9YdZ2vUwOZY7yGkf4sck2eWY
gm9F2oOYNwugif2hmToUbmXi47uCXtMyhMfWQWionrfGcBrcvL2JYaefwZmggzOMMCRKFLJQD1kn
VcGhjJMHcUdA0uaHIDIv33bpI5RWqdWcX//n9TP1j79sW3HcoshT00Z9Yzxn8KjOek1M9i2E8O92
Fh7S2BYHK8cRRsxtfXZdvz7rTb0gB4lzfOT8xJd9WjeNh+r10gU3EImp+mcVGhMzalQDud2bDh9m
NNwwzQ2nYNPEDvHr2m5lDKjEtwA7xfB8TJAymySpqw1K4OXZ7y2frIFa1YuubrPNqoTCVjKXZ70o
VcWs6xJ01f+9T/QzQlIxKFBjXr07wTBK1bajOEdPmK7tvZ1U5xr47D6y1o8VwEQ7qxBLcsFrdUl+
XJwBzSOKTnpRq3KUE8WnoSvkoWxFdm7cS9pVdo5deYtIDK55xV1HigPdAth/VfTB7/3ghDoPiee2
jnCEyKxdL9STo0C0b/voAW9W7Gj1vq5RTxOVx9PUPxb5HJ39Ek2wbjlGyLFRX4728+w/o6zM6wxu
KJ9cDHEWdwdyKSUZ3t24uB2d566vzllkYfPoXZdlvZ4c2yirI0FKffasl2CUeFxg6kJOfUU1MXbR
9sL4Vi+op7UUJDsuWK+Knu6xjap+12Cjc8RYADcThZ+eUcWFeOiB+KjocSODJzSo298bTXm2syw7
O3eeOz84ZjGe4X7FErOxRMb5IRTmVZTJ8cTL+ZUkFh7WvTwllBH3Zi6O1LyB1E1IDhUOGe8xzASa
d6oF2OYwb3oHmIDI/T++SX+dXrzbZ0UDLvWTNSAw2hfmLlF3pOhS9OhqBNf0XWoTLD+KpPmh783b
YvVG2re6X78sgNDvPerLut6iF2u/dAjWtTBzAREsGzhOCB63wAIc0Kn1QUEJR/U0Epc5lV7YYeIi
UWY9lRkSu6o5UIvozpFjoyNmWj+tBS0dMNEh5YkDCvVJ/A2Y+Ysxx/4CoJn7i69hgT47Qv5vmxT4
S5yQ1SczWoE4LKgji0ZKoBxjq/IwS1b9cYT+jAT93hk7SA3dAiPp3yceSxB1EqIYYhuczVbvnF57
Pc3rV+jvUYtfvkZ/ApLx0Z9wI3h3nD7N6+W8fdXbMXofCRkgsYYfHYrU+/ruw/91U3/w7pyvl/r6
dfrz1x36nv3yM35Z1UeFCJQzA5mz+Spvjer1dr6d+pfDf/tLfv/5bw/93UV7hYMMmQ/OLweO0thd
fDk7aXyJjO0cARoU4EfW9qg/CBdRy9djiggs/kWlDtcfucUjLwmvfOw+eF2ONzr69Wc/9xHr+P1q
VzPFMxps60qBlKoIUKyy557CsldR0MQBxMMPRZ1Fb+sF/ofjsQ0FWW9k43BFQFa37rAocJpLgBj8
CAdJqxq1v63JMLpDeAQMB4JXewgf1Xkpgf7htzy12yipb7wC57GUBq0BD7DeytfNOTFpuW/b+hhD
tXy99u5fEGHsj2PPtAgu9Fkv2jGqXtesjLqZkzIPCIoZCwx1kgqF72WjV8cQSgDZJYaQQu/Vq7/s
nXz7qUQbYSe7pTkvWHVio0fZQ6x0xnGH9kxq5Kd+BHa7SUku7ObMekwwYo4sSRykXi+96NUanGwk
0cIgRUw+/1ZSqA9SJCyhD15mTm0hxzsckaCrGGux3hgDCoR1j0s4/D51b+z+ezEZxUmfkMC0eD11
2MELcryTTKbv6xTcYv2A3JX6SWEmH0JS+3s4PXQIep++DaqAcOL/3q4PwLzY4opQUTr98y7Whcf8
XKFazoWPL0foYt7QWnN1Zqb0NAoT3M8aIKSlD3HUA8ZY9amehbsz2xz1IgQ8GYwMfLIX3ztBfL6f
2/TAlAAuBnJURYoJ1kzWjKJvU1LqFtQrcyrMW32VYBmvWzuz9/r8+rpCmcyn3rpZbar6pmPfvR74
70erN8theElt/FfmCnjCUqXZCqGZbxnUCDWqNaOL+Wl6O1tRab8QBZjCbCFz3k3mThSyRKqrL6cP
MJ2cYz7kzRmJjPo8AYU70xZ+1jEVt7cn0elTq4f89mAS3/6RjwvzcepRiKeTrG48/F7NipcAGHyz
jRlLa26ZfjK6WUcmBHaX8ALY1WuT1Z/pxaIe+dum/q2vDVo97N9t6oP1IfrTt/99d6q+HGfmHh/0
K6fbmr4YvUmynxH4bVuvve5cEUoH7IzylD49kr7yaK7u68H6a4k1eZP1KoYDvGqvq/r91lfDzO/P
FzDTX/R2yVGNmujMPNEIho+OGvdT9W7ERmisO/2akDapoF0tzlfc3VB2jMeMJF0cmzt9+OtqqO5a
sgmpyzN9Uh2Dbql67W3xtm9ZCwdgPLqIAlTiv/sk/bP1AiwuQ75epSL95715vfp6nW/c9APavPl+
ZL2rlpUyT1AwOc676iSdb76+EKc9W75lnvTNDtQrp9fe7v3bPq8i0QmKANiquhr9gf72t823/9Vr
b4/x7YO3873736TEiMno6MO4NbrjHLy4LY96W7953PGsv9Tbrxe/Un2CJDOZW30u/Uzf2lawPkeG
UZ50GyMN7C28SjyDeBiYyuiW8vtVfYrXrmqulg4d4nwLGqM6p2qh+xK9qdf0vrdNvU+qWfD/6Th9
8BS+TKItT/r79fWNuoG+vTOhr5rxa2PWe+GdDevu7R/02utRevX99i9n/eWo91/w/r8MgfcKfC+x
4pOs+xU9jOg1/b+/2/d2iP7U0rNAvfq20M/jbVOv6f/7X89aC0hnF2//og9891W/2/furO++KVId
PvJq7RAPxOhqak8mwR6b9aDf9bfF6ts4YE1qPHnbqdfe9q1FwSuut5seyUosSOgvXrtbffK3Q3/5
RK+GTgRlzbboktV8RMJz/qPP02/QL9uvq+/36m39r7++noG3mRNU8rNVkNJjcty8mN1OWqZzi7yq
JHjq924JQrhvSL4F0yMMEHtD2cV8pDuZL4K59u7IC1dUU4fmsc66k9MgHLsKuXxB2uqIoobxaIkw
uEX4BhJ0OD5kaZ3sq3YOdiY6EKckIeMg3ftyRpFe2NgIVV1eX61LUm69qE9PiORdrV5CupE8CSLB
XQSJu2gOExxWMc5yj0U6fdz7H/zanawliCUVVK3FvPWLiZumh1c9sL4tkPn/c7T9ZcjVq787/N0+
PXTrfa/f8Lv/e/2GKQuuZHcwzZjQT03p1MLX7+7bdqCmgCBUmRDpnXp7Uh3U687ffv7u3+G+4IwE
DuzC6FWnpv+98L0yvdFHon7c7a25udMfLPoV/P0q0K5o4+bVi0hazDAqxPq6ZYLy3Q8Mm3Ar0il+
wQpmMGoedPVpSh1QOOVTVuTOPunaIwk7D4CxTY00dM+j3zufgOTdilZeKfsVuxyfEz+tv/oGOMmu
cL+4g3sfzuZLrQy8Vfe8S5j6g2zzkVldlfiK8ghaMbhFbj/GByUyum3TDRBkXKh2RQq1siHPeOiN
4bL9KqPYhe3IzLBBZ5avuI1A2R7Dqc92+YKpZLL2CKoj9IlNa3cMws7cCDe7FIyzR4b4p0xaK27U
nnKbCT/JYfgSYUWwifLC2oKL2s7k2cjygZAsSYRfoCxABj6EKRd4khdjhmQyhsv1GEdkKST0mtIs
qn2IeL+iV+2WmjUX+R0nmlYkFADqoqWS70qn+m6I4MYxsKpbkaCVtfGzMOYF/Vgr2dVU9BPK/Ll0
sDEgMdfUlXcL4/M5Xsbo6K3IDJXlrqvCz4Ns7vwi3fpp0uCUxV1FAGljfbODsr/GNG2FP23u3dTd
e20od3lRfl988CDGCEsxnuc9QfKwW7LytqlMLLEX8eIB0T8rQ+OjV1XI6JO/FlPunPIxrjcehCSc
WPYNWKIOy4O9FSpdDGhuSoxmR9hG5ryLEYov5TEH6mmko8RNzoR9XeEzblJECPy82AtFaJ+8i3L0
jUMWkbYQTruFxIVRTWk/TFXjX7pL42zRdUZvApbxGtowraNg5/jBQzr36HWbXXKXusNTHKeHrJiN
j4D24R374qNRlQHaW4GDBUOQXg4i/IDeUrkfIrQnaox6ljgxL8vWXXdA8eEgTA488OZ5KVyoAmtm
bevZQWxIFh0SzaAypFF+GfzrcumWjZX3ICYzg0S58KhDi2eiT6JKJxf7shuPc9iG/NyZpHNJmmnA
YbIQ4zc55T6uodUZYzKJlMK0twG/bFTvH9uq1yPftJ3LTV4O5GQxq2iH6BA7oGN7GFsX9onqorEz
arDYczTvMxKszdAeixunj1AckdQqAtF+We3uu5JZ3cGG+IgJuzIo++7VIv622Oa3tJ7Lh3bM0nPp
Vj2wKbGlyYnrHmLHBfWWjdNOl8Ga+A9TLq68ib4zdGDtApBFk6A7gkHZzBUVtsGqogM6IhHooVuw
ld99MR0TGDCI0FcU5yDxLRSqLTk9WIP5bZUlLEE7hyBvg+hgGPqSzcuAOQPdf9s0T3nqOrskaL0N
HiMEh+kJSgnKPEP8vCIpAT0zZ/qZp7s2dJ6qvVVN3Qb6z1c5UUpIl6do8hYcPCCcThasSkr8lSr6
IzBjdvdL/VI2bnyXmkULbakEDNsBZHRh9Y122155fttvhJy+IDtGIyFHvCiDTrROXkQYy/1oFNmN
REMpkdA7vUrUG9v0Pi64nqDNbKGoEs6YkSwW7qb0GJZJm01NAUubWmJeF82mBuZSkGor5ulQh8t6
haDdnddkl6Rj553nnQAiw7bPPwcJoyGCNag9XyxGazz4SvU/AAFgkfcsXdxH7ezO8tEDapNrhj/p
YqYlG+8EC0lgJfxQma31EpUgJarPU4ldiuPHphLX2XQ5N9IQMHVS0K8tX4dZ0SfYUp+DqTD2+bLs
EITgoZTDbeEWl9NMR4rRK0y3uoiBu/cSUglv7eDYNhftfhoBKZyb8PO6Uj7KcbIuuk8O850LK/BQ
wFqtSx+1a5Ig4Z0VJruqDdO9P/Qd/rr1JWAQkuSmwU2oxAd/SP4fe+fRHCm3bun/0nNO4E1Edw8y
Ia1StqQyE0LlgI1n4za/vh+o77bOd+LGNYOe9aAy0pYkErZ537WedbK7ZkZzq8Vkw0pmCMW8VCbt
sqcBoO5Yz+zasftt17Z7asFY9Qhflrjx8ecjtSUMgzrtUp37rkMnNg3VubXZEbomLnfN4CpPavTj
hammY8+XChNnusUNzC2fJjOyeKr/QdOdsoFAUDGU1FeykStwmOhnU9g9dKT/7BbPpik7233oB1+b
np6piQVul+gJoOj+R7KMKLusp3GyvLNVj5jMyH0Gmp3v0xnxG6SXG6r/V+TASCFVTniUZkFDfifh
QLsvzIXTJS1uk0ZEjV2K8UxTDj4MUG+EiPjKGCwZGnZeOcZIx6G69J28+qtZcqDe/5nx8eoGpIMn
OidqpWxM+wxWpqGBJfbyZ6rLYY+g+qhzxMLcCsTRytNvwqjvhV8bu1xOOf9lTYBtYt5MbXxE4X0N
OoY3Qj+/s2NGw02xNshuNMXRuwlX7Wjr0QiNk5vpms1+aP37WNcyjA1LCp3NoFvlzk9O5qTHprD5
s+rlRNxscL0YDb3gmcsRBtJrYXB0E8r0KIjIA7Oyz6QG+xGaq5iuvgYc+TALFtZZMpwy9TYSX7kf
tae2yLOL6bhPs7KAsIB1IAqL4hEwf1PdBROXeIuBS6q1ezMP3+huc4FiyNvVdqmdYoJWndJ4zVXa
PyVx1+3M2kT9N52HgiMEI+XQBbO4GjrxxFocdc3dNMvgOcmS6QxBFivsEplulbEaIN+mrOFIBNNJ
6OqS01EuKnMnEudRuSRM9hNBIMxQF7NcSQkF6/HRyaPKzOp905crt8Bg6Fuyl4HAx50qXVbT2OYx
sgYKi5JMIlNDPS/b9jU2Hr2luIdbgrzimxUs+V5ZI6Uts42sdMEC5eJ5cFLHoRclMLZkGHTbWVub
lsPVGU0cTPnV1r6g8vSOYAe46gutI+BSfl3IMWk7a/k0K+0xky2HocohDxm1GTJ3HQnEghHmO18V
So25bK6TRqBJMWtyZ81lccrG6c2X6cnwqvbciw5LBYlkTHLn2AM1REzFcA5cDI5BwoI5SxHoao/p
QDw066YmSELLaJZnYR3WkC0SD2FQ6/eeFs/38dQegpzmE+FQ6J/VO5U2WBhO+rOplrvZ8uKIfi1H
IjMO6bn2ktWrPD4spR421gsqCfIeMowVc8+EWrgdiU3QY9pmuTAr0QkeWi5BoqSwO38ZUV/gZW6+
+s54DgbPQJPmh0GQ/i5V/hWlCcZe6hJ3XdU/m8oKsEqOzmlO/O9pmX9yyjiPEMTo5HH6/UEWM8sk
g2gR73PJ/od2tI9gtWiwdpASUjqoxb55Sdoes4G9g9JAASwkSq+9KlhRB1mzbiHsbA+ZNayrPH3O
Rnn16sU7k6hF1z7tgQIxKLdmW4TK8Oj6wuE2yPcrykeTDN7zNA1vvvJ/d61r7JvStQiyR7Kfqtu4
eg068lThYahj5+ynFL1+kA/NOdMeA9Mls4R8Yi6oDiLsQCK0GDT8/e7ZlAEWaiIPiqlEBRxfZr6q
UwFt7aB9qSaThXod1Fd8obuq9M/MhvZLxujggdGdu9dywUJOmQoWz2M+68GhKKcfy2D/jqt43GVI
gMCnwwS3b32RinBpxpPQwFS2KP/cAdte7Wzsshg++YirH6rb2ivM1gZXNkzHSgDw1VNYW1jroSJY
6wjE4GfJ6XGY5wtUUMGqqjguUvWAaxLO+2BiEZ7rRw1mw87qCaUUpf1ULiGiFxqh6SnQ0q+V6u6l
k3T3PQD/cE477aFIjEPXVAcA8M19zwba8PXqPgdrhweQrQmxIEL53xAc0yC0cshfrt9y9vuvqdsS
q+qd57h5Fp461oZ9tMce16s1NxRjpQgLd7orqiVKaEuGwjXfVGv89JaEEEbwK7vMi4tD41gluaji
yLbhS1sTjDegOSiw2e21fPIIM2X6NJb2FFTdcR5QEgReNPP7X8xleMU+6V0q8Tjo1rpCX3FqFXAB
IgW9jAKQExAyEShUFoPhjFfq8O5uTM7FwFk4mf1yHxTlC66HH47vTF9qP/jcdniKAd//zATZQPFg
0EnFxDRbnF+Y7DqSod6KzvuMGYpwLmFEPTa+y1IRDF5ZwKt7OR30GV1SDLbUqARYCLt8kT1RYgQG
7ecFsZPIyL4UKjtIHUderdCJ+lTRK2P5TBJCG+lzcUh9vkvXEZw5tQQNpRZyGob04LIe6BSkOR9h
GsHOF2Wk4QjFcLKQZ7YWroBGEdJYzXtPG8mINwvjmHiBOrkQ24ZiroBaDiXgYxY65jxPe+IU/dDr
hBaNyZPJfIPgfKIPUzDl5mi+DHBSlDcRq2D/Jp7sUDsxFP4Eo8TcSlI+5ciSI/XyaKIaSjiCuHST
Ok05kMakR1SreorPhX8HbCTFFt87n0u2SyKhlV+jStsD0oQZh4RtGVtEMHpfnqzMIWyGthh4B8Jq
hRxJAUY9xjoYf3tIEgKbD0ayIpcXB+DVIS2LmG2iisNumYrdki4uHnd2yaMvjyWALeLQFNxv8VS6
5BClwXzmoiY4NyYki3DfBwxuMVARC+2+q++9phufRIkTDOdZmHo2nZMOdRq2IxGyO+eC4ww8GBmj
f1I5xiUNrPQQq+JNFxbDPJMWQZ3akaBbuiM+afZd/TxP8s3PnlO7R5cN6BzyMWAo/zBWwj3zbXSJ
dHex2IOS5Muz/SXM5YzAagAk0Hu4DGqdWLo0eEsbmUb0vZ8MM3HBUU3V0bOxjxjY/YbORiO4GMaD
YcIYETGLGaMzTTKxI+WlvwuOJUlWKjg2Wf4rm9zv9O+P6694Fu7wzaHKBWCoeO3miWqY6k8QZ49B
CWnIj6sunIYvJnzF0QvusuCQAK+AodE7199tq+WXmFAimLb+s8kWBPoB9FIb60QSk+eGq3xNbB4P
7Ct2SSLT+2ElbTo48EIKw2jwuoFpYHhdzOELyRbmfc3Re+iX7l6fs7UjUHtUQSoZ5UNRwb61XoS/
9mBdD+dev9Yg1MPQ1t2BYEE9zFoU6QRcQhMdRHH1jf6PZ+j/a4v/U22xbcDM/g+0xcAsf8m6/xd1
8fapv9TFfvAP27csD43wRoonIuHf1MWB9w+T9ASdXAUdq7fj8rOquuvT//U/7OAfFtZkBxebCa2S
HcSHutj6B3lFlhPw1fpOwP/831EX82MwdfyTY04PEEPrpoffjN9PR+P8d9OHReMRqSQegErX6pRw
M3ZZmAJqe8Q6rdARx1e36a1f8ZwuImywNyJz7+Beep8QB5TJb8+wJucnUb+19mrHbuu/TU3Xy980
3or6ffGsUfs5cv52qGFkd1kshF1sKUa2/i0wcaMlQ8/TRFgDQpEvHWMcFBpHyrfMBDsVYbFIh9Pc
9m1+ShM8OAeqU2P8w0mHOaGghmX72qRj8ZBrNAHCeNJSyAw1Ck3soewT74YgaOtrW2XYHHU/Vc1D
MrSxdcRb45iYVCkPYuYhfCXUudq+4blkvoM1TQW+g26C1gyzjM0omNiZfoQdavwy1UwIlJSammlB
JiXrrXbu3f2IxUcCEBuke6cKcqvTh6ECK6pFU18EUvLThNLlGb3qKokVhZMZ77TT8uQMihVCvC4L
3aPIk7PqIWx96o5xaj+jGiK3xlpaFB21Z/R7S5mNxmY3zr+zbKF6qdlBkd56ULewyAsvJm1aZ5Nf
HsuFEiLKaDeIv1YlOriDHksmG8lSxKKEYqhLMM2WCIkZYtCyXU8Fj8OSetOrNfmt9cIbg+anm87p
axJMxQ/UCIs8SirYeSi6jm5C72DFpIdn9d9gmA9wzYIpvmf/VO9NKGKfKsNBGMtwlkStgFOwH1Bt
UmabUDHktmk/VTjS2DzpbU0RxmDpDI4p9l4Hr0F1WY1NPz8FxAuggiWsW4SmqXTj0nX8qUzGKMqG
tcBjN5G9VqEel1k6WZS5ipxrqpKNG0K/Yl5hkVYDkRlSVpJ0J0diZ9mr+8AxJ0tCPF2YxXdUU4IK
Axu9qh1dD48RfcySTLuWiWvh/TAJMd3bTUNQSFi5I2avIZBUW0aTSewo0Dg50GsLzYliXZbJfQIh
zTyJTK5mFdOV+n3TjMaLQM4hjhMhT+2NSmWS3DTqhd5b5WiBeVIt5s0LjWnbspk53WHJo0xv+Fam
3cD2/96dYHOw/xQ0i8YMaSZ5o41dqpfRs6xnyuAJe/3M2cvcnh5psCZ3XAFEG5Ge+mCQoZHydxao
vKELfdI6SqdTZaZHx5yy7+3oJrAoTeda6n5Du9yOowC7NEL3uY88jcO8+ICed4RbdZBOe+tqd0Z7
y5JWJyOtsh60fNEoPmjzp6JzzSMg0Ppaeq1HfKIOkTOeILMZ2Pvj1i7PHUFsL26bsJbpHYXiwxCn
ZLDMsx4nzpuu2jjdpUHm3MvF+mWXE1A8WXT3tjbaT9jO4qdphM9QGUb11FRjwvGQKXujUT7BTx++
j4XRnAc9s17StRJNqdJLbz4Kygg8unvED258KckiO1mAZc+u4lIpQJEcrCCrT7kvSlLICdA8ySzJ
Txq4lajT3OQOQDj4xBYdMOYe6T90i6i+VciyonYIkkfX7bzj0IkYjA6oDFghfrSouTuBiZIne2iq
Jzhfbkj4RHezOBWPowZch7xZ53G0Y+2d/S2K/qFuQNk3/aM/rCWOSlOHwhNslSmxnF3Bnoi6Z49H
P7Mfdac30Q6ldnmfg7SgTSn036UuKCQj2rw32BUFOxfdrUsRqjTP2E61z3qzyFtPVAygHaXckeDm
vHlMrcJ7CsYY+Kiak9C0Si9MLIq05QhRW9Smvey00ZKRhcp5DUar9wOC2ufFBUbnxpYBhS2GoNir
Rp3ihDBRE2swxX84QL5EpmCUrSVYHHsejbGl+jEYpuAM0Rlu9SF9GevOve9mR97XbVpHMd/Pycwa
5xyX+Xw2GwLY7VxoZMlb1qXNjJVexI7Dh7Vx04RZMFup6uj3ycBnAy+sYvC33URdnijk7E7Hpnko
ocZHnmk1VPRxGltZQCqW53b3FJlZPqomhZ1ZIM6mexeZpo6la5nZKQuU3kGNz42ci57cea4x13bN
sOBSOg6p7d1Yl/tUVgZkTL5wrpgF21ufj/rRBG/3FJf6uivVULxaFdmuOZDDY6DroJEbg+QFRVJ5
EPvmUXXUssimaA56if2gYqWL/t2gXGpC8TPcuL/3VDMAQ1HDJc0J4UoLB8oz42Y0J54Fxm00TgsB
drfBSMaDspBRr1Xf48wVzUp1iY9tg446tvX81qvO/Anwobt3BP03gJzTrvLr8uhD6aEIJexQK6GG
+v40n7U8wzNCsgpsX4tKljfwjSs1nlNtgkNQDtUB27lxByZGP5eDCD57Xum+5p1vPmjg+NmLJ95x
wpCCvLe3McDnecjlzSDaKzY2PbNF46SKBpbl/05tPbkamc5ObdG6Z99XIFOcwYjEJKEAg/CE87hY
Yb74QA6U6+5K4NKXYUE7LtguPPjYpiNtKMd7g5HjuMSCxqPnxlQaqRwLG7ZIBbwhKvVlODhaSmZD
Den+lCUWxeYqEajoGnlbPa9habAHSLOsCOeAVpdVL5wOw4ikfymm5ZrUbrFOuMT3ecEcli5QSMdw
l/MgpjhyF4OtTl+I0AtEF80GV0ZpVwqeCwWuuQo4h7OuO/RCVMBmJyz4Andhig2bCWSqr8S7svpP
yC+fG4OztBRJWMxk++WC4Mrd5PQiEqPOHNrppK+pYXjWNNALTrmQJG7U7rlXWX/QHIAxcbvEe3ba
cyStQDt5gXQiJyBYIavcAd6ISz/VVrl8r7umDYU+2seKbhm5r/NAoUJrm/QJI3lzLny2U0RoyO5z
M9DEtega3Nt4uQtC6GzTCwWsP/MgcxJGbnNm9wTG0tQmJMPAV3eajXla7nwOErERLX7YTzMK0fTA
+rLrQ3oN041Jvaj3lpGyiKPbWijsKuaQHQSOvZaiVTcqJ27YUQ6a0u8Gz7e/U+FnP1z9v3FYHn/V
9+/lL/k/1+3VD4jQXZak/f/++0P553Hyqw7f+/e/PYg2m+LT8KtTz7/kUPBR/qO/3vlfffEvs+N/
tr+xWfP/R/ubhxx2aF3+fXvz50N/bW8C+x+2ZRge2xTCB9iV4E38N/OkbmGRJKnK8Uz2FZtt8a/t
jeWtr3hM8z5JcxiU2RT9ZZ60rH9Q18EoQs/HXD/r/3e2N2xf/iWUiCcsLzCDwODXMCx+3N/3NzRS
/QojZIu417tCQTN3jO8Xz8uDsIjTt6lb9s28gE3PZzMctJfcN6x9PaBBZVylJtpPV8Uebl9pNueo
yvtLy9ZCF7Z9BgpOH54l/8WGmNQlnRUN5jmdquwKSq3RHVJf2RLsp67/PrcAbBdZA+zMlr1FxcNW
xilIAxJ73cBnW1QGF8BMYyjWao9Zu96lcZ23xsHA1Mm1lq7DnRsldLrt3seNRviICXxLMY84Hpfz
9pKZGIDAtrvgNDx6HYk81FpOAArK4kZhWtluEtmYF9rh9JocKi/bQ9J4i32xSJql//fN2wvbTbZ+
Yrv38R+oSqIvAKmBKh24S/c7JZN3r/n0uRa9KK/bjW4MJRCf2D05AviYMlE4w3K8/LkHNbzM8dCR
XjpSiPd6ILSopvGawvgN1lybQHsa2sw71PEdJSMEyZLx3reS6vpxIwxsIMiZ/b3KY0o5INAdNjeY
h0zHbK6Zm9218bhE8r50nQnrBAvxKq/BjndU4Sf/h9vkmEvaZYpcvfhSQNdgyEcg44NPChSCq0ms
FWsXzKTwq6tERsHg44VsG5EfpOnOGhF3UiLaG8G8nGq3vANHwPjcDV5oz615S7C33eZJIR3Je1hI
QeLqB6roJ8DPOXHMYHVJB4CZisDmTlO/rcqobmNQ5CG/zW2SWHM9+9oJa7iL1QB7w/yOeIXZaiYf
t8KxfGs1HhodcSuWU1u3BhEFa7bJR7MyvqwV1TkP1J0704LvHEmjQHPSG1JAzs6e+KyJveppsq2T
xLl5b6ewotOyG4/WlAB0N3LWfQ51T7J7NMKGUbCwTkh2ZjndVV5s31lwgmpacFd/rp07HQDi0fNh
H6+vBQ3i/jXhtozhPm1vcIXrn81OOxr86TflK+u2ptzdepm+jZqpDh22/+21ZX2Dm5UPoLtA+enL
q5uI7tjb9E8RyCx33cSfNbkZx8PB9mZqP7ylTw4LtfjLZCzi6KiBpL6Oa16S63MRUEMO0pV/e27q
vnZpfp/1ybJHkV9eNTPQTzT6Dzit+ksX1P1F8sOxbq13tyc/bqrUi2BqFqSirIvzIMMaZ/OTwVOQ
3sAjczXK5TrSOLxnNFcAFq0KaKi+T4TivFL/SxihbPNaA/9K6g4OGhdLa7mP9C9CrE7qksH9POTJ
eG+t+LzBYT8f9J0dIgTCzuFWtnH258c8NftLI3wTeFr5bVMfTqYaT3VA0vOm2tsEpX/uNp4d4lyr
T3pM3sn+R0GN5QICktbDejMV77bDN+cHVk8wL6aPjaHZjcTK5Kj0t6eCrhU7w7DHqLMwKDMkVGjo
J/iwzZiGk2skO71OSrQkeY+NrKUYlJsCa5srfuTzOEYpCsuLWG/UqqPf7m3Pzf54FGBVjtIAOyPB
ToaIHE/Yw7JTA9IqshuAJV4cvFtdUBBNDZhv+5WWMnlHOmewKF6PJBoi8iGRjyFmxuxog4Ow5umk
Ag91pEPRn2msi4KKQsvMiY0oG84Q4JwCVg5IS7oMjA36agKjO95cer11zy7LaXLoL1Kv9Av+u7Wi
T1/ESdDhtcdiCNJDqblwd0T/aq1EQ4peM+KY6pNL/EaYjS1cNA2pjA6wGIGKvsrGsHO6vRWEE5bs
3dq63HtyIbCqupMjtm0n035W1kjYjkMDsXJOGvuqzW3g/lFZrk6DYfUcbMaD7d7U+jvLz2gv15qe
UufG77KdAB9if1nXz70+NIdNzok/obq4TsZ09UfOOayTVxEDIo4FG2MPkWMm+umidfl0IUkV83nR
AZfuLXUxR/MHGBU9coYYCuYinzyKdpd2ktYJs7GSXx35KzEseWnLRNHF0JhFwYw4XKlV4OWEiMEw
Tn33N/LELtreSQy5Fc4NhNXt3TANVRjHsJljMUReKZoT+MTsRCHqABiGroV/zsrJQ5FCUwbumBZq
i/3ZLJ6ndh7/yLk//vbtUPwRdlNPuSkJrHQ7DFIQTK3Hy2l7tN1sXhNndu8QqnyfKmPYL8K1LvZo
VRHIRNKClkBHQpB5O0HPttA5O/L1BM2Rri1q8bDJQBFgES4wD4/BZbmfPas+uRrQtL4a8Hd29Gzr
/FiYGgINekCgC4QRxoaGY3nFL8Ix8DKPa2Tlaer6oZlJDlMrgpNcvxe9Z4AYyiaJCNpBTjV7w0l3
xrBtFw74erPgBqQ5WxF2QvBcGgUkQwXY3/GjbEr+Uizo5zJs+S5zQdM1YbM6ezab1sfN9pxchic9
6dAqr8PbdkP95K9720N9HfLKTBtohniYr3EsuZxmp+3qT3SD0WC7u934gROQKo1cxrH7O5EIf9fo
BIO7M4ia7aY3BiqpMv4zBsHhubkpAYPoVUiAMMcHDfBB1Nv6t+3nbuPtx6/x8XBBAnMkIeHgrs4d
D3Ri3PvnOG+Q/o4tupzFLz5Lx67YmE76ZbuRWmGHsuSI1Hpi3xle2x7N3vldsv6K5lRLr8hRAcY0
M7baT1rs5ngz1jMztZOopli34K7n2vwjSCZCAfga1JI/6v0pbrUzWD0xpsbBnJKvRUv5mw9mPuHa
0jMZmFsLOVIt8+MfX9SqiS83h5K53t1k7NsrHy9jXZLDYJ0/Xtveur1BIBw8I2CwVge3NwnnNJFp
tT3a7ExiNTZ9PPxzDwDi2ZoY2ls3MYii4aN1ngAH2I5jQ8V8vIq2PkKHdY4WfzFckPlii0K/EyBp
75whOI8NkTeJV6oo66pfWQlr2VgN1chol4MRBE//nk2jyjr64x9uj4/3/HvPYTaf9jUJRn9sZtub
t5uy8rqT0ZICu9oFtpt/+fz23IdbZJiRxGgau9/t0muaMpsetrtt51bApWdzXbCXmIcZ0Ie5PhAR
V9BHxzH/MYV+PNzujYsNSmt7eXu8TbMfD0urDctxUZd+RilXGfocbVOOuU4+bHnRemyPSZdrTg68
xnHzZqerYXu78fWZUo6P/vw0ttNKxBjutpuZjIpQMSPTO8lk2Bg4/GP6Q8zIDNEXpYbxEi9QvhEJ
4fBXiYyG9mQrvDMkYM6Qyde7M8IMYAOagV/qX176p3dlVD509EfMldu7KpLB6ua8bF7kD2f+dm+7
AXkt0fuuwvwmd5cO1yh32bW05Wm7u5n4wYRgWt7uqk2pv/n7t9dNuZaPEHoVlGNShDibtRGgG/aU
P//5Pz/z8V/Gq+z/AxgwS9M/D95+e/pf3pWq1XO9vfLn7vbT//wi21u3x1nr8a7t8Z+f+PFfUZZt
AYahBr56nmKAWP/G7Wf/y2/x59f+ePnjf/8vPFeXV+G1ekfxL4/PS6yUZD+aQR433bCNJOCOkz6p
T3NlY33PJoTNRntvC30J+wlu2bhUbyLzx7AOmre8oRrmBAsolk63j0bsPcp8br6wFf7NEv2991JS
tlNThO2iVYfa5O1GjT+hBOu/z2T6OjsViV8ijy9usOzsdKCOEztWKKWrooL8rkNf95+sOmOmoX6K
oKzrd+44flomfwqHVv/s1lSee4NIhdG7JpW4amlGT9FERp6vf6Y9swuYBhjzGhOf6x36SZGewPp0
PyNx41pA1CpkRaZS1xTHpup/xS71TX+e4n2qj1/Nfs4i1/3iI5LYeQ2FQoXg1KYmB7DzG8lKaLHo
LM6E2pLYtF9czTp7UKVLLpdTLsE9aBy3QtrXuu4Hhr7sa+r3FeSKn5P6XgTgMlZY6ohA6pBU6ed+
BDrrWSmuHTak1NcuiWUdrb6hSZOAlE1aDe7g8NMlMbNBjnE0YyoSAvlz0rFzo0L2WfNI99DCzl0L
GKVibuWjNInUcz7HBwtaPgIaAH5Qau3CpV9jfc/j4gl+Wf42lt/1YYwGllwPaihAxrDWbcHkWJn+
2Cq02nVGHCX3SL6bKnYctC72ifttCXyQKVUgz3WOOEUv7OQsLCg27LIJQmv5Zl2NLs8KOCzs4Bj4
/btOSHw4d8mbnBH7w4Qi5tMecIezfYwqYzxqdk6gZekQNmoXh6whYNOw/HfBmX4RzNRUr0dyAtLs
0zIbr7FnxqxItBslwwlvdoVW3jWOcx9jdqkS2EezdZoS48WfOvtoFTVgn9Z+zmz/Bdvg/RTgUBRJ
jpDWSB4GKbBYzVO4EIKJ4JEmMof8mLnBEWxtExHcR+6fiH9qo7zjX4suGzGznMjNSzMGOGkbcr+k
DJMZaysaQ8SfieXo2MWFeJqHABDkmZSxDvCGuNNHpR4CRXx7qRX3TWvvZsn5ahhxTWcRjUvbkitY
yMieFCfnsFiH2dwajdOjKWzMCHZ7kX3/3VwXWb7uYc1tPmu2z7CKCKqwGirfNlKjMrFZE/XOzV9q
EFdjSlRzkIurbY6ga0bvudrTC9EPKEPjY+XkX1rL+e5I59n2df1LI+vPzWpYUCP5KH6LyXSal27t
Y4w3Xb9lEteLN+P9Ig2y412wARF2xTG0/LoKbXdAP5sbT2RfyUdV/dbRzOLadK+MrDt9Thn7Pnl3
rR7kz11Tn9tkBmeqaz+R87xVWXwoUnR88HpQRBG+Q/u1P+YFijmK0tm+gsgd0/EIYzt4IU5Rntrr
ICSiPBuLeuuirUIibjP9AzN0aXggXLosVLVY5vnRpIE/Q519JwtgiGDtf7HIxfczww6MGZzqcpQR
hXqEniAOShngb09ntGBgpGKjj9yEGL5cZw6gyi/TotsT1ExZH2TKrqfuYzZVd8jT+DMEGbHvXEFu
YXEiFfqlQSJ7Kfr8kHoOqSitfc11r33SZtwawsCJ7+XyJxnZ8hgzRu11hfMn69njksyyy3p5X4np
MRktl8TIIwD3T8SzUpVyQS/hFv6ZuSaOHMvc08l9XyYCC7EV7GMzSQGvG/GhCsYb0gCylmnwKF1V
5AtyoM23cSx+NxkNUoIWvVONpM7ROH2bd8oU/E2jztEx8q80COgp1Z+MFCcKkdg/kTUlCNtgtwh7
7nepbZUvpesfIGmGvmEMj4V3Jy2oOLIunkdlVDhwXBvxXF9EyOWQcigrbETTR6mxNFE2vw/J9I2U
E7jfE7k7xYX6VcEFUrwE2fhK7g2uPCJxZrAWSpsfKtP9PlaHvmCoyTyBWtRFX1vBMvAmP5z131MK
3Wkyxt++UZ3yFE4s6ObxUC2cflnj7ShlLvdIy9g9+PR9C/r9Kamt2A3oe2tGGeDObCqUyYgeSb2n
8TNk35sp8ou6jcQw0sMfgGKvRCu8HScaZGFxLILhViDeQQiRQH/L7HavV8ZPVSXwxbMvtt1WoVNj
Qqnl+H2Q4L30oOG6gP6QpYYMERmG5rfRa4mvbnLvRB2qgXop3cG+J+QXaQGZfbpSuE88UPgQ6oOS
sC+AMV9t57aUMSHjPuXrCR2tHQ9fcaNcanbDh25yroPruvdGld46nViQJLBJkCz8e+rNPp0ozHtJ
ElQhPDwToGaDdt84MQu3UdDbB+FluATF8rle9eqt6N1oBD8UgukfdiQgN7tsyp9ccFK4FKmRpPM7
+g49JI9sJ2Xx1qF6Z81o/jLrx8ShDGXXqzbXVgyFb25uXuV7k4pXe9He+yBrLzNdoL2xjPmZ7eq9
ilHqL0n6YI0G1gaDoJzmoayMR3+hV1QFoj2M2hwtq/Ak6RPjrGwGY6D4h2G0XnuayUg3mZcpIDzb
mvWKmBg6IZkBT01SDceuEhZlHu3Zro0lKgdiDEZiH4e+zPYpaqjdLOadmQb6cenlY97xwFs7gcNy
l+nl41zrFKv5ykp0wipRjA52YZMKAGewAg5V142DeaY4oHoM4iJ/YOXX7xPPw7fbXYcqffSyVl7r
0f5uE/RiNN2ltrHngrQ0o5lA8pmIpwg562q21asTWdo/jHT+NCwcR020eAsJvACpjTOmCyT+j5YV
7Gg+Gw7t6kQQ5wguULN6klc8WKogVENDpKE9Vt+LeqoPDrFiYAuIUA0ksmrHf48FYbWByRLQCuSD
rgDuEzKLHctD6TJGiVMnvxCgUsW3kyH43GnVc9CsRmk7U5SEm0c9u0xVjbrEKy4m9kfCFnUY0SZO
nmF6ZpfLRM1V1xkaI5zjU/aEfDHbcN5MQ31is/dSmzK/mzBNTdhQSq2aGc2DW7puQ5by2WHXGeY6
2Do/X27Kap7oFBtXDQtoU2lkQMBGM7pm2OseqL5laRuEDQjkO99A+I/FcEkaTFY0FimJp20MCYU8
VyW1L5pHBU6y99rntqr3NdJVqk3VY5IF3gNq5hnR/DeGI+SqLOYPTU+6eTHMxj3N4Gun65cgYAYH
WDIz01ZzNBQZHZgpQr9rnVcMfGOr+dGzoFfr2PjJYXbRRWUNUA8qkyfbFeJgDCczofRVlfR+Zf7b
cwgyxhrioVOrftTC/plprLXwc2pkulEQwq4yP0yIWfP/w955LDnOpFn2VcZmPWhzaMeiNwS1iCAZ
OjawSBGQDq2ffg6iyqa6ZzFtvZ9FpVXVn/knGQTdP3HvucNzTkm4M5DUoXTpDuUgcHYjut6jV5cc
iJ64De14jtIKWAoJFg7Ozh+CO2USG+M+rX16WF+hwkhBO9N7EZ2ApGBAkQ7PG6RivOtbZAsQ3Q/Q
EfAoOSib26yMd+64RtCF0cuInW3B5oa741fnKMLhM07l2MCjQVDoOSki5LdECcTNJcn1reJ+pYwM
9rYq76bz5AI3fg5qHTnv0CD6c3H0pURuVR9Nz+C8a41XBEwZr8i8qdB+K02INbG46dJR9H15y459
DtdYgQLkEPO9wCvlj+B7V4Kf+BQRYaYvfoKk7PbZeOo7ksdtVzBMhr7tDMLXCrRKLvk0S8a3pYxr
y6LTb8X4287lhNx6gBvZ8X+BHCEIo55fpbv0BYGxGUzsRhY48tWgNZ9dyGYOwwwGhlJQwrAXw26h
ECf6+cRtgzjweVKYcNxY/TFzOI9KuQ79mGzWekw4VFEZjO3+GpFqt5Ud4CFKu2M8eXu0Mva6dtkO
ggYt93pQZaQuAy/LoAjR5VhLoMWW3eIlc/ibM/IZ8D8m3A3mo+i4tLC9bcoYYWca61jq4u6z4+z3
zS6ed1HqfJDKgx6glRuAMy5fpo48gJbESO9mVUzVq5kZg46JNJg3dUO+ojmNX1OueHeG99ajXWFc
DpGgrBAezSXtWjThLAYMyiDt5MLx55uKObxhAKRA4qW1trxLjCI20WLlzkU5MzSA4opTH8e/iI3B
1FCjFcGaQNDedz1zK9mjvXXC/q81zQ8qXT5AB9VXlNC2EW+dqXoidqp4kUSy4tjy3uAt7Eq3/9up
8cWIwkMRWjvK+q+AzPhD6FEs555zF01+iVCxgdBeOag+j63dIYKwyZ+et3YKGdaWfCGLER52T/Ro
EQ6k/AQVQ6AvYyadkaAsbzOXgHPjkEUzHvhmxZxMP5NSVbKirMZTaz2wGgrXzkzyVTTD6CJhuUNN
tuIjM9eIHR7pXZgE2dqppSblFPYY14i2e50Jm36gSyGTmUCfmR9ZOQXIdmroNFH7m73td9QRtNzM
DB5DaHe2Y71wSvypWJ5tS2Xu9D6s+GJExqr1OLUDW665n8Nzr/VcoiHeDTbr2BpYLXjgWj2teiWA
sd+uEy2Ud749g12mdCkIeyfJQg9FocCMgPHR/igm+HGz5edp4yIG/OXWNkM/nsnG1UDIsa5exT3k
l3yOAf4zTGzq4juacbBE0bSP4umXnhPnUvXJIQiWFyD6fK9Hdbeqcz+ttPcuhCrG5fpAjfBmtuZT
bfRXM9duUo8fvYRPCXkMo1TcSjjvdlXL/UQjX2HYASCJltUNwPEV3tYMU3mMJkJyHC2iQ45C7FSF
vovIW1vThVIBZMiNkMcS/Nz+ZAzjS9XJ7AQ/ZGaL689YvNaLD4YfxSI6hmdQ2KA8Q3Y30YRGRUzk
KcTS0s8pEwbcbYRfusOXWTUfkpxINeMYjDE6rLIhecWrHhn6R6iQA7eNjbJ/4nZuLTIACGHRJSFZ
GouS0bkYaMNPBDxyZS7ZmUheWPefmD5BtapgNmSNII4vGwlR7F5iVDKXejhm0uEeNoxfRWfVCCL7
bqvRxvPfBjzY7lZvhdj0afrtwRslIVccAxfAZGNG4SZyoVF4hB/zjvJspVqdSeLkrjOtKLadfR9R
gHfDt4fY0nf0l8FGTY5A6FMjcNh1uOXMxWxbuFg66RbZE63cjhMAqTW7VELufJZfxDG4D3aJjGku
Qv2cTz2/iUq1SiwqhxReSVHisWs4QUTr+ko214gszRXJfxwPydUDWhDiZtdxiu4mXgKSYk4+XnNk
ygJV5TnQKUcJ/LksPSoG6AAAgV7xheQtjWJ864i+XTlC3yaaYfhhaFN+Q1JZlfIat3jUyMleI/Ms
SdrxXtKm/sat+71oSmwVP/Y5Fl06FVRtmEDj12jwyDaOJanoGdW59g6f2QOIaU8XN/6NQvuKPMs+
VDNGVUXd2c9IoY3KvIhGeyFegS2xA16hD8RKf1VBh/ar6DmMUTfpLfzHPoy3CONHunu/VeUzlyYZ
E/PNDXk81cZcPic9TTx/6IncdXDi+n1l1NTRPC0iAuXgxsYmjEpqM49ca/2jSDJv6yF/IYOxTJzE
j0z3KWIAvZLWJbWRGGRBfkTzdGUeN6zsIb26NutTZBZVMzw7U/Ic9/N9HONbGE+HuMVr16htjbgw
NT4K3kLQh75LeGVEszFo18aeebw0vOO4ZfLZ3S6N6Uz0NV9cCtpQfzTT8Asl+WKX0Vfm3O26pPpO
IrcGRlIde9VKlHsvEuNXaYtL38EermOMYejjY+Dnzqc19zeDT8sMrA0gcRFZT3KenytrTPb6B0sF
M6NApCv1EdiqLVjQmCyevCA3sl63s4f8uv6cXffTAUm4/IiFrr67xvs0u+5Xnv8amgDjPwsOJYIX
1ki3Sqt8IHHf+PZ22Vx+h1H6lNnFc96bM2QQTHp67v7yeJ6R0ncfOQX2ao45kpJqwoXXFl9ZUh/q
2n3Kl3weK2NQMB6sKV9nRvlk28mpbsSbqzdPA1TsaGRVXMjgJseZyTL++1SmNy98HQDVGo12jiD5
dCL7XQq2SrWrnTKt2yIZcX0RRta27ivl241Xrg29etPiK5EPH2nb/EXBbjY1UqYSy1rYykthjKui
ix4DHcGCZl7c3v62deKQQ2sZVhnmQ98bOL1KhykSlXZUkv0aH4P2zbQa7Bvv9RhqB9VON7zCHIIC
BVp8n+Pdj0rt/xuW/itBn0nG0P9L0Pew2Iv+h/9VF1n8f2Ui/OOP/lPW59r/hvOISATpIJszHPtf
riVJuoGhO5YQOrMaiQj3/7iWTOffbIk8jt2gMA3+2H+S9fFbdelhZ7KFTmTZf0fWZ+oG3qj/aFtC
3GnhifZc2zEkKEl3yUD5/XVHkdv8+//U/5ebjpUCIpnsY2FbO6i6L7acgp1I+k1eGt0NZU90I0z2
mCs92wmOkbVZCvOesxZfpSyNOa5LQi1z515qFYVaY+Qw0rX8vMi/V8NsIcYnHT4s+6vThduQjcMT
MbhylcWDOjddWb6Z9cUjKiuNxfwZdBzTuTdUJBDn5SmduWTCBKtJG+vurfJmgCV2oJ5c7CophGV/
0uFdSgNVP3Iw5nZF7J2cvgW6XjnB2ogqqrRRoSUgB/x362mXSOoar9yBJ49jZj+Pgdr1JIC/i7pe
B008fsQSdggWxU1ZZ+0uUU7xNk18Y6vI7Q8UksdRhd3LODn03dpUXrp2bl8aJbtVgTeEvUuJk1To
0Qthx9ScTLLUrE7NWDxM823CiXToZfVF9lm+TtJ0p1eYd9HAy3PizNGupg8dhk1ZtPqDCRvC44Df
uE7ESkiR1anOPQHVpyYwEG10+ato6zXmevOQeDC2HUViuN1TIzjWXw2oRFHw17EMbJB2ExuPyAjL
bw8poYz2+TzcMVeRN2Zw/pFbBeRlmwu92WpWU+y04pw0nfcqTsmNtQldeze+4zsZoBxl/WZSCfyB
uiv2uBJQtG0bJHVQxPP9OPb61Rr7+0/GN9p1xg0qQyvDWzCcM5HPuHvSatMWGvmBtVD7qZUkq7ox
V7pVJ6+kXKyteM6vmqwhZVV6wWDjD9+jap/iUYeu7YjHmPHPOijM5ybVAlA1zQZ3RvMoDfK2XKTM
Bw9J06q2seaXrKS2Nh/OtvWinSUY1zqeqA/ZspEO4RutcjVlJApU3R6eekQoth2d9EH7Lhrxq9QE
PuCwMm9CIwYjMA86V8+yfy8PVFEtEyPmea1wwiMOKYa/MWCCHkPKVgsSqHOOzP2k98yrCWoTTA/H
fGBmn7Up0nO5/OLO7SlI+3gf5V15EmnGcx8xzGxMdmLI61zvPsNrvch4NC6Ih9W6ySxiOq3kibnb
NubJOsqA0PKB6CxpBck1XkzJlXRuozlRWUc5/5Myyq8VpT8vI9t4Aq1cSKUBTJsRSkJbtVaa6x61
nlWGpTra9hhxIBKhdVtMr2B0NfSfyBrceK52CdcOGinizQI2NIaCC2NifdnCTADzkHSr52HMu9NY
R7/MoM2ImqIGsVHy5TLJ1nB7iBhB9Ti7db2f5vsQt6eqKt2rK4iUVPry9iecODRn9X7UKnaplmx3
OEAIqA4YmKAWRUCi0zixV5En5qVvVCP1la7zib3CMQ5M82KE8jXSggKSe8SClIQ4XFnFu6Itcesm
93NO4AvfnTcMyzEnl07Zns23eTSmg3BtHu44OeUBOnpTM6NNlDMmQ4fl7Lo2LdcJlRMuIBKTxJTJ
NbNIvmiYFFc146L1sGTRsrqsLokZ7ZI6/2ReXVFdFMmRorwZX8iuQ10TdxQDiU5kUy1hbySU42Z7
jGS8QEMQe445AGer8F29EKzKxv5IENS79EhJmXOXNaatPvQgWBfLeoaIzOIjTohPEu62q8zyEioW
p443kkce60AT3DI6uxNO90pGLXsNnck3Kz/f0lT32Lq1cbNS8WhUbf4oB/c2zympFwVSShk6/UPl
EVsoK/fX0EebqrAPYZm8hkOILEyVcpOviz5JDlND6DAUhPjQuy5jeOUy1COuaRdHDHJiQ4NQUGq/
7KQYnpLAeCwye2tFJvIj4Xh+QoLKhnuoODtEQudT9yYmTn79L7kgxmPJ07+JRCwe4HGg0pWksodj
v8StYGALO3LOY7xfZGDj06ncrzAOPALfpuABe92xTllNjdgh9/CkmRclajw7gOi2k7C9LbQDcDpi
vM6RLD4Te7AeXcCPkzBPCgDCS+FuGiOgScUJTIWX9FsGCN8JQTZbTTAZSJsiOts5wXIaW7q9YuR5
qmT6nsX6UxiP2kkSVozcI32up99lHzx2kSFfEk17V253KkkDXOMYiRBzDnCMoo79k82PlhkWN+1c
1Q9MdI4hjVw6D9MnxsFPUt2aVa9UtO0wOh1ww3o0WlPjF8u2y+OJX7eBV9887WBa5h+UHN5rFVb2
fhbhlbQZEEapjJ6SKTWwrsX3UaQEp9T8J0+0i4rMtRrNgJGb15+sxojYy+bvQUQzSDQB0Q5sgvxe
zmqH8D/Z9UGJc61OjJ0TGftmpk6n5yf0tFHjztEL71Ga/V4wbQDRxyYWiIzAUQnzAZex3MnZYbA7
qvkA5mFYy8ii/WDZ8zBoHh1T4XziWsCq5Bgvg86SP07064yXx68th2UrzxAWmS2Yt/7YUlf7nW3Y
O25qqvFMQwJaLfT/6Ut1qc5w4MQkxHudsuFOYfQ15+zJKzI1NlbavITo3MsVCs7mPFfapkzlV2RB
Dym0gX3uUdNpExwkVj6lfnoxLP30j4vEnZJDxO7KnxIXKHtVi33dLOLdrjWoAfDswJ4pN5HVKEyz
QENm48uohH1LB6EfMlGZZ1LbsORU3NQRaQcwFHO5r9sOsoUeFc9ET8/YSLnWO1Bc+Gunep+ZTXGq
DbA3hQoJAUmnowgyuefrvsqD4beT3TOa81PF8mPX6uTeoBvWiVMJ127beycTiVk/1JgmECYfXRNX
tyXubfuwrNNPlh4fkT4UhzJlzNAV2qkfA6RlkUMEM4auG1Phk8cBdC4Cs/OxeqS7psa23efR0alY
zSTwzZm1ZH+ruaIq0NCNdMMNteq8KcNmvIeie2obzX6udRhIZF9gQwXkiPFwp7lFe1bJJ0vA/ACw
508tbKAPXsCecwnzQdJ6GcHfMN+pS15PGua7STAj6mUW7Pic4XWF6nMgdWxrsFZikih99mPiIc54
9osS/nI0jWLLJ42pMvyQqBY4Glm1b8xWCw/DTMb4LL11X8jusXc6isdkwC1Q6aA3AzKwapugJokk
uO6N6OzYxd+uRjFSjDp4HPSYjWXlh2aQ9dXUtLehIOXJqp5aVyuekt1PGZGKwvFn/Z6wgtuKqkrX
7ELzd1aFHX39qM1XOJ6/3YSywzIgOFmlewGUEK/LsKx3zPoY/HgfuX3XImt4tALry0YVhH9uLyR5
4EJPGqAfaELa1j3JLNtWdDBnTDStleUnwOnfpm1G5zYIab3DmUuB7aTvIdtfJblKT61errs4mFCX
lBHVWtJeFaXWaEEHIT3qSs2qzoqfIuirEUUSmSL7CDe5LzQyzXoTWBA+wVdlYGzB0yz2qmASZKDh
XY29aE8piaE9eiWENUW4x7bwYjUd4CIjeAZxFO/hZMY7OxkeI2o35rLzIS87bIct3/mWV+QY2nPS
HclGr9/dquTfsC77pHosrXxjhsPNM+LqkOIe6Ai1Fuyj154+iaNtHFEX6Q8VCctrCpl5jQk/Z5HS
j3dlla+RRVZ8Z5cHML3cnVC6UsSzILymS4FcCpv5eC1CiCxmrB+a0TIPGjBgMjjZ8mkU4fVQwDxr
UrGNsvxPnnPlBpoZn4mmBew2sfyJWtd6aGXfcduxZKLrAphCaBdthoabArWJnyw3SpP2b6pOrMNP
McTrZd46yk3fEmAWd4hsgo7lU1j6wTB7ZzeF6dMt+6OaCYc7BiHMgBjjbZTdUmUlF/45TgGprwnU
BOSYGujK7Lne6Ey2Vrk1MTBcirIBoM85iQBHkw9Vrco28U5EU34mBa4tVpTZuWJ6dOhzAJAu+Mmz
PeSbnJ5o47lTuWE6Om2wk6FSHxnAOguAogr5q8bMfqpNWa2dYgKezG25sbGrGsjchrvpTfpDzW7i
5x/GvYx4WXjkVTnt8oDUB89W99DT+O5yHEeOaFk6eAWqGTy8FcU209OcBEvIYFSVHimWFL6sA09C
q01fxorUEcVTWWkWIXOmsXeZxeQeC1v+zeyIRI++XeabovvsDSosmz5g5dgC9fD47UpWfg34uTXK
k9+WIfhCmiVj1RKpGBBojVw3CFRhY84wH2tWvh4JWVz3CzxHESPVH/CoJKj4WkA1pY4yHGd2sDc1
g0cgAoqdhcl7kkpyKBqZccVyDPDRbdj4J041E+1k2EzRmAfB8EAnFSZ0UMOwd2qS8gwjfPDQGz7r
wH69mgq46L19SMG4NkbO+mAao5M1jk9KOP2uaIUk+tiE8Uu50o40LCIr3b3q0IU16eTHKTl2tsuM
u/NGWE9PJfmeKHJmTtG0U1zgDOUJOqp3robxPkumN4QD+sNPjCxxxAPmBh7LGmGQPpj9UaXppZzK
N6a2Do8f3FeZm/GpzKcP1lKouVkPn5IicLayGRPGBvCiqjh97zxprXrPiddpNwMRks7FNrT8aIPN
5RMnrxHXS3i0RrBThlUd9Mr+o8uaVDzAan4RAvzI40wDVgcDI6kalkE9dF5Cqn4a7lhOqR+06mma
2IAOvf5dUL9s+oQYuSjsf0+sZnCle4S/W/Lc0nz6UWPx5lQl950Te2cx8FWLlUC4MWnhtq5csS7T
HE5d2st1ESlzOxkor6Ja7pumzPeW7kUgC4S7T0uDwk53LqkeFxfNIvbVpVqx4kBsdatb1Eb275hF
C1G8xQYhO372oK33zs7TG2idKdd9y7lNIHL15djT72YmXsCM9zPiwEvZM7QtEPNfqgA5PKCVfT0m
5rpzzfGus/fgM5zwZJYNbXnLIVwS9JizcbuMQf9J58pvWKwms2zfCJJiiG3Y7bUurnlMcjPpeo8B
9xHJ0bUEK8jPhaHVrsPNPWfeGXGb67cO30XbJqNBAGBdi3D01nEz/5UJnsOxGhNKcZowWHEYQDT9
2YENco7ljGTQLSs/pTfl9iD+L6gPpm2QhwluDxNBGO0cCV5SquZQ5w8jKIWzgT/lEOcBokI3B5en
u2DGWJ01Gx2qHwohFe9UkMToIwHWpY1CuGXn+oNoCctGftaqKHhFNLTrRJluw8QDhmJS7RQ5cFZv
PpO6t1uiyB7oCNpd55ECWWah2Mh4Lv12krXvmGyw9eUKHGtDnGExvzg12gAmvmM/pft5qq8TE9uT
yhBMJEHDiB8cnNn6buQBRRQj3rZcXttR3PGlLfOc15ScoJVwpHPowqCgJkLo70WwbL0krd6KYFXq
AYKmZclckbyxKZqB84UVHkDr5KiIZjtos7wxWNavhfzs0QPDTi2upc7yuCFnvJgJnNG4Dg6Epvp1
Z52gymr7iV0ZkmMH9HLJkMq1NAQgQ3yY9EtHO3yJ0+E9a7XmtZIzA4P8V6tp8ZOVxe9oXdSJNe3n
z42VZBhHm9xFlVmhZp61l55BDJazGpAI54tZm5fUmIn+61qcaU5lHDhWKNlvJkuE18g0I3iB68HE
5VPUEyTLEBRP3BuPg7BwJUD736EqIaQGYQaBMQVpFovaYWb4TyMiIBjyUHNXPxjLux014s7n3IoP
2HnanRm51SGeEFpQ74WDDoAuaG0I5pRzVWIwa9LDb2d2p2uWkbhias19pAREdaLsrvyAsreWoCwY
UqQhHLiM2ZRVnOw8+U6sWlwgkm5shVrUYsR7SHTSiz2Yw7u2EdGDs7G8Th6qcVo17IaaoNqpaNAO
TTynp3gECximaLnDsXIveVFo+0p2T4U38PrrVBx6Ve+xkue7PkKVkaRQIi043xcIHgbgR/aA4TSS
AjJa1q8O1l5lYYgZmne9gUegM9VccZI/WmqM9hk8O9pljLeF5l1E8UeOqI/HavLrpmWVLbwPiBTt
TjKf8Sn2QpZNc31tlH4Xc4pSoaObobIZrtWntOZiO5h1ta7xvFmYys5KafY9isDKsWiJ+tb8BLIT
BEDtY9MmbtAJiCt0w1MisyNvZnh0GuvAILfeWYkEsBlzznOL4zkDwnDKlbhpiY3aIXb7BwSJhyQb
mOaaMn3Ku2rnEeHLqVmOmz7gmS2WYa05NHc7rhlmSnIdk8VYOqN29wsL+4Ar8tcmvY3OhE/Ldn4b
ZjQce83NH5HAMo0cnkHWuI/WgKDBtc8gs9BUDWhrGiinSO5pbTycTWjYIRypMdkoKYMdg3OmWLnL
X5JkHfo7DWbikI6+FobaPtaorXPkIds8DaRf9gNbZ+hFW7vsWQ8tE4t+hhKI507ttJiEIjhkLahF
TW2rGtgiik9vh82I1S6zclexQtSme2HSjUPEfOjgeb4ShjTjqawfBkv+7u3CI7JC955KiwnByGxC
WtfBIWBH1zVvGTkn20Y5B62Dy6TJoHqK7HalUdxdhjB9azLaXo7L2FfMGW7MR/xiLKA3zqMiR9Qh
Bi2E91FM5h587lpjQQBkcgpX2pKqGlcQUAbjA8gZ88LOQcXVxm8OiExo1K+V/bsn1nKZcOC+EeLb
SRER68v4Q4ZUzuhID64DAr4oqwfHGShsmzy7JWPx5Myty04tHA/ZZD1Q6oSHUKTonaHkr6K+aM5B
pml+hvoNUofhHLBBo0TtdIR8QP9aVvMrpMX1XutXNbES1EfcFYnBLqLJm199GTskheL07Cf9iuJJ
bWECfUnNQGOShruYuBxunIlymCP5xw3Wju5EGIDhp0hpD6zC/Sp0h10Sug+uqJpjX/tjJ+A7otXl
99y1GUbjYj7Wl1/En5Fsg0al0/7Hn9TG9hMstW7bBsGnBtJ4YxUckx2ie4r72XdqJq4av0nLE3GU
XbSflBR+XYHxbnp2gj2JsINVd0e3QTyLRqJeYGvF3u6qjdNyfblNF8F+F4hUE9g9s9M9IrJqD8Qh
EqUAcZaU+s2Pr6oL0eWMCMclPzZmt8Ba3Dq60las6wqVs6msBxF69lYkzkPTOelumKubhUz6RGOX
rTQVFpuf15n2zsz7BdtvZmyKhcnPH1kR6oQLJj0dfomzznoJjwhBwiovDLy5MYbPUJiR/7vl0F6S
wbBsTvOwA1B8+JcbM6RcTwt4OVPFcHAY0majwg3ks2CLFu+tqLM/ZVEgt2vC84/xGjtChzY6+yb9
ad50IVIuBs0ucxqk4FGbVqt0ArJDosxoc1mzOMJDdU5q72MO3n+s4AaU9H0BKB0aEc7b5ZcwxSsS
RuD3fqxlQpPNihHYP6N3fvyDjHzblcf+Za15EwbxxaMadP35x7k5jcawKaLhVwsxgOjU9MmlDvIp
9zDmTMtewioOlpA+kkZ00mFPR6jrfNI51POpRmYV5/a6icXKWVw1Kiq2Pz7tWanzJMnbpdQ1MXIf
8wmGNBnfo4GkMibVaavl3q+wyv4gSdi1pfs8J9lfTCNbMEghyxsWGdySDs/KYVpiNXUzjLZGJF7h
HPdHw0I4O/XTJ9QhlKPemiow2zUQr5tRIiMmKHqWBsajSGl4FBAeBSFul2oiBrHKX4Q54/oTAs/B
4szFec+TyxVY2Jcf47VjJWpLqMipGLrI15Ny3jGf4OEJw9fe6o2XYm71VYTQ2+YQOIBK67ZhWQTb
uZxevMwkmXjZkcxNUZ/MfPm7Hs56PIkHTXbphyQiAnxvjXSx0Y6lbj8jWjO2QnPNI+r9V2MYnY2I
W8K5pY0gixzNVBs4s7vQep8cI6J7JOI1sNZQ5rkV+TMQoFif0Ms40gf+0PIQLAYVe1SbrgBvihbm
x58/LCb9qSlrHLTi/o/nckEDTMwZIRI6L1bcX+rJfVbeH7t9BeNw1yZoQYQVfSGiGJhceB0WFedR
KqhGc5d+j2JaWx7GckfTOIXhrqBrkgfGwlihGkhAqzRo2evApihz1zhq/OEI+AIDRz5jfBDuchlD
pi8WKq+RkCbJDHELV3bt/KZM8fAHwGHU17FmnYlMuTNxRMOJyxWC4pc0yk8R93x581OfUgA7T2Nz
ncPxk3U0RwHqzS3jhnctL9+a3zJ6ULrTbbTgLFBTr/puaaqNl1o0TyBvjuR3r4Kpv5eyWwMnA5oc
0RIxCyLEZi30rl5VCgFRHW0CDcQ0v/XoRiidzSTd24u3B9r0sB9wdqnxIawq88B2ozuqBeswAXlg
SNexEeqoeGcmZFW1i3Im2iyZMQXE0IXPQ7ukiuuA6u2puMl01BGHOKFa2+Dt1zSsYqXwosxhyOwu
Spm+h/fUqJhGLJ521aSA9lbGzBU+xU8h4yfKF/yDHtcO6ul5HZk9q+PF685IQxxdm0QL8lg2TTf+
+cnNyvdlhDUF3gbnD5jmIArX5WTC/ZutfYQmcBfSEOl4uPbmRBJWFFp7fSEr/CS3wdg5dlU5MkUz
YFRpph8a2Rafer7vB+7tsqpok0xSOyKt2RjhTM2sjIEmn9EX8wFfcxKaSs+7xI77TkGMGDioHuUS
A9eVEtnPaOv7sA7FLl5IBFkwfbCZoMVIkPHaU8h3IxBIbdj/w2QQ6ObUYB29kkDiGdYUaB+sKUpn
htcJAP0FJk7wx6qirMYJHK6ccXxTutdvTTm9lssfC8KGC6/i02m0GxUC0a5Z8Cg4f36uu59fluT1
oxUn+Sax5bUSBL4aEe9vIR3UVon5y8yeKtvmiA2gcZRFBAkHlzhnXUWvYtAX4uMFutwur7YK+LlH
IUpVM1ePqBYQJgUUfUUXPsANCAMvPJbIhMp2TndOyhc9LaYvOWB7i9mjtZDI/3FLL6/857/BAunj
wFi5zYgKstDeWWDiR8nV63gz8wz8aUaAS1NtJwrfknKG8awMUD01hGPUfomVIlHunftq2NRtdfeQ
sm9pSuejLYCbCB0Z8azciwcczO+T/s1wFb4gB+HmtDCFMspfZRh4Kzzzl7dUJ/bGMzmeUU5riNS8
tUZ5ekwLHYim2+cHqDC+BRtq1+nDq21zZ3CcA5EgtnADf6lGe2hBYy0rC3S3hKSeLWQ1L+DqysgS
/yE0ZLrxXVn2wSJOA3ALBrqFosAAqztozZcptGcrHh+j5UmRZnAKQ+JPdOuO7wlBfOMGftmmM9My
tghuD7y5ycYdQSuEr7GcxPVnmdXr1Cchj3f9kLbjyWQidLJEtJnM2rqbNQE1SRlwFDvjmU+yRQgw
PIf98Ehle6Nbk2u0avVGeQ5WyThHlcUBQa+89oRl+wRRvEm+SVVXEp3QT5fBKvftWyrgVc0NNqJ8
ICIMEXW+scRfSPhUT0UMlj4vg13cM8wbguCppgVcpbDeHpmI1kFMy9LIfWDAsvWycjwO3bjLsopT
cBnMmW4RblMgweSk5FF045wIGCsyxrDZbINc0Eudk1EPm0NXA8hrUtTqRDGsGN6qa6EEwnq44rVZ
BTs7bbJ9qMeuz8QOB7O24C1scRCy2aIIYlygJDo+mR6EThHjTo89K5FTHUumCShuOhz7bYgIgMIk
Q8QeJPkvwUe8cuCC+LbeNWv0G+Zq6KvP3DE+tQQjJaxvUS52geRXriNhKaYWtYDUhsNoo9emYW98
0GK8u4yk5B6DwXCg49G5JVcJimW4MKaB0ZrdrpeS+x5Mbg+CxHz1Bmva690fgfGl0Y3gYOLZzJDu
51DMrknCD69103qnKzdZhVXy7LKw3TdTt0/7AJKR/TcoAo1NW3iw6SX92slaGC3fAIGzdw+Lcdmo
g9FE6ae3QwhMShwVJECn3MIKYP/1ysbZJE3j/m/2zqS5ceXa1n/lhedwAEhkAhjcCQn2pMiSVOom
iGrR9z1+/fvAsn3Kx37X985fxDksUSIpigQTufde61urdlrRvfdPUYhQX82jQ7hIeRCNAS3e1YOt
rmiQWRI9sYMBjgFosm5dvH8WOllCp9QLB8HammkIhTDBqI8QBoD/kstk3nezazSkwd5sH/Ue6Y6G
dHtKIjZ4+MKXrrMefBFsWJdxyjflwmPTuTLENkrIYNqlrcOC63e0GvWanMFg4AOeHVypBiZEBtDB
aQjoND3VdRwckGBN0Jqs5qGL+1tgN9sywYTgGt9p30sQqnZGKXVpZ6P1+qDU4NLSrusgUTNSuxoU
2DJTygPFu2OBivcOdi0sx4gucM+k+ne/xukUiBFTqOuiSdKLcufLHJ8mlrk5Y5eikwExE5GLqcW1
+409T6dxrNmAYKTW6rpZjxaqLWEhGzOtwiNnCRego4giAhK7N4X9o7/MmzGi/1djHF1NlmWsCxUz
LJ+9caMzQMM7Zn2Y9bOwRX2Aw9h4EZFDy/wK5Q/qj43eKJSlNLkKgcwlyT8hrnAwlQK+HAkiijJn
n1gap6MEGAnwfFfO8L4LrGwtytq+hfNv6gPjrtw6jRDX7mnOuAhjOw1OSi/e7FF5mcIbxypoo85n
y46HLGGMS8+CRUOzGDY1SfbVHWpU4ssTkyVq12qazmbuW8SP4VSLQvO7Qz+40k/QKHPkx8lzWlbG
aSrkWlTQwew+wUetsUnmNGcjmUEOhs2AzIs4rjsvD6pHqjxO0nqKwDuaN4Y1eWnUTWBO0AFhRdlI
bVhB0M7X0Zx9IuEtxtfeL0aEp7mtezx4nVeW2AuuyhHEdwnGRvQd15g3D3odbh1rxIHXLJg6Pdm3
Xe6ilDG3sT8wPUSVn1qi2Y4Jr11gDI9aHbikR8W7MpEk8ymS2nGvxJZGPDvUVjnqBPOZZoIp3pxg
7BnfGP2KtSpBtTYx1oLZHG96HGfe+PgLVQU3BY1JtAV091H9EjNXLU2v8U0Vl8AlG80ura/pACfE
GWx920V8zrOif0f8g4m1tf0VQu4Tg2Btl9bZxuEu29QZH+scBTRBksiQlkcZlG5tK6yblYXKCdSV
TSsIO79WflJZfovTFjyRKZVHqOLPQg/HvcjVBax9vqKEICUsaTxhhpx4EyJlcNJekwHYtt9aUOrM
pyztz0jRkW1bPWlaHK1lVQ4Q4AoGzcwtvGDm/EsjBbtMtgk05Mnmp7zN589ltoPXi7+ErfVgmsY2
ioty3dici2Sm0+u1Bx29vntGNyaAx9fjJpvNVZ+rtxwq7hqIBEKX8QkjBcW9NMP1iDNirWfL0dDY
TOFTwrF8lHYDCAJdj587Zbw6jI8yq6W/gkzUMQqSLuLPxEDNWyQalOkcH4jIRPNJhE54Ykx1GRAe
ripYKlvXNE6O8l+J7faxp9nbOBgjmKVgzjIZ7pcuftuAJsq6gJhv9v8Qbb3ZYGKUYfFgfQgT+Cj9
rSrTq2+PzdYwOGwcq/YR91XatsqiY1YP4UNdTu/xAwEx36DvMBAo889lWzHl7d2PyHLNbehWqywE
jxXO4PVZNk/pTGmRwzBaLWqwftVSvIGbiDdldcIay+iR87LLKIz9fPTiI/Nn42HC1w/oc+qyxci5
fBJH9tCsfdg0oyV0uQIg0Z5K9dmxwTXqy87dXnbX94tfV20KJzVZypMRAfDaVCU0OYjhvYfxigVa
dL8w/vHV//R7GUm8q5bCc3ZhMoUOjVt/CcruYx1Z+0idOanO2Dq186RTEiaFP6E2anf+QiuLY7AR
96/Cf3x1v/rvvne/yR/3+Hc3sayRYiGSnQcLYiFo4PqJmzq8hi6u3cCYx7VetCjzJn/2NFBgCWEK
mzysP1uD9T3ogvoaAfndAIyyVxbBmtjR6Y4oPd9ayJHXiltZPTLTVuBl8QldMsqjY/Y0BCfGrl1L
t3Do4zNH3o4llji7iT1J54YYQkGGtWFmebmEyo2ilEklbQ7JqHZlddEp4Oc4xiCMEyzQzXuabf7H
h5EY7sVKf7JmjutCZ5nrGkK9VNXCBXCJ0zG+BDE05MlvAo9AWKlBbm87DGMDNSHNdwMznPnusHQc
fOXlo/ggUfY2Bb69synhlyG21g1fzVIZJz9qcbMwBFU2faEJr04SXms3FvQMSWzFfg5dUpFYuOwo
la+9dNlPvXGzJ+wqrTH9oLkaejPWi6Ai/jAR00407UKlAo4AjgmYTG1a69rZJWVnbf2Byn4Yi+/z
FMMPmTgN6s0Lemj60jNLweSkD2wXNg4V0So0CPuJjO4x8wk+1h5REQk4IfLzUKsdVXrELfSaoIPo
W0ODYkXU0bgFjpTtcRk/51oo+KgNILs7KF/Uy1cxZ5i+hqdx8drrMmLHk7mk85YgO6wgOJG8JnbR
PMujEBWJvZ0jjxakB1BLHXteKroxW1ALCTZbe8TUP+KsSbtOO1aujbemUwOD4e+V5IPbVjxggbfm
WIwxjaxPAR3Yym7rUzFeTWbVKxbNrt6knGi8KIM/MBVuvgnH7NM8dU+hi/9UT83eq+F2kUoJehYD
TLFypgyAkMytA3YV5O+0Uwc33SWsgjw7eukEEO3cmphA1zUPoOdTELrFpk2yYW8tNR6oAPDWfbsw
qNFKgNEcV0aQmSfLnl8pFEkJdY0NeRPhnpTeY1kmaL5HY3//+436KhQccX3Ucf/lZGMBVZxl9mon
yU2O4hYP6N7CFwtg/Akbuo4sgcYyTenHDm75mjCIL/cHciWoUv4mkuqvSag08OnkFYY1YMkS9XE6
04t1bUzq9eT4x1Yzd9noDvsq7Ps90OmdkPrE0AoyBA7tJJK4iB7iPD4WWcfv7enpkw0c2NjziV2z
scvQWEwDNK5U/4m7ZZMHaJRa0LKXmIGhX08l27c0GfHhXhxpvLZAk9bC9b80pXEWsdoBunif8/Rt
rHs0jWOxJ/31ndRu+EVG3D31mOn0WQ+PXZhR1TAys4SF5BlwUdP5bwYQl62NYX1dRdN7UpYTE3/6
UX2sJRs/9nljcYQ9FbL6oWf2Dghq/NghZFjplSJoOgV2YUWPechkq5vTFyJl3IuWsl+nfCBqFJjR
JB0irhNItpoPsL6wwguQCPcw5iSnuBldl8E6FyOI4i6qmTjWLi2hCoh+E14NQPUH+UWZaXLO5y85
+qKpsh9HWjkBE8cSUce2mcJP6VJFDQQf05lCt+AweWDuGHsM1J6dlD5H2sU2CSJMHYrS/RrjPkDN
1UEmdlK4lMvh1+IJ89yGlz0gxxoiX3cKzZL9fUJ3S2dHuvbZZ+z8vHkIA8Xcqoxf47IUK3eIcw83
RXWc7ZazWDYFM6ufyfpnqGwdB+iAO1UMR8DqKeaV9Ty5LiWNDFj+OcuG/fDeL5BGsUBV7xduCQRy
MOkbELN7gYTU7wwmEY5AFJRWhzydY+xTps4YofzUG/LQLgON+0VXIlCROv7w3vFfxgRGDL6DEqBj
1G1EP37PyIheOy5S56qbT2yZimQ5gySQ1c3gOV+yYnBODKuehvVRdTptp+ViJhPVky2TxW5hFRpm
9DIvNtOsIcGPaLvuBNCPoqf+bkYJcXrLfVAAUFgta5oiQpf8EtywkfVi1ThbOTT2biWYefb1xUHf
9F6WTPBKhGa5P77WywS7cEgB0MkoRi4VHnqn1K99g/rd7iyagZH2gl4xm/3ohsgYa61mDVQXibUd
GtVw1gR6QAYeGZ1ODp3L78LTrP2c6NdTSVgn1UTq6raMtPPZqH8QgIwtXOJCtAb8tKZ4GzoGxbq+
BCoMTnRNrOpM/zzdocjI2Zd1l4xnX7t58QiX8uvYiKfACud3bK8n1x7GH5mILu6NNIvwvc6Yac8a
ETTIAVAnO3HjMbV7McMJljUZDX1MB3/CMjCHDFFds4zezM59F4Osv0/Nqx3CcMr1W9CSoBs1g/Ss
XPz0bcSocRFoYKqdeOP3JrVhjmALq6DmGWEQ0vP2fySzhY4aIHM4IQMMcIleJhuJaI1V9Qn8Mkdw
UTsfxnBoy+bW6vJRVVHnyTpIDo3jbJ2s+kyPisFVurgFsnmLMu6LjG/WGIUwJUhbUJEkcMzp+GSw
stlV/MVM6+AkfdSUbSu6Lbts0ssDRCVJUYB88jE+LJFHTkMGnqoeB2SjRGX135zWGTiVuPUzQePH
mJ3tSuaPaupaLLrzpgIXdIwj2FR9iLBrqsoAB4yBKYr3UYV2eQgcerDm9IPc6TNBDbsiGayfZhUe
nBrJN8W72oK1M9ZuJ+S1g0d0YCnsdlA34yc8X9S5eJp+AOo1Zq3cz+xwPeJIu1MQShwznXGrJVLt
sWasCMH+bHbFbiqG6tKHYr51qgt3iRnSAqbddnGU/qlFLo18GW5AUCVMV2OaqX2tO6zpnfHemHO0
jRLTPtrLmOJ+kVETHpPXIWzLS57E5SWrI7VxSrqrv67SyN81LaQtwV4Fns1wc9rwDbu6pEpjwtOV
5iPRWhJCS4+eqoogP2jVYhNxNXJ2iWbUpM16NyYbObbQTHzVHlq7ebPtOTkHcnnNSzo3VmJY5yrR
PsvOBEw1oYlsw5/w+5dT5PTCOKinRp3RQ1qopSXj4M5n3MSWlSipMkHkmsK4DaX/0KMHEOlwjGCZ
35ynQSVIiGSerx0M5wfTJYS7zo1NMyDHxLzBlti06CWVmGYKFuO9luXOxvG1dP2bz/H2K9Ds/2De
uxVR3mIBlEuO2W85Z0xoLOLUHGzwwrQxD/4pB6AL/TQq2yjekxGEiWduzEvf6sfIbN1PvFzbjt4U
eVQib+ET1BtlTQDMdSb/c44pha0UYvZ0ilIULfFL3zhscLPUPEZJpO2Rr2TYdBVwnqEUf7NCCcha
66IGGhWUzV6NUXyc2MKjGEjV8xIHhvejM04iQYdfGCBEAwN2Bf2kcE+u7Xuai+HSuFV8MDtxLX2g
xH9cOEsqThp0z4FRMdey2Cf1KOD0yVYz87Wm3JS68djZrv8fXkbrT3Fxy8voCGP5x3YELyV5D7/7
Lol6NJgxtMG+HezvZR8Y710NITkRcHox3Sg6HH30Nr+VU4Pmx04hNhujeETtKJGDAOLrrFQ8Mn9t
rrY1b9EsYGCxMuwvNLuf+OBixunsZx0KzyEBPI++JLiNSUyMVwRSp1DqW2rUzRFxcPjJxIaI5CL8
SOsUTdE4Zy9GNEKfKywap1Zo49xv/Afb6ACiT9UJSeitNfHpWQ2xx8yd2Z81xotDhMOvyMRfSRz/
5nAT2G7/fLi5wmELaJIAZNn24l/9zZ+ai86HkmUF+w5S4Zhn/Ub5za4cQE6o2JzYSsp4jeKoPfU6
Utaw38YcA7tBdNGB9vCDn7s6fB4yt6a03t8NbLFsq70EnLUhjTVYf5dlFlydTTXO0+dsjB5GPRs9
P0HLqPnZO1lp/ZM2WMQU/4djgN/7b/84xR+okAsTG/WnPw4OW5f3M7J3QocPyEtpn24HcnM+yOvE
AhkUFR8l3gimV9C/q2ZclVqkfXVgxvh9wSaYXOW9FUvCdxyGrcxPYc5Nnf65duXg2XVGq5vDCnpJ
gXiFie01EHb621eJDB9sU7QPUwctRTOT9lvPEqlgB7yq1q+3zg7xD3D8HLHkXDSQ5wLdfvfL7JBZ
TOPyUX/R2/g9gsn8md0NNn0cMHvL7szHFCH4Ci0SQsxhUkjUtVe6PuoJqwQQWZBHm5qag0Ba11hX
zE32UwoGXnh8coyTGd5IOppXVWA4T5z0jkjLu/UASf5cuirEH093PyC9el3Ho39qqvy1b1T/o2fY
5VvtR9FNExp3pKCmfGx7dAyJLauVIVvriRAi2tPZmAMIH3mXDYyk8JoKdkm9eqvG4mrUs/zB0rqn
+0luoyJgXEW+v2o7J3iG9gxH3JDqAZsdjgst22O6jDhP0IMMt5y36+2sYVEBNj2XzTu2N4TjzYHP
Lv7dwW3PZozLxeo5HQ11+Zbbyl25iBTQYlnHOJTZvhX1tJMtUsw+Nm2UVa3YpGwzQr8w3v/7BV38
60okbZtUF/Ixdd02/vwJY8ATaQJP7v6OzNKRLgtamyAJXtPevBG4DJoyqNWGZqJ5Ssk2oOWXBHsk
9FT8ztBu6mXmGOnm10zS54UGEuxsnTm5PpEznk2TN7vYO8wGp0C3qOrBIK1sWBbkTNGDbGoAf4VL
/94P3xG2IdqgOwonar7oLbdMHeKwMmaV/+HPXs5T/3weQ02B600JyxaGbvxpYdEkNPvOtMP9bBfX
KJnMqzlFAWgPLXoIZHfKchNWcpA/F6aLTL7Xu2cqmqs2dBSYddPdGguPZW+D/ZlkcNH8VC3NSoFM
Bs9y2aP+DrIe5eAihJzHLwbuv5XQcAAGcfyZD1HpuczEkrp5UCI8moXc046GnTgSZVLblQRRkclt
RVgD8y9vZpz1H14CQ/3rWw+RwIIQiN+D7qMBZ+D3xRUqVIkjuAr3vVn21ykNnEsHpsLIzDdlt+2n
OVDhsQqib7aFdsOKytchImLQDsatsnUacplbvsPga3vjKZ0SVMyZKZ4zO1hiPklR5yRyklXdv7rR
u49M4dYP/ddq1PW9WUF/izVLfxGx7aFI4ZPWxPhVpuLaCh/5PmPssEhfcgZv1zmqX7UlEz7yk5gs
hrp7cm2ig/PyuaMj5FXZWBKHUNxSyBzXmhHyeQymD0dvemSm2bYpJ9ThUr00UyyvrWlZV9bLt9SK
dE+ZBocp8PhH9EPiDGvgwaw6SWmYYQ8ZtEuHqwjCnSU3EaFc14ZRjQdM8HLXlrBmHxqyHMC+jA7y
kGp+LKXx6HRlceqq+lGI1jmPCKIeM4rB0p1RHKOX3DFrPWlFieekzaOd00ncFLOz62b31OoVo4IB
6B9tqU/S6BJSvVt9HbYByE8NQSo2xaC0UKDbpXM2JcEzEi3eZkRatqX/8Z3sUbLTSiCfWMDy9dCl
/i3NjCsdBwijfVpvSgclcZODxYso3zc6WYLe6NiI7wwt2UZmkt/0qNsjOUW+F1GX+zPNbmkE4P/C
IT6h6W4APdE0l6Hjb4zKMHdWm7AUvLC5Yv+X0tHTQozPzVdplHS+5gkp19y/67ZodnOICAVnJHu/
DoNjmUNS6GPqhnoOf1apeUO3eTGQbF2HjOaohcPUQZizqii7bjVZIBtlS7EZof9uoslIGK3naAFt
1BZTpD/jMy8+peEYrQfFPUNfsVefnReUYithU/ehMFXnrJsY8JS+9vm/X1kM809RWWzqlE1QqTIc
y7CUa/1pixySLhFNva3tmKaO68VEeCVL1l+j6IacNlvfe4rox7yMfW8ymnRT2lZ+HELjo8/tAHoC
jTsthitRuO54I9gpPIDiGddZ6D5L14n2NciCbW8Pxl4I9doSij6WU3aRhWyu7aQh3av6ZiVIFX0g
WmvtSqegwLuNYRLelnHfJzakeCsM0yanDtWvz3De0QlwcvqWEJW2534B7ZTRzlPOQiK5qALxQy+H
zhuwSl+klTE2LwyDyXDxhbE5nWqnuHRhCJzQ4HiMpGE/mGlbrQVw/G041PFqMrBuZ1P7mg2mfRuS
aCNwmy0+vW0WHjOCS77ZU3OIXNS3hnYzza+0L/q9VjAtL4DvsYl4sNnhciYZhj3wEPQnKvYGFuTN
0PNbAlNJ5lJEjAgV3NqcSCONEozR3HSAeyG9uw9e2iehaOulfjnvMzo2q1QN7gs22ksyVdApCNKd
gS6w8RbHULrYAVu72mOfD3EmuGJjYcNezRURrUnO1hxh0hkd5trQSjYbGL3qFGXMgDXppPJA3yJj
X0RtixICcTV6F/kc47yh8+Vk8KjQYsZJMe9dJ6keIvQgM9iKjRVgxkMlSWxH9s1NEAa4sQk20DdP
po1X8X7E/n/Mz3/C/BiUFb99uJcMwb8l/i3Rg//1F+jbzfJfWUZ/+dsPDt//6y+cEZb7/T2Z3Pmr
oVuG4bCR4IPvKpaDv0X3ucZflWVJPkmcef+e2Sf/quuAdqj5eRQskPZf/pHZp//VsOmE081nusgS
9r/L7DONf9njSElgH89MCeFaDGf/+fwegcKVSdkkh7Qv4AEM7UdnqQc3axFy5aN/dMi/RIU4U0Ul
DumY+SEYMcTJNsS5biJGsErMmxhgklq0J9edr3ivi4PSyi8p+v91YHQ/xozZbxHMBdNZsPpARn/2
hUnAEgHh5OxCrggSwGQo1FciXkP03QHC7zaowR5E/AbSb5uYJq2+kYJHp8rfDSGKq1b8rMlp2Y4S
D/qQpSd564KJ+XLZfGRVMFBXVPZ2Yq7FMAD70LcgRB3eOtaTykeUPBF8FIrjxOPEhTmINSHrsbV0
JdHJyBJIr6LdcGcSxAmTuZnEgW0cZmgy/fQh0WRyGyWGR4BnzS6CqEYyqT4djSz4ptWGe7SyVjzT
plvsyf57KOLogWwnSimf+PPWAFOK83Y6xzbxd0zl0YdG2cHKFjV9vih8aqgPG+gBNBLtQN8nY9N5
dWTz5Kom3ODH3jt+l+ATTtuLmWQX6KbNWiY9eUpUsUVSYmbDcZOG85OjUOstBfyTo38d++LQh3n/
o46ZwjX+O+Qy8LMupyGqnG434dH0qsGrSKOi0ES6FI0sQ4kyX3LfwUUKLxgDKVOnpuaBFo8ldN51
4fe4jGR/coYBPIbNG1qKcNoVCDcOM7MrOWvp2V0i6GseGG2X2ERF/UXQhL3femrDB4nC9TRGTAAJ
IsSyeGTBZCbCA8YZswsHhL03+ESpTG6MPqzU3P2Ej9V38QI5gj+SCvpIiRjCOw2C7dBG3/oQglu7
XOjLruR+0VCd/Hb1/tP77e4//XdX7z/wSexA9Gud79c0xakk60l4rWP2lQx+/+l33B8Pyg0/uX85
Z5a7rQL1eL/z/eL+NFj7kbrN3WslmgxF9T89yP0x0X4gJGwrkoaXv+D/+fTu973/1EqEsXEwooMd
5B5//OB+NYgDhKL3L397fr9uqc0vUqXAyjEowNT6xw1/+/J+w/uvmel9aT6Y29HMqPicgi7KctEY
ZotAi7mEYitwxh20FEfIoPE4tqRWSVK/g5GhyFklffLbhTZZkI6WqZTSKsjiKahkd/neOFjGVvg7
uxre7/e5f7dz5gmRoEknL7COcmheSeOFO4nPufZETFTB1J9DjcT0sWDU6nIoGXqmnX227Of7VyLM
yAv3dXpfqOlPKQTiwR3mAwbfYdNWOq3hIlvpcNmzWeDscgRkKi5cGZlnFP6BKUqPYNlXYMaC8A1+
ZLam2ttNf/ZtbTrlmuSlJnhw2y/zOLSq1vn+VZuiHWym6ZHCEYgTb7DGgTWbsUTDAzzZ13kN//ie
HTJm6vT6OC63wMDxrXbpGKSJYJczqFOZ5eoUDgzWjBDXJHkW+nkeQ0E8RunUZ0bjQNvR1+D8KIFA
rueUhv79VvcLXaXGr6vCCVFWDcmbqUTB4pl+ISorw7oD99h3p5w9CaxsgsOA6PP/pFf7xb9ItofA
Y5x/S3x6AUS83yFhNNnt5CUvW7XDcESNVSFlmooM9VxHXSDmYjzbSOrOUxw6DC2L5yyfxjMAfYqz
2GzwrNTuRi63MOsb+fNQdljpUWWGD+EtAtpB+w1Dh97DGRojkkemPDzHy0WPj5kkOBhRCM8ZEGpo
8OEmkEflbvoIZ5KKkuIi8g8lSHAmolsfUJHXDcqbIddmskCN+az79XxGMwYUv/SPCHz+9v15CKqV
bjnx9n6zeDno7199rayjcNlKU0sOmhNuo4AZvqh4C+DVde0KP/c1txhYl22m1rpTb42IeKi+r1Ps
wDyTAEoOpTapEO0Ts0Isb5l1nsYZScEy0S9aVXrSTcQmL9FuCC2Qu1LIl/uBVQuNojvEUFs7fnqp
rCK7zA3bfPJD4PEuVy2tabaTBUe4J/Higk+rWAa8HbLJhtEwuJIoDj6RzXCrceBtCtsBG5XA90yC
piXDpEwP0GMQWGq4RHGoGFdbZrtCiPQ1AviwF358NVVo7O9Wt1Ey7l6Fkq3yOM00ORbl0eTDhAvq
od/OA4KBqhUBlsvlNkNDSNj9q1/f/OP6/Y7xXQx1//mfbn6/avL2bF0BhXP5LbZJsFAZ4c770x1+
e+hfX+ZZ+hlSXrilgfb3Z3L/ffdfjyGKb6KZXuJ4mH//9iR+u32dN/g9AgjGvyL2tIrAzfuFo/Gh
/ePqr9i9f/7e/addb0Gds0L86zuM7iaab12ht7YfBEY8bUrHTeFTVE/qa5UHX7H0A5TOqq9qtj8M
NAqXDtWUByCO6n1+kxZRYPw1h3RUfIAsInQsVxI7FZPbYhr9vvYT2ytRmCYLQ1SD87KBklNumzQl
IaI0XjW3xnSLWK0hPXleRrdECKylXT72CiJOPj22xsAwaWC0G2ghQYAbuhAWwcYLdqYwQMj12UoL
4DXhgjHAiJH725ILe8hSeZaRj8ASV41NxKVhHN24IRJocKoDrTVPt3rkwS0PXyjYGvRWNgw534ac
cS+p8TYErk1WZ/rFxkCzrtrm2SBdIkcN2MPD4bzc7lUhJm+wqnGTzM4DmuxtkqA4ZUr9kZVZD9uf
5MNgdFCYJKbXwFX1igZAttNH3bmDB66zEK50eH0EBCH7jvUDEAMcVH3jHgouQeHPaGIL/5C04bJF
YQrtV+MhjESwNiMsjyZsSUIuqMkKRxxC2U/wqsmWMyqK32JG0uCQekC/YqxAHgyv6aJc81M5MuCx
P2m8D3XUxHvfBm+fJQHwfNkw8wpDXgR8IWXfHBKUMTAgYJ2L79gfST/Vn5QBNCGwysu0ONnNrHlT
QeN7yicrNsLzniCTOAKFrg9lnRDKqmkugvrkuTTtcT3OcbltZ/VBGyY4hXrdbNG0MZzz1W2SXXbO
k/ojfyGxQXlzWu4GrSAwSO/eGuVDWxihvtl6vTHH0kta8CYltG14u/PKGfLBMweNTcW4tH5xTTpN
+WHqSJrdi+0MNxpVPuo6Nz0Yk7mehwTjUVLiQcBJ57Sv8+z/CDsXaEFTebYv1vSe1MGdxZ5XTFzq
PBhX+smY+/TScji2kUsYDSh6nuaI7RhGTSpJxoMq+Dmk2eBmwI2Kn7ZVoznCUnSaSM0d8i9F7qOa
14t9LXGjwGI4L20g1ArhJdeJOa4XZDD2mDYnuZKcHBiONXysqAe8xDiwMsQHI6LpkxI0aMOkvkQD
xxJK1T0uPOiGLQfoIriotf4pw3PbRwbKcMX2eaa9h0SWdwqLpDe4n91Q6zZgkyU6bOCo4CB3UUrj
XXBDnXbNKowzDXl2jkw0GM/JYBNsRI5WKPnXdbZE7Xw2KvvFims+Un6wZz4u9t1g7kOoJEe7IHwi
ty/BlFcYV461SVBQYRSEpfAcZb9vchmsaF9Z2yyIu30nhr2BaFbghiCGzPGEzuDBn15c2X5WIvoy
LoOUMU0CVOum2KXdQyUsZDIty4qMEnYgDpY0RfMckLm0N7rmfkbe8RInOGf6MqVhCXVshweBFKcV
Lv16zS5sJ3OoE35GDch00jrFyVUZCQAuBibrSM9hzcDvGa2+oDiK+VgGb36X6oehGd+GiuQgpg8P
YWQ7524s34mIu0odgn6btohIB0QEConUlzEkLSaPFkR5bHoZGtpVXDYCoHWGuMTF9heH+lYGyYtM
bW1jhsuwosRYYbq8PoyRUPDG2s4FYbjVdbDokROYKG6ay7LFSfFTKJmicbGhKhQIk48R8voiCIjL
06fZ60rS1dB6+Cz7CYl1xqI0aYfg0Seu/lTQvCpT4vFCDZcoajga0oZ9t3rdtMXyNS4Zvl9wwpPc
qjnuXrKGaLEZsZFCcmbobOVzszwi73MPjv7T9G1/H9kZwRyQdlcWWsJt3sU4M8CwgKKrYOLv8ibN
tpNNIJPGuxHLgaCKqPweyHPcfnUEbm1rVImXR+MHFeu4snsjJmKAtcqh6bds7fz9XLpYVnyMBrHA
nWrHazPOGg+7Ko/a6OJidFgoXNUfWhfAx5AMj+Fsv+d9LdeR5TgrhkWg3TEmH9sqfjPyukU/mRLE
1h9mdB/sv60QH0QLWSZLccE4YiMx6W97bRH6HnEf+k+0oVGb3SCE+yd/CghyCqyfIS0MjBi0r0XM
xDBUR1aqgVnVu6hhgROI9mBr+D+0GiEBmL6OTBekfe814Swrq21/Ys7EtckLjTWnNz2kx3wezYEU
i7BnyYmea7BRGzYPN9EjiIz07JtvcAZ0BXD5GrRRJbN4P+T9unCcjR3LTyCrDiIRnpUOwPT7zmPk
Ga26CSdP1jBiN3L9gaOAgPvsqkfOYz4kl0B/DIbuontjiiRdIxg+qNtTnrKc6NY7Ds6XQfI2KANx
5YilPQ1e5NyrXY4dYNfnjyWVJxknhJ7KsvBIJYMoQjSVYVjrwfaRpefw3DPS5RZOVGyAhnHDb2Zc
FF5nIQ1zq+jk20wPEAhH8O/WVSKYJKhb0/TrDhwquhwHjfVklNtb6RTw8xjt5o7+Kcn5+NH7H7wk
b76nebDHI2TtEGF+A2+sP1raDyfr910TuI9jJTEpUg2pER0oVL1S9m91zMbCmW6DGbDzJ3k87zi8
yC7tEeMDSKLEKUDBmKW15WXH4WPWmcfs+cdQWe+qpW/CIjIuNr8E0gc39/1TWtDXwg3Lm6jZNFsJ
muHEmHuqZ9ktZfGlzRwE2qqDmRSH73YkvxA946/ESGPLFPlzmNO0CXBTzN/DGewscE90xMp5m1Vp
7ItQw783X4uC9zXErB9QNsBVGz9aPOqoUqd4j6q5DcfHqPq/7J3HciNZtmV/pX/Aq10Ls7YeuIJW
JEA1cSODpGut/et7gfm6UpVV9Zv3IMPIjCAIOBz3nnvO3muTlxMWv4AjueT9mOixbhWaQnCeXS0Q
zNMxG2G4D9+yOQ5mEm/aaFhcaKIG3hKiWYaAJFsxLd8KejSFmD6gMnoTtAqEd1eBt5qbVTc3Gp24
8GYmdLp/Si45RT+FjDBEFsnpNLuffRfNqv3YMhHVogmTTL8YtQMKKBGDqUConDb4xL7WPhNi30oD
1g8k2lZJ575pCS8rFtIOdI5Ak9g6WVdZJ+h9dptpym4w0nWspCjURsyBdUN0yDQElts2AeTL6TSP
35rSNf5EFpUzdggQzaUGnpJHxEaEIBUbFZ6L+DRHjCNNLEtd0jMQKpVdqGw1RRw3b2mK7trSGy5z
w3BCNXfyNBZ4fLUcz1f9QpxRtso140voyq9QZtkEZGfZVRQDIGhL+F65XPpZcCwtuIlzTqtDQObD
pIPTJ/zdDX55tULLYCJntQMTXBsFb7dvLkm7iG6MdcCFR4WCbQHjV4+tbdSkGZXVou/qKrqtFbF8
IzcqXDLYgCNMZuAWnphbDHKa+5Hd0FYlrQ7yi2BRsk9i6uQDzVwpPI3ACtIKshPc2ce4R42XiwSn
xSSxyN2MZrSIcV4lYrunritT6SOiaOoD1GmV0Wh+UhvMzTmU+nasTssBnww6itTcxmpL34GXPifT
auyN5zSwqK7lfHB7oGFequylLHVzU9O25YKoncFGvIFUfxCF8FaUEAu0xcRoZGVISnXEMdr82A1t
zE5bk1FvNa80wxFxtE7S+Woq/+rpzGCTX+JNp8hPI9ohJoGWK4EAxHR2yiQV9LFUsOv2Oyvp2RSF
8NCFFfo35BEAICmsyfjzlKrey6YGt5dZa7hY7jwxMxzLGakpgj97qM+DHD2Ilpq7ZiKzXU3dVQz3
ulSA1yBa3WknHEPyfYwmCxh5rR4pML5GRwVvBytowjneP7cBTvhuvL8VnHCw7xyNlk7gWCUnPRdx
VGYtHA7tjHdjp+XdQUKQQX8cYSsqXdsITggZZV/vzOd5ajV3Ktunyhof0kp9qpWeirezYK8L6UMm
YciMKqwgmSfFAIDQXo3we2KYa26a1KtStwJaG6t5Gh/ITGVIKkQHxrnGbukRcUHtzpmEmyvQvb6o
tAUpy/LokxzQQ74iCEUakmPfF8esnTA9slogU+c0pwTKuqXLH/njIL9YmGLBRuaRVynycSpwoyIS
VSilQ5OgIvmz0gVjxyEI/APNf3D4EJa00smrTTPxcEZU7YSU0UEegLxHUfU00Lt+1tFhbifFXBxo
6AWt9U+c9j1aTlryobnqzPQhRq/rzY1hejmbAyzTr5wsuz3qQLKXeqdPqskVDWJsgS5y+Gqy2Bsh
GvAuFrlfFjEcRzZFuARURfcWVrc26ZN7nHp0J6UmVnNVs2vd6qColuuAdFFbZ+kI6iHFmiAPlC6n
0AArnJgDxsgcd800XmU8r43Zmk6A5x6LmkAODN48HJscponpJdbSWnqqo24zJiRnR/POLKMO4XeQ
33Vn+yXTDVto1Z6w9EbiBC1rlPm0SENzMVYcKzdqF34H4pCt48JwWcnvPIFeR4RNuaEu1haFOXEs
OmvwwF7oWT3UqNrq0JAT64zZGEx+xKEnh1K0y4dmw6yBMYWILTOE7IBAya/n5CrpEMSsunuYjBhM
6wATFCYPvTgJOx7PdTDMwgU6Br8U0kffFr4BCcUnjy20cWeKklKtDbmoCbbUZs+I1dybx4otsEKF
Qv6CM9xx2z27ZZ1lxNpK2pchyvAcyUVBGmp2d4F8pCZ+1GtvXVayfmQDR4wAn7BhvM9hlTlmBlke
zOi6b+ajRb8ZKmOiOnOZsGNlFtJSEvoCRWdiPq6HSb/i9EWj3ZNRWnWiTCQzgBUxfw3v7sCgMJ9I
Kuq5xiTJy4RsOUrP4VksEAb31V1wEV0qadlQvzE8EkVgR/UbEv6t1D41GdoCtIvlYYkFrK/dSzpD
CQ0b4aOhSUFmj0Lfu649TiRGBestx1AhZPi56b4j2Z8q2oBzQBtC/bKW8Ince2D60ZQyTiKhi2H7
O1IP8mXE5Gmpj2HShYcG/+A5ztKagfnQeUXzVCh0DdCEupMhZARV1b6WiewfUyHZaZ5AWcSatRrG
/KqEQe+RxY11QyyeW4Ue8N21vKTLJ0fBRZNFr2BohOjlEvGO0eMm0zM+KyMldCfSg5jwE/eWTvZc
8p1O6mnIh2sjjIZn6Iw8pK5aXD6VBGyGg6e8t8EEh6zWSXMiNsRdFL1xiKm5ZpzMNkhcH/pF3hbG
tIpNmThUMNPM/7DViZxV4yeaRrnPcPKJrmiJk6Z76O4fUvqRLqpH7OuZuh3h7+9G0ik+lgGP7TyS
DyaNM2M6JbB8nOXYPAWCHSN1BRB5jaAW5rNgzD5pqrlHoKy0Eo3RHxP1adRDtNBay6ksWr6XUWm9
DlVdUAPGqn8F4QD2b3w0ByC54fSJb3taRbOwbcz6JZjCnvjwCgeyYtG/CqzvvDcmv6q1t0UhwJVt
E1d21uJACIcTt0WHngGsH55JIltzzAPtfXc0Z+EsMpi1rfojgzTVmNVVGURU6wECzh7XXANyThTV
KyEB3F4tUjjyHZ5rZDd+ohZgISXPEEPOwMuHRIwq+YDNLmqIY1o0jophg/YnEAsvI99yP0fATyS8
yONYnipuET7XOGayEUxmpWQvjaKAHK8kxWGzbW1JpmtLj0Vw6sKyAL5Woo1mYhsawL4ag9KanNlQ
/QRndUVpcyJmFsFxOr0XJnhkaTYhhymOkXTtgfakK4QAJYT8cWhxCEXjrlaUNyIHPNwFAGli6GKK
2IobffqkxkTfpTNt1Ppht5gomAdcLVxuDuWjN+B9SjWNQ1vcUz7TBbO7bGjvU9GvBVuzgY7tKOPG
RgXb0nkpzrLF4DlSBdy5DYggiRW7MgfzaCmltNYSXn4mKp9p2Bc+xMNPcj0I2Kj7wDU0nSFjDxuA
SE6y01g87UnoSWxlQXOFTqAvGRZokdDMpsjFRX1uNiU50iTsmavqTn6a8NklY7+10DlthKjwzViN
16ieuDXq+TZ3LaAWWcr8mVSHLq6TLTAE/G0qM6jShDDU84zhYKM8g6q3V4UDyl2iV5r8pCbtfi5o
HjZGWq4MWsdbZaD70ioAP0dy3QuN+YPeHMHPsUIwHu8FQkKF8SyQkLPmE0PXoEsvZEmwZ46wTDDl
4KfNMT6TjW2ritWtSsk6d5n4ikRycCDL+8NQWlgUblls4dhr78ejxJzsQuxxVg+rXCzeOVkdFnEj
L4J5GmvrOM0VLO1JeOtI3j0MdApWs5mT/Zu1B0GPQmfCBu3NGoy6MhIlTCnHofgEfR3jDrpjNQBi
KRYYF0h/g6X+ivU+d6PyUcnOYw88qyH7Dc9L2HkVuSSw49TAqbW5cGBBqoLwYJJM3wJfaJBQUQTm
Lk0g+ubi2aRbiuUIB2aqjRT1mXKIVf1qGM1KMzsSilGCwwhfDPx7mbhGtcQJeq/DBXKGHtCcUkkX
gkl3WpJBapqMYRNn00FGSudWKq1HLQbTI1Z0owdKdJIIlbi4LKlMYCchkMZGLufJzxsV9HEa04Ue
NWze4kcTWeEDa/O3ERFQRuc08pJEJjicgxLOInSBRnaO83KPicFOu7DYF324bZEXb6QFzpmsDGcm
/+DR4LLbSSJRNQQ6jZyMRvUAN14Igf2K0/Ac1Vy0pUu5wGl/J4VPOp306IlKRHFlbmqEwE5UZzHM
Glqqs/AWAPoIWnV4MWZ9JYjDeCaXntxzvRN8iPqzA1sxdoLG6FelGS3bUcDhx3igX7GL0/5sp3eD
O4GBxLoTo4H7A3KKqoJS0OW9RhwePNLy1t/nRJ1QF9sfQ5yWjwwef//+56vm/te//7+fHzFDwUQx
fjfR/Xz/89Vf/k3MFNtZtJhg2fsjFOjRF4BeSeYLpvz4h4f57bf+y4c0MwXz/9zK7m//6DfbXlcx
hP79l//2k0ZS7LpyJPSiIkEnCoL1ALibgvf+En9/fr89TtEB3LdEy//DwzYN6Tg1aPu/PvLP97/9
w59X0praezQGg/fz0BGtJy7FP3/L77/q58L9fBsB/oWCHMzOz7e/X1EUwMUqVqRd3Ai3YNBoNiCl
d+KkesvkRoD1qpcu4pqG5t2AnzUTOLlgpFQmGUCkSq5vJ0vQ8gcOxdTMF4TLuuiak2wBukhWEDDg
UHR0wualv2WscEknu6oUkqJKyRqVUBHYYkcv0WeW+Rx6AUgxkLi2EPTAoOeWar4oblZfr2cFPYuW
PGTDx4CND4FJTmBInx5F8T4yuQfYz1BaiaXZS8W8G+rk132E0cwYnpK+OlTK8p62aJD7WtuPsrqy
0JLYlBiGBuRQOCr5xHq/oOlTknAkKr5LHBoUmMiDs6iwoCYGCgFFi7nrR9JvlgovbEQBaJ30kCUS
Wy30VW1XJ9YWAXXuxYraOTFmP2bxRBhGhyleBkfXCautMGTjJfhYGi5vyYhLqQwvFCfQR0p76wpi
JMOUcY3BTYv3edqwsa2FylzRSANoqM/vCr28eRRe0OmQVyVPe6Q5DhkQnHtNMXOg2wJMIcozihRf
a+dXZDmcHDo/MKEKWLBd1akFdjASMCyq1VOe6Z/lqEzuUM+fQGbJMsewxQOWIMVC9kCp73IiNF+i
UL6WGeVtxUrmDgMw9PIZtAZqrQX+nuTJskioFAhSKIF94BVSYtlmwwA9ieFi55a5qsWKx0t3QRBL
bjPTGVAV4GY9nA13yDhu9IYk4SHCZ7kI/Us9YuAy1PQ6BtQVOiwBhj2vC7htGmkG46jmY3bDPvuY
2dQ8AYmHj0vClmJ93BuNjPtJe6xpcdZTE/pIJZGzLgQgdYJnTYgXtA4ebAJFxNYRWYtLcKkIK2JG
tpTe1OpPowI/xCx0B8dq7Xezz98yZoKla1s9yvTFemqXaqul3TtOoTPkA8DLUf8qTmBtNYmcaAD4
hv+jeQJK85/cUH9P69N0WVOUe1wgpRK6vj8L+qJAnaHz0JyCV49AdBCsrZEyWYil7JyJqDtiNbhq
VU0IHP4F5jNR4JsAQld5X0qOoGzaRgY0mkkOPNd+J+UCAdQwqKfIyE8pN0JptI8sBaH9B9nkv7Bx
SX9zOvHEcSzjcjI1Rafv/+cnvsQEqc/0aDcMgtONoGPFKWjnITFmctYnHa1BjG9VnEUnLYni7axY
5X96Dne1458cH5pO/4P/7lJIkyrvz88hruNEn6IcX1jfzSeAA5tUSiKYxwPe1sUQ1iW56mAtHk2h
pmToxS2mpaio/tuGG56HaqiWiiEM34X+F3k4XMBZbVIj3PQVLJXIbNRND4a+FVkExzZ5wRBWrkrM
jZIZ1gczlaZ1TLNlqIB44xY9oB6vwcorZDib4yFEMMN+lbGjS9GIcphlGkWodAigageqtjW7sT1U
AoFYOAJktxGYSRdYFrwylt7JKxnWU1mvUqs09j9/xPevumx5+fe3wL+4dw3yPlToZpIpArL5ixi1
Fzsz6gZywnWJzJGxre5wtHT2pNDwK012InVp9kM9crYcFujm1QaHFvP9bKFsByqVh8M6F0fIllo+
bAIVyuoQEgLcVAEBFEskYxEcH7ELKv7PM///8uj/JI9WRAtx8v/83//rN7vm3+TRx6/xf6zfcxK1
4+brTwLp337y/4agiv/QJYk7XUUMhxD6v8TRhvwPDTAbOabIzXRuCj4H/6WRVrV/KKIucUbGmvUj
oP6nRlqV/6FbmmFaioJpzWRB+e8EoGrKX9YE7kMeSTdVUxRNU/zrZ1EV9CmsTQP9fdiu0lg/KDRD
6TgKt3qfrXHmwwGtsRrJHvHx/bV7V3+F1+6J2p6Y0tla8QGeaAoJz12164MVNTklFh0E7T6jWVuJ
ex/jI5O6UYzXBZ/fB4YSruwX78p93O8xvcsDN7pJn7hqXWNjucBS/vCe/L+svT+v0TK5bBruFt36
ywcP08DMJ85c1uJiPPWS9ECg/ao274AX9Vff9N+g9Sli0/hVi6WHf//LVeuvGvT7b1d5pwx0SYao
KX/57WUeTHUSKnRtbta4E7/Lh+akUoe8dX7+DV2KYVT/bTyqD8C+1N2dMPUo+ObBejTBfpyQB6kX
iYJ0X2/l9/y4bNILHMr2SAbTeKGj3nrxEc6qSoCirT0ayYqJHyk/v8qnaK+cRY7rX6Gm655AmGL6
hTNDP6uv4NYoqFDm8jMHDPSLYSNnsvu3+pbf0P+wUTJFQolkWOSZ2FLlSFDGaqJC7Xaf70cfUjsw
lDUyNJPFlDZIaptu81gfQcdLu3ZlbonOeytvEtEWv5IrL8efnovvZSUQ0uzHh2CtkxcIZe09NNfj
vj8lnshw9mtec4x1l9lj9JhW9re8q1uns8gXEjZEdrUfiN17Osxu/oF2G/acsGnecBqiumxud0CC
assywxQ7vJalbd2wSmfJZUay7YSHUHdgKZWX9At/3oSA61BetdXyYJKRgynnimqzxNoGzGQ/v3De
90eycTisf9PzNQ46+Hxpm4ZekcDGWA8mIbVcEJfKXqFzp0Ine2FmQuzmAqosg5ImXlTRZ0BjXJq3
cad/lOfg1JVHsmYVWmb2UK7xW8JWsB7ilXBE+XkMt6z84VnfMW+GXZ05yDSwGmxr06aTFF04m38n
HoVdz/matpUNI5220eBHyBhAoznBi9x6FY3VaxcdzB0wQ2N0KOdISvKK3bJS/chTEZIkGJ9s7VX6
DA6VbOuH5aUNbcvNT4GTvUUHUlZDLm1buYwnF1xOGuIRO1kZ+0kCvrei7U/cEWlZ7ly62VdzAfpG
xkhsqyfxVR487SHckKoeGbbCPBl6CQXGFZ4XGNKUvBdjX3e2vE7e+03j5Cf5QYKRdws/9GPf7jrc
U8/BzbyA4OHWhqTUuT1MpI1+zE/jRqTnqOyNS6t6As6xNaHpfkEwx7pewyx172oANEBOAkfFotls
l/3KQMTtdQ6ZyWTOfw1Hlau5k5Mr3oz6hJvj1GY+nSgijGBbGul2BKTCm8askJ6YDCbNhUf6DkUF
tqoteVbkLF4rOAyIL9oWsEN0oHev5/euDnIKznC/Gme+v0A0jp6xgW4J3UegQ0cQwmFeBzjWDbtx
miOsh34TMYNxCLCKbkrn0vYZBi8Qof/gk+WQZEuf2S3yEJ++AhjOVvjn1tOZfBN9NUeOtklu3dvs
rud1dFPh3FYwkp3wZHScQ23tCvHpW2i3fWMDqRg28zNjKY+ThnXpA+gUtrCis0dG/bSaQqeVbfOk
9DfrMhy612h7R3O+zg/is+jSl1Jt8UE6wfn49+sj29+falJivmVNNelQSxKj0b/WpFhcTG0kYG3d
hh2x1/coXePZxATx73/N3xbh+6/RLNmwRDY7KvE/l75NIwAFCCSwBxJTLn6FNU+bOZy+lhYgEVI4
R1xqtvh/1gL/Yt+ROZn8/dWp1LiaCrkBYLR4hzv8Ad6ghLWKBKtt15KQPyszicNYqJN1NYWNXeiK
8CZprZ1ZmR9UT0loqa5kvpfKWLgB50QMlDoT+PlaBsGwvqOmSeIqF5+INyBkirhP++k04VB1kGAD
eVRmlEUiVAEaEqbfyAhTlqUEE1K3x25iycgWgpNKdScqWXIqFqW+q+LRuiXGNtWBvrTtk1z1ULSw
TSGh7i0AQqXgMcd86PIc+QPsUSEkm4PYtNksb51m9I8hnveDRZJinWBzzVNDAC4eEj7dtXv8k/RE
QzayQKxeLbw5oXZCf01omfarRzhWF33mN0wwsTPZAu3msu62Yp5KK0VcNkZfLL5+n26rd3q4HtDj
bwB/W4xCxpGxG7Ptc1zwEnjbO5YDE1VB69eNBKhOBHQNMe5ZrmjsoL+omLnH34Ab06M8NjQRS/Ex
RTh6iIdaheeko1aSySMrNWGbmvMa2/ZFz+6gzzn3iSVhBIxajydpfsvXSApYU+Hwu9xygR1mXQmc
iROJLCyIkGtO5RPIRXAS9/6KaBy61iDcYyFKShzZ+Az1NDfgBXVB/RgJKToyp1Wxu6PWNLL1MMjI
EDsNDSz82QnpBElcvyyZZ1Zoy1WT38GNkell5p8NyRtrrdLZzxb5lAwd+h4tdzq0xb4c609IgRdP
zdkoAqZJGY18G0oEKi0VvIuuP2pL+IgHHgsmUWBmtBZm7SxNn/WkPSyVoKzUcH6e9OqpmrL36IRS
DCj/RAxUVJBcHF7luP2kTV7DQK+eFrXHOtc+379WR4+8LERiMc0XDclxiMrfhTHGS0xVPADOWJBp
pS3MUiDtuKqc916eJGRwJeExqrRbLC8HQRCZ7Vr3AStplUkprIRMFdZN2XjJMLaOkoooUfsRF0aO
3+DOPq1C0xemr5lbnZHrdarkz8CYt+NcNCx8+PNE3ORpPzPh6Ju7WPQs4qayZ3aG7jjwDszYBDKu
Dgxmaa5A+4Y+lMVKJeWsingeqVv1mUvY1Oo+G7i/Z2Ig+FP2BVPDNxh8K5HmjkR+NUuGH69eq2ed
wVEORQ/4oYOGhABBWLs5+CPg0+MEjwsIc0O00EivTXrTBsExYB6mFF6F9pVE78v0uAygmabhZrbj
3lIgU0HqVavYwYkG2wTRESXaMMX6LjcafYfKQCWTLz/NESHTNqxM2TOhN6OM6JU92VNmbyO+XxQ3
KedxAxIkALWvDe5cSPVG1ot5neSAwtNArTC9T/2uqJsHoQyDFcoI0g/SpHFKLZK2YbtIYP8tgKAK
kEdzkGG5DMNW6lt0NcEEr56pucmQfjuXsU+0iLz9+UOfZXmbxQ01m4wZfFV35jnoBuLwBK11keMh
ApgZ3I2RmO4mdUy3hv6epAFF68//is3nYsiLbUkbdffzfzQQ/L99Nci/+EQkO3BRCF2gITl5jUA8
bBgwR13G8jlZGZaXXv6qQ1nwZXrl3jl2mHaIp+WB0SnlIiVAtQZbcigvVm7HK/L8KBmDV/m2rOXX
pPIYzR2yw3SQ3jN0nLs2dXTLtc4LU2I0Mq/zI5/9ej+BC/6GwO7RC833ytF8tcvLXVP/KqB3OEXv
7V71pwNMKIRYH/mOkl20mZfIL7xH+ou5ax9BkNHWsw3GNebJqFZ01Vjpc/rQKhfKETu8AC4OF+Mo
npknIFUNU7fRt5SzJJ8h/DCNjXQxGY9g67GbV6l1ZmMvsSaorkGB6OiJrX2YZ/PT3NRf8fAaLShw
XNq5hBJIl+Gbbpr2NMItcxjNoqgvUqoeB/pfdrRWxlN5pZAPz8ToPMFkXYmnGGwY/Xc3oMF7Ub6z
tyVZwe36WN7QkBkrwjZKfAMY4tmb2PJ0t9t1a6nmqOIPiNi2ZbjNBhZQJBDJ0UD7rK2Au46pFxJU
Pq4n01eorkZPaXeSugF/NPNpw54bOOKhwXHWeZpokxoGHreqPfS7lXmvzwVv1M8aiAde3qVmbdrl
Hrg/0wc6bYwsCOwnMMXIX6IX54QEVzxn3Qq5JcXp0eSZE1W1QU3QvMjVSpEQCzoMhphGZDRQ4ZOf
5C2NSf440HkkY4MZogaPAsicO75wjVM+X/OqI8paWRO/Zur7qffl0Unw1Q/eLNiwB2IvvpRcLarL
L1QmSrNrPjCh8vaA3rzrmOhU2tmJDNEUbUq41ouHcdhM1qtwZAmzjujW9FfsKsOa2yIXNlxiA7FM
+GgcoS50rH4eRzLUSYA/bSKkF2pG82oci4ZIrqMJZfpT84TL8hQg5bRbKISc2h+6K/wffnf4Run7
UuyrzfDJmaygl/2l+PFRPxCswUwQ+c3zeIsJ2NAdC5u1nRLQujaRIhAEd6v85jHiqNXZ5iufAOUj
57CWuDQf+5o3jeOmU9/q0FNd7ZjeMDTwRiHygSBtVR7UlefBIHpvzby+2/J8xf4gM7em7OZSowZh
jm1fm9RBymLUq/rGaGMO8fDeH3pgcii9lCWxRbZpwqtzY/J4U4eLaHCQPKaNo+2l2jN2eMI5gZqc
a3iniPm2mSvyBhUocZ769CnEKo52I8UBsBM+SFiOH0JwsguQ1BWZJPURDWjuiYudT4dpQ55Viz3D
586lMS7Y9arZ9ak/bbtteiAbhMom+5wtBxu4tccjV4A6tzHWIKkg8Lv8aACgc5oD6oWe3jZeuK/m
xZno+/UOUS/Cmhzdj/4j8dQ1yIx2H63haRqmm75kq053KAY4gI3e9MSgBEjNikQfAVWyguwcQTUD
ejifkCW5RfB/eajPOJAX7nKwuGs4otIX8LK3hukC+cCaE104kRfbNL0OK6o862oCKX0uqXCmlenQ
WnekF8mXVwzRVzRzXnPRRiCrbbJD7Cu3gr6CZ+wh1HnLI4j26cx8qT5nF84zr52fbJg0IUdjGSPa
x7VYuD9pcIbr/KjyuMOLujLfeA0XTromHq0tGm8EqVAD9xniZw/jUulOJ5THc+PA2StKXzwGDx3u
zbsIjyPg6HIs7x7ak/Ba77THnm9ezAtd9rdo0+4CGimUCZdgYnDEYZuB72MyQ/+C+hpsLN/6kL38
iS20OxfYDvaTXx7DY/NrIcPK4HRF1qx1QrisUm7dqg9YmAdWWPWqHONbugvXqgwlfavOXjDbkPtn
kh3TfdVtKvGMDOlgPJZPTMooMGMSDUkr5q7T1s0nRwOivnbI3F4IVltOHOmO7DC0Qjgjxh8dKjPZ
tkIv4sNqgO9yMtXJ4ewEW6577qov9Y5xYaV6zYukeIrCbWAetc5pJB88yxCs0W0T1c77BGeX11Ki
y8GjCmAxcTikDnQUer840FYZcduWe06V0mdbf1BVWLVbdnv1El0FfMo2hPSLvLIepcjF/VWihhQd
MGcqzCIPxkiziYiD6+1pH6P8I0XgWB/BEIjqESYwDjzze8DWvOG2C5+XX/nxZ5lTvXCbv9FdwWUg
veXh+o6C9uYzpsxtegnjrYLyl3mWeQnHQ/wG43TMdkuzRa+ZdDsTDGumH1j8QfWGTOBGYEnc6cI3
atmVaXhlcmb9sWYEH9Y13Q6Psxf9ursDXU4E4yF7pQOhvEgnGiDQSKRTtln8+iIB56aeu4Rv7Ess
BoryTjJTfxhO5QN5TNovOD/4xp6RGJgW0kmi5D2OzQlbGetjyFGQQCdcu7epuoWwDtFraiuLvaVE
vepLrHavyVtnOOlJpi69TISFPgox3TCn2yjcsXh4tMbtPXSYwRtAH8iFcDCrj/pWvpXBXn2q4ofk
bFY7S1tr6+T1XngKPhYmxGeZPcQuusx0m5xwly1sFM94Dnx1hWATGBANkbW46jYcT3tCbhEWrWDA
918mudv45jX3bg2Ghf4KC385Bo/F2vCC1/4LN0JFFXDFsMNUW7mnftvEQnn5zRCd4FxewMk+VPt8
cdJ3vGX1t+L3b1BNw+95m7/LyiWPnZZD3cJlH3aINdldskf2vPhiOfMZMaiGgHqLYvZN7d36xqqu
5CyTuOi39THdNY9DRcSXrazNJ502JTLVEw2ld8UXv/hG0lZjuJnoM9Nivecl2QhzmAEGV0LHi52G
VwSOE0H1l/wLFq45ePmXZuCPJ2tol0q+4JmFrxhHosKG8wAviG1xFt9U2i2Z+jEsIocTEUgcXojc
bVI2KNUr27tMF7wEwdgqK91IJmZPOg8lUB03HNQ9A+VEi/stWaF3UQ/YKbIXFL7BoVG+2+ZXE7nN
mddE6hqat2ATflHDFKeGIuGCTINce8SDRCR0HhInmEEE8vbUuLZKqA8Ha2a0HD/s/jaCrMKTcR32
gLF+jW8BZHuUIh/1F6dGqyVAxgm+W92f2GhGzsxbesnaM45D9iyRvMOVsV0Os5vvSR6munRH3R6P
KWVGA/5YXZWCLw1utesGG36Ph9Vplnz1U9xQIhJVmjsItA71moYfy0vthcfstdgkKwh37UdfeQZt
zWsNXB7Bns1OcWJifjTNHSyKr+HLPHJXCuSRXJcDJsVf1jU8dYc8sdUPaxM/MS7jLsBf8TTN/lx8
SwtGTuaqqAmdOdkQhRtjsfhlIFpjTEGIOTIckxtdaN0pRqk1mKGM/n0Wd4sMisnGjRNuiQ90Is0Q
d2OYSdgp7n8hid1hyDthJbZzg7+O3ba//+3PHz//7uernx8zxpCFPCV6Myp7CVRoDBbk569Lg9F5
QJpy2K1HTHeXVkQvgsPTVUzRjrHg213dqq4pNrJnyFyvCpTEKifawE3wAdm4Ag0tOYXRxAcbijY6
dCl2NSO9xFa00zWT52Z1dG7VXPQhLmmw/UTLDopadTvCu215SHP6R0hloYuDOYO5HgoGOolZ9FoD
6WbaiDSjLI2XTMae1yXdK16iyKv7dnyU7lm2eZH5QChYui0K7o7BllsHycRJuHlsW4XI98B8xwXA
xiVUbjgrrgHX2Q0b+PawgBpvzBqa5jIibCWeoqc49rVaVfH0GUSzhLCFBwXsZq2R/lYXbIVlXXYP
NdWRSRg2ySLEGk1osRDfclyDIqf27OtVutBIMcddlGQXIagXZxCl4BC1yqsOw8ZeWB+SnlTMYqaT
qQrJQwVd3ayMHSwe9r56NyiiKy3kX9U1FfJYBpcsDt5UJW23nVzQrJ84Piesf+2i+VnqjyTobgmS
2KRMmQ353FUitmiVWM1ZzlMwbBixrZmiIu/UTYjlNcoNUofi3o8Gc9sa4T6oyOBJC3kzjKjX804/
B8l71jcNyBfpS60wZmnEwHrwSJOViHX33gBJwN6+qiaHlSAdLGcxKwGFR9fAKpkelvCSF8X/Ye9M
lhxHsiz7L7VHCqCYF73hTNDm2XwDcXdzxzwoFFAMX18HjIiMzOpuKal9bSCkmbsZjQSgT9+791yX
rKkPUm6hopn9Zz0stJfHHR6KF+n+toy2I1W+fNNpyboqUdePXfhb1v7FUlO3MeD/7Mya11DhDZQT
xD0R4EGtlnejD/SpnwgOgcb6e4lR7kI164Kk3KUjOQLIKg6o918l9GR8KgbJpkZA79sbmTAk4zuR
LRM1J7tTa0ahTurKNJXuplug2aW4ZSxQ01mO/EUxykZeCPHdDo9LQShgUSOW7MRlWN5HabzrOiUJ
mT11aNNt1M1737MZu/5fQnp+mwHChpab9cj+nX5a5iM1msrgvvRMSQiD+dKbzkc9Fac1BnjYGg7l
vWTVASn/xl053QxBwivwf1qxem/cMUrJIti1NSWq3fSvtURkVTs2tfYY/ugmdL7xD3yfEWGywwXv
MQOzigkCudWh8xmW1kc30HEsYHCoPhu3xTjfNHoNZ2XLAM+dykpmoOgw0VpdlZyfUpehEioJ9owp
ThgrYzOjzI2Q/mM4+29GPrJt8jvqaZP4hfFHTi4CVXF8nEP6QVV/drMezzMZ3GGuCXTPX6WHqTW3
uaWAcfL3qSqbXUrcVV/ZM4R0gX0kkx6JvJkXaYsFwE9ehglqg28fNfvSvNcmhDfzcWKZUirst0b2
Eqf5d/ca1LWGmwR9fxalXZCZ0rIuijDc2pq+hZHY9VlJOnoZE0RukXt7lqgWyM0ybeZtydDekwL1
iDoLS/e8tslmjKwK5ZfVP4WjIsDLHF8JU8JqKjx2Mmg0N9BUM7RGxEk0jJNNsIGkULgJ4Rut1Tza
vLWcnaI+oUItHt0O4bcuhve8QSYCW5EGegmhJ5RvRJihCa/zT78PGV/h+b5z6jWBIXjB23qzoJSO
hVMcAlB3TcNeesI9QyYYqut8Zaa2zAENEjMPXph5m9K3gRwSEe+QJ5cHxM1YZfhdluxcm7R6neAl
QWqkqgxtUsgmAPsYlHG+9se+BwFAPpmth/e2AV6lZnyxXpmTrDQzWDNRTisdBUp8SzHqDG3/aXqX
xGrvmGucWl+uwdTqF3LkV4kN2SQ20zfqWxLJ6c1Uye32qQnccyXlsxkGd1PbYaTA0JD1WAmrrvtq
yyicze9JUrGc1gM8xAwAooHYn/1N+VkYB1Uw/e3c9LZsQLgwS6DgYYszf3735hAClqSwV6nc1po+
qW2Im36gKwILgL1qgIcLVdmmyLNHswO1UcL4tSVj36lZdYThc9JB1SmHmYW1aE9KLefe0xFMH/PS
dEYDo6J8mnT/qTHgbGS1UJ6IhM0yNVFV68fGwOe+Jn2k9j3hkxekE/fjFCZ8GgMpMCiqNoRHBwZu
hlKl2DJdnnqV6E5xYR5Tnz1xnSSKOqr0MSdXr8008qWWthowl0uZJq8mQTmqgVAOUOMoxxK94jjS
/dXiqLibbTySJ/a9tu+sRbyVGh3xVTG6lJHrkkOCNPdiAcA556b1WAXUoDhGX8cJo8/g9c+TTQc3
Hv3HgfN0i0efpKLwaDuq2AVDyb6JWWtCEgFXB0DcuD0UILPirIWACWazpdFnl5j5Mqs+22V70UH2
bPD3vyHwJhG8+Ch86Mx+mVItspBZtY29PRzNM1zfixkS8S7sihZybnOfgh97SImDJZm1Y4MZeyz7
xtCciczDJplhiU7y7BDXWt8XU0NQFoHh3phg8hIhSWEjNCvmOtuZBhDsVLaGKDgdkKPbccLJTmTP
eTGtU9XgL80RMQYGseLpUGB5x2ZGeiQUNAHghKCLYhFqqwh523oxWLWUfRnaKjIhc+Nhxhp/dlsn
33WEdWyGqiF+zq+P+Sh+j1LTxsWrOL5ow8RE5yEAn3O2Dmq4VSLNmOym+8WpT3PQPyvsyUgFu3M8
BKfSxymOifQRJSywl2U4Z1N4V/AWAd/1b1pio3DrsdgwtCrL7FnOiitGue9wQaBvFtVnEZuvKE3h
V+OdgtXxjpWFRp+eDgjBY/ScSMN14n2QyEfXIcceaiGAB+zpb4DlH/i4xwMS+I9eY3f1PHoCwdqz
dkX5tBjGJW2X565gAsGN3SW8FoviBnDUS1DDIkgC62uohu4WF8WRPj4eS6eVBx33T8SjEsr3wxMw
f1XtRUk1/yYJhIRCTwebmHeocRzcgvTXLGIIaTkTO+Dh9ZETV7Uvf/pSsrJ5nBKpiqtdj150Vxys
qpBbgYtjWwvrNTaH5EYPbBQc1BENke5ATrJn7FvDgQENHvtgzXBhlF1oJBAL3iZc0RMTDSJ5jU3S
+7fCpjLgxnbrmwgzh/AxjlWzJUVmOWa1vtf2KmhnLp+Sb7V0tROpNczq+ui/PJ0wvZ/Tho2rLH5k
TIb2lk0U1hhgWvv7cP1a0M3hPjOTbwlpcNH1IDVXADcsa1+1VG2xJT7NoYG75dU/3cZUOMJx7miT
2BwTvwG0Zk2Hj+RpqJBsZHNMUbtJGyTMe/Q0S3ZuSdtHOknIrqfr5JZk00On+PNAksujUdlIZ0PD
i1QOGmEj3MaPRGp7fxzqGv1J/wkJ14+uGVrXQ4a8wFlcec4VMfLleiAknJcj0T/7rvlUjQFdMduF
aIwd84jDo7gpZeEcr9Pu/xUJ/nciQctd0en/FAb8XyLBlaHaML/7N33gH//pL4Bq+A8zdEPHh8/r
/YtAMHT/gXZMhB7asb+lgVcxIbRy4WPzA/nIL+fn9+n/+Q/bg6yK3sBHbWgGoNic/4k0UCBO/nf5
AupHXxDKgEoRviQRFKuq4l/kC53l5XKQSRqJnhxMJ8FAWvfHYk1sJJOkj+aidIlUjsk84Nn14BEP
2ZlmfjLngjGB9XWNa7wegmZWNMrX+EYTSyCDq+WuyKodSlZcsX3pnWDNfevNOMV3WXc3FtSY1K5+
eVz+CfrpW1Mytte4+ucVItCZ3ESyKr/Btsh4mUvRG6z7uJLZFmu8vDHp09bd2BKGPED7sFC/B8Py
rFdcdrssl2HAYucVXniOWSI2MqjoEGP/oIbZKLSZiAZW2JyYinsWdm/0I4mM4N2colrOI5mI5Q0x
WOe4jn+olsjfhObbEmLp4mbhkcu28RYJeAs40FYEc71DoeJtrlFdwo1Bq8RgjicDFWSfhPYpPetu
HQdLRieBJD7XyMKNbRbbTMX9oQxpvWt6AYQ8I/lIv1sA/jZDRwQb9+tftngJlTUfgAOSE23MxV55
KZofl+3REsADaRzmKuXq2G71a2tWkGJjt9sHYj4MzaW1ocJCWv7t5f5TweaeJA7u/9qhnrF9IKsM
99r53Fts80lyppcKv9KBnGWJQR8DxFDBkt4nWNSzvek3K2Ooucg6a3fePMa34ypmSUUS7+EyPPiG
j4SsR2UXFgpUFJydzGKqpgtesb/wfhRx8bLU+bDJrFFH+JqiqnnKrWH5rsijlOOvKczicxWTK2x5
DD/nrtwpwiH2ZVM+u2O4awNJRFRNJ0X2yObCJKUGCptpv5AYiT0jjw8V0b0UNSNMM6OMlumRYOr0
VFKJr+KMl5CSmLQ0g/IoIEupNc68NRdfNtYlce1feiHsbADOuBstPl7DNR64DUcV9iK6X0e23Zw4
JYZv9mjeIRx8SqOCMOjYYSqatNBClqSez9Absn3RWY/LYkG1yUX6QoW6r2cGa0KyvZSlyVis7417
U/BmFkVydk39OQ0uJAG0vFtyeGn+evWeZEgxKr3DN8FyZ5TNUbNsR7XCcMiIJS1DXoE53y9AHkAt
ua/YHXn1gpDhfKy2jW0mO42r3xAWPR27e/JI5eRDY8PWc50FMALPEIHmp5Zw3yFwvsrYqr6lat3Y
XQanYrLBvNoCeOpQ/jKDekmW+tOqB4siNXNOaUb9ppqnpCX2oHHUKbRrmqIGQcuCNqRAC0ONXh1c
6Atw7He0cvj0Umbkvalp+6QNhsxZMJAbLjpjhpKV7V1DI7CXTBF6Qn6OqD90R4BA8mBP3kG43sFz
GMxVGEjxzqw0BJHS24ZM1PoCpkCD9aA18bTTg6EHkhzassL/6CxbYYdnt0yLW2Fl95R1zd7ZZpk9
3lXza6/Ay7ukRjA3PYnKSJ5t/vktjHOcWcGnr4OzGge5swz/pqmch4nKZ1NVob60wv1Bpb3LFiK/
PcVnfEPdjr+Hx5vANcNzkr1mIxyioSA3OqnUY0yufU+yd5JgbIA6hUqtRiJRDkbJLA9FdeU+4BVY
7rVSH4ZO33OnALzqNPN+UbI5d4R2Qyvcwff5AVSINqaH0rEM9iJBYpvUaHCNkE0frlh4AXGV0cTG
7bXHvv87LXU0hO1XXMzxnaBUJZAVd6dLYA4NOITh7byk7LzhzsZsV7ayI+xYwQMeiCpx6LDteuCs
29Ifb3sjO7kLvi+HlumyePdEzLUAPtp2Xwzqh1PB2gH1/yuTzscgUcOIGrovhIx7a0Y/mk6L3KXC
ZOg+MvV0qPhrbm3kOHnnFF/8YZ7n7zNqEdgEyynWvjqZBFjvQQQjY7Uv2DRtViLGWhlOW1mPJNcW
VSQ6MHBlJh5otnZ2fMp9szm2oFcg16KwbZP5DhtXv7z5E1KImF7tPliCr3FehWIsEeCkb9JRPkg/
kScaC19SZz/zOsgvsU6HTWPUyHLnd78vgj3Bn3CY6OV1cx9Tti/fu4y+o9WhHlAWXLsWzymZugXt
sKwcT4U5/p6nptlbhXM7qnA+sFFndjDJra6J1qmnTp5ZWh5N51k2jfvlj29eVn70PhjsMQtduHus
mg4IpC3Jzr/6sNKPda6fILoEuyCksK7t8KIW7HSOZX7LuhtsSbeAkSIiencTdruOlt9uiK3I8hKk
TyUtnThBoW8B+Qpb3qVe658Vg4IqQUKW1qdGKe4q1d0cAsgzlxmhRUi6iXoc7K7ckx6Eiiak408w
CWayHxaKCotuFluWUR/nzH42mwptXppyY5YkpWM8Pqyhz87EOC3LSHwiDeqbMQNBt0uBwCAc44OJ
JY8kA+hbqTe9Qjz4yJwWMW6G5250USDnw7cmEPa+oRXa4yjbLl7ioXxAFt2X+UFZDUmmU83F7zG7
s5YEN7iiq5FBhIVR9mH7Ir+4nvGFcxrolWuqfUcfbecEDGXARzHzmLHPj0mc3ZJdu3eRYwTA0dEb
jNU5qflYfQkppF4t97lf7Dzo515BK8d1SG72Sf1gtOdiUKPYoCxnpVBQLlhr712Z0qFm3lPCho1M
UeLUskf05mF7A+aI4ZirTrJLagZLpXfwG/NtMPWHzWipnlW9R+ZJsDmBtEx17Z/prHeAce4M1Tqr
jO1Yt1a5FfBEgQz6aC2NJ7xQDyOnESK+i9kpLuNMoTskXswhdiU0mTzYOoG629+hLin7pY8ILmZo
mgUr7nn5KFouXkfAU0uSHOt4rT5YddxDDdN5NwUsZmxIxk1nstVbQ5EHG1sBt83kvkmyjWJeiw+7
jowOKoTZWFHdsxU2jVodtLcSd9S3eAFO2M1+FnWu9SvrqTPipT6xGc+P9CwPEvYB6JnAJDmyWgh4
p2Mi2RlvfQIMHsjFI6HCZfRqVYhj/cLa+sKM78An0AoNA4A+a5xhAdh3V1ErbNMPw7I/eJXzVoX0
0TOGt2/K7UDChGgjaY4OelXVNTXeMjPdk8+eR1xeq9+d3hDE97MJC3sLsQvoawWnZwzsG4fOAjH3
GatgmxjIEwoq0lEUj00rGNuhmjK98FBU1qFarIQ61INqB8hHWe5JadvCAGbd5WEmLuZEt350na8u
CJuTB2tyYWRwO7gvnJ9YdkaGtbNn0i1oqsjQVYDIcLDOLN6cGcjNpcAoH4RBTWl2srWZXkJypSFy
SQoYQ/xKClvtKwtQHjiW3dQxN6uL8SyTaZfUdJYx0MyHFiY3a066mwA2720GU5gLiL9GAjUk662z
9MONYap7u3W+IU2OsVJ3lyWsGHoU7rc6gMVMuqimK5+aOzGwPF6fSpoKpOJwNQIrZwUJw4d8oDid
XcJruTh2Q06HOy+bZ7NbM1T8bLkZzfX+XYbBFsUmMhWPZqMzNk/SphUjivJQkJv2ViUqQtXq7l3Z
zxTHCnS+WRMxTMHuuin6OLmT8pF4n3ZX1n56cAs65wzo2BjInFgTH5Est8XY6IAf8JFXOXdu2gQx
J2HzpmWFoyLO7m2mJq3hMAm2DOfCECYROxmoVRKFfM33XJSeeUE7b6AahoAMIr34MeW0hcoUMKU3
jdWuDEmztnpiQ6f2PkwR0VhhRZuMlqvNwCXIBnnrIZa9V/ImmTy5LxSy3RCRv+cD2xQegtxyoqpG
JzmHYMQ7kzTViYgpK0VGR3jhpbca72Yslmmviu7o0MyDYr8RgXhCNf6psvAsUpwATYNrqUgBrTUu
ShGR0HznNjpZwIbD3D7Q94WNk6W80tvOWLCqW/whwVJt3WThNFNqv6AgIxI76mjcx+xg2Dh8dIGT
00FlWRW9PnJr/Jl1lfNYWtWlqzCZUC+d7X6qth0xSZHjtqckSmErH9NE/8QoF9wCQSSwPGWqD/z7
2cj1F6GYkugM4uAzotbhRr6lLklIWfqljMk8DLKbbpYlvwB3uQiiaJxJborhM8RYieP13lzC7NbH
idlojGHUrvWm63SwlcuH5lP7PueMsqei/p3szVzf8pnPW8+0gC9JIGG9zzWdIl4QWgjizCAvLyEi
4j2nkntGAA6utxPJufOyUxsQ2MwHDsoiCX4KD83gaAjEYh53RqnVK5GfOQLvXWJxkaYEXe/EzHm0
hE9+OpBWizKEZGrWAT84N441H51APRlrhHE4hc53xmHIXJo97cr6S+TZ1tP07LtWSipcNIgLSY8J
e+B9MhYATSYg/hkSA1G+9DDkNwPxf3jfjS5CfFxuDRHDsLbdfVeb1Mq8L1vB1b1b8LiDhrOaY+FD
tZvVfevhRM3QrbHdT46mSWJAMUFeq1hW56a/n8bl026rh8kUw42GMsowmjETMNBt2dRrYaVQQjCX
c1mTscEg4kzV/Ci0jZ3JLN+QOTsHj839BJr40Lkz9iY4JZNuyep13InM4QSrmyfeySgp9mk8jmej
JMcrtH4SUEyqk1/9zoFPpR0Z6RadbMFmmyqzMHBjC3XWsX4JC8u7dE6/7NJiReTY/i6hLripxUgx
VskS7U9MadmQqNqqXzRivT00tD0Y3ecM+gxkWCxKBern3dzSAQjrVt7KHG3Z2L11fpLtQ+4Dh8nx
7INlaus2gCzYoxvSMqTjuaJ/S9/Z4+beZCp77zxE4ovBWMgwxXPaI6RR2o/AQIAX931qHdT1mW+Q
Rs5r42PTv1Rmvaopcc4MrmzSlc0YPVbfsoUx9wwjCeMrNTeTNhzc4yCKJ2d2Lqvg4TBmqtrTgyDl
YjUOWFPdXExG4T42GkSkWKWyxpIwScHRtEjQPLd+FU32axH8OGaKbI9tLv6p/EHl+10IRLp93N8k
kCg2dcPVBgfSAsfZYn1gSMbt6OSROcvEpd1K/8qD40+oE1g+rTTfUc/qtE0o7vGD4cy4R7SajYW7
BwzItMQaHmoPPbk0kZdzn/Ir3DU8X9Z+7fXR9dCu/ooadK6H/nE2HmXH+DE0kLFfD9KV5LGth+tT
bt6Iq8XIqHfN523XQ1qODstRt46fvfwoHLIqEY89AAiPz9ffxrACQt16aAE1RajG/34RZo9uzy1x
6E0+8X56PVwf/b+eqrEjyNhQZ399gWblmogGvjdmbZ2vT65fngRww0J3v8zOAs4Dgg4YI4r86yu+
PmIEe19S5h+GKbarP75rQIbhtE/O5fomVckAvWx9ZOcoqiyBhdMZ8iCCd0RYc2j7eTSkD31PYINP
dOBuNsweZl29l9x4omY9XB+F9Of+eNTxMV3/RU8BgB2zY5LijUC7qGb7iJ5JH9kK45w2m3EHfoD+
9LLSpOz1/02TYgPKxwRykRQmjQKklppAwPTPwwRcD4XhP7+oWVE4S+AosNd9MLpijGLT15SRPArX
w99fq6nWTzVkN2+Kx6j3rD8PpaGh6AfZy+St7TbfekoYmTNDX+db6Wht2gHlnJi6Nvr7YJVmG1Fk
txGAwhHZDsKfsfGysxWugmaDQebM8hyVQykjnxqdExprtNMZkk8IqReFF/6W9alRIAWC+7Ji+KaR
EHNvjAquxLPlfUKqGCMTZO5RptnNZCNc0evh+vWgKRJ01hmzhyZY3G3T12sFPA86CkFpRrIMoXQZ
5P8StvFp5bej0w1RMbmlItItHyKDPEDcVOOyVet84u9DuU4RSF5D6TrVj9ev8/vziLl+bi6jyZjD
RpJKbF3U1mZKF4+JKZmz7TFhbGGTuwWBGCdmdR1J/PNQr79UOT1ejOt3Huz1J1jrBCVbf6BcX8Uw
lyY19Pp8de7ByMNREHfNS+Ny3uUOk0UD5nPic5v0R+bpJtukujY9eDhTc0j7txBkKaO2gnu65XzT
E/qzHN3FnvbDTyHpzvq5fR4L4zbWipx3ZGhGvIJlC3SOrlEs27HBeazd+DPwm8cEIaQ2tXsYcutZ
2uH7XNXjHgmTkeXpsZHAbWdStBxLornuMWJWnveVG8+knMn9RG7hFnHWGzGpN3aOMmqgWoc2PYaH
av6qsqk8BlzHlaZLl4vyrjQcGLa4NVaGNnNaNg2n3InFzgsiQ1T5vrHLtyRA1OL0dFFhmfdDuBLO
GME6XfnctAGGq6r/TUk3nAeXqtQo3rLCwYqQc78ErVnO7g4/W7311nY5k4ENTHN9CAOfmXzDjw2M
gOiqhBSZCQtwJcfikHdM8MtRY03z8OvZXz0higBd2U94+E5yYXw6JudFM3s+l1a9tfH/7PQo7Y0X
et+N8k1V/oJ41UM8XrLhEkG7GTykBc3on1WYg+rIV3Fq2Xm3ft2di1y/hbW+1V0zR7Jhe+bwl0Fn
k4TPItFWho3YgQDlgWK5Go33xq5fGFQvR5Af7DJrfbSIcCKeCfeyW++bTx1W/cYGUFNGVd29Zwzh
Inr39DYMccai+jnYrKq+RzBkU08C3dZb3o/dC52sjSdGICGAdMNyXLed5eOUuES31hjcUOUBKbWm
vW8NH9oNKPckDaje+87Apvzh6eETPiSDVT/90S8+iuzFCPG/8GEYyYAPd6x/8Ia/izLfB6UP1hEn
om83x0SLL+CUz9mYQFvDypXEDwuGtt000PcMEbb2SD9L2hKbiWT4Y4cbsSCYmjv4wBqcNyFJjN59
PZ5ik0AUV8fm0SZQ8gjzOd92SQckcEp+QarGYU1Bzmxh7a7px0XCmbREASV0YGeHGGpjNeUNohS5
s1X4yg5hQsHCFrOnRsjUN3oF38YpR6XggtAc6TAyCmEpSbPmAZzfKmBW5skOmIbM6avu8DIoxuyQ
59pmq+r0UlkP3dOyWjALqC6U4J+LHfQHr53xnw+aRqjcQeccb227IDZZrLqSWy4tzi7XuctnFFeJ
6346JM2d6uGpqYismOzpzbQq55Do/hu+t3JnuMj0qB4tpLcpnYucwgcJa5rWnwkfDPtwd8dQ3Dnk
IFa3AztGFeTnrkZfU2Mq3EJBZQhVxS/LzCuNiao4WD4ZgRbCGC6uzTrKKMEu7QkHL7e68s/EB7WH
MkPd71dD/uQ8tBB/dzapgGtra7UU2pEpA0AIBC3Fja7Znrv3rUCO6+YxrHlafTNUaAy232YnMKK4
xZFkzZsuyWCXpaX1aMUmBqPiG43tVRgM2Xxsz21gJRfurRA9cX7M/LFdDwZiYmuXgmzfpQD8BtZe
Ak4zVMaie0kZrLA1+SI1BW1VSm6XnmBBsnqRGmJ7h6A0frrkUqNHNn93+C/HZbLeGlKBD6lYw+uc
6sUbkc+RYkangAT5ve+E3gEChrmdNf1niLzcs1ZuOY3ujZdW7f1kQOqeozb1UCr34sE8KblXDWde
3EoXV4dCxGN432vVvNZTuSv8niggCVM1wVwpXQfLYIF1MZtxzyzc2EWZ5PuaYT/ua3pkI3fwIdWH
oJ9vhO3eccMS0LnY3Ah74HfTmmRzeZeWb67O8D538k0seRwZNvD3EL+DsrLlbdRBs+uhoHASuOdO
eHcoq2jRCnIAu/lUrgzLLHwrWqTdhDCKo4VgkX5IdZzn7FYXCcxTyk+nXBXP84/EUMsxh1e+KbWH
LFO+m6lt0Maajn7I+t+kHdRCJNUl0q0sQ+lnhu9DPOdEU5aEqkzjWxq3dJN9XH4IV8s2RKc9+8+j
g71mNo+OmIHPMo9hw+e2bJWb702p3yWTgzVEDRCc/p41CDO7znqCDI4gDs9xJWN4DE0y3mhzuFdV
+YtmoKM9wmKg+mlnDbyK6eOqJs7O+fq16zeuh2ylDlZrOlWOupS+Juxj3OcEi3GQkuJ04KYbVClt
sZlMhMxz7kbkXmbYPVWVGo9gazs54vwDYuw1yBiuB+Lrhj8ezXGP5yVFawmUzNq1E4EL4SZrBaOV
wdCXOXYSXB2MT6EcD2g5iHam0zzEDqJ/iXA3ZuSHhGqJfEdNpzIubquShScM2/t0YhkPcxg+23rs
pqgtnXNhmjMVfjZFUziiDadxuysb6lcWSZAKM0WsR/qGyFVzvn5dQmk7VmPHpj54lLTvUVkznsyK
pzHuPSDlVRjZZJ5EWM2n3s2iVgx0CquFXSmjrLMfUAh5CtFg2bvjvjZQrgg4m/vZLDGGLgHeFmuo
Lk4y0hFhe5XMGZl4o4cLSCaIf0Jv5boJhR8soezE4Syj66PrYcxLtlTXh3A1mwjm6eqtrVcD7VSQ
qVjm1q92cNpoDri2S4cCboZgu6db9pWYObYaw5OR25D+dX3KVq/deEZ/6uaR/sf6kflx9uen5etl
PJLOcyMnH7czQOrt0uWI2Xx/jR7GVx+y+dtm669yppreeVJvFt4OaISPZpUZaN+86pTHLohhysC/
D3ZNqahERiv3+vD6nZmUhliwXyAJq7qQFI4AvM7u6rT9LK65bOaEJrzIulujHv3Dv3yt99StJrqL
C5Wdn7f0yWGCYDKuZ7e1/tfrI+bR/Xmo38bcIxS5neyo0glXQrExVj2DE2bkL60Ha90iLIuDASaN
+11oV/Rm1l1E2LKfuD66Htx8Is94bEhYHFV2ERppd02fmtALrED08yJDHcnYSaIsRHHl2ROW5FYG
dJvXst4hI20j/I5zbC31rwc/G8IDosg7IopE1GfBr2amS8qyfvYZzQ82IdMIvzZ1xrnTrGW4n2Aa
C8yJtsGq6WBgh+h+UgTVDS12Y3R7CG1rUNZ/H9BvlScLpeRUE+eGC2aqVpP/b0dz4hh5ylZmPYT/
fGRLvHw26lrYgylYhGy4K+z4L7UIAuyy8NrTbk6xKhBXbopT7zlbve4Rq3W3GLo2+5mEPu71g0jW
LL1ymVFzqM73yDqgz55SpDHEpyRvG4xjQVe7F2lbl54REA3KajKOi+uuuq6FfmrYnv6giCZto4/D
7BDFAlm1gk0Vh2F9uP6e8RqNN14z/pSKnUNsj499gJXA9wdqdfBxtuv0vFjtnAKs0eN1I2Qgb9ZF
83HN9YFPidQlc6lbId9jU7PraF3gI7mm/lyfArbojwCJz/26yUMSh2vaNvEfLA43SnvdC4apzFg5
BnYgiijHPmXwhM/+4tjDD0/MT/mSq4NYd6G+G7QRGVVIva/Pp0TT8+wy3gvdIEwvZXZuaStcJThT
PaVgg9eX2KznZ6fsDnS6BgXKi0vlB3Dy7nx9pWAB2RDZor/1FR+hJuePMcr1fC53DGfDQ8IvacyZ
JDjvdP2R85BxKl0fXg9mASd6/d2MqiRAeg5CTbzQv59rbStU9cujMRTf0sQ+emMaHJWeOc3EenZx
hljLNl1ImpnWm8v6tc7xsEcxhdhd/2IHZEjJkIn3Af/Bx+JYAc4ZwtPWtye9qRHjRP4qvOuV2jYj
AaN/XIzru6BnieN+lszp1m15VwU/oA28lmt7RMk5OXprK2V9Fs/Zl57wbPtL3EQx48Otk8bYX33N
pbK+rOv1cn16PSzrN8YhHXY4FqiA1n8yzYY82La4CZV7lzgl6hI+3dx3108FtE9rHwriKjd6HM66
qjBc2VzyFYkDdNA/WMEMiE9VeYQ9/Qguv5Ttsz2AhA6L4c6qASr5CWwx9jSoK2E79SGI6sx8oIKg
GcmdS5R9ues0YNFMEsELs3I4SivlGjQi0fCuilb/bOlrYmKonoJWfOS99+mVwZ1srXDHjhKmbItT
2XfdG1xty5GobJZzE+lh21yU3366g828Awki6a8KezeqnDlFY6Cqb0koYAVrUe1LKBY1GDQ6JSY2
y6A4ysx5HeaLLePbVa7fCBf3ihju8rH81qiS+6xzO4zEX8AH/0k7Xj1pepUaBFU3pfNTGZunnnoM
diRA2rk++9Lod34AGL7DDkqb/iHIY7Dnj5aP27d1SBCbvOx+WvMMshZ2ezCTtyLYGFOkUqj0I2mC
zU+uyAUTN0WZyGIiI001sYcQ3TZQyB+YFtSXWbqY47A7EDs3/GjMB9ePnZ9pTIgL+xNW+YYaVVfJ
LhjNt8Qx7kMaF/vcKoozyTq/rZC6Xqb6cZJwv1RjhIfrxUjTeTjlOa6pujOPoxccr3eRsBP5sr0+
LKZEnOV8RoaAomDurXurXIxDmNZhNFW+ef5frSdb0H7+77SetmmjxPz/az3vfunvX9//Ten5x3/5
U+lJuNg/THCLKDQBoHqk8fzHXzRIa1Vf/oV/FAg5A2pB0I9wGf0AbtRfGk+XbyHS4PuOIPDH8v4n
Gk/LdQBa/iuAy/TgkdLQgExqh/Q1/iuAi27VpOuutW8Zp21y3bl7v0OElxDnvklSZPyo5JiyYuZv
0+/Daibri9S9oVQnDUh0r3FDOpt2E8J5jZgxtYCzQ6KY0TUH2qvLf7J3HsuRK1m2/ZX+AZRBiylD
S2pmkhNYkpkJLR3Sv/4tB+sWs66Vve6e9wSGCEaAgQgI93P2XnvVtQxoKxP/E3LlHwYzMZoxYtPT
zV6NikKkM34eKDbkvVFSavSe2yKcN0HKYD8wyjvE387O8I8tIb0XXBU3ZkXVRbb1TCJfkuJRlUdh
xf6+TTuugFNzbh37ybciTBpI9Ig+0KOVPg7eBtb8Qe80/Wigh9oa/SReuqh9cqyeABS9+mahLLXK
6Rr4oTgE/YgffRinFekIFZ7Y5jb2TC5TDmIWUE8fnobtPkT9yVXCM06YhI653hd3mk+VHRAtZKje
P/UunXRdeRJtSO8ZsYSlqX/rqUClhsShne+rMKpfmeXeJfp8kXVMVOfQGAy7sCfGAC6SVg22dHmf
ja+k2RH3ZLhi00jmz6M0HkgoGW+Wd7hRB6fbDdCv+WVCyEOP+5y85JUnKI+BwM9XbTrgJM7uHNJw
d11Fo57G05jsDHoboLdsvuz6d98bx7YCvBR3or5BeAsXoAy3gf3T1bhWC191py0XHksQXkkCAM0i
Z4HdRoeZXWa3NqJLLETztLaD8bcnxtfJKZq9FmL3ThOkfYSlJv3krdM0weKc5ki9ylwcJIMsJ8Og
55RAWDxFNnKw28S0jJiMACNDwkPeXrctRbYx8SKS21MAfEZ+dWMhHVin0uIGqxl3dUt8oDW31NLa
4OLms36jeaRK54T5gNc7hndRqiWXnMYJpBfUsTLVnogfq3MIXoReUK4ZB84Df+6pZZdZvSa2Pb+j
EXWCht2dvUf0M9E+ElWxcvvfTjuEF9oP7yWGn52g7Lg104BSqR/Tiaj1b5FNnjQyJ5uvJzxJPagY
CgEyIkMAMgmOIYvRyFhE7cmygCqQ2fItg4WTRN4+aR3wRxiI0VBYJyDzyu9sy7WhUlLsJHoOSDsk
6MjisO30eh0WOhKqSexiwb01NCaiKfkVR6YGuzjhZjVo2bR2GyvfIw/iruMAHhKtf8en3vsuvopo
zJ3NPFCdyrPyG9MEcfa5b0GifLLyuH9t+vIxj8pnXdeGdTXkzj5IJgEQ/TQNY3RqMZge5rj1aCGG
eK2xQqBMSxh0kib0Q7Noto7EIed6AKfS4Briw7YzNO0AgF2/tkk/7kKp4YJJim+mV1SXwqTywkBd
Dbwp1uXUpa5+4Z9jkGF7dblCblhY7SbCW/Wq58al0/3+V9PX1dnTUWT7ePOyFJ8pzLb4JHS+g5mI
U+hgXXVJNB/3V1i9mk4dnqImmTbjRMGJaM7mGPodtcUZU57Upvw2RK+8B40XHpLazi9WnlFgLVEF
RC3CW8DqYC+Jp1rHjLU3jQvuImzBgGnDRMUcxc6uHQjATQvCRr0wfKGflj5hWlpVje+uBjOxV1lB
gb/StZ0Aq3XHfnYzhhBE2shdB1OCTCrOce64nwusgZfSCQ8Cn2lT8pNrLp42Yl87hhUTrd/Secyi
xF4XabdBdzuc+nKin97RrtLdt1mrQapEiCxqmO+0F1riXZCnGmVBO0YtLLUgQwqZ/NfjZa20iI0k
EpB6xeff5zlAL60eL3//evj5yuVJrw3Y0vKnP1aXP02OC2l+Mu6WTSwvWZ7/2xZ7prJHKzOfMZj7
zLV7Q82rpWSmEavZyOeqVrG6PF7Wlhcti6/3ZB5HBCg/XugLNVH5+tPXe76eW969/MHLFeGejgrI
qRxx8fLkf/4E2vK5lhd8/rtlK3+sfr5t+S+fq1aQnjjd893Xh/9j018f7D/u6+cr/7afy3umFh7E
5LUtEwd2+Gs7y78WLdgTJyq3f/9Xnzv4tet/2/TfX/73vVv+zR+f9Ovtn+/8Y/PL56AUgRv26xPW
NcmzDjZlHBga3/Ty/mXBjE/om2X7f3yI5U9f+1YH9qHOnXbHJfA1cgbz8w2fr5pIQM5IP0KmiR6T
jp/kn4TOJa1wscG3I5M7xsTRTPV9oRkgNmameWmd414ByM7hsjz79aeuNfMdvsDj355fHjrqzcsW
vv76uRXBrJlyy9cWwRCQzEyxa2qy5jTqm1RV3ZLBp8q3rGrN3Pzz8ZxQyY3LBKzb15MlTIBDVn37
fMvyh+V9YQyTY9LH2zBLAq4Dqo5H9iMoJsrZXPqJqsr94NRkzJJnwdx8WWttptFWz6zcRiq7Notj
VslrEoQTtTLO9+UUrZdLQW1ezY6iU29UJ0wy3K4yfjPGwOXBF8GKyNxfnvjFlRz1Rzm/5RrRtDTD
qIdItZhVUWRZuKoy+Z8efr1ueRu/Bn0itPDUqXokA/VpEsKDllqivJzeyzhot21LBfsmkCjWbGt8
DQv3saKGvEZw36K15trhqnk/NsuKUiwPmwnkndthCh0JScN2R7YPGD1lyAs84rfDqSeZURVqloVQ
a5/994Jq4B40Il/MX413Xa0tD+tOGjv6BwdtcuPTshhxDlG+5W5eDQbmW+7A5UnkZMkydPOJSabu
uCwwxNyYY+jtB1WPnP616Cm51QZV4rqqFeg6tJKdO7l3dGWS02yRTTgTc4A5yIciHWr7nFaD5siS
TCJVigKyaNF6rbL1IBlsdhbO3sY0KI54wjpqMGXpp6Y69iuzOaYtcQX6iCDNHZpX/KaXlhEJtzNV
xJoeCgOZQlzHubmxMmwWbtOFKnU6POhwA5UaZZHTGPbJs0fKEgZu4VRV8VJVc1zWRhe3Fekr+1g9
T/kVxp2hV1gzOKYWfcqi7FnWCOxhkFU5l6G2BuQK/AYc2U23p9qdrxgAzKtF+OCpMunY+cahyR+w
L1CJU1UYj9Rjbl25tUetAo9ZfYZZVTyzpfIyqtXlcS5x/McM83rV2DDVL+I0oV/sDcJQlB0EVbwq
GwbFVPyxiObYR5lZ0NzQSgMDJtBR7jQc386MpR5B0TzsUwQBtjr2vg7AZe1vz80dDUvCLuWNr66G
gQczUYu2glEgte+lzqR26Y/HrhcnG+ZnNCup+1ErVvv9uTuLaW/5xtUiqEFq0XlAlq2OqWX3lgOu
WEqrn7+D+osfHuyYAgImwYKqGTu8rH0tlue6TDM3SJu/4wqiKaQ8tMwfUXLT48d2968nKY4PN0Mn
mvVy1i2H0LL2tVi+g+Uh90qGq6mN8pebvaUWiyhnWXw9RCryis8Bmdas34HXcOTKVwXAz1XLhvsz
QGheLVIcU4lt0uWoVou/PayEvS0Il9x1jdNyMRv/XMxazHBHPReZfrPjsDj6o0XHIhvNX50OF6hU
de1lEccCo0PI7yWaJtzbdrmLRE+wembjz+N4Wr4/coP/ubY89/UQOAUdDiLRQsjSux4rE1HdHEaS
eto8eu3J7V3zZqrTeo3bna5OBM4A+Id9WHbI5pR2KgPIvz6AIiL7FQQWgelrEwsVZxYNLlOjw223
60E3b/3Qs9cmwtZjMqPRorHdr7NYpytkpecoSZ/GsUs2kahJ6m0RgS0ftl/SvkJ1QQe3vV/25/NU
0PT1AAMCQgRy9LGJohMZkjSrEV4tR0dnFSAQ4/wpU/Xwz19arX0dDF5jkRf4WE7oU9owIgFezY3s
/MdkoOcLVHXfUwuNyaDWdECHVU9q6U5FwZgciZMuoyCgbdj4+0SPaXT1L30daNSp8wg8nYVjf4iB
eJmGc076fNrJeExPnV0Cixf1fZMB1bZJxOE8z7Ubx7GrNdXhft3qpE2RxQZHzavKDf6ZbB+jTTdq
cbBSE+tWORLgoC4Wnc2lzA51WqbLYyOsEDtk3GoDtw+PiJXI4DX8BhEYw2ZdjbUndVf1TFIxcHi9
WGmilBjXvIBd64mAqiUJXn7bPo3uzmLaS4Sv2rpd8XSehWAf1f8dZWWtGv0MTgB9FC6RAgSt0XWM
dEjfKgQSxFbd59EXUhI30D4kpLPVhq6jAFPPLX+FmIHDVnRPcc+1RsroOQzzEFFERGnXfpe2NlPA
j4jgTW+8hM0pX8AxaYZnh6AdBKgq1SKH2KJnUmyWD4YzSuz6zDxXQXXbUhcAk0n/VPsdCzYaN8N3
Q0Tzxh+7TYhOdDv4cCcmlHSRulIui1LTIoIg9V+24Fz022Elhf7oh6BH2mOqerNLI3ZZWxq0gJTo
0tq9e/CGW8+f0k0aI0kruZaQOIvZ8/MFnL2HzP3h0XredulIKCXF4oEO2l4PBfcXtW9xjZZTn6Bl
Nq666KoFAGIWFFnWec9lZiYTfm5fIq2TTLZRj9Kw4Otxs5cudvPNnKGXtrxkxmhQgl0nUc1HvfN5
eBSzammBy7BvpFYF+DSM4shkszgua76fkPj29SQOWAwdYj4Vmh7TdObFprrKLmtfi+Vl7td7l8fL
VrOkJB7V4AdU7/3jdcuqbrrZhtSQ35/vXZ4r0vGQlDiSS+cj08F1VznCkLGCN4ZsWFsLJ30siwx6
qDSyBxw/cp+OD2kbQJA3Ufu0niqhafMWzTQSZX2izRG8R2PxIiHcbCTZUyRYohKpJWJGKeFC0nP/
FvXlrvBBUVk5FMsYM3NbRuYNLa0QqNh0Gou8/QgnATqwDt5IW/EhJ1FTCofGW9kCFRSFVPBYekb0
6CDJHzGBPKa7ybfsN3hlwPqiMbz14qi9hIaGACBL5h9em5zlVLnPJrWvPSWmHsqdM7xl2mn5+2jl
yMuNMT8OYRs+Nkb/7E5y+mHHAk1OEXpXdIziWgocKqrk8iM2q4fSDPVzlINyrUWCh0WSZrr8EbYT
kO3sh0DMt+0lXqc08srnNpbXZat8axzqiWNfMHCMtw51Ycwh/LvO117j1C4ex7rFOmSHGd1ybFQ6
AYl3FcRe2CXytYEYsYUL1u8bXEwvYw0GTe3k3I0QBEVinWvRGHfMfjghGK/f+W7LZX4GVIT8Irz3
ZALqjt4K1TV2RVJTkIGbfS+0Vu68qTN2Rt7H3x1IHsun6mfA+HHqkvrn5f69g6728+PaEaqYhOyC
uyGajXNpzbiO1SZnzybh2jFfZvrs+2qusD+JbnwtYhQGakfjyk83nbDAb4C7e+yH6W15Xs8TjDdR
ON2ac2FdpNuNyAl4A5muVz/Xm2cqg9UBslmxNTQ3+kEg6rLvdsPhhLCGUJdR75+STD4sGxxrB2cD
Zr9rPNeofEj7/PwBHR+Fux4TLzBl+Ub0fXY0aOJ//oC6OAWxOb5JF8VaBsFkbxJo/izN/LxsVcYe
VjN1iPWhG94uh92y43ajf1CNNh9sfU5OsZ8F6+Xjl4BKO+hyL0kFHrXQp+3cEH8We1Vwn0YUWIPZ
Kj/K3j7aaWx+m3zZkPigRbS42+k+mjBOL6/oo/KAezH9riWEkdtz2xxrLkj3QnNgIWKT/Ugmexc6
yfy9T8pgE1uNZPxGdRRPECZtDrRlOwXYr8nO41dGW+aGOCP/aAShuJs7n9Km2g6hsJt01IbX3KES
pnlOwfihjO9aZGqr5RVRUa0jfQhfReDh/K2L8YS03bilTFyslv+Cw4+219y9RbPJzx2a3OjJGr8F
CdF+bsP1FN/M8d9kQzTRVBvpuayoQ+cxYZPLf0HRdoMlWvzwBR7hNLe7czEn+tXBwfv5XyauAWAE
f+SVP61LEAxnaAn1FdgR/By1K8GAlc7Kz8sL9LoXa69rk0vXeQFa1B7hjXqVhzMmnb33oQf6Gbie
uGR+JzkEDVLsBpF/5P/8QBVI3MkerQs2yuqS87/WWTsa79Q1l70mBdVf9ZoWX/GTheck6eAUWchG
C+20/CdD1hYS6Kq71kOrn/sQm1yI2OjHYH9bXiDmaV61emNfOzILzrbAhNFFnX6tUBpTYqZMDfbv
J0NySpFjpz94UVxzb8M3RDrk8CB9bD6D4TY/sc7BzO3tHwjstFWO65h2r1PB/9fJ0U0T7UXroofP
rQXxY+1Xzkuo5QBSEc5C3dLsKwcTocaxH/4gVgx9EP84s7DZ0bpuHpzKHvZVRralhW35AbE8PXf1
EkwhGHvM9oftAbcjIaG9giYZT5kjLJq7NQq5vLlbXsrZ89Qj+H6htJJtO06JYyP9+HaEtsfIpxTv
Fl4w4KztT4tJ7Y3budq9Mc/mnsETShDXSh8x35DAwij/Z8FRqQeD9pYqDGC0zjVBAAWe71OHxHqT
FJxetrSvy9fjmv7LoLfJiy06DGbRZBxNyCS3k9CgHdu1Ghl9W14p0Z3d9INh3E8hfthxxj3cDe1p
6pv+cYQk8fl9z1G+qexgftPSWqyHvnMuWBhjyPAYjfvQi7/LPrss+xLUwXd96K1nL9aGrSx91Pm6
rt8angb7kLLNhzFcli+oYSZH5JBs7wcxZgdsWGDns8h5TAZEU8tLQjfa+rSr3kKdazXyrPHimVp1
DsH5bZxEdN+NAvS6+g6p1P1IYmgNXYHu2QvzAlX1RGxSGfj3rixmiq8WOWpFuzGDVnvNcP6sx64S
59Ix4quTkpzKILJ7L/z7uS+cj0nDeTYEnnZrFTo+mcaOt3Sx+2/tOF+WbcGc+K0BJHmiv+DtxNRP
SDu5dXsRAD0+tfMxJMF+mkPje+DIYSPdeDqlsoxuCwH28nMb6kMtD/so0K6+zsFkqEvT8jb1/uVl
VnT8v974/6w3bhj/bVji8Vcrfs3/3h9f3vZXUqL1j4CxpUfj27KcwFLco7/SEh3SEnneN22TEtEf
QCTjH4hTPM83Vb6TZ9n01P9qlvv/CNgaDfPA1OEY/C+b5abHpv5slpNj4nDf9o3A9/kjqLl/ByKZ
TVsWVu+0ezExPYpn7SI76B1RwBwrbdGaCRouUIesbtMUgNFbN1xrBLEcRUGIWRY2T1HQPfRRo6/T
Ls3OpcDCmNCyAboHaXFSxVIMzXAJuLWBK8J4XUzhKeT+1VaTszVmaR1hOBwMXWSHJnBhYnxHAdee
Au6bNwBHQhYqwLgbii1N02JtmSoYIrHmx+ZHaKTvrV+l98I2Ic4RfFBSAzozgXwxwewi/QmaUy4Y
WQsR1JDbNJTxowYdPK/vfKA9V3/In/waHrQziB0cXnGIUBBpuv5CyqW2ibNA8Trm31wU10NEsEOP
TLEmXIykI6bEAnZjTyZfNBW3nILhU1/aH9qYvjXE3e4qHQBBg0i0brrq0OVg6TTjRjKTI+QXDJ5u
Junq0hYYvUwrvaStliBMx5SOpVregCIkC76KSAS0y6cUpM6WvPdi44DaDO1GroMoLXZtND7PfYtF
YNz54VjuzJEt1y706aiAvT9j5FlVlX4ctOh7VGOGh4H41FKIJM3uCacPN7IxORcg8FA132hlTOG1
brdFbxNfkeCFrivMzulADLHhIXoYSXAse2eVGiaPWnKqKMZz+SPTouRLRIKFJZOG6rBuYHvaScmc
2SrJUU/3hEKz0jCLFp0CcMEzrNLxpvOmYuvVbBwN8ym33NcuYJJkWSjauuqh0hO+t2JAQdQO3UZ1
csFBzzeuesfoehqmSQ2jVIpGLEh5rpgqsSZt6q7r5r1u8nW03GtWKMyS1WBHaC1edG3iR4kPc8fn
pFDrrzEX72UvX1DYoleT+cZPwdvL2WsfkTbTcA4vhvTcs59153GEsmHP5rieHTRslgG4OGNKbWYT
fgSQjfPA1zsUz6Y3PQRt6wKyqvHbZyiRA1XpNLoNege+Wg66xLDOVMrw3Yf7TDbMGR3k8vLFnDjU
WjvfcQxP6CHNcBXiVJL+sVsaoLI5WDFhKxOZ3FFQyC0wWuKOUER7MLTNSpAi1rcrd7S02znJvpfy
tgKicEI0Oa28Lr9ajpxoDANNnuizZkGT3jRjwjE/jO+u+71Gbf/Ya9/wK0OkHGx5tFGlrxsXYW+b
+mdgr3iBZfy9B/l4tEZJ02mO3INtVemmMKtdnJrVS+NlW1ph7m5KxpJcYn4CtymxQRjtIwXu7uyT
pAY5zd8asFHvmVCuitbANl9091Xbk21t0tiaIBrgNmE0mueZfxMTUs/Ip96FZHnQG15BD8t2FdQU
DOvuaqw5eIqNPeBgg/8k921Rn7UQeMoAcDy3JhD8BaCDjkzCugr2Ftlarm++GZ1z31pcSBI8Z+Ab
ozMfBZ7LHYD1flX7pXhEhoPltA2UNDLfhP1cbX1+UvC0/S+3Yr6Y+mB8R4eXdebobDMNFk7o1Ss5
jU95pKQhE2PWMIfJECTI4SYBecAYiJi16/vJw0qP6jfAZ5O/JwNc12JOf1YRgYp21Dxlglir0IHp
jcgIIWg7MoiReb/2hALtMPSHyMnszuj39m/sNzBNR35nP5D7mZGdVC4hBrO4nph50mmKwQB7w2Oe
G0j0rVpuhta28AT4LxryvY3EeHCfweIatV+Znj1HkmQ6QxsOVkHyTizoWpbeLmqqXz46wDqkggk+
aUOv8V2bkDNSR9pDaTcPLlQaZE7Zeys0Quuj7Tgk1lqndcEBbeCprzmBWjO7rTpEikhPOU8nhrFO
76MZnU556xUbV71oilAjUUbdR7IAI4oZdJc5xhoU77x2xtTepHtVIX4zLTirqL3II58b+4aIvidf
he+N1kzcGIdCWW20QxnCfUad6ataTn/JjAAlBuqucQyJi6rqcNuXeNswBKW4+AX15yT6lWpYgXt1
UU1+RvFwgcw8rAh2G9a0ViHHKee+VoB7VVMBwWS0G2ygmRGFHltDXVVW0TXTyUJzS8fZuon/G4u7
eXYrc9jJ0n0Vte6eGwM0HF6ZGsdXqF+J68M+gLypLSzkkG5unMNExqveGvJtYXbNnTmjZCpzbR+1
9T3Et/rWG7TkXOYRypkCxJFJ8TqQ3j0D8eGAW0ZTetJjYbTZPYIaMtu4q2iV1kCB0cL7oZuvgZWS
K+Ml2ZYW3k+mlccIXsJl7uIJJZr5W5qpcw6BqG1LbH6ISBtxaQSkdZlxaeo4PUvTxnxKa2nT+P1J
VNOrHoF+yqSjDoN9wbB4NREYUQwlFm113+rJpQhScbVhSUOA53Vzg9gDPqhGwlJcudfY7clZnpCU
h/E7d/thlarNoV5+nNofzGUKyHsAq/0Be6LUm2zb091beVXyEMhOBX1detT3O4Zm7HASPwuAa9ui
K3pmt0w8lpNRQtkbwACswcRtpooZheNHmzqz5d4e6DymRES7k/Gam1Gwc/PgivB23gbtiyk0bzUG
uBfniF5oy6VGZ7McxSq0Yrr2pY4L0Q0/fBsIAkmPANhHADLlCBWG9vI+4PtEWZziLBySh06j3Wn1
j97k7Ww3N1fdCMHADpwf0vRpYxBUUXaYVjG4MCfp8dz6NolJHVAYLGUa0+5yJClPGL+5MduGMV/T
fta2rdtfi9TYzxQFKF+BOzCK9tWyOg4MrrZZWJ+Fkc1be6lIz8Z7EWbfmNWZZ1CWy63MisuOmSJG
z5oBkjM23nribg7eCoq0bu6QyYRHIyZVe+xwAMwIgf2EynwKfUUh6lIyero+fgpscSVGNN6OwcyO
8eWulkg8WWkzJjAb2gw42FGj1ZD4YHIm/7YlHOBSGc52js2jHuOa5SLH2ISuMxeGTYxMEQ32wcBd
jBN9Hc8AtwXfc+pG3k2NYuSszS4/aK+kkAjHMDYGEICSiTTaKqGSL1BFYsgIHkApf/jSfnTJo7+j
NrZtReo/FOVj1RFuBndYkKWSjCfqjzcAJ84V9+aCe+MDUaR4XrIuIN8nt3ZRt030NCCM10vuarvp
AU5KrqgRCNK2XpsuQT4t+NNz1lg/07CUj1l1nic6Af10TEU0PC0LDODP1EXS6+jBFsJjRPrzHA37
MGrw/Omm3EYSN2zdwkpJqMk4LlvqUBDcaxo3+opUSlI0Da6BCV9EU1qHsO4cUrN1btpO+MQtsbra
YahjLo2bDcx+70mPTA8lm5eTXJch1ZMd/k/KWJeuka/u5AQbo5w1qoej8cBY+SYoCudJd2bnKcyy
LWwHcf/5VEAFoxx1JOUgnB1Euk9ZxMkB1I/yCZNxXEONuZvB0AND64noibvp2dA4fY08VImb7EI8
2R84CXDAj/y4JrnKdfMh6sCBY2CWl1KvSS6t3YSgNhOc1k1KPiWBZcdEknvtTiRajSBRenx5ydAQ
MqSTOllJhDTSvzk3fuw/GAbeNdsdnvOcMIkKJ+TKqlGamPb97GW3Xg/uWpPaEeNHSkvOiPYCpddK
jt2ThRQzUImzuJa9VYsAvgxwXfVhwIC/DskOTF7yaG73tjnS+NCaeM8tLtmS+2oo9si3ESylDX9v
R/AIjP6+IksjzDeapcjhAy4ic9dKfBT0CG7SnhSF4FQWzW7irgWfoXwGeTjtMjDrUR3vnR4Am8s3
ZDBc2JdEJ1yZcNyXcLsLw+OmFwz6uudmR27AjW4TEJTWvbcFfKbaqPSAu8F7KiaiUcakBfnRVc3O
KaJtmwQ4103jPedCQV5jh5XZApKYu/ap57yhDwTIvpT1tiSFwucbMZzVDJnoO/wYBogV3nAurMTm
JLqGSwFB5YSnMB3n7Eafhp/pm6ACc89YhKwuDmY/a8+O9eQ6gTh5mNLXnRqhDFp9bk3vqSyC5raR
5c6JnXcG55iUZaDzUwOECMZ3kdXWPZebU4t6cZWZo7WinA0BxIiA8XrbyXB1xj2mtR80kzhtoCyB
l/0uYix8KFuI0miyRz01d6YzH3zGJjd+ALecWvEvx+Xc0JlNFgJQr2jqPXyBrVaM91OiF/vJ5NQF
Z5Aoz7H9PaLRYWF62A2qZdmJ9mBEs1y3jOLWTpk+Ejz6HUUEsdRZ5m7wWN9YPlLaEDZdKVFbhkP+
SEHpTDX1zXeZrCBQfRzKELXv3P2MuO/K0fNXHd271eCRtNkwQc1qMN1yqslSjeNsnwze20y5dT3A
wDrQpQYmZ0cUICnOwgUead1lLuxOZhF67utnk4EEexcRVmGm/TmRwzoaNbAG/jaPIuuBdpC6DRLg
N/qMZaPkdx1VW1PIAb9LWIN6ReUa//S8EUt/TlJh7pvTPnUpl9J9EmvD5dYdZvFI+ZtaHGQgpml4
xDYwwr3NuJTQ+/A5iwhbHrL2MEkCrJJsDE7tlK6CnkaKyU3iaZC4R5D+AoH0DHg6xZq2GVlhUX12
jaKjiGq/4ki/cZPYvNqgdPZZFd3iwSINXnSXUIfo7oLqWdu2SSJZ4JHJDtGTwOCEA6X6wfDgI/MI
fkMuFAfu3psquSf36KR74inKSD9hCNdiFVfZWVnfrZAucMrb2otTOkBcObmIYeJykZhQe8uCZG67
xTCbwn8kpJiLpCBISIuIWy2RU+yMjE6ka8REdnidd4EfcBEyyc5O++56fXey4/5iNf4RuyPDBtON
r6UJiovRYXMIEq4PPbXjQz/205rS0og0lyG132j7ymSUl3VUVJsLpqX0wBEJuS42LqHmEWpkuIfe
oNlYAikGJkTQaNQHz4aNgpsB1q8yrd+RDWdooTlOTM5YhMHK2NclYAVS5LNFoD85zYffYpcIZV/u
Cecg/QCgkFbz4fSy3FXCxfWH6MxlImNLYksiqb+apYGrBzPRjTNa5jaLuZVHPaNGO7StU2mLu8js
DYCs+WsF0GB2qxVujGrrRmvTf5h74e5tMM2bvAXZW8eQtfQY1FeFJ2pAs3HTQR9xZdQep2FDcZaw
QnFC7ByuGIUZOhYaoAVmCx96BCBIpo2XC2J6AuKiyrTE6yGMC1x74/5KW4LwGhriU/B7mNmFIAvu
G8tVasb+JhWc3GHUU6IaqVNNpDqKKrA23VgQSgrYtED7AbeRIbnUY2NlTt/yWNd3fQcG26CC1qLU
AyX5yzYhZSVu8hYyAC+1MtgxHPkxUIFeORY39vu0Ct+cAVyuX8LKsXImE47wuWpI+4NWEZiMvt1Y
bi1WevxuU/hGDzxpa7zyYuWT+7SxRLKVHUNDpn6bqoiK7dDfqvDzrq1OLnS9PQg6UnzoCkBLdO7k
RCBemtnRKm7SF9xbfL0MDVCHZAQzZqQjVN4bftf2NbstbZ2QxYq0N/ou3VZqHzFMPiTgb4bFBuB0
lMTBVuBMycuDznjnoTlfD6QwkQnNFdp0mRxgbCVolgCJlHIWWIBgU04OgLSYPTDwyoDswNg3adom
ytN3xC7BCu4l8YJVeirxj6+KHksg9TXKaHX4NDtS6aWKb8ssDgY8KlPrGnIz28loJtsS+qfN97xM
JXwRslVGjDHN1pZO5VR5UEeiCcPm/WhSttGqXlsJehIzqJ5C0IOI0gb4nFdBG+xo+Ktxf51KjqIm
PDE9c7Zhx+kLOMZSNTRdttZNQamm8Mp6X9HzxccPEVk0gJncwh0OorPfU21gej/qRztmjlyaVXHj
Fwcvf9QM53s7k22IAJDw4oaYZ9eEesdIfB5aaGw6QboSdWiAjG2djQP6lbwx9pHdPM2+h34pLe7C
mZZNHqO1qkRRr5M6vM2ZOF2GakbbFUYfIy3wYyjyRxt40clM0/vOHc/EjJjnFtYVrinH2FAlIdR7
ouiCEmh+KKzkW98M7CVTjVzUJ5FM/qlyYdvMFRD43uiPcOLzVVyQRGvX02Mi/c3IMSLSoDxHM1xC
33BO/9fB+B92MKz/b5LD9df4X5dfU/JR/a2Dod72l8NPt1QIg+sQ4aS7rq27/+pgGDo5D44F8gTv
nu2B1v2X4c/y1Jt02+NdnmoukLTwVw+D9oYZGK5vGQFTQcP2/zeGPz8I/r2FQSofnRAHwSPkRDie
9t9aGA38KTlGZXoW3OiixoWwZ9W93GX5dE595esINL09xmaAXdcNqLcp7YKmkQsVJ6BZmtj5sIsY
UQ8zOMXKIE5p/FxYCpYRmr69oaDzVhgILK0amWRQNoIyrlot/WAwNstqH1L7WNaWRcadF54gQUqL
53XxpIPQu2uKftwuXvllYQiB5m1ZrQPk5UnxE4cPMlylfloW3r/Wloc9gk7SH4iiCpVmauEAlErz
VNFlYlajVjtpk2xcgFXqlDgT8QwLJc78erisBQQhx+Es94nSKS8oAktp7r4WTk9mWm87pyUkY0Ep
LIuFrzASFLCViTgvT9WhMwE24MLZLB53Qu1wuruLPnmoqofcEO02HCwM7Yth/HPV683xkE0PTt1S
eLcEhoCGhJ/PxfIwTdJyY/w/9s5jOW6lzbavcqPn+ANAJtyN6EkZlKUnRYkThI4owXuPp+8F8BwV
xWP+7h73pIjyxSogkfl9e6+NPrxS7LY/YeAjerO2CB83lGhAUJFvkoCJi+F5G+IgXpt0vFVawNLm
lGWr2kmvmqC9qSLVd8eaeAf4DytLgUpctWEDLaqbc992mlepe81OH9uAoakIqmuwfgbg3nKrFpF/
G1C3bqD8ZjHKzXkLICehBJr2lZXu1hLKHIorO1fEEDfhraWQpKYkFLB5EgyhSwLP8ttEZvmUTA2Y
Z2LV5ac3jgPeGgRC1FuaW5n3JrPjBp1x31Ic8xCjYRU0vzckQGzNGUjC/gyVZN5yfm5dbhNFTy7u
5frymMvVy/OW21Sk9gRTJh1n2bbYXx73b17m493Ly/p6YPCTz5/s7X6SbCcsH5f3NJYPd7l+eb//
+W0VS3+SFKEvLc9dLtJK/f2r+XBbh6V/pxiOm1vuh7d6+wo+fE0frg4ZjSq1pYi6PDnowQJWtMyS
+XAJ5+Nruch+Xo3rAP3j5fpyd5VFgCeW5yz3vD3o8kwZTruxIVaT+BlQT3/xsh9uu7w9zEje78Pd
y9XLYy6fJmsAVyn6AE94fpPljr963OX1wLo5bhU758tNl6debrv8b5fb4lq/qVhjsYfP3wkN7qcc
zaP7zhxV55W6XcxM79xR7zYXS5Uy+jdRqxHJbs6OKVUDswlHzH9zrV1ebXFNXa4uL/vmU1vueWey
Gj3U+I2XvLmx/up5y23vTG7LB3l7heV1l+tvLqzZfffhtjyFuUcEbX6AItYdC/JXt4Ae0PLPals6
MYP6dj1MkNVhmeWud5uL1SpJ5mH0411Fu2eytVvMCqE1Dxbj3DcKQwAWF/F9tZwS3j3IXx56EeZf
HroI3ltTau4YG5SJMU0tmM/FerBcwA1jhNYUNMXTWN8tty2PW7aMhX5yub48+XL18jJYdzEazIaG
AJkDCZ26QQGNbyf9CUBdrhq5061LewLWeLmjqY1NGGM1bmeezgJevVz81W1NzDmy8leL6WWxhlzs
L8tWvPhDlnt8bdgXsiPvZgGyAvRqadjatCYhL3188NvzlluVZbemM+tGehIQZMz8YbloOwTSaeF3
6yaw4FfNJ7flItTnQXG+utyhxQrz8CJ/VqsBS//sy1gudEvFYZpFur01HP/zMH9VoqbvU9RCgVlV
9lsUFqR8apSZLKw+VLUZ/vqZiHq5WG4LcsJaskHbosj+HdK74Hpp2Wu7DGTowkONa5hXy1ZErEdH
C+wwtrYB6oULbWjGHUYNfrcUKqbX6ZXry+keO6ZcjWT5kuPCXrP8vos3JfEmdpjlxnbZd8D/pUeg
XwnVv7UncC7HmUlKJERKKo7zV7R8MR5xu8i2LIzTqjw6rSOPy1ZgVL9vjWabE7WSs/pKcfytF/OM
Ps2QKmaAOKMWrm2QU56QarSxx7Le65i6jUFO/cPiiSJKipbpTIUyjEpMW6eKAKyllCSwijQEWaHM
ovDiHJO0ZUGKoHA92JYCxwD30qD028XeIZfZ22L8uNg93m5cri/3LBfZBLQWlx5NHJEPlG6W65f7
3z3oYiGhSkXyD5yit5ecvd8bx4NKMyniwSaQwx3Q5mPCshhOxAy2Wi5oFwIb7MVeS/em5hsHfb5/
ufhLl9XypMtjQErgkfjw8MtjKpOOqj6pHpWvPyxf04JHWq6zl0H8udgRlxvf3T+avrpChowo8qdl
8fJC/43bloe8vcvyPC/sX33Hr4hk+ePjLFuXf7UbsEBIQtbWyz+1fFuXf/fD1eUfjZWdMd01sx/7
cqHNHu3LVVoNwJLmUV9rPFdUg8kOO3u38+VsdnngsjUs/urLcy53v71smIgMzM8fb7jcaCELYcT9
9W2Xx/ztbSYT+TUVIddUfXruFe6/5QIwCC/1cXO5ns2W4L98ZE12BOPP397/7kU/PvTd9bfNd289
6LDfDKWF3Da/9J/uXx46hTkyd+313Xv89eZfv9PlQ8ej9kj/MXLffYJl8/KQdy+x3PPx+nLju6e/
3f/u44hkJ2vWXfAk9XcXyc+rKZoYWSojREwecbn98gRLqt62mBJku3+8hicb/agbSSpIDmBzuadN
bO1tK4fZfExDbHIsb5eLxW9F57I6xpFssTnNm8uNy93k87Iavjxy2QqSQNuMSTZHQ/2822znxfJy
/7uX02dPl94XBdLgeXO5/+2dlutRNT1OhQNhtm0dakPz51qevmy9e83LR7rczc99r5DG6GrQ7RCi
6J+WY+VyRCxXpW9q2f7tuDC7qID6Px+Fy6PUtLAIZ5sZbPOit+8qlsPBMgPqDcyelwuUf0QyZq26
toYSuPVimlpMVsuF0uFzWC2b6URC0nrZdL5XLYzLwZn9tsm848rZCY/QBUbdz6vp4EbRkfxJRGAz
QK+2gxcmO1QQRoE0BpnQ2MpXOqgISubmXe5vDO0BJ0F1zNvuM9ju9ATmk+44lO9glM52WVvHvAwN
Pwev4RbH5+8L+WUNf1nST2EVQMrkNKO0GQkwLfqF2GeCSwYdtDVO5mZjreMyQvigtrtemk8J/4th
DCf45a6qMgljh9GqFPUbMfKTYqAxim8ua9elFLGsYtMBr3ZpUi13elJc/69g998p2AnTtFHo/j2O
6zmsv7HKD7P39brfn/VH9qr5L1sldFUzdMO2bJKVftbrHP1ftq2ZBNVLYUvLnNFYfwC6qNfZQpe2
xj2L6PhnvU7q/5IU8Qh0NaWu2v/DEFZN/FKuQ0vhAA8Xqi4FL6eZgs/wPoJV1+jNtEZg0qHLqz2Z
VMONbO4Jmqz2RomIhikOGntEo4U2iQP5ArONYtyGlqBTIvurd1/fbZ6M4Iz+X9amtzlVofo//0P7
NRH27eNQuQRcphmqbWqzQPpdIiyzLh0ydWqcBCY0QIJBwST+WzdaxY2afXUKj3gOO2Wt3BU3NCWT
tz392/D//e/5X7z/r8XL399eouh2HLxH9oxMe//2TmRONSJwSVPT+5LbXftgDCSHoMEGl0H3HxZu
uqFhfq6BOb8FHP/teyMWfy/+Xt6cXYV9xTBM1VJnnfn7N6+CPkCVBscgTnvja+6N8c6Esow1atYW
hvojloUTguE4t6C3RtEreEaQGVF6ihgvdjSRKohqaoC3s572/+aHQf/+Tpn+9uE002B/s1UKxcuH
f/fD9CTHjapSyVMCzmkb1eUXAySki/ucFLE6JNWmDtA6IOdVDMyniNJ3SeuD0+70h4TG8CGjc90P
tvvPn4vq9J8+F0eD5uiGqdmmPR+v7780EJ9A/4dQnoLOk4gfvWFTN4W6QUv4QyXQ9IkFx07oiQK+
S/bkuHbGMSlTNL1VE+7ifR1JfS/qzjWTckQN01iuonrgVi0/ulFhSzgdjrm2ehB5SXOdacHK9LEr
9ubwagaVedfmXyh/oBSL5T6cCPYKQj9/oef1pES6vCek45aDLL6CNbdRm0i7M9WIlr0OXsgZ71rf
+1FnsrrzcrqsYW2DOI2sL4qpP6OUds7//G1pcP0+/IqmymFlqrZmmZac2wDvv61IC7w28T154vSO
rsgjwhYJErxzvkZizYiNm4aS3niObsXOqm85yJj1//aDYMyArcuRzgH14UDzI6EmwUgaEE5IcCdq
cJWqnrif2mFX6M3DOMWEoNIXpuV8aJr0gBF1ePznL+PPew6RWdKmT2GpUBANeizvv4uwKQgHzlt5
6rzgh6LvgcnA3yEwVhIEJ8PI5Tf6d8Pbn0db3tPUNcfhL6eED3ur2kWSiJtEnoRq7IcqNza42R9y
377NvVRxI0edTqkRAbuhGxlP1hXpDquq1MSnqjL+zaGj/3m8MVWhW0S0CckPYX/YGWwPofxE/uAp
R0Ofx704Awq+shPWr1Hi3Kv2SPwZFgic/jgIwh5TWJddsSSaDvUEAZDet3bVAl3GymtQlCCQYOuY
yb1QZ0H5SC5tWRFbZDc5wu2acmPO4K1hFuRwa1f//GPqfx65TRWCm05djA39457t6SRXe2YsT7B6
sRNO9E9xhoqVMQTpbojIAvYc+1wotbIuDejrSW20W280X5iHlfc1bdO+IDqyaOPMtSdLoAOt4k1e
BB3iDXHqcJ/QQYXIqAa4kFMt3aptPDKN9An7sGZ9uQnn1cB4vYucutr/87/3K0RzHn35p6RwQM+y
u2I4+nVfjRPHHNK4YL+JjXI/IOBYY80DzJi1RIV0n1tSabb//JbavP+/naEPr//5H2/vaZo4cDX4
oEL/eHyA9qlydNjiFBoOFB7fH29JH7jVCrR6jlE5rpPawS5IhH1aLmwduNFrXGbpvzkpa7+eezjR
I7511Nm0pfNZ/nSkFkGTJ2VZKMfGI8wl1NQHmTjJzjJ94j+GcMBjE6kuVHwTq7YirvS65kxYV2Jv
6zWheTA5fADfD5lGgPM/f0vGryPq/Nksm9kYk775JxIf8aZFPEkd9xgWUWd2wSbWVjOaaB13KRZ6
1NV4LqEw8dmuVEsn0Rx5VwFD4GY+r4BC1Ld6aakrvxPKqTcQACFX3BsECrtkWZxiz3B2Vc5ujLve
2gOH2DrMyqCp1yxEKEeC/TUo/oweDEcUr0OZ+FcOUqZrOzTL/Wyexhns3ZH9typ8G9VGbRybqoDx
gzFiNyB3IdCIeR9Q+3CXxoNLZFm6ZXoUb8Yp1EFoEhGs4C+VfqHe9vtQy/M3NcDfTnv4CX/d00DG
YsjDimeYzsyuZfb3696NRhGNYyrk0feJjEXC+aROweTmoam4ZpbeiDlLKylbTG1KQ7GNz77OyUdb
M0ODYu7NEVxRxHmkVIeM2iApBWpejkdy4uJDhBcpaUb9CGc5cpl2vaQyPUyENc0C1hxzKbD9MQK7
71jm3dCr4S6JY4q4QJU21FhxEukWfeU6gozcg12I/DVBSDo/NjENgfRxRlMDXL8x+Rc8f7QUQS+4
/iFKxAZTerZSK8FJpiBU0vWmai3gsRIb2CFMBZJ4Qp5IbmtYOcd+2HttP15nRJ94CZkMOi11DPtm
4zI9YBfq41NTDmKNBWTPuBHemY1QdnBtSKzInpMCTtsUZPe5bdwzrgUQzTd1lXQvIwRK6BX1A9Hr
BZl3mO2dEi1vYYINiA0S8lRCxRvG0JsegOWmK6cAMXPRH5j/78ooqM9pjeejMHxrGwukLtZYO2dq
LwUc7x7Tg6EPRzg3HmGWiWRBXzDtoYxLIJuGyE7/bKmAtEMf8K/ohq81J2EMLy9RFn0Wxj6ZtHCr
tZDDrS4czjWGdpoR6nPe+T5yOONrC7JqW4DFpuRK2yGHerOrrSTbDBYC1gZX2tEluU0gZgnlweiu
iSUwr8h+2kHb6E5ZRfAEosKHnoTLVW56bmk3zc4hIPM4TuNTlIX9eYjEXjfUgBw883s22J1bBw45
AhbCWpGHoSu1NtpYhEDcdh1WLbUN9yKpg5c4G28kMjPid7t7ODuIqAUT+aa9J7AmPnsJ4Qi+4RFs
FyFnjvPgUcaldQc4FMi3z8QjTatdP5jNIcRKs4Fa+6M2a/9e6bwfnqp72x5t17YLcNkMDYFwtZHQ
tPZJhaFMkDPWhG0WXDcelml9su3PQDv8VZQRCdlbJy+QxY6Jaoui3+q3WtKR4TWO1WPbtVTbC4BT
3lrY9XhPhsrOwGRxrRgmpLHQ2E4F6FeT3Rplc0wAjaWQVV5c62h9t2piTHv2NbHBH8Z8RuO3EQ4N
sEDPbA6lpN+UPrHcyx5Orue2ST32VIctrfR+ODAyTvmUvzoYyleOM+W3vZ1fM5Lp6FWRbPkiAsBU
qyOdB1Pb1PVvCofGkye+RFl/78Shfp6IuVgLVtK7IpDRqSfSiygmtwdc+FALf+fL3rttTHTNYw35
JUqJwjO/hzjct0ZaVS45lRqCqS4/pP4EJg/ygoyiAJFi5N+NUflViqHeV1hW97WffPUwvzFgONed
lOUt/yDtr6iyDljjvkrHG09Nmv9QZNdf+S3RnNjgbMA+Jlx+FA6PvsEeloVH2nfjJ+JkKz1kr2hb
67U54zUP7nMdXEthM/FGzlPd1Fm8mUwsvomaIccrfzi9plwlRv21TpryRlpwJtvpN18F6Jy1Y701
YkFOalh9DtUDBB3rmfL3S6jhuc2N4MbM6SWgJyNm0XbiK0hIhPNZ4mjUvCHKunQ9hyEjlKMAELfJ
dSurcUdENv1d1N0kR0PwzywlOuel8qliObwzeqtc4y4mFtvJvxFMJ1ZxjaRe04rbAqj2obPjM9J6
70oPCD/Tp+xBHQLPNR2iTZXpJTBGQTz0SACYYiUkQsiNV3YvxI9FbVrvnKy26CgD+CJhr1/zlZrn
0NYwy3hXkTPUd8JxM8/WXbMhsUsaVcRhl2PNqhuWobmuPWbW3m8s/7HVREc8ZvpUyWg4K1rsfSql
/A4paFzZ0xizjOaTdFkr7pKisFf0DZ1PrRPn13DXkk0E8G+T0SQlRUDJ9iFY3KFKCJn3ymeQLQ5+
Ib/aV9h+zmnnPAZjGXK8dTsxaPJGCcztIFN7Uw5g/UVmjI/+eVDJfEwl7iTLV0FdO/FL55frXot8
V5OsqanqoYoulUPXaLelhxm1lO3Zq2v7SpmuSAwmvXxeJWasjF29afjKqgolNu2IfFdhllv3+pQw
X3yYah0/ziARJTM63cVYAwig22qpbZzGeLrNGjKgKh20dJqG1VaN6keKY9bJT+18W8bOC3TL/D6d
HFDtTQSaiERH5M6DeO6k1rkFoJpBYXASU8wZQq+/05L2N1kvOlx9XrBSWA3hwyxb0sJ2PWuGTRDI
cZub8cBOot8RWEXEj8FawtE97Ecl2asYCOS2yJJHCzzyWdRn1JTK3snLdrOqC388tVPBarEYbmGG
I1YvkMPWnnEudOXJqTQE+0qH+cr3jd3QFizjoaKsIUcr4M8YU8zKXqNYTcE7WuIGF0i7ii2STsre
+VzW4+cuCSs8IbLdIVX7opRMs/1REoigpeZW9eN0A7Rk9gh7FMfmxYUt+/p1jMitbkCWnYCZlquW
APVtKbMfKQz5jQ0W81wGFtLNMr3BB4ZdtikGzN32ueua6o55+MTbQX53PMNNiirALk8yuq9VkHUN
t7AGoIcB6xcxbg11oq+UBwo9IQE4yBaoF1CDH/pxYHUpmo10lG4HKEx1B8KWlAEluN4Mw7mrIvA3
UUSPrsc6HmDQXtWS+o1W2iQqkQFnzMhToNAw3aeO7BtnpxKs6TpkgLEe7xBz5Wh0Nce8qfKyXHd5
RE60DBqS5DSVtKHk2mmr11IX40vozxMw3DIzzmCo5VbGUXtde2a48bTYoXHrXEeloNA3FfluyAQ6
6oaSF2lLJid/PXIbcik28ciw6HexvfeQceDKyHvq9+jEFQeoYCRSD7RiGF2NCQWHVVkqpEjP7xiV
QbvDhURAoPEl8bX+HJH7ShJQA2VqtkxC9pn71pV+lslRpI0kGXk0DiT22TiKzfhq4Ay+EyaM9aEC
51UlisuZUUMn63xHv/EjyLseHwYpoJn5WhQRy12JFdeLmo3mqL/FiheyJEkB7yvdbQddCGci/CoU
kG5RQRb3qumsiu46A067IdD+i644h2Y4KSP7d6oV36WhvQgH3rrQiVH0BtRxQ8i5Q37Li54WQ5d+
bvM42HdxyDAN/qvWzHtSiQbXsw0T02HwYpqnuRg2BCLYWfkwskr5MWQTlBg9/c222meI5ESHmxhg
BwcXduoziTPcCYftqprqh4FDdltbGZ6t4qW2i3iXDgRnjylA93JoDonjey5chA2qtZSsdO1KlpW3
7qL6SkHsvlczN2u1xrUfux49XzWITzZ/R42frW/GF2OICdYOhoNtzPlkBjwfv8u/qun4tdWifTtq
32CZaURBAI586Mbe3xR2JAnslPu0+qS0uB7SmOjYEJ7PujJe9cSAKQ/1gviTEgl+Eq8Gfoxcos+w
SU1d5QVZhsVgXI8d0m0Ar+SgJTGCjgKefRYp/CwkeoHRl+vAz+46tVyHpFNvNdgbnlAwORfrGKgW
X0+0Cqo5BNwqSSOD+RRHWJfq3ieMAYIds8hNXreoIlU5W5bz6zySDbAe19I1rM5D89AWE4jFkvyI
jQMLb6NKR1vX4ApXsk9u/QZXcTcNGFXBa05dwdrDNzAEFix2mno/6jEnWTLklc6It4UCnZVwcm81
FbVcaVFTrUtyUrVQo+Gl7nK4pcxlE5yjTthAcL0p42tFxF/aWH0hPc92JaDfdYOkXhjZjWJVu9ZT
G4gSDOis1DbMEW3XqcN2Y0tt1Zbhd1a8e5kFzbaSXrbpKgksQdwyF32Vk5kzJnHm9i3CA6y+30jF
urOVMNzpwFBFZZRuNpX3SQYXiFZ/SZx54DJDXyH6OaQ5kdLtwChnqXvkvd9HgyWGyIkXbYrnyuvl
yqGUZMD52TY+LI/c1x/UgNEiTVtcP1Z+klFaw++PH1hVkPFc51uryPD8eLgefLx8xMrtnbYIN1Et
MpwoPnyq1kp3XvxqB8b3nr7aOhCq5dYjEW6D9Rh65biNy4ATQeRt0zQQG9P3z6omiFtqCLrt7K5c
s8a/S4v4mvy5+4JJMONHI1lTOt86haESzFZABIXwXWdYmbbyDck+aSDGg5gjS9Tee+or8UqAfX4S
LYXz1CJLqQzBPeju4MQEL5jQH/OcmWPO6aduTOzK7W8iu50SDDe9Q6swtra+An1hyqjvGgI2Z2f0
KD1+S5QReU/m1/tYf407wlIAdxl4bJO1pZRbbczqM2G4WIm0L51uwKxokrPPRBDwaLfPLLKFpVFY
jLRD8DztmrK+tj0D9xgZeyRp1He6zmsqHjZcPsjB8PgvatUkxaXzIJSscZq5sSwqcuQSVuvWXdYF
Nb5qnEmqlhwN84tRaeoKKOpwA8zYi2BsiQhsXtQFyqq3+I7ZdW2+//ha73w6sBrLcUmxaitTCTF7
yhkqfgtf8sGpyUAdviYEmQ6Kw0zZ1jm7tIKwuDUNKub5Rhqt1Uq2wAssVlz+vTRb6N2xaFdkmurb
2jfPUcXZFd8NGnbrWWjVeih3nV9pez0ji8XsvlbG50RvXhUnZnoyI3qblT7gY/FreaoFGZescsQu
n7RzWMEtR9DUbEghO8o+2Fup/wmr7A/NZ3huB3w9vcNy2MA/aCfXPmc5T0+xSzrmrdKMhUsuxHqi
PL238FDhsnHu+7DYJHXWnSmB9g8E62jIs8cJWhZVIjGV1daws5yzD7G2Gul6uEHici1Gh0a7fKHi
qR4rjzRS2gUeJrJ2zt/D5Rfj2HdbJVM2CVLWdVlao0sWtr4b8vK74djaFe7Jc8cwfEQNns/8aFft
KgJ01NzE+D5E17xOdL1sJQh2rwM/vRUE8WG3/ON2jDUYZSca7NLMQ1ZUKhG3OsfFcnW5YFFSqHzN
nHELUUfrVpKtMNRdQ8p0GVwXxPXiy8k7jLBeD9WH22B9cxtkhNcgS4N9PlT+da8DY1Br9WiVgX+9
XBg/t8g+A32AHZiAYvtJ9OZnmYhu32JdJfy07p1D4Ctnej5ctfryHBdIJY14TSwqfYIy1LdFmBQv
iZsXbYHgM4H/g3+NZeKIg88ixKNVYm+tp+oLq2KsgBibXdLN1rN3D+EsSrfilaRnLEVx1GCh7+7s
fu+g6uBsLWO3UIhfdzTmMIGqncaa87dqWlCW911Wu60Rj2tK21eV0btB10SbhOYhA2cqN5apvKKo
O0+QQ1d4vKGvcZqJjfYhivybFsfbTuaBy8veUJTx1+HEas7RnGS1oksbgwjQnVXVjY91Kb6OYW1u
WJ78aGdFhilLDqC5xhgIZv9EQaYGVeo1JVEK6ZVVHWo5Bfe21p1rXQS3gCLw5wckxGfgZ6iICiC3
53mk7MdRcOb2mdZmkTgpfm9QEKnVgxGzGsynOl1T9LBPQ9E2Z7suIUm02Q1ywOm6gHe64yQ17ELB
weOBELw3Wm22desbFtH6oVYH45Sk0+so8uCB7gUkuiY427MJsypQZwBsc27MdpUZdXWnxhaYAKYW
qwln9oNGWBAmQsAOShCnp9pIb1AbcbL2kx5l6ZgSCDo6jNiYBq3MYUZTcIgGpU8uoxYdhjzC2mKj
AW4mEBY1MKdK7/JblVLZaiBd3kqd+uxF09bS+2dcL8hPTNU411n2YJbljREC8Zr5y3VpmVd9AZnB
1vnIEGrtHefNfmeWt5laW1scF9qdEdyDQi6J5A79565Or+1CC37LC7ch/32FhdGCsgS1Ent1t+Vo
+ZIrSbKHnTetkqFU1taYVPvcelqsrmM/TFe8VxJDV6oGzgOYQKuHJDokusxPRpB/q8qqvpFgGvYT
IRKUAjm76sbw4nTWJ5yyAw0gLT3xr4MCTgk9HQb/mPfiyEQ13lW2NFmhSPMEJ8K1WNzG0vGv+vFW
n4TF0dj7W1qSSJILxC9hrXlrOoL9qjaq8b5get8ALDrlfv6MFU9dk3Jv7El1Us4YFR+cMXYdJS9d
2+T83zRJes5T6id+x8JncPznqvC+KrYeAvHGs4o694zg4klLDO2kDWThmNTojsWkPKk4++41IQ4s
t+1NXmpyvSw+AZr5+LbNKypF/m1bY1oFSs1ATSz0LqV+eFWonXqVyEi7qlVyRujHAhiq1WlcLTcu
j+kR/F7ZDxkByYo067tAqsFD38e1G9IDpmDFFICwA2YmGQSmzpENHHA8HbhG83LT5hKTlDeIbWoi
OXZSmYG/H+gEiLanOpL5O8t+1AqlAuNKGWPKCbPP8nFbsvzZ9735iNvE2ZcVfBwrJ3+BsigJ5aVD
aDg9cD76wk1SD0XE8jnx9DXgfkgAdXAfTNpndYAN57UbkYRkeIj4XKsqdnIryDkMBoXoeY942Iyp
JwOWyjp0C/ZXhByNfFoGOT3doGViZmeH+z4yY6Khg9dQYKzEKQWr5op2PtlDoZG5qXQ2bXXjsCCD
jzUCnC/j4JswA+KogVQco9Bct4Hp7O1a0Y9Sh8it+p+Krh2PywXH0f0ko29SsRlJ7aFk2KXUMi0x
Pz1U8mUrH2bJchHphJpTN0CCBzlcZdFPzq43cMCaoNVqY8Yz2ZQ0l+jpLlHWzMaOk0YyRtfNTTnW
/X2zMsh933Q2iKe+w0bqw7/BSBaxwKB+YouzmXFsqAzNqq8MRClqh1QEFkGaSXKo51AtfTTBXpnf
at8C72Yu46v22GOF33VacddXIznPDNfbwRhuwsinJtURClzzNQsoLTnAXZaTjF+1gAKotNExEDVz
PNHU26D9npZyOFiyPilwohnMJ5O+pnGIY6rRxD3/MCpg1Iz+e6pwxUq0ctzH9i4sWPKNpuh3WVsl
R7twnoBDhHeh5a1sw//eytI85iOfeMAOtgVcxIkSk5+aVP6VZmY4wlPQf5GC6q3IonyV4gvfs4r1
E9BOJSPnqgi9kYDYQbKsSq4oNMVbtUmZHFKKWKmx80l0CujnRIEwpM4VEOxjvrl1LIr7NiF19Mmc
GzWmQOUk1UvHWvIQhRTWNSJdrI6dOxqh6rRy2w5GuYLwDpMoSfm+IzSWfVwiaqEMNuojRj0NnXI0
3QrtoPREYFHl3/mmvIdxjGR2Il0YqE80oU0n5N7ZtpEqKYOYENPxn2lGITcRcxJ1VJK1Zk0UNhXx
JSSpcack1VUjq/SQDNqG5q23g3O3o6Vg48UtzK0+fKM0p7Bao6RnMg2lvmj5rHcAMb+qFInShFCF
sZxLPkMK86/4asV6cB0MdxMyxf0Uq7eaXzQ7lDNQ+TL7OkylOOR64OE7b0FL9S0Ywoo2thZtC72C
TaFHHbEe6SaY1PzUmS3/mx0wqyMZIivM76VMW9dy4jvBOpuFDwwuJX8GOoPtALqvrcm9Z3hfwA6g
RNScHqgbqGSA7cYqZ1xaT8UQbonlgwA2rXkxmimxXm4Ic73rYs9zteK3mmL43nR6EDT4NFPz3pdd
sml077Uyle+GL5Jt59mEIyTlS4ieZ6U4c4B8QiuttFgHhYF1VOFYuwwQT4GWPqg6nCjf9L70qTlt
og6c1VBRJehrdA0xw/6uyujTNKm1T0iTcTLxyfP9L04legJyR3IeTNvfjGOobXInZFRgtRqEGLVj
j2YqHFrUnh1KGTz8E+v2uhb6tTVG8PgFHY+4uo+q9htufXbFH33IbKGk7aSHfXHyMvAPdPfsiKII
IeiT+nmqQkr4IdRHMpYZhuzRnZwunJOlNpafxicW8ObQf3Owm6wrOtJQLmKwoGW6U8BSbhJYfpG6
oyPMGS8ZEGdp41mjROEiI3syoMds+jr5ZJj49TGYshoymDQ7RRmuwtQsN3Fi3k2KfBlVIPkmoNQj
Kr7taMp86+iiWlN3hrDoSQaL2V6pKT+MaJzJfzPvaJTGjuI0JQ/tVEpP7Gi+MsaP5SsSMQ4Pu34l
60DfDM3Qr5oIbAIMCTfWKAL1rMcdiwn41FHIUG237KcnJc3vHFgimIWbPah29VgWXbktIJHdduop
mieSFL8qTg8hPVKq2jTihgoJmBY9DCzhT32+EWjnNiNT7yPZZ8xJTSdeo6yJCDkxjTUpVfJoABdc
Q+/8YvlN80RipHFjBt1N2zn+nV57e8fo48cZt8Qs2KvMc58wJnhKEe10uKJurzKJT+XYnXrmdroF
c6VNDwgtQXaVu8wxnjLb/momOUSa0dqXcWPdFDl4der0WHWryFUTFhapzvJJq5MbuC6ntBXDQ0rL
cJVkzeME/+0UyMw+yzZgfiU3vXC83dRKZ1dYTJSKtI4oOc1KZJ3VUVqQdRCWW9getPMXxn5ps/+1
2lPi9cO2lvGGyMmj0kn/gaDO761CrCWL5uwqzYdro7X73aiL2WabfsuISthTxKv3QrG/ItkCXVAI
9ZMO2moNZx/7DaGFRRiuyWsBXyeG24wJ1zHIqLxI5zmfmx2e7r+IIX9Oe3iHNNf8PbPSb3rOfwOV
mbDx/2LsvJbc1rJs+ys37juqsWE3IvrWA71Pn1LqBZFy8B4b7ut7AFKVjtS3qzriBA7JZFJMENxm
rTnHzGAHJiDV923s5ltiNmAwOuJeD0p9n7vZsGEF2B6iUiMjYZuGSbTLPUh2MHnwokEShU4arlGa
67SC6RJ1/EPPRM59LVz1BQB+sm99cbULR17MqDskqEmOtSzLdWGmRI0W5t4QpC2YNjM0PSS5aUKi
MyDaBIecX1/liST8RwXmutdlQ81KiT26mM/0o9s17cEHyVi8N2Uar0engp7Z1OgPc7CqsTPeslSD
Roo1fFtTvYzskg7XYD0EIts7JjvRrEoQL9QbO2J0UxaLn9HPWG1ZlbENPCKmy1HsVeQ9qtrWT35g
hqtgkM4WYeq6qTIiGvuAWLDkhFYnIC3AzVZFrmhL0g8HW2OsvIBJ1w9Hd2dGxpvf8cmFiCNSYyAz
HICMzsi5Jg5TbCjoJnabHqeOqx07vjXUVCFZQ1MR3DRxc/ArLTyZBHMwndPPjIcqfC0V0CqdpUhB
52ZNmC2T/pRQL3C7kanGMY82ZK6dgTN6Df4lotnulKQZxOfEbY95V3+EJpnvgWsCZNR7ubb9+DuU
3GqFY+rzYCf6QUlgp6SsUncJgk3bjPsKxtqlBoCC98tySYgJg6OmJdqTX8GoIuwrcukYWmhHHNet
1/k3V8vXwVBal4Kg2g0SFSjKGvpPxzYOZbHL+ZTutJylqlkzeaOeAXtZHzTlRnTPiNGAaLId6ay1
TVOtQwd6bBG2LAubCJyu1qKvEGjNKrbXjePDnpfqGCdsqDS2RYFBS1xDp7SmNs4GgQytHc62Qx24
1tbAw3uSFIzvEVE966jS4FsatxSA0U62rOBio/L3AjqR89EYMrGlPpNdLPrr2hC/scsmjgQgxM6v
7e+VzIEYSSSDIjpkURbQAYnmaYPI+dLrT0ygty5t9xbb0ju7AfOiieZi1EQ3pk6AhFaVl86pr11F
rrFZjGerK9JbRdwK1jvhUjnQ6BuiJYcsO3QbpxsqFiVNyOQ1ig2BKC/uyFdFaulLqatyDmKmXk52
xdSQVkrIK7N9Z083xZlDT9OerDk1smy6ejV5coJLGNBUi9QRXcwhMNqD6QGhcypCUyhI1LQe5sSF
GtCOa0XEnQfIrmbKxSqM6aCMdbCORVZsx9gd73tbZ9HpN3IrVXVBtQAG1JruNQfTvskubG0YJcIG
t83XXmNlt7oU474bnZKoRnfYtDHWjMGU/inpXuO105Bj5RYaEem+3uzgPz5hkXVXSlXmzrAou48D
nZyyo2cis+4xQCr4lHnGOYFYy2oo9k++DoNmUNtG6z5EnD5AlPZEFk29iQPv3A/eiz3Fn4UKD6wL
FVNv/NfD8lj3+w+WxzQySJgRzGEl9UTbgmr4sDhUFiBE7M6GseXm8uByqFwZr5vG6deqzus9YQlH
vyLfKjYwwWqTgEC33P/1oAsV4FQxd6WstLm5PLPxuc7CliZ75rrsv3tGi5Wf1CPde14ty6ezXzBN
JnrBe1j+5XB5O8tNPcszIOOAnmaX5K/DD1TFr/su1tJt5MRftDj8CaGYbP0Rkn+1s2ySuzWDYNr5
Z7+eoFe+A+63lOtm9rAu71YEE4iQ5eZyIPmaKCzVXboqilnW47PNjIHDfNp7vv5ploxwxXAU0VZ9
qhIz29nzPS9Buzeb55efLQ+RS1fsmsB6srI4YwQFiB0kSXGMqLC2FOGnbF8A1Tx0Pm3WKgvencn+
uvz6AvEowUzsRf7cWCbVk4HFseYheVh0iv/xm8yu+ft/cp+m31hHQdj+cffvz0XGf/85/84/n/P7
b/z9Gn2psUN+b//ls/bfitt79q3580m/vTL/+s93t3lv33+7w+Y5atG2f6NQ860hpmt5Fzg05mf+
b3/4f779byw8hsneezlVP87U/C/8/M35T/h//3dm7rxRQfurg+fnL/0jM0D8DQ2sgXnHQseJ6AF5
6j8yA7y/uag+dYcyleB/Bj/6h4PH/huhy9LWqcNi4nFm0eNP4o6l4+DxiB8Qpi5/hBD84wT8tKj8
+OT+/5YV8YcC1aKFa1oo6U0bf/6s7f9dPSk6p+p03KXHUQ/Su05P20cfsUcMM7dX2bSZhD/hHbRI
FvW/2w6Jk0sU1l9O2s939ZtxZ1au/1IL28u7kJ7QOU2ci/8mJu8aXQOWLvJjnnrVrrT9p87LrlM3
ips98eWB8H2t2TTDq6IWwk4msNvv41CiIGbcW1nMQv9OEv67aHp5SyCPDGSwOB2w8/xxYmoN8Xsp
9fxoAFokBU1rN7qaBLwP92vWxvp9OqhDVTQtaPvgs2VTjlU2uyohDWrB2qOfQz4kcI/mv237vMCc
RedNgAF1/ILoDfs9AKGZZdwGyOF8e1O4rBn65tAbwifldHj5Nyf5d8X+8heRD8HVhpQZUfZihvmL
CafSdKgOTZ0fdW/Sz6YLP0CGBfNOhHSPSOKD4dfRvkkG4yBI3wZduGKriFSjvMghf44K17jLDfnB
p220/TfvjUv9zwvA5kI3LcecvySLyPcv761tWvjn0sWqEfSPPsycHovHEVDOuA90zwH8Q5t9NPEN
eXRiU9sgHbGvjsQVDWvTT6a7TLsLdMhy/+Z9/bcL08FJBjCLN4a8GJHx71+PmGiB0mhqJMzJsWqR
RJk6+DNbo9dTivzS2u1qDFtvO4mcPV3Qv5IbVWxYqwyryZ7ENSMs9l+/Jft35wkfo8viA4K9jawf
SvOfnqWxEfpEpFh3MGPR76AwaGdnrsQYUrt6qI6eUv+a0AR7qPo0fs6Fsx2xMdD1c6JdVqNp0v1y
uOVWARO3owDVDal1Gs3gmBeT/qHuQSaSGnedTNRpqYSAbSfWswNy/uJ04OuUtctFXOPkuIsXiPOM
c55KY4JjCuBbUk7u/PFzQfg8azlv2DVFcSHMo4PP0BzpJL8x7RMP2gAqSsFWmxrQ6L7WdtSTxlud
w3cgoAOt71aHDo4yF+2Vu3CwgbBuHa+OiHebZvNCDzQKcPa/Pr2G9YeTbjnBQvA433uMA8afTjo4
tJIsjlYdjF7B4ssofQf+uco9D3CeWR9jVNyrpJLd/eAPt4GF4XlK8vw+DnNQVUO4clqNXbLQgrPX
1d9qyF3ko3GCRvW1Dwv+9hGQYOJP7Mx990tZxdE+Yrrn/BIq7uAzIwajfPOJDg1D6a3TgVVK4aMj
7w3rPpHGszdiLAkbV79pNYflVuIFASQadd95Dv3ZcHRYLIrwbjmkoXcDBwq5Bs3zlmjls9vkj3yM
6pYi6To0rS2eOysfH0L/bli5CklfJvbEY4rnqUH029ThnReXlKbx8bEWLqYNgg7HKNK1TYLFvqQU
vRYCEZ1dNNUuxMl5pEB7tKwpubZemVwN+/OoDKTWgwiukFX03TSp9Ii0f6M7Kt7x5Y7WOhuaQzg2
1oVmwia+0DxqL47k3bdVGl1pBawzIwgesvjDqDXqwNTW4AqfRrTZnbgRCUiI7HhD8HGPFIgCelnL
jZhFjn1Y1UfWfC5K2AGxaFGKIxM7DGKdkvRi+xFSwV4EI3dhw4xQcRoRy1noyNMSer8yDyQ2vOdd
9yLLQp6Wz8hJiX6rQlPQ123Y9Zj6mx16giRgKD9wKuxLTFYMYWU3qqn51sXhcWFWPXoVRW+3lWdQ
9eYlFEn0gNwwetBjmoCFXt1MhHF7TavEEzpM8vp8mUNCtnbYsYKLDR7qxnZtJMWZq8WgqoVEabwY
buxauCirB8+J4iPEa1y2ZfspaoP80gxYCEdPNWvlWuiV7eE0urKnk88sH2sIIWRnoQ0a0vgCMxoC
36ibB78PbzjJ/J0ncNmHhWCYlcNj3OcoCW0R3Q16GOziziIUQxGWkTt1euxCQKBFHun3PjuiKIqj
YzWq96GuxnsF+/u+a7NXL0nOk2rNwyQGk4DBSruLekR18z3T0p9hJXOSReHdjYAkwZ96JwTrR+Ky
3LvlYAPBOHqSFI7lLuJS+eMHic3fgcpQbpfHwjjqXUaogb5aMV2WJ5ueHpECkFtbL4vkLnOJuy2D
Jnio5wPtXnnkS4LSbL5LnZwfmOFwtWqHiB4eskilD5DanhoT2LLuYWUyjCR4SvKQDI0ECgEDjPa4
HPTYPoXpON30+Rmh1NUhlQB5zPLqNqZzvxxaNi2n0Rq/LPeyWk43/jzsN4KxuekwW0QhyrX5MJBR
iMcs39H2RqwHcBZdTKyLlYvgtU7ReuPCLO+9dO4iDV77FOTulgl2umhlfoqRr7yKSHcJCmp6fKnY
VAp6XfAFyTd3x4Oy45YCWqO2rSopT3iNdlMN8la69sV68KvyTZKRETlf+yiJXtqRi1jv6OCl9quw
4anKInOPwkJHpirLRXM0fEkL5d3XkvKd8UlmJjrGlUXcyqty2jOKmb0bUi5xEGbkOQj8sYXO7AOC
j5WX4himEc73YquhR4Pznx7t1K62Td/a6B7si6pp8kaUAvaJBf82cCd6B5jPVl7Vj3s2YpD0e+Jc
uzgRR72MvhsMbagneouRi3Jd2jNO1IYkyHJPUAE0U3qOGQ7uB4KpP7WmCncWg+8hi/NVXit5K7Q2
3Gg+rWS9y/bgBK01wdUvceuQNTc2xACGOaDy/tkfNAfSrIdQ2A598I9FvklTL9z6MrimYaR+nM0U
dPJxyusVjk/zSCxFv4riD7ZS7b3eOpu4KhFTzbbEKZXm88i1XDcfpa6VD8xUt8yc+jPhM/layOHJ
dfpor+wzcCN7P6U8ytLdoaM3V+v64ZOFpmJnRc1NYQlaq55BAlf0BtA69P6yz2jaTocQccNBmCSL
8gJvQTo9IVGzLottLM9newBubLKGva3uRRpb+3UIDHLt0TI58/ndy4AYhTZw791yGlaJ7lPDGCln
ydA92CmNYk2gaGEpvM99mI6WZMPNn0a/IpPVZsAAvdLCnAQzTXzGO1CzXlXbMsYItxgW486kkBIh
whhMcUZZ2l+sYGuKfLoJhUmniLUPExk59LM3vRGOBxmlycGMytuk6OCwIcP8V+UYcShHTv24CxNq
KgU1SDn4z7qZrINEt5+SYNxQM5+FQEJ7RdyC6Hwo9p7qXFiVwXQvq4fajgVU3Sgg8Goo+edp/est
yQNxN53lQG5AOA7zRCDSOz2TzsnDchPF8ZrWNpzM2UheSpIJS2JnaHoX3iWc1wF4eYeWiHeqavZp
ajqSnUGiFl90WSQbvS/jg6nKKx6X4qZ730Jk8nB4zY8samjA2vW3aMZ3VTrFU6317oQy3ZM9TiTA
06GlUxr3B+WawyNNW3HOXYvpWAIoJC3c3evtUN8TIkruSu5Y7wVi3bfIDV+7pLcxYSF67/FGbagi
amtn1jVYChQ3ieE1faG9bFIbC1pHWbhybhXB4CUK4HwOf9MaRE2Jcy/iDMUNIuGyLI6VB9CeiEy5
ceM4XknXr4/LmyfGs3kolXctAoybOl0a4pjJTmxVpF+9LAH0nIld6D13HQK1KOuio9kOzP7SCg/I
Xt6qWbzdJgj4+MtGrW7vSKKdZeoRwa/hIDcexHW8XkDpVGcSJVvdpXWHYr9BZKGVx6IrOzJ/v9V2
Xlz7Qvabya+/l5M0V33ABB7b5TojtEvEFZXWABNkWhD/y6SWby0+PERQSIWdABJPmLguvT2GQuUP
H4yOtNRw5E9IoizbJKT0HA16xMtrtD6IuTwX1Z4r6Ggqk3zbKcaOZgQtiWIA1nucDQNd6jXjirfr
U4ck9WoLhVm7pB02k6m2CcVA0cNlYmzadh3FzrcUEuU9Alsjct2j0RIxVqNQSq1RnlSpiI6LZLyP
qFWsull67JGip3qq75UEyFNXZ3S3bhGaz7QuaJvUGEtU8cGfepRBkfdsKBKYoonOcE9IH2/HXDFu
1GhnZPyiRv17baPh90c3fqzBqStsMu8d1p31JLKS2OO2WBMZ2iOX6MozWkvzObX56rYqYWpq45vT
uKxNzSw+aOFATvx8VxGxfGFm4RR3GIhb5ijUy8OTyrJjonnbDonKVeZhfy4dm07Y6PhXlqnGBvZ/
9hGOwT3tt+6b6SJ9bvSrrAGTGBb9vTrLnbNBMgSRhUpt9c44DWzjlkciJC9naeBarCYz2cZpVNZc
cTy3XH5LlWfcCOh0M5if6ewFrFVQbpSOewL9TX923DGgy8w2yaoN7mr+V08YWM36Ut9FdvapZkN2
7oIouCy3loNLztmm13He2UGh0bHULe3sofVD8G2dlqc0ZNENVavth8n7DiEg2nT6iP8uBhSEDujH
IU/59CqK86DxSb512X6NhEPGG1sv0js5RW868YHgK25i0IoHq7ofUgfVqM3sU/jlo54a9qGigoNQ
fCwfl8eUTY8nQNq0b0pTYymNs49Uk/oRPwERFG11v9zzhSFOjkRVstwNDvR02h2XcU4AXRZtHWmX
dM9r8yFxDPNhTKICsXANs30a1aqm2nKsUH6uB0cMN8RyF4X65ing32DaeHSFRBc2VtnBmltOdS2q
C+a0F+H37kW08oizhkAIHd8y2bXisU2E/hiigLYa3qDfetau6HV2YEawpTTVrww1f31kviVj4cB2
o7hIxt+17dl0ojXtTjSejt9T10/9VExIp+f7bgnbg6Suimaog4qjmHBgSLk2spRGNkW0k6UFj6ai
WjuZgzyTbNCfOhZ2CqHcaTkUyIIQrP/zPoSLkO/bgBaX88yUOWI7FIihHHFwkKASy2HjNVPdyeVL
dGZd3q2mBCFZVnobfiM+z5ne+6GpboY/BTsjsj9qOiqY1NXzDeuGI6lD8TaPJK3DILsYKv1YF85n
2MnBGYnJQfdiPPFZdOlIbeSDDR70Pr55U3Sra7YjrfHMCu8QC0WkGW91FBavndHK6omnbpkFpN1r
6GWGTxV91zXRIx9ITliJSTfXcRw9486mKmAeTdZone8gjWuLiK+g9wXC/7s7uYdedi+EWM69v7dM
R4ThIDFZB89hCWwEqWqxJyaPHaBEbtXjARMNukqrxYjtfQjnGSa16EdTX9fRipTVwUBVGaRHow7v
gVX6tHZZ4Ro4JcScveD3Rc5YEVw0azySy7Rpqu6E6Pe9UI+s8/0t4n0M5AS4kx/iimNMc3ptd8MB
K2eyT4nqO6QO36lKROdIL+q1LtU3HAtqB8jvfUimcqW7EsEhHl2w1fjSkZMHqXOk1AbsH5MgNaWT
Ow+XyyGzN04dOgcRe9+aib8zVs2+MslXla2+tSz7YfbbrNo6WRuFKIn7pGshLX3Xd5isE1PTNqjR
DrGjPWqzxauoOpcAtPTz4CkW8XN5J5PrKpGvuuFhWXEkGqoGB48zIjSxa0JhiighyCgOCVliO1Rk
4jsKF3qrODUmjXlbEywE2qR6T97MuMzuSz2r4LYTATpXkPNyar8ycNwxDIHhhiR/J7XABmvuVgcT
n2sPwxMlvm3sxODZr4Fj3rwK/EfUelRA0cXlaWixvwrNF8crP+KATU9RyRYYpyyqXq+PL0bVnJuq
dMnJm1dfOW7VvCgxFlpXLfVf6wp/VlRX78RXxCQbVdO+AZWwBiXvE6yF0NtmDGHTnpwtV9AHS00K
Zq4Z3rTU2xCHUt9ahPu7ptVeO4afPGLXHo+d3JYl05f0y3pjiFnfUvs032jX7yedcLobrpDZXF6W
DxH+AZucp0wlzgp8lMum3DFQ4Y1QYv3s0qWlwWbpRRetftF7sySqA1ABdhZOovETUF4SHrqx07pa
C9IJj57dfsopHK3I6zlBow93jHuMX7Z+Z6bCvQ8pUOeacy/jY2eN+nup9+gVaRmfgbMALtTzTxVr
qX3SyQd9cq6Tb0RrMiDsPcYqdBadR9xlT0Br+kwv1D1oERpOqtTVXVFFTy4qEG3y5YVPjfAbm3oS
DUp3KxNKynGRbVw1OWcr4dt/dAc0caJz8SzM8wapgy/eaJtHFgpgY4J+kzS8ezStD9LBuVLEOTL4
8RXmQ79BqAyne0QoJ8MaLz/s+I3okweheYxbQwCsk7AUUU7k8fSwHxrfXyuu6RUq2ruuaG6JlpVr
+rtrMMOsaSPdR/uSVoe+qYy1j/F3RW2ibxOi74qp3wQzzUGognkzc4ud704v4P7K01y6ntbLzR/c
5IY0mqgtP0mV+qtBfy5yb6clvZUxCkF0LLPUOIUle8oSxU1afZZT+hlBrTwRvE6SFL4YeVru5wZ5
qGEUHhfIaTkzVOvfQaqWmCmk/+OP/ZmYuPx0OfSu1+zGPnySRr4XZb+uOufNTSq1bqzUcLaOZiFO
zJNDV2Uo1ecnUJk6TRBcmU1GsnVrJHNz43M5dDHeivFryB7cREDBYg0OgYqOqZax9LpTJd0aFXUP
OSGDiRfLEwHUqGLK7H3MhmClmQ1GaKW002TcNZmn2GlqcusmJL0KJ+x3AdEwj35FvKjrT9lO9MGD
u4fEnj1FbvdS69Lc/8JbD7irhro2zqOYNuYeTYL7pGraKl4nP+jkr6FHHovnycWBFyBYx1eJ+C05
9aYcb+EYoR9wETMAEiISOyWCqEvpq4c6/m7invpGUckY8+Nk+cCEpxbxizZg8AUqt6K4aj0NDFxl
mZy8YvrKh+0yZGv2kQQcieAZu2ZUjh+NvvVufTiZe6A7JRvFdRxNzMZ1U7ADHK1NV0jKuimVFVBa
xZ2NxVGibThXZCR7XMkbTc89ngXMxRwAC+jN1pBT8hEPf43sj2KDHzX5pqFfdknS/GaKQnstPbzc
LmuEY9oG3YOnedPcfmi/DAmGzQmvy9RaT7O0es9XID/42FNfi9w/51gV35VP9Q6YYHcbsjC9MUWz
USLurmQx/h6U1HhUtC7cwXrrgvABYr77jVS1TYc10GCMuUux/1xyQnNWtT4eKqtxPiOWl2y9yFdz
dQrphM88egMNnQ7D35oNtbspyMg6IoIjqyojiJNkvYnAVIaOEd4tcwsqY2KQQSj18V6vhj0lDvib
OfAE8h+cW1AFeL3SQmw0R2kXt8b7AEHA2rDZ/24CiGZD6RwdkCarwM3vEtGJZ4ptYLZhQqeZN55t
dnCLp6NufbWd77kV7TiVte6tpce7GrIJlY2lyKEb8+eQPcI6VuyCgzojf1J2xd7C2Oj4Y0wKYaE9
DMF1jG2X4G/ivnXN+VKDwzjan/KBZHIVrcQwaCi4dONcmiUnxhPWsY9J+a3Lzr32dXaVAEQuAjgR
7cHhTHeyODJmXjsRqwcjc94TsrhDK802xaxjjHVoVEbIJCUGuaoc9agaJuMm0Mm/ltNX5F3dAZtv
DB+00uCMhPnO0WngzuLBuMZxAPmuuZoy6TdxT86CNkHYTgg1VGp8C8OWJTqau9tSlvJsc0/byHkU
+ntlWiQCFgVTWCs/OmVSbsIyNE9phFh3drAow+AaG2q6nsH0ihgrPxhjD8hPjHOQInugpJvImVXW
ypUj6kJiQ/ZJoE87wQXGEJEiRfXWU0J1uCl4fmjWH7yW3MqONlI16uqMEOlCmRNokXhzVXa3uG/C
Ca1a7gTtVcsIDreY0uq+Gfb2+DZ6/c3LPf0SJGA7OL2nMco/ppPs0So7CNVj55aP/YeAMKt7VfkX
NySRDStXAnyDlk0yOndeiVg/MRzUhkFzhw6NS4uOjdUr8reKKjy3kXqcHDgG0v5amQMJ6ka86QON
xXYMrgCL6LxTb6lMapL1cbZVvenuHccONkPfftH7MTyDaSU2vhuKA1GaM2QQWaW6hhUeRdB77hZy
Q19Je2+ONaHLZRlul8pBk+ET9tuK7FKU/LXb58cugWgBCgbYRcLpsCwLFbd03+oXXGWZ7bd3o9HB
Gu6Sp2AwohtuERRHrdg4FQZ0qL42frGyIFAO/RS7SM8wnINmRbtwZOMZUtDrldL3U8P2n1Jx+YHR
nlU4fMLJjPNP7XQco+ikiN25ORq9ZhZJDYCg2tfxirEScuk83YcNw6FZtxo2SY0XNQK0VxQDhnq6
SssXB0U82U6wCdkGdCVwf3L+WNg65xCV3FkV3gvip2pfGfjFRZ2bL641bhh4+KWytTcQC72Ojkps
nAc//taZqbMr01gDdvJImpX6CJfyo2qZYeH35ftQ8BFbMAD2ZT2Fx0CF4xpZPU51WmMidrBhAl9H
yal3NwfFUlmy8Itb6zIFpXv0huLVEnF4sRtjjm83PLJrfRMpexNwEWrJA1I9cxPJYVoZZuzv9XCv
sGF2g3uI2P+fmzasVrY3OueCNaPfUjiCgIkMXwbV1dZ0dRpCqqZ2Ia5R6LwCW1IHxqrXnxiHompI
N2VpIWoavoZsqC8ZXH2GhPjmjej/0ZKjCPcYXmmaJBROfLFfkgOWIIHSSrq9FSH7Zi1xMedDhMsG
aZw6Y88FIKFLoBS0pU7Ata5eGWEowf+192ME8Vp1ppKanQMzx+bSa99THzF6o/zy2SST9E4j1d2W
b0uebKPVzvNE0b/tk7dI79qrmwrCQZV/cHuhs0VE88YZQSPJPrEdS/tWVdNsiGkTqNBZds5SKzuH
JLut8xolb4W5/zxoJMnm2XBFRjr7ZOf4c9shO9EIom9OXKUE0drWydFTefTaVyJ/6Bygrls7bkJi
s8PETrkV2AKUhmA6RUlZbn1KFisEfMOJNzic8oauwMpriJHFw3tI3Zg8H0MLumNMXajuK78+lKqp
0DPaw6pAS0FkNvPLZPgk7Flt2d9CW4pdnNKI7/L2xTDJzs6JKB/paNNiSnMT8g8kTY8hOWncu8Ul
185WuWXYSfkGo0NJDi6o3bFgrV61Mr+5c5vaGkRzxc1jBHZ4kDEjPImHKf0zkdyF8y03Ivu9YNOd
t71z6FNEuwYkua5OeczPr07RNRcMsnvJMvZc484AYp6kQEUzdgphSJfVZQfqmS95nTJNWrq+1Swf
PFYeYDBsiRokHvGaIIXzmjw7e30SHisd3zfj3rQ1CRKjGJvhhCmm9xADOzvkzHsiT+IKQkZ/880p
34S9AxdqEvcwYdUaK36JBiUZ1k1U5XurLgjs1dNPvTBC0vC8c5nb+dw1d189sqhY759c3Qye61ac
I7xe58CGnD1jz1aIfL6MoVXvIX33Wy00ziF9ozcC9jaTQ9BfzZL0JsrAv+I+DlgOd1uoJvWpY6kn
3EJ8TvoK1X1G94BFaC6p/pEmUdPbNKjs7DvTIOy7arznmPBBL2zXPWvXy5BST+jIMBairu4qvQCU
Vm/BwpXvQ6djS1FfbFx1B99rxueS8jSlheeoNDG1tRSXluthuTJ8vdxbLDm2JQmsGyPL/GMaEIXL
xc0V3yQvVg3mXVLO2C9M2JydKR50f6WbpHFXlMroQ33qwhY9LPPGimZ8fQli8UwDHJsygTPbjr3b
jsoW2z7anWsVNY9dklnHqqBSQT5ssurqYnjFmPBNayYeSlOdaIXWeMFR623yCWvRMggjYSbXVrKm
s4f2S48s5QrEE3dJVxWbMaezWceGBjTMta+kf72GRdE+53Cdr6FpvCbVg0P//8lJ7OgZFg8V6jwS
+zD2kAnMHHprwdYj3mD6mg8msqYft6YZkr/cxceEzCqKPOa6likhir2jaXnutAZMVZ2WQ573H0Sd
pJsBCcZC3FNuSedeT3UAu8vNhLY2SJwrxebitBzsOZgCT0GB+4Nb8NuYPYqWAjhfeVT70sxJxKGY
TLnEJSHpx+0c/+wqqLFfIlFIj0va28JeXw6ejMDbO9VZwM86Nqb6mrRZtY2XOJt+DnVawPDLLZFg
kNc858MPfW5H0ez04+aijV30upXLaBTiN97QVy5PYk4MmZbYkN8FszZqcgBN9Gqx9IC/n19recEf
L/XPx2oMlBP2lEPGBozMqyT1sRD0r8vTkuWx5QV+yHWXt/DHCyYl4iwwjq9LHlzh9HwQv0S3BYXT
UxBqcFQRZWzyzsSMl+YwWDo2+fTuCJaYb/2664caC9WgZa302+PL6f/jsV93f/0+Km7cyb9eOQ1s
gqNkrlja8wGGvz7F5b6mlXMgVxOcuPjxlfgR4TUWCTZpHzrmurUzBBlesu976VE6fFqeoFmf8c+V
x8Edyubszcl/y+u6U87VsdwkCPpnMOByS4SyAZ/VflmevDy0HOT8tOVW48mGHLvi+Ovllsd/vGYx
UPizSvRzix6ZCl5L5jzy5OXWclh+gBVbwyemrHVUPnk0P49tGVLB7WBq4JmqZ8h1c2JdtDKwzR2X
j/mH/vrXx5omu27+Ui3fpGHOgVoO3XzLciAIVFMUbnHjD5iv8uFkUJ6nqMfdX4flsSyc2BkC2oyT
lqxp3NZYe+Y/ZIkqWA6ji8UwSAD/HCaZv3hxh9QJvQCYnnxOdq9nluMWdomZ1DvXKcvVGFHu82DN
y8zdE+eOYks+EzlYr2g374ERDkzRzo5U469ZFL6IPH80E0qweJxGWvkrSufA/gKB7ABl/+AaZ2mz
xReJwLSDuoDW4UsaGXeZEQNPG+G9eOx3aIS/OAX/YNbOnUW+01pefJAjrLq8sdY4vIN9Y5pXYoPZ
KlUI9QIcgFRBX43KvmuNOLgEFllq01xsjvyLnzjhyeUNrvoVqMzP1OLoldMYXSEAIwuXT4YXRJOx
app23Law0rKxsqhuYupMU9CxrLSPvmNefcvCPa2uw9wbVm22ahwI5a53tkDhranWdTMOMFbjxm7U
Byut76mYwe55EXog/ou982puG4na9C/CV8jhcpkpBlFU9g1Ksj3IOePX74Omx7Q5s+Pd+62a6eoI
ygxA9zlvWPiD/TU3XhGKMedZ7WwrL/rK3XpBEpB/j4dqsQTTERm+ryOqUJKe8HGTmLUHx555ufGs
dtaHJK/lCt5nb9Vf7Zo8y+BYODAp5AvcCiO9SQ5B91UOCzzGg4keYDTpPGgiiJoufnKyYRw8N/hS
BEXM0SNWZorabzPAFiGZmzbhbOm6pwDB6DnWs2s/1d2ZlVv53IFirjdzsjkEZJDth3bXbvVa6ic8
ysjRTUGfKLYREjVniPzVy4qTGE6h7RabvHDKK/ir3I/JnzvKe2ZOgm7+TEvY4uelu6pa9yGoj2mG
+l+GfoWOHhBsCjtZ1Nq85UwbV7gjsf0iEWiSHNSUtQvYBhvxoiFjRVRSVYMDnNHHoVYRVTHrZg42
4kyI6sC/vZrlQwCiGI/vlRXw7pWOMguNUYWPmMKk0/5CgL0eiZOGFQluNvhbHc26maKoG3dEMgrl
uDUaZcXSbORPDhAVP1lVKRd8t8MF+0OM3QlwIfaFJtJQo2KUZ8FnkHcDtvXyAoSku8SsveAfrJwh
Zn9zTXdhdHd5BCeqrHmPmxIZWNj4A0mUxF2Xvb7RAXnNZZA7K1kqolXt1/2zGjeoD8G2X7JLVtep
n0L+LLJ2E3r4KyP+pj/1Qw4qSU53IwQv7JET42lMleqBrPpqNAbjSXRhjTwrm045y+kg8RQyHKyW
x3cVG5ZDMtbW1goj1H50wgWjp1pbz+itJ6nxCzLorrwirwig03CfetDFW4dD4iwrUn6gWmARPDDQ
ksl0Fa41O049Tx90Mx0ffRinWRliVT647HigUK8cMH7gWsAraaTRiExU7VPfD+GxzcNnHhTtkyjq
/q7vK/kRXbfA5UphoX0rbM3hjOV2T5YOmxYvUx6F4/c4wGkTem9wCuBLYhK40nJX5V4VOxvLGqef
iRScPVjKvq7tMxKzdmu0u2I0yBHUDYKP1lmrNevcKwEc5rE9YRrziBTnVx/1TYYGYtWDlt6bel1y
UFe6ra1EGneNErBNpvQLJSnzZeJA69Er7ahwsmuztN4B/P5gvxOhsYfsXQvQgu2i3u2t8CXJQ5vd
f4cOXdXzLeieAHqgX9TCn1dsh61TzrYwlg8FZikHQx10fFKBK/bgGlamNKAw1YQ4jOfmpH5jzWGm
KHtd0R+KdiKYoXuA6gPf60x61frWPGi1PQlfJptxLFC/TPx+AVMih7JXT2j1xF+CD/8+xOojyAr/
sSY877t18mx2u2GsnEe8SrivRK+JMnR71xnyQygpZ4G6KUqiktBA77yx3LQmL//fyGJlYgz8RnKw
QV1ZiHxbqmLK6i3VYmxVhKcsLd9Eih1tupak96RmOwMz+GwDWnzsk6pclOOwMiZwR2/WwR/+BPUf
bA8MDrmhyoqh4PIs3/q1OK5fN/gf5ZtEAu7kNtDSPO4AEvTjBQ+y91hlfw4gIF8h6uUfUVSZoxyI
wXKetfOq0BKQcZ6/m8Cmcqsk963tPUGwH7ccV2X0l3IkFMDC/PcbJ3wNbt4425Jl2BPg8HVQ77+D
8GEzxFqY9bxxTm0uEVmxt17rHhVtBPaexfraaLEN7ltl25qDv+bYFL2P+OXp0WfQDSie6s5Hv8wV
2/80VfkFKZeB4I/xHYCKoXP/YgtMNOaEwi3adxDC/6BAP/F4bj94RAFhEdiovMvGrfvJUIVwZhQz
41aXsnVHG3yB8h7/CMQPIgDVW1AZ6HN7+IiMsfXWmgG3B/0Q1k69zNRMX4Lt33f2pxGF5WY07Tdn
ioAUYf7OL+8U9nm+7vOsm6MSacCC1o96HTf/nwL2f0UBU8AD/vJ1/QcD7H/FH1X08Sv/67Lib8N1
1fkfxwI96tiWNn0DYHNc6F+whP+H4zq265gjOKpj4knxg/1lYaquQwzULYhRGklXWCc/2F8GQwY7
K1vTNHxPVE3/f/Fbx2rgt6/m9PeAvTHgQCg2/1D79oZgQ7MmwiLr38eq/qvswT74oxEcoQnHC07e
4wf4MXS36vBbkYIUQzFHeyjDKtwqltWuM5Kyvd/1D57fjsumQVnVMYzssSzb6gFRzRlyG/mjKLwG
UBywQWPte0P+6KGzcWgM+2RZSpiD1nbqWRXJABmnFZ5kI5+i94AtRg9KcA4CH/K9dwBB4VYxMemf
BfSQ7GD7NXv/IYArX3VFsrgOi5qYI2pta0ncDy4XEd2pCkbAQpsEqzU00f1CeYstWGdF2XxXop5c
Y9O8D2WPMmVvmMfYi3BNkrVkDQMteNTldpwVFuJUnL9wQAT0cUhUtzjonGSQmnWfr12iXxTXvgLo
TVUYDvRRFkmBWe275kHS0JafY5DU79KpqFBe24km37R445TgbG/6bTWCm5HlMRHXabYoLu2sjxgT
C9CT3JZx12wsMd+4rErTfpsaSBZaZQUeJ6uqB9SzvLk+SLhBTXFWqW3APonobjR4SObcVkVIVs8J
bDhzzYqWZWp3BxGKFTUk1rE3sasqhHYWLcVAXWQeoezaXsmhBNI+Kot3UITsvNoW+VjHs99yoLjI
/bw7bu6hGwhXzml6RGrYanZ4er0rCjyNtESEyA4b/UUBn251efHeqya2glrprcS0LpAfskwHKRaa
hF9/Li+8Fui25iEvZjWGtUglJbgD+3y6NN0g0o+mKxWzxDXbtZnKEhFc+x4PLpcfCLQkGOzSooBv
d29NPAVjKhxTgQmPDde1n8Sbe2epELKmqaJoxtFB+gyEY5B0P67ho2GPBCnQGaT8uj2mf92+lY12
PyZtvJTYZM5uBsSUa18VJOMMnE+2zCGCIB2p+2ulKl5FqxmnTZ+o3raRgGYIoq2148jIJrghcH6d
mZYJoVajVa3dtROGLmgouMotZN2zKKCOrpHHto5J2tTnJlfqXZkGD+AMwm+tUh0H2U8+NHIGHGAd
73moElIhE6dQRal/bfagx90QbRsr8EjZZU6z8+Rc6p7ZsrhsL1VINH4lo3RWDMqmb4fgdCniNNqn
sXL3S9c0KNmFAXXNw+rk59ygdYLTN7Xv/R9rp5EkrNxlmGI3ESIFRzgd2GuoAC2euLCi0FU+58b0
9eW1L3DHvRNiF5M0fX0GnNPsZVu6LHKR09paAaiGIVP1vdOM6T5KwKHRQHgoQALrWhVsJyxNwdqW
KMyLkW4aJkDqw5PwXSISmjKh/mX/aCNygBsRm4OG+x6BTP9YT/0GiiAyt1s0LdIh0teXec3o/hhP
KvkbJziyfX69lgjcnzH0GM7WQtQvRafma68aLMQ6I+Us+mD+vODCVKLXT1fvJVAerejtuqj2SwMc
xG8Xxbxjmp157X3hYRDloal7suMaoQe1Obi4PZwuXVFTrcLOaueiGStVenIGNbnOvfYbyMquEold
q8Zv+i4ZoXqNeuseOjTG5n5vJF/ZAkpSPH5CmijQR02iA5ZSTDB+PBX+PMEIwRtwrPplP3C67FN/
IzcLf6Xr/nVijjoaW36b/w1dU28fsmjpQGOrRjacZLo3Ne8+1IVS2auGQwjKIke1LpL6WVIVuSFt
nUfLOhizNVZJyrmxpcVAUu8eCV35rLRGtpUHbOHLaVD0+Z6CpEWfTmSGwDgoSbhN9DKyt2kYfsaj
4c8J6K3z0fuIoIg+xW3RP+RDuhItUXQtRNomebo08mAv+2Nwqv1OejJq5ALxO2z2YjBPcHxI07Lc
iqaMJk1lkkWzQju9j2NDutNGDuV5LIev4KxOnp+E3xQ5eIsiFIQyM9BWaRBZq0Gx94nfgo/qAKoF
HNbXZawFcCla5aAnY740XTklKkckz6/6aD3EAVJpjRphWZsi2dG2mOM1FBCdJ9Cp5W6HPpyaiMcn
o7cXLTENUkKxiHNeeqgs/XyZtiXnNJmMaJhN2pW+7s1QQhY6sJ4BB9ybpdd+ul5EpEV1xhMiuOOu
QaN8YSd99ukeO0tBmiSprMUY52x/6sg8/veXRr21JOOrAALEsHRUAEwNbvwN89gKVRBNVel96yxZ
WcRtGZ1bTxkfNG8ZhWoLnLZF/XkEwmzaA1kbt4IiEPbJk5wn9d5CcQimQtjvNLC3cwlQ0477ibRj
L4o6T4ICObEXF/W+vwdETfSJeaJ503ddezPwb5OvfewwVXQlrS3x0hS2uW4cyDRLW8WwXdKKentK
oBqAbJH0t8FqHkH+6X9NPGSUyryvjZ+QUpp5mgGHM8JqBIbcXQc0DKzd1PbZIiD5OPVeqqLXrI1q
rfrB/jJ9mij6HbWDkhQ08b5DNWdTqHK1zd0kh9yqxYsk0pw3OwMZoWTu90ACQtcW+TZxzAQMBCfc
WG3GJcyBisREQrNOCMSJah8X92EO2kzME12Di3w5CtE85iIr4dFgfPaYYezhlCVPY0asospabemG
cvQA5Sh6kHNgvVXGrqDUs+gBoUIQAzoOdFGArK7oE/N0CfHZxG5rlEL+XtvZhXTXhMPbtUvv2+RA
3Gir8ZYv1LJTN0wPUTKLtOcIOFPSA30Rha4VKEWT4UZumK3DdUDURB+S7YTZ/224KSMCiKovLW7W
1So2aiTPtQ/Ov+XedLzvOoqFR3AXxosVO3OP0PGTMnrdo4/4axIim5DLUrbPHVLDEE6VT9NCF9Cz
1VdrTAzUiQFvd7iUYnrYfhUT1Cj+nhtG9egYQbHVB9DPuaRJrzD11iRClE/H9VDNVJ3u3ozsfM/T
Z1yIgXjtpdHaG9VknuoacW0w8odoSP3DAK+5Whi+uu0q1TuyNfYfETU6BZlPIAuBxkdAd84mtFqA
vdOgKFqpPA1Ijx9E6zqj0AKWT6t+XkPMIDPnXq5Rh54+69RERVUXUyRUnF0bOeqpGmaKfSeBPv2t
2p/grUlrq9H8ZWE00ovb+iPxZd3YaL4tvcgacVzd5mkgRk0MIyTLlh79KJXOXdKssUoBzowE8B8M
7VR0SX4Jdeik1qfjpOPYhDkABTnT+C86Dq4f9YEELvF7BLDglMF2mnWhW33mkb9roxIsRXRUggR7
ntZrIUdb6rPdZPpdHUp7P7bHZB5oPa5HeZytxNPNjmLtjgg8uO82zZxVWMPYGy2EVs0o7f4g96D9
Hh/jzzdQVjAUA09YbFuMW2NRSfEkK4st7aunTaoKMDLQE43aTZSgxHVpO4HvnypQjrMebvfm0mkX
dn7oodhZ9RDZM9/X/NMoo4k6DNxpxRJoJy5R1hG4SNmFHAOQaUtLdVhoEpkY0ScKE+DougpkRFOn
AWMqrFL11q09uoDl/vs5I2w6f9mb8IEh/TIF1Yia8Zi5lTlB6rJAUq13v0GIOuCrlb30Q8pB3dbe
Ki1vtmkH8dHUNP0tlDmjw7fjCEWI4KnI8MFzc/0NVY9gE2BTtRRNt8m+xVpVnjRbkh7gMTxeVuep
tdJrtJzFtQsne4B4pRPxTrsvQT9Wd15CklTmHQFXN1Uv7dr6UYuMIkdFabJ1rbNGWmZD2qIKloXt
ve8Ab54iu2GDKJerN9vINpAF69vI3gWxZV2KsK86mGpTuwthmo65qiD3J2EdND3vdRch9RpEo67A
lejVrN86WV4+ctf4JiaU3M/As0r2eSRMt3XJVK9gS1TvMXL7euBEH1XlR6uo56Z+AUU4srxKoUbB
IzPBSPxs6gMOuaEmPSYT+1KoUYqaKHxC7TPiuM3qZiCA9PiH0KQInd58/Jzyp4AwPpSYUN6EVhXN
G2SnD81vbWWX5tEImpnXmuWhT+T7ClGKM6auFLhr4kys+itjaooBBHGWoWoOl2le1bmo3McIZnTx
DKWfLUm8WrUfQpTrH6LSd3CwT15AP7sAPDv3YVBwgSHOrZB6yyxcFHB7Qs8eHIZYISaOnvfKI8rY
iRWi38TyiKuKjtTTbXFV0RIrxFUTxVeRCOZ1RZ8PUnIeGgUIj+mFA3AOhYcQo1YYd0pUR/r8Up3a
oiaKzvaNu87kxAPFgmoTjgv8F41NA8Vz9d8/Qmj//7htEurTFQe9CpXkz638jYpZX5QHhvotzmFS
YxIS3SdlfAYWEsMs86J7USCHFN2HgYZ1ZW7nK9En5opaWVvaslMgZNwM9EVXb1t/eLvpHyAoH/Pu
8aY7ml5d9cJ9nYFHvV5fTKukENnOWJMury76LoXWRkvECFAt/Pn3/liRjhu1Tvjp/D6QkkQ+eJzo
rv3XF5MU2MRIqOzEoOgP9DoBP1HGa6gjLYcdn6KOnHh2ad9WxQTXnMwIbqu/LPM1RNkxirq52NSG
FSAtzByyclP21mGCDR5EDZs7VW/6gxE2j0HvPWpeae+RgipmdtdkK8Ovh3aGQimKodOISeB1L5oD
EbkVEMxiFoVoMDqS3z1XqvI6Ovg0EnPrj1aGLasFEvsdkHo1V9pIAVtqp095rO5EP+EDhGNrmxyO
HyjvqnmeYLxvJnE5XDZLaSFm/ctVlbQY/5RPMn8XI5qe9+iQqbKN0iXPEG5gvz/vwyxToAmpyTfC
PHzCpgu0tWlU+xB15YrEYrQTrSxUfXnhQ4ZcEmOu56Lzl5Eu3GB1VhxEVz3IgbzAT8Rh042+yXVy
P3rOZU6VR8l+CBGUBOG7ljvuW2rUrAOlr4+4Y9gooNjs+CwLbeDUeRBdaZ1Wd6gtoheGrO4DVhr2
Qz6a5SoJpWQh+sS8qLabuWyiSyH6utjbJexAtnaZGrtU6YydqF0L0WfCqVhxiyYrO82z1CIGazJV
RXGz7pdhgxTQRnI4vgdYq9/Mu2n+26WKikfiYCI49M+/zKlrBG94j3aj3Ev7zEqlvagFQQWnH4nw
m/5+mnbtA1lTzpxMnzZjRM6v62/mdTj8grU3jcXNQJYVqKWLC1YoyS5s/lqUw392iiuaBAU3DpFD
vzH0nQuPakdQLgQGsIMlUlYrqaZfDNo93pSzZLIBEPOuK4g3PpDfH9bXruuyy1x9HbiPxLPlvc3f
skR5tXupVeNdm4L9EcquNZGVD7MNkRs3/GLtEqs99V68LE27+GIPiIzGAzwNqymsPaJL+JXqrvnu
EJoSgQ7UgCBh+liM9RgCbqwirDdpCHs7Ltx7sqRYFVj5i1RV3n0e1++JmxUvoRfl+wbhSqLMNBtE
yLdJVKrzy9wEZgSmP+Eymka7citZ+yTIkNxIm+6k9WGJcJ+J7YIhBY9dRhA/tRCok5330O5xqy0A
T7pSMJ6he9rbNrThU0fa9ERvxnOuW9bMBHi/EX1wkcbTENiXBaKL9EazSn08Ey9MrelKiAg/OHnm
H8QMmAr8AwnqLT236OYm0KxFC2IcVuR0A8RLEFay5RL3GpSC4AX3Q1GI0eud8ToAbXVlqETir12d
uMj1hnp9pWufmK38vLy7UbbiuY0vLM/x2onSmXiuX9rTE31QDLI4inu4dl0f/8q/7AbEvOvm4OZy
17W8BfGPV9OVzv/DZkH7xxHL4HBlTv+ptkFmcbol/3LE0jBLLZ0wqr7qpbdVJ5A+JAN11RThd8BB
o7wyiirfX6qe81rnkoVDtSt/RQr8KeMu/qL4CP+7AGd2lWNVBza4Onl9PJhKnMl2Fh6pM7Uy28PY
a86TmahY68n2Gx5r6aa1kJPpLd95q/XmI3cr8xRnXvzgOd47Yf2H/94YTTnQ34+TYOENR8fRWldk
xbyNnOIXbKu9KqdfzRCicBlCQHJxH4Xlbp5ES5ZtsERELrATgGc0x2cUcWwOY2I06UygjGoyyQlZ
+irCgRr/YnTXrgpsudbdg9IiEDX1k/E0y5moisIYsBYbB5j+OC+TlDDdu0Jqy10d1TLYmLq+91G9
m1Ql4ifsgpDUcfIJUYCiOMwW1BpcAzEHz6QgkirtRE30jboabhvLxRCCwZtpYi76F141E8NSOV0r
CNqjB43xmU2YsbLsIF2NyI+81AMCurHuVneiCcLsVZIc4160ZHVR9GP9Av1Og9g0PlRSGv4BoKHc
ppE5Nzt8IVXTltnbAtm7CVa6kiL3eWlIn4Fk4AWdSl+0uE0fROEa+K+mcXjizwRPwulfPgRyukHO
AJ0kI0wfkMlIQMXDUZEKF/9T1zPB8c3boA0GssofqAi40Jq5IL7TKSEx+BSyXh6vrwHHAs0j7jfi
eqJfCspnD8mzOlLHhyb3Gj5+19k1Lh49GeJuq9g11XMcoqkddG33gV8dXkaZ/pcd404Sm/aH2pkO
jtuO9zgAfFq1CoRJDJ7qZVuiKoe72PGaDtJHfP0aTYl+TRGV5tmBOLcXKaLBSZtDrBT/uihoajme
ByywpgXiupIN8Wt6ldqPMbbPh+jXVzCk4hQYHUYTRVafk6RoDmVQHoNIrs+iix8FTj0+QiWiqbRO
tiKMglvIohgsc6+75XeU/LNTpwXOA2LVj5A1zLfSrMYVIobYD+CW84b96aFtnRBskh/fl6hi4FZL
f5tgx4GATIxB7zCA3I2DBZE7dPuHeGXWnXS4Fr4MWUg0S3CAbtQSY8dBvtWg3f1dqK6u7eLGwCTa
xfduGxvxQvSJKQMqeTu/8pV1JHNyBojXvKpfS6vVXuW6GA5JIZO4nprgtPtVqQ1YkZaB9lrygJx1
beodf6zJvEI/wzI01z6KgEdbAywb88/4WsGBl3P5S4CzSGdKLS63TfZoDhz2ZdhsxWCAjA0k/c7q
6uEZ8MMmIefyBQ1+IMJalGwxzAneQmAIYn7iKxa/zlxng8VyuHTT4vcUk8oNgdwf6JyL6vC/5ZgU
fN1u7pX86ixDRK0cW7WV26244XV5mTRl9mlXnGg02Of3ylQUI1SOOgE/Kvq6Ji9JJsrqBn4qLK+f
83w773Zu7O6LTqt3NqGQWYNG7NobGue19bpl2KrjR+gk2JDKtrdHFW240yBMQ+kvT6lh8kBKzS2M
guokumo9dNatUaFM97NPDBijyQ84bg+uy8qidAJEXjJlBa6SoxF2m/2OdEG3Aw2vk3gGRyKanpfD
MTbLodtdqqLXNCucA36ZIKo5QixxGPZb0aqnq11mT6uxzxhnIdjqXatDB9Yxm3zUYeFvqsgm1jek
8tkrcShIR6ueG+jBr8Iq8/eicJm4H/IU8G+AYe21T9TsafT/2KdFXbRzzafrLDGVHNkAb6fFCS+v
ZFKQ6M/AsZNDmIgAbxvTVXFB4LDiTkcZM69XlasAUZm6BivO7iV4ctrUEl1Vm8Z3JCaQblfd8KRa
HY99jmWwYob3AmbbRvdwG0WDApZv4O9UtlNPbhzppP00lEOnaXwwkN3tKDh2qaud21I/i37QMN2y
HCxvK5oqJ5xwTN6N0J4BYJo5YYYPulFVs3bwfXh7FK1CAh4VwkuPj1mHh7vMnW+Wxn2UJvnON+qd
2jclHwGFpPPZxH4X3o2KWT5Wvoe/ZKhMTpyM4rYMukEe8q3ExmExhF5wBKZS3lU4mq3rNGrO6ijj
qGeb7ieuvPMAhPJ30yxeSUmXrygeGgt5WlT4UoUPrhmuYi9o0hm6oxyURNVKOTNdCnwp9bmoapNy
RB6i4kEMu9AWqqHbZKGcDY7LkbzOPSTxbCnZiNxOisMQ6QNvWIvEj5yk3RYAzJ0NKueVTUSM8Rbo
bte3x0cCmkdMgZR3z02NZVRLPRoJmGIa/YiKh16DBDRwQZ1aRZ5ZJ1Gz5WzuyJl5tGPAwhiSrSJ5
cLGdm268djC0sEKDd3HfNVKY9ZcB0U7GfjFOTN+b+3NgaOcOS6tZEqKU18oJdAon6x6sLMwWXqkG
z7FDoreOEv9dz8xvViTnX/tsuGvtxPVmTvcgRWOLkQsNswadKQq7MBMcs3E8t1pDuwxIkuEes1R5
C0aNZLYYkBpHPeZFuxYcbXcY5b1rJ8peNO06HvEgmdplZVabwkLdcuJyi67LqGjz85AvS8Q8vmIn
cal+ssYpIc0pPvoJYyi3j6JQCM0D+zqbGRkoF37oAr43+kzTBA+DmUOutM+i1bhp+1iU4aeBcO1c
0QgB5rbh3ovCKcJqAVuJJ+3PvsaMpPvOdVZeUpn7a78VYWwpWe13Xkm6V+WCExj38mTOQUlZiU4x
WU7bcFuG6TFCH3wLECR+G/Dag2dE7osQ66lpwk/RHQZoD0XIFa9Es+WLPgu5md2byJs8ObWE9ySr
a9vK7siiR6jV2PFbNGlLILTVrWzF49hnZsqXTMINJ0OAcp/C/j4hCQqkTHHKDxci7Az4jgctTwW2
oHUuf2/brXAuQqPUlWrI1RRw47VJ1ujvdi+N+KZ0hbdop75EDHth3uzQ+ap3Sm7F2yZWpWURSunJ
cqRkXpVS8K0e51Zf91/J8fZ4LQfNfQaJicwqMsEaYjwvfdI/iJkBcF4cb+1nQxnQLovd+M7x5Ztr
eTZGV5GZn6wOwUNYr1aBFS1VvY+0YiaqvR6s87zxtjJCGDuz/dpYfDKVY7ZbyzOL5yKBZmHGHT4M
pHmeZTeo8cnEdZxta/mcDehv2D7eeWLUSTqe+64h45zMqGUjBFmZqY7ADs0q4ZamI7KGpTxNv5XT
fdOyTxHNlA/MinXz7I2wTHA+8787Dugst4NcL7uELkCZfwndFLNVxU4fR3hsS8NVXH4bbXYn2b63
6ZS52syVOLKOxYBCQOdk6pOe1sqstvLho6rlXVNq0pdI1XFthyxrVr59GrVhScAvrOaZFL27ZpUc
VBh6T2h/tUuj0T3MH3VkBbx42GUGT5gh2YtCId93qYlmo1jJvpuK6xTJNfslbqiEgmpvWCGWvpSB
d+5EQRwYGVgf/YFZbZukdxJbWksob2w0js/3osjQ6YVDVX9cu0RtlEoIG0GmbKQkgZ+la8OXBJkp
gDjRU20FxU70e1M/Yu6Q0AcEdEtt1wHZWZQetro+Fp1HwqsZGjHUZKvMjnE7/BiFefajT4w6MVCY
zi3HNx2fp7k6yMZRM/vqUJIAAiZfFZ9tKeFWZybvg9eUq0pN2q2RF+pjrnkf6sgOGLjoxnfq8pjB
JDuKGvJb1oJDtjkncsTnJNkMixHbDElugRTndkzfdUAsHioDZo4F3UkMiL7LFQx1kmnCGVBXq73D
YwyEbnAPvo6cNfyTS3OovO7SxGsHj1Ep33co395lYzns6rwriI9Y0WnMW5zXVZk/nePyDEZ9c6pq
C98wJTBIkIbwwZHbJkKXGLPy9yZE/26Fn3C+Tz5cO+NLXCTak6xmwXur6T16kSCKwaubKxQM9V0W
yzAlmyFYx7acPwDX0OZjYRIODhCv4ZeLR4Wjv6RBKm+1qSW6cN6O72OrwWqnCctVapAK521hOPEj
xKOU6Y0ti4Odm/5Z6Vpsx01LXgFpbt79JAZOZjZPCrqIe6jlGZp9RfteW7E06xu41YFqjo+1qiM8
ajfvKiI1qz5QAY9My8HvIIiYhg+FFGIeReKeAAXiTlPeXhSWnzqXmhjIRFr/OgdfVH+RImisSI3+
qOrhqkXI8zXm97lLgFvNXahRr6GG2GbnS/ZllI9SwdQXfUMxKqfVPNUS+wmxU/eUFuD6sNY7ZLIb
AsXK3BNJyvCQmWRzp5boEkWavg+9qd3rAAVPo+Tk2yh2TnKUBsg2J9kWL57qRU0gSdRJae1EE+ev
j3rojKNopSgjywhHIuLEVBtjDqtvHuXERCKnKBZabpoIiXfmfspYTdotVEVbFBD03RnSBvHyOlEM
3DQbC0kut8p/ud71Ijdz/+2a6KKoc7lrfPYhsXHfQJnfaFCGEIazpQhGSWrPAz2ETRK9DmZjfqtb
fla6Fngzgmn3RRBL75WDwv2oad65m76tbScPuyHOiUNnnbJSBjlC8oaoLzLryc7ISU6X3EW+eEZ4
X3pS/iT6Az/40Z8q8b3BPumsth81BM9T0RN2y/O+/KyN4miFvfdiuBWb9ZQzWDXYw0tJ/EFMkMx4
uvvr+LYOIbYMY5Pz+/CqzxQCSw827UsimWiBhzYCaX7cnc0edV2x1A7Db56a5I+9V03ivVa8qviO
v4/we8QErZTceV+POak53cIfHVB1Ov1VXaxv/CzoZiT6kBQKUfoQKHBRXCU5RO06cDPvpikmF6jw
zW2z9xbXS4magJ5fr3d9DZUNPci8ESNKBI1WRjb0m6oY6ne7XOEJGH2p4BGtbficpNDt6AtBnnnr
WgOxUG0E0VDgbzhNSzAXcAiiPLlmHNylmiQj6jaUu76zSgQco2p3bbZTX2RLkDvFsGhfJv5ccu3L
M3wqs6h0EfZh3XVAXNCvy2BTGihZKlmGGJLGt0B1lKemCr/6uZEeMKRRnsrBNubILo+bWkJuTgp4
ZCHBiNvoXASUeHsMhC8C95eQk90HuyJAxkJEkGyHyFtYBa+XCNJ1waWN6P+umibLYy5jamn4d1KL
FVeM7A1nx/FHbeqT9LD4S9fyufCp0EyLY8lUiOa1yDyA77Xy/dpzM2vUe2M+1vglTsfFvMyqczRh
4wawRMD5aiRPpqZSI1OnD5GzcDAaeDJLOwV3Jb2HHYCcQhudeZDFykFSInkhZU76Hhcl4kGu+W3o
rRfNxIcFQRJjqZeVugsTSz40QSEvKrQ9Z12eSHeqlYDQdhUMCzRTghDZ/ih6XYd5yallbSqxdxID
tdTV9zIintOsIdRda2YNZbciaHdXOeEcs2eo1Z4cfVfqu9x34r/Q6f8eyDa5HkRvlsDbx4NPauqu
HLtkjeZUfgaaiCULD+jPGPdXsYg90qnOHfNNrvRw4aTGcN+YAMm1Xl8qQYkfnlMtkEioPzEYFojn
oLCxmUsKBJYmVJ8CLWfIRrR7pRgVWz1VP+vxfzN2Zstt88zWviJWkeB8KsmSNVu25SEnrLwZOM8z
r34/hPJG+fJ/e9d/EBTRaIC2I5FA9+q1lHPQxFRxNyFlcqrB/jXWqiuc6891ZhVfBtu8TmqaP9tx
lz2rtsNGodQhSJ+7ckCp6seUmoyTNCEQSS6btFijv3NaBgWgFd+1uH6vUo9iF3sWwXD9YadOaPJw
NBzgvxuybyi+Q2JHqT2VbovG1eJL4inllh+93rikj1+DBi5L6VKP1kZvtP6TUg5r5aPMe5hQwTn0
vO5WLUR2nybln/K+BMT5oLJHfS7MCrmTzOtPgzX9anLATvvU7yin+NfuOkNEMCkC4V9ybIJQ+F/n
u8/Yky7IR43C5ti8hJ4abaIBpUq2euqqGIL08dZ1agf5T34J2Z20KFtGXjLtZNeMdci0a9XdE0wL
3syGbH+pxdVRjoaN90FA2j7xKA3fOAafisFuKeTjNuxENn7qx89yoqbDnN036aUdh+XtvZ0COutj
BWnp+aUtbfD4k0OsrOPdJO2A5PqSaHJj+VsOfFHzbFRtsAGu+VVrOuCj5ZiU2zyZvgEcnh5byvPP
eckXpcx1UpGjBmlCXLvfR1KuYsyBcJQ60gFEkuFYNbOlOpXts+fNB0EFqC0Fzdke1V3UYLSsuRBV
V5cqgNMVNGveCqI8kC0lWOsCNoZn2bgIwKjggk63HgXTJ6Sat9aUxDcHRzGnjR5BZGY3+cJvBaIj
MWw3c+OJBpITeTm6Hx31xFPte2+5Zwf7vqaozIgn9y0Uo7sWmR2sxdx1ew8Np0Zzt3K00pPvRWY4
JznVTBD2VgmXEfgonvXEvDlZTiEOBSTFCzkn963kMUsz/0GFGcwz2JpMvVEd+nx0IcssZkl1nk4L
PYIKlFMhejJqlFOVJodyN9cW0l+X/wXpWCDhnaSC8lo4nrTW6XaRnl5kjxrv5vyfdlX0o8neD1+R
JL301QNR39zArP6xhrRLE/zMPcwSzTVXU4jUOAyRxRIPXUtG2RZp+D5Myc2eqoN4sNBi2lL4G77/
p7+0d1Wev1Y+Rw5L9/Zt14Iin69ECrxcJNTqKDHB8mFUpse8nHgw/d50mgbJjakv99Lk2I77JD+y
lTfTeQzbsiiVivRK//6/bu/kgGjMH0WtBeyL/mM/ed8KtnEPs5nZJova+iBo0n8SAYeGykRIxJ67
QdifiY+yEUoicfRrUj3Sjjw5H+xq4t2mWtkrNdvE63mbCP2qBGm4NwqD6pJUVT6hVvtSQfN10V09
PoUu+ibSbjls5DiaFwS0YNEUeWftemgUdnz0CHT/rtuoNRgKknhsHiXQlf2G8uSJkk85hR6y9qOI
1Go99WJYSVtqm4gzR239oCGtADRDPFVDZb5ECcQWpluVG/685gtBc3VfWjo6koVivEiX3xMQlAk4
KkcAFl01fUVZCmoytIjE3Isrnol5Gr1GSj/BKGLvOsQmddjCBu+U2qlHmVH6NJgCpqA8gJs5aWCr
h9MPUr6jZBmTjZgPXrFpf3h9V2+lSfKQSQoyi6DWEvxjTIKGFB4swtCsKP4Ie1TeajvdG463rowf
GnFxhO8ZCvs5pFhNggeqAwcdecINmyDvRTYAHGEHsErKClzvZYpRImbzbj9Uc7f1RvdgFMoXA/Vs
2Orhp2R3NT5J3zx0UXqaWuW2GlxsxJ1tOJpIsyovuujEy/Rt6FWrgvkhVxeWEXY7ODbMtVu51taI
3jLQKj/hVL1qrtl8+EHhr+zM+m6FtUFFfcrxOowbkhiGdVK1qL5UmVFdtKC9mTLkpG4ezdDYqJ8x
KN3mSY43s+aPBawoM6CMcmDnYEP1V0FDE76olZo/sqGBz13MsAc5fPMstWlaDTocSn/MlE6m73+P
+1ZZDoTVnqtav6SGMX5MKkd9wkfdWnapF/gCa4n2VIfTzUtriKk5DbDzkIPi3LCn4cM4dcBof9sy
Pwu2ZEhLyhgbA8pRFOQ6FaQr9Fq8COtw7w1WsJdd2Uy5n5FWSvJFmRdshaURCsYAgtJ5TgwixVrK
SzmzWZPfLB6b2iofk6Crn/0yoP7WsLvvAIW4EN0/cHcBBqj0+gyva7/zNV5PCAoCtOuUL6Qmuu8i
EhzStUuaQOGf+mnrb9rOJIUeku13sio4EqtjQ9W105Peq/2DmHklOyoY0sRUn8xM1a8wo0K/S0+O
9VTcyDF19pzHiirWbmP/7zw5hvCmuP6eZ7gJ2OoARYM6LuoljCJk1Eav3YK57je8BoqXXHehwZjB
PZbiLwxigpHVPLRpaPzTgxJajG0qnpSpyvd9XOYPGgj2LyV7s2JCa9yf/8tVYhldF8YnQJcCDjgG
NFR+LI2jUNXzpalqWFxDs+EDiv72Qq6NWsx58JXwLdAIm4heyx+1JoZx14PcSPcRqIlmGZs66X5d
DRZcdhBKPOp5OsNgZpf7qLy6TwuMQqWezItObNehxNGtD98W46aI42EzuIn3MaQa7G9G+pXXFAom
WhrvLB7Pr/yZniwefAs/8JJFGU3dq1cFQLXiVl27o9K9KlE8EDmvs6Uc7dSaekTCETqCavDhOTXU
I3r8bFJe+0qdPIFgFSW/+0o1lBTrfF4Yfxgh9WpfeXF7SFFnXfpdpCyhBKNb2/znz03nWHqzkJc3
x9kYK9Gbxidpc/eTV+XkX8CeUWpfVG889uuf1RxzoLLhO1veDr0vN3ktLNsHToqwdj2E6t4IkQ4q
lOEUV/Zw6ex0vAwJqssmQAFpko05lNAC1+1Z9ohgD5fbqJwQVOwQOoiL72tUkOAck3LY3dcIDWfc
u0H1Jk0pjxKIEXtAQnMpMHBteybgtffN3Ny7qeK/hyqctb6sKJYDoNzVZm3M1cOyL5s69mIQ1eVS
LvD3qn/0o9B/LoXhUJBupo8aiLKVhoj0myGAYViN1m08v9Eg5keEqnUHc4fceLId5+C6L0AqwRuY
r5MsSK8B2qubpLXgsrKy5BplpdhaQVUvx15NrojHBAcr06vFrRtQpSTc/Cp7pQKW1S2rZjm5cbmv
Ir3cy6t7o4QOKRLZj8hlOTfP2m/LfdRARBYWLRLsSvuKrFm6SP2mhyIoqnfVAP2t7EaWmewzkZmL
Uk2Hax5AxeAZBvWgs7M9wBiMUCeMZ5bZX/vQMY9QSnyDr6i/ZoQ7TlE0vskxhBL1sxsWT3Ji7Hv6
0whlixxDCMi8lLaylmN5Udig+WAamFdxM954TfZDDg1GEF81nkZ+FI7LKH7M7NR4lX4ZkixRRURU
3ttGso80O9pYbQ1HQ2tlV68fUaEiVQl2Pr9OQfOu5m59kmNOBChWREN8kIN8zdMlfEPRTo4qdpiv
YKzO0bdiobwjTpANg7o2Io28f+Hs4ZkPj8V/NuO46tReO0jz1MJpz2t6+uUWoegCo38LRXco6pX0
gW8An6lBJCwRvG9vXTlRjsvZURupay+A0Z+IjLsrrF7dsR0g5sQrG0iPmegHvXWGpUIyfdV4ust/
1Wzsy8oDhSmdnBBcsToRXOwFwl+/m2nw1aOIjASiSLHV5p4clPYYkcaROnBomPrJCNAbYTjTqGJf
3J2In4cPddXOGxrlZ4fMwJqUL7jVXotX+WAlB9kEPjDp7latJFsH6rfbUFpmzyGEXvBx/PaRl4oS
pQebP3Zuj8M5thFGE6Ff7Eojqt/Ckrc7Uh0+8Ri6lSifp1iNnmTPaBGg0rvxhd0LR438ALsdVA2w
fK08QYI8nBR9fmIZl6CM0UQNUzjj3CiIoCICqaV3eb6G8Yx6vdQm0+6r5M1ufa1yz0HqTAdIvY2L
XMcpeIFn+tM0r5dHULCZowcAm1tIE+VH026Mm5/SdLNPCZwlgVEv5Q8hbTAHUdbb+e1D0Gn5WnPR
BYSF7hfbrj8L2BmefpQEvNV86pIsvAoUFIGm6kfpapR9D1m2/ct2d5OzfvtKe+qM5UFDhWqJQMj4
BcEv5PBy9WMI7eZxaN0Gkq3+Zvc9a/pwqql5NNWyXbtGiUpIZwYHo4z6ZVOWxqZNuw5WtrR/DjR0
+xrjIi3sUASkwrC+25PrJcsoU1VySmYNo53dPRuA+J40zv+3UQBBlOKEgbuUk4M0/tEBrF1Z7Ri/
tUOJTFAqLnqbxBQWwozIIe1FQzbzGnyVxjp02pcKlTo5Abr79JJbzV6OWez3z64yvssxn3DtUQgk
cqCWFM9Oh+TLVH0XMFi+RqVvvRTWulagPVqy3FVxPeVozGNWgqS9E+cNQqh0O0efNpCV1Dws6KaT
5x5+ryPGWq4TxexX+5DS4VoTZ30+GZXzaanI9Bct6vWj7PlqQyyoGeADzjksuaFXnWZ/OZjP/mpt
/u1P/LaHoZJBCIurkz0aZxsmMt6JyAlNzqxbWpjxougL45mXlPEMXYGJDpKbb5sqMJ8zTfjnsQgf
5aB0C7TBQFGXcPx9ltm/5JRuXeQcUejtZooRlLhPGrTq2fFEdJRzPPR4ds58Y2O+5183ll0/QlK3
Cq+W1WnnyqzqlRoH3ht0KT8hIJx+BPprrugJlddUHiNkPn02oY9M5aQDPuI1sy4rc9rHuUdgTeEQ
lIOQvIQ29MK97ZhvXpE++rOkHvo/L/XcVD7cya4CQibLk/TFddhIiNA8yJ70sMvaXriu0WzlLLdL
o0M1uv/YiNbnLJtzZI7LFqSW3W+pBi4WIg7iU+cMYpva3RlExKAuKtmGnusfNfVTetxMFCLGJ9kv
yTKBjFP32mySdmvicJJF5bBS87Y753rNESSJy8+p1qtVqWrjrq51772vYB4UsG31qgdvW4NcRBiX
xCATSkTiqeYRqqhLxAyL53xuDK9RF8EUFLPAIYEkdJGfKR2MWsd/piwtf/YIwoLuyLuFHJNeBUQP
lCnA8953+lmfGzMzu2VvNtFa2mrI+s6QSehnO7AvHFzE7m4q9RZ+f+0iavYFCBcwvQAqzhcenaQ0
psDk+2TF5kE2iuMS6pKXeVdymRuoXaacjmAC/depHtpf7uR7TXag/3YDv90OZGa3MH9/47nxY4Cs
h7jnNB00Lwj5BufdCwW/Nul8FcVky95oQld+mh0iOb5a/jPC87ZA+dh8GYMY7XTFtg6RXmu7ED6l
GVbtX6Bc2EWmD07LXOlDbX9Cu+6stcgcNtrcVUjewZJkvju6Z2+jDu2jPCbJngdQUiSTp6M0qujv
iCFcKbgzn8SQRa8T2VVpruMg2kuNUdn1dc9dpV1q/J+T9CJGBG6qQG8RnC40yOQCU6yKptH5Noz+
2c/8BZ3ig3Plp6GCqukM03wuUZOQ5kqjknisqvoBGavyAzXMYVEMvUWCeQjfyMTcZg9CEEa00/YJ
ea7dQDLmk1AMDB7ghNZJMfqf+hg8eT2YPIXH6JkwfgmlDnbYbrQVX4w5uOkHn+W07iOz+AjQgGej
McFCmg8eRxdDewBveVA9AigdJ0YURpDKUObsdtUTAho7PYIotopfeb0gfE6auwoDyOmcxtzI5DjV
XsueLM9bA+p9PxaVv5JuOrUwVIFV2dmAyeMyjuaHXLbMUcWAAgko03yX9sFpvfKzTuCjsq0mQuoF
azd5/At7Yp91zRN1Khdy0alAXcAEHbCtx3/MToUqX9PHlygO9MeC3GS+CYQTPGZUAB0mkzxC3Dbu
Rm0Cg7KGpmtOTUcJwxD1e4KrmsYnT9ry8Nj4M3M3PdPoOvgni3irWKOyr4ocHq0+dV/DclTOppsc
ZC/Wjel15jyZh5yub/d5DtslAQpqayhYO+QVefqwpZrP0xCBRqAm+Egd91vRmcp3z6uXJCsg823Y
6Dh9NX6j7jiBjqI33+COCWeA0SyiM3QPfThUL5MywJZK2d6t21Gn++SqwWrUtIbwtg5aM6Ng4SGA
2PRUCAfUGtAqHuSwG/Z0+rRcxTokB3JMCYrhGBglJYsMBnWMR6x9j90xPsSUFKy5L0mtWG+WRcf5
YipT41y0CEtLEJgYyp+ZOqbwB5BUs9ngrqRd64Z1xqEfIvW6QJDdBPM26NZnlRNyreuvfIuHhySg
uJpH60/hBdApOyXsvugn6KtaH3kCxyGboMHeyYbyDQCZ8hJHLvPRsnfl3Pw9/ofrfb7etN2v+dIo
p9+Gq4Z4QZmJi9MSNxqKuPtqq8BCbBVxu/jklHBLANQOzqGrBF+Fn4lF2Rnua1VS/wwSRj0THtc2
LvWjMLBV9V6JaqiAVSvZVSiqXKCc6jaBG7BjHhrvIm19mymzVKy+7jLIm6lg4HOYwL+DOF65aYE8
f4yV9dWBYempooThBQmtTcADgtNqC1n9ZIFE5rlnPbQDQSJQDO3BE3XvHMcCGIOLEpM5koDMwH48
N4AkHtVA5I/gbpTnoOc7VLBvuupwjvKtqVNya171PhXDsBCoEh7Nuau4yqJ08vAK5Q8Q085+luYm
G6D3LtJg5bFXeOcd7wHK17tHOYrw6U+KVN2THJQm2W3yfm9Q/34dhn56RALCeUAiR/skInZsO898
EZnmH+2gfo0Hx0abpYtmkAM3R51x3eaD+yDmLhi76rHyspjSTLoUJig7BZ3jmeAqvMLc7p+0gLi+
Yn5mefB+0xWpM7EGK5Y/SIUR3ZuRtHaFlHWtQB9McuJkQM+b9LW7EE0/rJVKP7Sm3b50M8Izg6AG
gG8U78cZAwqblL+FvDYGPcCo9IsaRIXYAF5krx8F7AgpkEundC+AhIsdODvrKSDjz+e2Hr5pLYqg
XZZ+QYgpeGBvz/ZGOCrygKZYSo8CVjklj741RK2WtUM+3ptAddiVLVaTC21T3dqLXplOVhkevKrO
PuxIC0CLxe3O1L30ozdQZeY1dG1tqzv1RUAOocatS0zvgZ2o2OjVWC0Cn/gIpF/+YtKAuMDv+pCU
fMxDATGFbejKKQLZuRsKXjN8/81X4Wv+Qi+L4mIkQfSYIrtzdHvtV6Mm5bMJJ8f2bm9AXiaoH2/H
rBdUIAzDpzLl5xaM808vjVeVpSbfspCInlUBdqIGEQr5lnOiOqjI4U7cWEXn6rkpUK0QELf8Yxdi
HQlz/Kn73m4kGvOlFrOu5ui7B9NEpEOJq3ahUmz8FupZtIOaZ1zKLrqZ1gbMClm6eVTE8FMEqWeu
wadVbyRu85Wt2c7jOI9agoCRZZQEd+ZRNkNU8Tb8TygEJ94mocF/VsQXuVLRUoOQ1/0rMJ3xFQWx
GfHGDXSB5lWRI4o3DF8BdLU/PWdrqE39g2RwuhhirbhalNM81KORHVON4L4ZpNlmJM5LzJ+a8jEw
86+xUz1So9f8TNHB7Am0fInQIFlmYTVdYhFS4qykzS4rgvFoqHEO3UUrrvqcqnUo3fxhwXM+z+YR
8D21YvWtSRIbMIGb84mjQjyhFHUzwGPwZKLXvhSRvTZr/o7A+Ludkr0CGtXCbWk31R62mpqYFrrN
pEiMuNrLRg7du5aA41914C37Y06WUFWhla7yyOsjP1Vzg7RRstKqvlvBVIlUTRADYZPDGhJQf4yE
nOnYseMjR6lqubqcJBqo3h3exbfGzH12R32zLvsEvOo8gPQOwIysFp8QZnlbNLzoVlGEjk0GYHV2
Uc3JgB7T60i+INFKRhwif3k5+tp8OWX1JvfQwZMjZeeF+67zymAtL//wD5zzSIDl4hr1OiQ68o6k
bXYkpwikbO6GkPk+6joPB83r/He1FfqKoMn0KEd5UyO3nrf9UY6SVIe5S1FfzLEsX+Ylh0ZT3uSS
YYvMiuzKJZH+QtxtHvXZ3tyWlF24EjamUdqPfAfVXd0QrfIpx4KkTA0Xd5u86tFa3Jl9NaS3EWn8
y+e/2diwPNZucyTDY1Baf22KlPJovXOeWt92nhxquRIrnw53uzGgf5QmYCakB+db5ymZUYnwE1tk
qP6dKir+NMJC90v6DTtDJynL8xlBjaB1jtV8pTnRrytp46j0a/Qvv/82CijBua2XJ/4RCc4VAjz2
rhmoJ4SJiApZx0UgbSkvDQM1m5v15iB9SeahQ+N0CEjOU2VTyfny8o9JpEvsXaEhFzEGdkqhAEol
YQdQN00q/2lKfZ+aDY1tZQVMp8xcko+/B8bY9k8Uky+l293uxnDM8rwAbk+o2lnI4cYQR1DFPWJY
/y6sRCLc1eH4MZimvW08V13bNeJVInaHXWcaGVRpc39yknGHRrFnPNzHobtnXLpK483/1heGL8AF
AgKF9WkRqefMyaavfm5VD2qSNbsgDPsXoTUf0u5VxcIcx6EWFKqzzUuE71/SWlOeMgcGNT7szaqq
LYVtR6DXj6QekR70B0hnp7Kx9qAsb95yCptL9xwXr7JD7o9ZvamsXVJcR2mTjZ6ALQbCy1NFDbxF
59Rz8HSukkXBITMI8sRIow6Zgp5TTGmqP149ZDouBdLQqGjHb0ZRjB8wCMBOuEZcW70218qzu2vt
dTrXIu66q8Q6/7q2dIgnU386U6btLCMrR1hCLwTnK2iTgCz9qPTWPogwGV7DCoRmoHJ6CiNveGWr
6z+27MBXclSp8+RYT+4/cjApdY0t0h5cAiTe4VStNd0/62MHotEoXVTxaNKWJPfC9EYY+hU3Qodq
7t/H5ZVdto8qqq+7to3VdtMoobcq0OlculHR7c2OWMXC85QWNXn69tzIq79sToJ+3ILIJBsxHUIN
YYD3cfQQBUPbP7dO/6sxbeiCh2gq138NUDAA61PpqIv7APE9/5waWXTk87L8yy7X9IIcRYyAJ/l8
h8ES/aHyCCTPtUGy2mfS+nxrGjm1Wv+W/Ui7ySGNUjRZICQLifBB+QnNpt+m25VDQdF9OWmTa/72
laa/VheBv9csBEYN5LBQRgyhrjC99tGN06igEqEdSdP1eb7tnHi+pC+vMphSF3oSHkRQ8PSxPf0E
oZVxMsTkw6gzrrROKU7W6EFErIWZtooUxI5vowb7h75zF/XEBwWsMr9dNYbvo+BjlBnoSMpu5pn5
CiqTcgtuOHrXteiHmKFNcjA2n/mW2Fd8vCcSjE+lpoTvYBndndVBZyid/KGseFyVAnQD6/O1Tpbg
Ieu9dB4C71iRjr44lkU+jc+ENNepWUFLi7qVnCQMznLKlxv0ocg+y9iKnySkgT1KfcFCBU/ydEc6
gEH/y5Jrn1HcxU+AhesbXuJ/X+d2n9r8uK/RDxSLUa68a7MRTAGB5mBfqd4sNREoQMPmhsrGZtal
4DmRIde36JQ2OqQUrB7kVSON02RxOBdNwMltdpLjYS2aX/43LzkhTsmoQ/wFNPevReTwbVJkB/Gh
3eWciPax29abrnVfCfAq+8AYzOooL8M+86mwwjjyheShQVEDaD+7A2NHoSOfg9AjGhJ5yh49vBYd
otPgfm8cL1rNYUSEgOako8xE/vekpBwCEFDupSfC8Oumr7Kd4Q7QhVCgWooZTVpxPj9KPrJb//dw
rfZKjzLEL+8hhKd6IZnKNNiA6lWCVF9fmvF+0KLG38glZNPo4+0GkUmW5fS7e1sBPp8B8pi0p6hz
6i/ap2Wa+kU2lSXaY2QEwO0Dnl5dUCvb0K5S/u9a/ZLViXGJSzSIEmSClnebyzN4Vcc2idd5KTmQ
24g0jYIM492mqtaHG0/NXq4k7TxXVzX4ccqImInEcvSk2NXtftJUOUZGerZ9lnMim4LbrhHbkDMW
xfvFcNAbnled53bsUMtokUHY0XLjPqJVKxQLpcPo+SuliAakz5hYSCd56fkkHrUIMbD7Rqyad3b3
7v/Hhu3/dqnjulkA6GrXQ8fBZwLf4Ld+dfaAM8M2PDdW/+SP5rBrec2bANOwlbn9RgTW2MoeSt7V
OdO18my75ffBLEFV/zZJj1HoCUiSqXgcTaiI465QjrCshgsv6Mb3ZKKccmi95nnoU6Q9CsU7uk2n
PRpanewEBM6H2pn8jZ431ZNimCgVp2F6RfyFQ3NnOm9JO3R7pVXBR5EgcYBp0vjpkB4KxPSy0D0I
z2cQquBfg9JDiDE6GCJYqByM1cSMnvI5sRiFkX1yrO5B9mSj8BTYJXrzvRv9OAKGGvYbVM+Rp7M8
a1VbibGrfYrN/TBQNsY4Oa+dUnFozcS+McEUktJ+csOTbZoxZIg0MW/jSwN1L1q8zVn2bnbf3XEW
VA4kINCEzbP6i2eFJkKF+KtJklwcyJcXpK7NR8P20QyiQANIQl0h8f17dRUxtVWfkTi/2/I6UR4m
Hd1ouYxcsC3bcUNand9onmvOzZDFzRYZuBxluPlHcFWdvYGlvRr1NPpLC2aKY9B0m/vP3Fp69pQT
Pv19fznWDyMEMimg+fnHliZ42G+/3d30+ze8/wSR4ZASiXzr8XbLjOMGQBW2D/d7RrYNZ2ZGBu5+
1y5UvAdK4X79hnLBKsx+/Ya3v1aItN7tt7utLUyf/Q6/nfSW68vfsIZG7P5D9vNvmDa3/7/bn6Uv
KAJH4vT228nZqm3uFN8BFTX/IeRsRGa+RKIyd/flbdKOCBsr0QoYXvkC7miud1WLY2G1zjOpspda
2O4nxTcwziEVt8s0r3zPtWxZWEp6yoVrPLgTUgKNjXD8nNDMBBG5YPJ4yoQxWc/EEAdF07/KQdmU
gDF0FIVv/lVH0XxDAHQt86F9FLQHp4i/3/3RUmLPiMqBPjrqqtUV9nrlTNOeDsOqjhy0kvxcPMMD
dXCGRjlGc28s7X4XRHxw5KB0szwo69ltB7BC4uI1AXQUDpTH8xqyEU0xPKSdXfxh8+J67Vp2fb7d
ZYxqYv6eWMjbyFmNEaIKYhXpTnYHbaxPgJtvPTlraKAzKi10x6SHtAXoo4WT5jxJUwThwyNkEvlS
DkobnOE/czWp97KXNFFwtEV9+0mlCW534qBDHJDt4xeSNv0z9rv29icB7F9s1CgFxq9/Gdyj7mXZ
qVY0ClhHPzzLKzNJKZ3qq+JRdm0TGa1FKUAghEYTrf7ydmN12FZUO94XkB6y4Q5eNv66w91sxQWy
h7/vcB9IyvbXXXKKUOCPZz+kdnAkq0H6AJSZ0DabjrUwFf3gNH68ZTsPmfXkDnuyzg7p9qo8uS5S
CYMaNBcddMGKfI71qgQOCtZ6NnyYdR+gcq+P/yAxdayczvvpTrMqXDCwJ+zIKrM18xeJI9ifqME3
29B+NLavfAQpMoG63mZXQV3PKoVt9ELpEkdTXVdP/Ljaxgo6e28rnbN1M6faDgqfXD23pQwLOy/N
+8aXazwA1SrQAZOtxpa/0bt0K0cG3Z0rjjJyyaiTpePhZrV1dzHwIngAUZHxX9Dwv4zoYI3OmaZo
CEZrbE+WZTans7VLFtfGcwn/0CZE1jOstJCYqeufVRc8CPhiBTrGLkEjPm2QtbXU50itr9Lu+LG+
iqaq2fFo1aip1FdZYSuf4Fm1tSuQpJRuQ3/MRQsFbW8EW74a2oM0c0Lc9+WgvkYXc0I3FEXqBI1K
16XOcs02kSAkGd9k3w9Gsq/roqFGeb5EddrbOKa26zU/J74YoMnbFQ/TmKVX1yJ91g6IIzi2lVwL
BVkFKwffIbsdUqjHKFd/yh564c7ZjdyjnAnni/kMS/oSpmDexXPjZI8gS5pX2enjYgNze3ORc9No
uhp+qJ5kj98EXl4viA7SNekBAbbkKraED5TXlPPnlq9CoSJiWofE6ml05OyWqp3pD1MY/rJNKfVc
MFzXAIVN4nzSMZpV7OWVdLTaqdh5Yw7e+Le9MOdAQ6fGPEintxi1FWDVZfLeKaOA/p83v+zqBTFP
PTL8nQ9I6509wJtqltET5erTW2uupJOWuclZLzo+x6zgiIh6JktjJzBPSRyTdL7igRKYR0eNhyOS
t85Rjk7kv8Eh+dcRdNXF1JtT1STpu6E54X5qwopwPJPybsrXFhiLtZxkFqoCyjfk8IDCyh72fm/t
x7Pg+txEUpdHCoMls2SPNOpgCYmOQgUz+VX1EhHWGuNWXNpYr+AeDuOHnL/wWg72o+OdSTveetKE
yqK/zJKRr9A83SWlvdcak4zXUJCAhBb0qrR+xDGBlQgEu9uI4gIQzD81s/4HZgdgP+FcJm7YxVNs
lObG8qa5Zm6ABFDhle22Vj1XVrsLqL2Lr7VN+ZQ2p9G1FrEooEvfrFnbNE5z9VoEFqkWQwgC2YaL
eLmJ2JAyzXiSInyAWTW/1glHMz6U/Tfia6vbSmUWb4u+M77GBpUKFoXhL21D1KtJwvSoqzmZu3jw
H0PV9s6BrecrJBHT99BSvqe2bf5IhsttHUSvLgpSK5+t2TeArzrl4sL6gALqhErTkFwnZK1eQ/Qg
XrsaJajYpn5uNkW1MS2o2gBZPQ+WbVquc8LpD3KUZ2N86IweiOg8WsAu/Nrs72uRj5ujWnFzkOO2
m6YPrc2HTPnM3LZ7Hbt0VUJn/N6ajgb8ItQXsqsXpr22graEyLqp3zmJIeUUD5RPzM566q1JfHQv
mpdWz5RW3cyDlQb7LJ/R0bNXkvOdo3xk2Ixqa+57pUkWhqn0x5mfYqXWQb80rGk4SptsgCKgYD83
Exq6KySdcJln9BDZjmBXGZF9oUJYeh+WNjkKHRzoqczaq3USLdt+8k615dvHJreH5ahPzldCcDt/
8Ka3YkLAIffqckNNZvjhGxPaEonzVaGgeZWJCa2dToueECXXKOsV9tcsGt81xCd8MhuoQmY9uEbE
Nu+N3XjHmo3O/7B2XkuS68iW/SKaUYvX0FqkrKwXWoksaq359XcRUaciO+ecvt0z8wIjHA6QGZFB
Eu7b995TzFjYs8h2ou0omf5MuMSB9dvZC+Ag1uX0GJmUNs1MQnWzwqgrfv+iz+5iVSR8PIGRDpcK
QrPd2AHlEdUB7RD/KEeYlUTlQE0PSI8PmxNVBYMT/JDNJjiJ6oBprJ48/y/miVV0o0fhswzO8kip
gFSRiHeNyHnwjc55sCvgI7Z5FZZBJugDTU69EGPCZtr1qnfq8Sx6sRFFm6qDucxHBC6dm251gbS2
P4bTYpmr2qsRFalANcwHH40VSO8TNiZabT6o2WhfYwuYC2PCUpmGtHSpZ1/EWQVrYxiFS40CkKMC
Ktsuy3AehlH5omTp7yNho8yqeRz6fA6GIvjqdL80Myu/WLmZbi0K3JbC7HrB3rEanWQvdyukY6Ay
SLrgazjKPyjZb69+1GSnQRusmfCvUg2qiMzqTo4mJ1dX1d+F3XByl/eAwoS2ht+ZYxcHYefeWsOd
mTTb0Ei8L6FOcn66HKmT4nUMBdtadLk648/VIQreow3MVcAws0cW+vfVtbxKzTsVDWGoVMKiy94L
SzkTkc2+jGFmLMyol49u7RT7IoPsseuC6HlsgSgQp8neqQafR3WvnxtNTRaNrrlQXXqIgExH9yZp
pGFtttHBMZuPduGry/qLp9v+c9vqeyU21S9uX8BDlkb+sVAayuNlN1uqiWu99mp8dgNb+Rlq2QOo
uORV8/izujKT9qE2dkfYKagc1f3qDaz81uM9/6fi5l+R5tKf5VJKV3ZO8F0LavnUeWMwkWa6XyMJ
Xe/JFTokFJ2cvHpCjllatXrj7WRK2c+wR/VzVRn4EQ96CxX34IJqG3Vrq4XOhg1GJMiCXse0rGfd
OMRfjTz4nieV+51IwimDoOO9UMelzG3fnzntEdKTLJw1JvQ3VIzMKP1A8Tcp3x1fviCm1nzX2uB9
bH1jI5lOt5JRHnl0Ae9l+SN0EdljWxZsQAdXWQlbO+rlmcKxTZp12c0DukJ2z7FOGAOFuSELHvw0
dM55YIBino6oxK8WTZwFy9qGTmTpwzjGN+DsS5WkNI9X9o1GET3cRmuXuqTQroNlZEFeRLq7YZ2/
ptxsfKq3KWJ9X8mUZdgH9Sq2W2kWSrF0du1O3ccDQLnIy8pvbfgC/tj6HpeNO4d6WznyLZhHHdrh
eTkNNMOPhDrkb6HZhUuvZB9gDkBUcrmDXi0Kre+jnlOR0fhf8i5qV4EdylspN+QHO/SRjJo8+tZ8
0qjBfA5S3dvAD2oD3jPL5yZRHoUDlETJDFI/IGdVVa5VKVD5CMgXAcUEXld9scBkb6Q4yVclQjBW
E/kv8N+r21h3uqXdy8ZXc2gWgZUOr26J8LStohsi7KX8HZ3i+K1Bzm3dAD9aK05gfo0Rlf6q2UQU
+li21kXTxW9D/F2MRdQ4r9hWaxskW8bXQasWwq4YbFTDKlGJefX+CwHljTgF8R1rEUjBWjNjaV4a
PlJn7CX24iifunebGND98v9w6XRHp56i0Ref5vYg7XewuqNoCcWfaMoQnHIR5NoHW5p02ZmLCNfk
EdAi+uMcTwOw9duwThs/P9nVmpJb36uPn+yul6XHBsR/G5nDvKJqed513WtqVOW1mIoTbTh89n9M
VL1XV8RpbiaybCVBJKpiJba1vj4oixxFvauXGYhM6z2EJy26xrmm50eHnd6Gqth+L9d8n6TF3a1n
Ovk+yfx2U8HyeTRcGHXqKCeDIaHiF8GFfPHDCk4At/QeE6WFITbkZTRU5RMwgOxcmpq8MpXWnaWp
4bKxvn0W8rCBI4GdqWmmZ2ETR27sGDsqg06ipzkhoulAnYpjRUIqiLv0fLOFZYKEYCLHC38Y5EeK
wb1dPZYAWF19KNjr+XMA0N1VjBpxXSysAHlQ0dUiuzvkQ/Y9KxP5sdLL5gTZ4iH2XFh71TAgo2tE
G9HVdaWbpXno3kaDblzrTuQ+kD31nmq1WQgve+T9pdR5j5epVgT4BdfMYIzkCTs3PPilXr8EejmP
Bg06ZotI4ai3zVJ0mzr6SW38cLGTNrqm7D2NOgYk6ujaMjeLGt5LJiWoVWVkTDZyhr6rZRrVQ2kT
Bdbj4NjICCJGtREcWx7+Ykw0XleXy0b1y6VpKmMMELq56IYprz0QJNs0cJOzaBS9iBZyYSJop2Xp
zRYg1ky1kuejAmoCZ5ychU0cUcFZbuSGBOfd5kq+u4DtRZmBPMzHZRv35EYmDp7EaZJdSFHTOqZ/
YR50dm3TcINynh1Vc38F8Y4Hhv0eFu4vtenll6SURmBJlX+us8rewI8ewLVo6qdOoX431/LiRQnz
gPxG0b6D5TU0zfmlleFT+JSWss4TajBvTZ1YMNS1ybWIMiRN/9XeToOfbMQ20B9pZrHh/yoMr1JP
DnhmSjLkcakDLDhmo6aAjQzfkSQaYHUZhr04ujeWoSRrJWqookbFzZkan/cQqh6nw1Arn1qVDPFd
6E3YVYk6fWG7Of/xE6N3575UimUs6+4GJfVhjdjqANrIDF5VRZLgDpSNbVh5wasfJd8C06nOPLiD
V33KgsfVi+daPaHh5FFMGYtK3ZEy7ObCKWYHC/KLag+isDxTBh4bY0dlkdFb2rMZ6soiiYbqHCtq
vFHkIgG/oJmHIozjlV/2yoNFkdi8o5zkrRutB4LsE5Cf1y+SVjOXSvbA5TXE17VyTrlj/aBXPEGS
QpEPCly1u9SWvM1YyOM599NhMSBk+tJ17JLzL9xzkoNu5KQAwqqbEeCSowXw1vjgTWVSTkMp5Ez0
RQMkLwTh0IxoNEZ/jYg1hLvwuc0RfVWCsbVr34ZKT67+RH2t9F126NPiLEzhZAKBYBzDrl4Lk2g6
XW3OxApmYs7dLo7UiRP7ZsPj5vpnfajB1rcF5YQ4XRJVZ9tPs4Pwl8dAWrnGWAHE0py1QWBrPxZh
sauzziEE3/hHu9K0Ffi26IKSlY04Pfx52WDUJIy1Ynrm5kgVad7Cbqg70yNd2cPYAolBMrGFKGUd
rYQxVFK7uB3aHgzNLtG0YS8PKhA0hf105jXVY9vFIMF1l2B1IidruekgRuxzfTskZbFNp8hkCCPj
anTK+JJLIpStek+6nCVzU66KL+gI+/CEElpsISalmjPlVXlYu9MmagawcNl2BVRjbmatLXuYGRPg
oy2kYMcGHL23qWv5jTujXkI6hHHSvvxxayzQhXZPxUzma7/d3Mp0ES3DzWE1YRermZMbuJaPbryF
mOAExvgQ1XW5lmKb5H40qI+BaZZXnzu4WftGMXdVigJaGAl2pROrj5aZqpvMM6jkn5xtpF4eU0p7
Jlc9T7K5AtZtI1wVuY53jQRcW3R1q0bw0inUTWeREoI2SH5MfJg1DceIXnKPXU8zquaXOuRlmK9f
+RaNUEn4tfJTSlveuWKItolVzGzCXOHMK9dsMxBdBU+zrKKkuEpSpc+rhlLzMmzhaGoSQockAb5R
RH7M/Ia4RWhvvDKzf5Gfe3b7sHjLEyOfW1KhP2ig5FY1PKpHM4y0bTMk2gbRtPYkVoTqJ4WUy4U1
u+39b2XG2ynPril2fFuxSEDvTCvqrZPPh4mkUAcWtRV7nL/bBX2ykRErdn5CaHs0Nj5FimGm9yl6
M0OyTOAfgqVb0vLkGtR59lw0xXPWaeppcNv0mavMADcaRGSmwVHKoLqztXInRq2mCuHvNNqNGCXr
UcDu5JroczKXMKyxqoh191VzAkNTgH/X4jc7kA/GpEFiWmxPPNf5kurmRDcaNCcnrABmtorL9rym
ICwq2lmlWfX7uHI9KX8v47if6RqUWHLevVHa4Rxcqfzd1E01LOMs1mafBj51zbJit0VxpLCPQQZ3
iIOEYDLqzsGvCUNDvs6mNTTY4RdB/5M3MgiZ++4XzIcvCIr7X5wEnmDqirpzGPfGpqIuh1oXOz8n
JIQX0Gyba1MfnDmPNz72qWkoMNibig2PXK8hLy6MGaqoCEsPEZlpw+X5NQazQPf0Q1dV7pPrddMP
Ra0RZqSbtE65LBsDyYvJGZUAcz1qOnQbU9dvHHicEUO+LWXlTnPypeZZTB3ZFT9AeDS3Jlezbro5
rz7BKmY/QV2kN0aLPGbjmWlSr702CbefasG+ofdnQJJ7lB8CSAeMRR4N3bucK48pWcZvbmtWM9Uy
nRf0vIY5mrvJo9zIwRLi6b2TWPAE+gOcreGYbXuQODCfKFI2r8t2x6uGDZ6dUcXS47Vk2PEii9z0
MZmagcwCmYarsMiud3CscSszdPR90zmqSmaM6HZTPi2bbrIAItTJCzFeor5KrBi+4qpxjyFx+Xmh
9/Ys9eWnyKL6yqz43gfSTyvTTcu5YBYSxEHh6MGhkeWTdDywVnmsUESM1RdL58+zI/UsejIhdJDX
T2iqVhcFzuFdmaXlwkst421os59WYiTX3KmkE/TQJL2Njt8ROg9TNPJKNrn6nvjNT4PP7I2HS4P2
JbCAUGuCOYzNF9Tmu1NGEdMysG2QxI6FZKbSVdvSo9zahW9yQDsHuR15PPBr+aqM3CDRAUH/rW69
lemAsITvLfjp8MVopaRsIiWUNgQAvw8lxOaJDgF5AR/671oWGCJTNbde9UF310idpGuzyJurb+bH
2B1URLk0tv5l8kOuYXYh6OxfrLC4dpIfbvs+MPeQeMMIOTVGfPbyb1nh197M66gXzYL2V6euZE1e
90HhfPEzt1vWmlzubTYQZ49LnIcNL1kaDA4rVLf1czk23rwjFkm1UBHCFO340axuIouyT/msKc34
TZkkViFPSWeulef8Rw2rTLZffbh2v9t2ALNKR8EZD5RwbZYwo7iy0b06JnCtUvfbH54xrEuvIHHX
aE9tqjtU6UlXz0w3tQ7ZwmBBOjJE6ryuEZnuEt9eR3CS77O+6jemLe3cMUuXyuDsx7hqZzJBDwIx
Tb9qA81cZW7zxbfSGoV3O5hV6RB8h5fpYhuF9Z7z44HKGQ1YaNBXjlTXO6hfdw71zSccJjFzKhRO
6QAuPQIG0nt+eBUNBGXKXopgpZ9MkSRBK5bYxpLcjnLsrEE5yl3+pbfzS2GmROOz8ony8fgMsbP8
nEnKCyyF1kkN8+o4GOWlC4Hy5EkY7gPnPZSb9CBDOuGE/bD1LNhVgPdn+kE6uQ2Vij60vh2ojDXY
dKiZpq40mOcpsvVgqm13asyawnUJUJsuhcGilBt/rzrNUakbG876CXE4oRB9hyNeEX5GuQ9GaoC+
QNhFQzEWeHrhIvqOX33lpT9dtO7w3KMtdC7i8LlWsupEoJVf0tiR4euq9kW203BGkUWyLoP2p00m
5IpMsHbse4vSRt0P5rxtZAeOrmIQ0vju2vYWcOUx+k5YH49OMYatE0T57NYPVKufDZUaA6pL22Xe
28VLoYXNElHIfC26pmby+HEU+GW9kfo3Jx/mXU0ZKFE2Ld3fDi12rXtXp9JvPoEq9pGnP5AKluZ+
hwih7+zSargUQ2ic7QRUa1cvdUf7yb6umMlh/b3TjfYy1glppwyazzJ4G0t+h6GkzocmrH51+mNn
W7D8RL5zKEgzzWChahd9RPFMEyJFHkiNu0EojoATP+dLApPnJZ2OSENfEjUuKOLEJAbbjEKpruNe
KbqyqicnSSm/R6B6MnS/nspIbnkGQQslulbgjcfBJljGc+4JzGf3kDTZnDII8ynP5GQWABMgcd5/
1FYbp24caTx1ffPb30mrCQ8x4PB42GoDZ/+j4GbBlD0E8a/Cze1dX8D9aDfo21B1k2wCnQor6jOp
TC7hJmPLPay0XCvOo11aFFvKDTEc7+LURbbJeFXfpzZ5OZ+f/4ZnCMm5DCoFCA/HM6TM2dINAvmh
GSMLlaFOfsrja1nyAjrJ9V7bNgw3rY4ifOg59XkIpuSLE5dvqpse5YJfehT3qK0DZyLKpc1NC8l1
rTH0TeOO8gasNErmmRovFcMqtorJaoC7p0dGV5CZ5r2UguSlKpfmu50nj8qATFCVyTKyNdKyM8L8
F7u8k8+98M1rucLOjzIomoJmUw71yeantI5Uu1v3hj1cZMv2FnBAq68yCUrVTMJfqXkkkwV0nB/z
xexr683y4TktWqV6IMHUrIq4zsC6lGCjCWPxzlVdskpv5mllRd+LrJ/7WRm/y36JCEIaxM8m0MBV
C/XJfhw1WFoMsLy+0ynk9IejWuv2k+04CrfsFVGu4lvgG5R32nKxc/XOAk/YvStexI3StoDiG5UJ
EL4J91ARh0siN8Mpccx81hrG91DJvSdKEYeNAnHqGtJT55k9OlSRqfcDGgsAhGkyPAyJ3lH2U8qr
Mm2bV3hRd8IjMGsQ4wXxObWrsnXTVxvZ8uItnBDmViH/cOC7jEj91eYZ6glnEUDkv2x6gu6DGgyH
lLDvrA8c98nQdcJBZb+bsCedBkNw0YMW7Ov4GADUo6KmrJelgUy1x2e5MNG/3PJwkV6acPRndmuT
/p5Gq8ZGccbQn2QZ8lESD7wU1TxISyAVmt5226Yhej3aSvrmxNZ7B9L0Ujihfsk0/ydi7SkF0M4s
B0c9p44PhgVHNreISA3rvo3SB0+dItdZU/0wIc9KgkZ5Z5fzXsiB9VxA/bRUlOjNHsp8Qd7TuSRT
A2YZJlVyRxvXlFQJzo9KWYwlmCXfLZ2LcHQcE2h+SBL7bsul3iT6y41lWkW4xcSVLvZt7dtisYm4
TnPu245gs+T5SzvL06PkVQgQjDHET60WH0BdfLUATB4DzVhmfvUIBXUwV0f1MFbOXk+I41qOrRxz
RN3n4+ArC6Ou+40TV+oWHZLhnE9NsEkHQi6gDIJN7jnBQjcb9dUc4NMv+/4XxXCj37Fjh9bquSTe
PqtqJ1t2ECRxu4y9cUcGYe7rkoFQVK5t5AEQW1yYCrEaz9q4kZTO+Zfn96rEX3xHhQbGRgRGk/Ph
MFKsOk800tGhqfWLzoiI0MuDRUld07SzqG4eIQtKNsJ2b6gK+8ulstVu2VmdNuNt5KiTKni1q44w
jKUHLxMb5aJNDO0SOb6z8inOdhNjTUZqPFBglG48A8WbTi1g/AnqY1dqySOMCrxXo7IH9krvt8Km
JEBfYJcFDirZF7YC1ruiEoYaJzky+8HTeEtGbeKbLEnDztezcQcem0/HJYMRUNR/aMAe8SIYfZEq
0g4dRbjLFgLmTVL09lVG3lO21JZND0rz1L0SKw3Y4/hBM4+9JDiAGU63wUjAwgbmsSisUV1ovuNC
7tI9eETDHcMkhT+GknmsQSi61KtdpczLrrxLT9XOyEaMJm9NHujdZxMhAOTIfV7y4rp8RuWLIHqk
P/H/Y4LRmcPwnl7sZtIVbp4tipEvRD6TW1OQl14UMIQth8lLDIRF5Z7q/IfoIHQqL0mYRgvLKscL
DFPOTFPqniyLNl5uNtkw12ps6+BfcRED7Bb0swFEcrLkXRjNZQMB91pqykPvWMWhaeLfRzFUC8uM
4P5Eeg1IWfjcDrkT8X8Vy+0q5kl4LA3UfSXZyNeJ4rhUVdLwb+Bsm9oifp+OR6M0eQAk4bUupIif
P7dF3mAtFGFh6EbYhBKS0rCuwlbbGYHGCtrS0FbZJlUuSTqiuqD+1qOcpousGE4NdEAXGWaDueb6
3tXnqteE5mKyhR2s+d54sQETHfjRVZ2ygFdQ5zHt6nsnV5N1Hepvrd9GR7/9SRC8PMXNkK8c24Ut
JkCBqHIh3RRHcCpDkyMO701tnfqiHwidIj/Sm7KJ0IQFX7UUv7mwonw1kLeYGbpUv3C/V+Z16HqP
hV2i1BaW7tmU+acIIkh7gmhvNmjzqo3Bo2XqiqaD1IMqSCfrs5kYUnvi1mm3kLpYvWjVQyDImSh3
R3uHD/jG3SQTjttSFUb6YqSohF2vOoX6EHATBEuiKXyF1wLfbFaKJ2s3AqeybhAj7VX4hSYKJ+HX
oWsFX7R5iDJ4BPLQixeNpei7OqBe3wHM9aT4ZvXAdnom90n2BPPjEpikdJ1e1N2mUl612CkOZRK4
t66RJ8k8HLpwBYELGitp20tLxEuldQxM96HSsx+UToARS7tux28tmHVkqq5GFoGXc+JxbTgugKtS
evHRtnrohmSuN2X15A1D+ZQl9iWHTPiUe1L55GidMW+HoeEOS9e2FXdNiiJcuLV7MrK8O7b54J5S
xNbh5wxfvSQst4Hs5xRueNGrGRGbJA4ZbMRoRB01GHlSZWLUlRCuSiPpUbZ1+YHnx0aYe6tND7Gf
gWxiowlAcvQhbyCDaWhVvKAewnw24ggCbxXucCqqzOekIvYN0Exe2FPXGGRlnWc83qXIMp4TqpSA
hCrxUsxVndZbw/DdLG9zG5DDPO01GH5x5g2vWmWj68GTxlJR2weQtlP/JboqIpVLmPnllXBOOzDp
OrSjt1HZi1JCN36+vs3te3cB4Y+8Fs4axRSL0rfd22hsVs3Cosx+I5zloAP01E5pWHHe0Zfmel1H
a3CjG8Ny2nPrDdYqCcb8YEf7jAjdE2pfrSJ3T1MlzVNS9i/k55xjBrPABoYH2PW1vjs3dbylpN3Z
W5oEG4uw1cq3YqQy62ZqtS466SAVXDlXA6hLU31PdmRnd6hNC/+0DOIF++cA+XLUTay04xUvIE8s
hzGydeQuEqX/keZG+y3PfRWZcM04U5cebgJ4o2rSYZfGiJ4bGakw00nVHTH1dh46vfdaEjpeafAc
rMSoUiH7URcx6iLTaKYD6auy9uIFtvbSfKuKxNuofgZpeUfYLkzMclFJRbkGucxzy/bGYecgU2Es
Q8P66zCeDnUlKdT5B4cPh3qi5KtoqvbyjAd36LwXkz+PouVhIUED9KLx33Z1Y4SIpp5kdPo59IYH
0QvHNDsVoPNED4yVcdBQ6JkFgve8hOTJ7nv4zqdVEejUVhO71iI0Je08uPLvRpe2lkRB4N3MC3++
i13AlJPT3R7rcC76Q2DOPw1kXijPCjcZ1ndn4UI8gr2OCdf8n9O5LRtGo1SUZ4QJVtR3D2/2aLqL
sXa6w6Ck8lFWCXc1KsDBkD2yP0A2EUw6QqIpJlkhcRRrxsSDgTDsaKEoJGzKn6M4m5LMLfK0nwaE
sxiFtRfRj2llMQ3NXw8eBYgsliMg6tuqFbFlYE8kpZoZSOZFNIzpLquC3w21gemOyHe6E0f3gbvf
feCT33/gcl8euBmE92L9+zzRvfvcz/QfuHxa6j73H6/yH892v4K7y6flK0/66/L/8Uz3Ze4un5a5
u/x3n8c/LvPvzySmic9DaQf0Hf3gQZjul3Hv/uMp/tHlPvDpI//vl7r/GZ+W+rsr/eTyd2f7ZPv/
eKX/uNS/v1Lb80veDrUM0d6BV7tg+hmK5t/0PwxFlc+slBzhbdat3+hR9rF/m/Bh2t+eQRjFUrdV
/jf/+1nvVy13qNAs7yMfV/rf1vvfzs9mhq13p4e8nd/PeFv18+fw0fr/et7bGT/+JeLs9TBejKJr
V/e/9n5Vn2z37ucL/ccpYuDDpd+XECPx9JV/somB/8D2H7j890vZTgl1bql9GyQj2DdSOzEkAjbb
x38aMRINQ7FTtYswC4s4qsSEu6/pluFeDJckkLZOjCyb1nkPmdboc68yqK2qDemaBTEEanX/xC4Y
ItupF+dUErbgW6ZxMWcMdHNH9v2XGBd2F56o1VjCiCVsoql62DJMHRBYDdn+AbroM6Qe8bmwpXjb
2Q6Czx11vrYZ3RoYKuNjnsJAOnlpUYSSnBgNLAk4mycfbjYxrEb6ewuAishZA7WMWCr3e+qcc1Ve
3hxdWCUXlRHY8CQb1JdkIxI77OzBYSKmuvIjtFxt+G4M6ue74qwTNCBvH1LdM3WHwCrOhRIXZ0Vp
tLWnF0DXxexWq4aNW4Bs+DDb6h2AyWnzBrkgK4qJlZkjS2TU1/taYmm/0yqCmt7+tl6QFM0hTGNo
ef86pXBL+64/qrxY3Nz0kS2apW4cuewpYkYvyJsE7G9i9dAjU6L+Qbi+kam/GodubfC97QHlege/
mrTsheC9MIrp9+ECnIgjOfou6RpQFXZeUHSawvSRWdu8sPxbx1ECBzTMZM+B40JwRfDqNkMY79Mk
a4zmJD3q5Yc5N89qKJddnKT7zxNHZfC3TShdP60lukZmHol0G1ulMtCqjxFaG+XOOwVN4p3EEWAv
D93W0lu7QGbJazN6HxB+nTNGx5HK0sn1PvO2kNY+2HYUEzcN9J1oRkJnO5SR9Z04QjBt2CZSMhOD
yR830XV13UspOGFGRnE0YrPSrHVk4GWojfkQjzWFemolSTkJa4uY3BJMrTYXA7fRyV0cdaNMyFv1
DsL37kHGyVxJOZQe4DV++95HI8V/RGRIJWD7L4PamOkbXbW/3e0meEIVPq00I8vjymsxcj+Zg4Yh
qLoOCpPpqv9c162bUqpHqaG9FBdhWJ7KJ1ImMGzZ7k40RpahWH9r79YuMrFm1IQQLZx8E5AtCF8P
KN+NcSd9WEAvcgIGcRdLtwVvkz4sWPZwvUowNCxUmNH3+tSEYd7sRVcc3ZtPNur0oI1lIza/D/xX
C9yn3c6h9s4qg9ouZeNT9oeELSIKyGpy8WU/vYRGyu4qRFBCDBBvi9CgRqR20qqEl9beUQowpjPR
B3v622gZ/hNCC/JK2EGPObv7jLtvKYQtxTJi7t3nUzf3eqoxnHo7ytGb1KRkMnIDJjc9jB4DAGpb
2yJoIPMf9lq02kZ4UMDlsOd2/Is1wdjTjOq63IxLIFUWFP4TnKSd4CTNAKgnH3OT1ON0KIz1NCKO
7j5iStWvrB75prurMP9dNxAQlftKsTye3LYerqNjXPQ66Z4KNty7XFfL5VDG6TdPN0gpAbAidDZA
8jaloOTI/VIYAFejAvq1sK7dmVQPWwE2Fihk0dSV7c4Nw0mWd5uALadU1S0T8FtzMXCDJ7uOG641
m3/9D6Bnr26jLcyL32+ODVXcVQBjLgJX7s4pHGfHzlVPZ+JQNHCxG0AIKjTtb9aSMu2+UI2VdveE
7NRFhnPyIW+ETOzUiOl2UQcALAkL5GbVwxiaQqguj16NbE5Qncoc3mdxJJp8SKi2TXVQHW71eyD6
cxR7gBxgctbXwlnWNOSgIx9O1Nqqzn0av4SuY0E+HAM5lWLUsP7YQlJZZzHgT0f/ZE/69CX+s0bU
PhG2zA+1k0dHuP+jY1Nai8oh9Amp12+TGByLbgRPUin5FhLagzzaQzcTPlUHgpq8J8rwqRNRHzit
lbR1FazFYdwY73agZusPNnGq8FcOL/hBHEuETPteSyC6051dMjW9qcBIee+LI3SC0SUxq81nu9Q6
u7+z9Ybv7iREn9B0n3xuqwqr6Is5omkHSk/mYqQoBnlDVrk1TOWi637+UhNv9mWA7Gbs689EPWqz
yV88L5VRUO/A9cvZi4KE/NnozEcxI8zt+FjmvDTmOtFas+FGo1NyvfdT392Lo6TLvw6eba5ErxsK
d+9VQJJ5uP/lEv45uts6YKao4bioT0yj94HbZLGOWPHT6WqqdRZpnUyc+P8y7+78e24go0JhBSvZ
D7J1MereVZJLWOgLJ/5C9O7N6HXlF+LajqGT+rW98DG2ovrNaSNSOmHrP/ihzT3TCKW9WZvx/tM6
DaRfe78r4bvhn/igyJW17aSc+BO0A7Ma8ZxDgLzEcGxgBVy1IdBLsAhm+RpGkrOMYeuaWQTKSZgm
0RLesebQTA3Juo/N3SZcFFlZRqUtbe92MeHeFW7CluaauRkjB622f1nSyMePZ7jP10LSEXWSXFzD
oBAqRtzBgpV8LbqxnCcnJ4lPAGyjfN6kqFl4PmpbvlbD89WjwKVoQT+DVKsjcf4vTYZeL3qvBtze
MzEUdgo81uIw9xJUYAvCah+MbpGZS60LQbk5VbMKlEiZSg78R9E0OgQSaN1fRc8rIMC5e3STW4dH
YI1/efDWBP5RQd5bKdJqQdrRO5aCJKmoY17b3axfCiPUmf5xEIRI8eQkjP/sc59z96km2iUxEIaa
t5HB6sEglGvPcIVErpI/txVKdH91/hoppEJapVRHUQwz3fc0L1uGUDnMxW3wflfMBphx/Wngbrvd
R6cBfXAJpE+3VdHcl7oP3Kfdl7o7Zwg2Ea9NUu7r9fhIrX8/s8m478YIvRg1sTxyrZQUxZbbFPMK
rhK/UR/6aRBiDHveKCCzhW8vmcY+qCa920xrC9Iqwd4u1eAsRoOcbyRNoDEXXYvM/En3+j3CQfJj
OSxb6mMqkHRAFia5czvTFm5j+tsUoYtDYsHCxZ4ojxbiEGLxoZrZGchOylDLVT2kfTUrNPm36238
PlUcdcHEwTCwVxFdouxUM/WA8CIpe7CpNj65taY8DSQ951pk6VtQU8qTX1o2bPeei+J0DlWYrHdz
c8q+Gki+bg2t+FGMss12dbKBafQAgTXldpzysKL5H9LOo8mNHVizv6giypstvWf7bmlTIelK5b2v
Xz8HoCTq6t03sxgtEIVEAqTYZBVM5vnMQDP3Udt+k7VOnNlK34jUnf/0FWPeu8srOa5WKPUeSld6
HJOhIn+d+ZTG53A1awJmpK3XyNZsPd/bzlWhXErydNdT26M2Nwblcmwy7TDLIm0IcCqEnOBCGv5o
Eu0FrI9DkPU/r6TLH95GEn3khVrviN6pD7oKWPK32qCUHJTVIiqOHIuER2lqpSphk3F0Zqu5QPD/
0ieUzrVN5pwy6oQeI1n4R49RK4+W7QTH2wCy5T7KnIO7Xv1+G1PfcFA+B+nSisrvHKWWz5xAVc+K
kn7mrL8/maKmqda4I2QSKSvhUVZ69VxE3Qr0+fwg/bVqRoh4JEVKNiqW3TzqLVv3orvs5PupRsAR
Wt+3F3DT7JzlFrn9RlkuB7ZKFnbiFUfpTBTBvNcnMoXk66MQoe4nl2NJwNVOb7x3TW2cHYXwWFl1
AqDKc0tWjqxWntMsVDNxznmgqO8/+/S9ZpyVDM64X3nG+70Pk9j4QddR+wthWkZO+jUjBudaiIIj
TO0a6pm1HoV66d0mGzKzQCchQeVHVmUhXUIzeh6JTjzcTfKKnNHRZnPmPg5nh+7Bz0H+/n65m6dO
rrk/esS6ircgi9ExIajn4XbwlfZosfYsoQ3o7VEf6509BNPO1doWPC2mVLcNslZkXV5K662P7G43
HCISils163Am/rlri//oUKjkfCaRstM6lhCySPvAJ+pK1BtV0W9G0l1+Nt8d/7LNokdnd97PzrLZ
NFJ9qxGX//fQVuq5Gdqe/xq2JPVlZ0zwG+GCpKsExZkPrfMGnrQmIp12UHxo7itQZOcN0Fl9bmIk
A50xzT9yfyrXbkB6OUtsQM+1unAKVVt5IjIfKej8aInITXklbTOB6IQVixZZFL+vZBVMGs2elYLl
GcSDtxj2KnPmE1zq7kELs/5B1yx/NQwo3txttloF56b0t9I0kHQJZVYgXY3JHffSKIsYMMTWJqBD
cK67h3thP8etXzwQnemwVLRI4iya2iPgnhesYls9ZxbRbKSYrmLwmruS0+q3ruETamILyWGhxEz+
L9nVftceTVEdWiJYyRD2T7LVdsMvw+RNF9mVCNhrVuvVg2xzzXLbmXb6JNsipV0QgZO+aJ7mvQ7I
D0N48WzlJYKU90DAZnMsfCJSRS0DbXC76rwUEQKtb/ayYbSC+sGr3W4HSYv5iHC+N3Shslc1s0Pw
AjfpSxxbsOkCAlPuvnJ0ROSqJAxvvW9tYU04hmJoayUI/I03hHAI0qC4ykK1kIaaWwR0ZRVB458N
TdmAplHVYHN3zkUrkhPDKkxK0HO/R0lGrbgGoe6th65EIOh3g+xhDezaxYoDjMlUNjak7T2vY+9z
DdUYAadUhdQeslxoBUus5b1+b0a4EOClrE9tW+0ak+TlMJm3Bef/UJ6C/sE3dL5v4spIzjEagFfO
lH9aYr8YxK4PfyDpIBr6sq3JYCCYlN3ita+k5OnHHpxAALT7wWudh0kUZOWiAlyzO5ZqkfMQZpbz
YGm+s23HxFncbaamaCcynI7SJLtKXzA2izbXQ2IUGU02akEQ3V7mbru/jNeTcdzDpjl6odPvScwm
OT0t53ebKfcqMzv2I0XVhUZF2r75OPZK85yYzjZQ9ZlYkz44pkSYLiNZNZ1knXZBs5OtUTV+iX1x
VE90zmvFt1d6wVYBfM+CENEKhq4aLd+A5Yi2sjrHFVGUWuidZVWrifhU8vfcCLsLT6r01gl9FsjD
kBrW0qs0LGVR18Tzy2ruAOzUEdw2K762dlmgtAAOaN+UTr7lpms8c9jAnRyQwD+RDX4bIP5XGIHj
0kHq+/qXrwknAC0WfPMUlXemjyuSd71Vq87GsReFvJJFhBTV0alCv4KBTotCuNWiN5IW4CbVpG6e
DK+N34ek9eKXMu/a91LtvmtdtHGdqnosB1V/IS2d8Mi6YaYYhcbLSLTHKrAGfytbI5P1PqolBgEY
OE8ofx8TnzCpRDjX7CE+kAJ+kI2yf1x9S11WQ9ISlvGnoFYgXAtvpQTsPwOWVy1LXaX81J5kQfKV
aoVPg9WXTyRzzuwlqcAuZz9Jl27KcjU3TcCov/3bvtgaoWVddEf/7mcIko2Dll6Hgjsl00no+EQj
XjtRyIYxz+19MGavrV39MokOee6W59qOlzf/zg4OcTifO4koFfB5eXUv2v+wTZn1//K7d4tjvv+F
0o4rMw0SYqV9iDuTScawyDnVm1CHGEQhr/qSc5KFrP/VTCxotAsj/yTttxFkl7/87rY/fEpYHRt+
D981tdKZZPDCf7zSvYu8+vvd5CZ7QyPTusX/6ihHvI8t/YxQsdYVdxVI3WgELAcXqjTf2qTcWIIt
LeugTSKChwlovNuG0UDD6I+66NhJo+xzL2rXiQ9lOSiPBA5az32Tf1MKazjJGluu+oa1mbXq+d48
Ixyyi5JiPOWdq6GSQ6bGZMc6+qa5fpU2WfS5BeTS1Yu1rJbKTOxu1c979mz5/nd1+EY0dESGmtah
FVjkG9ObunOSNB55KlFwUAT5lUHZuCZAKJzrgBj0ILzKK0vnaVNoHXTkfzegMsbusW+9S7s9ZzEY
CuGipT+agYMkOUZWuCFwiFHnNqfYKMiSG3obWPrWEwcG/rcUYZJj1qbF0Rnjx8i0sm382yTtlV2H
5eLvy5GMdqx80Lfesv0Pp9+jSdv/PmTpe79Gb8tgS5CTu9YGLz83adQDWiDToCTHZBHZffg9J8yT
JKIf/GU+DNhY77NWtCtfc9NrUUASBO6n7ya70q42c7SV3XflktR9j8OHdj6FJuHZmzoklchpnHH1
h1FeysIICFDvW8MnXIuYbWK79fl0b55A3HeLzudjQjf5y70hAg+LEhual2pWPPG05XYMjlTWyJQw
j00xf5I1WQylKb40Q73Wm6l4kjY1AgRTzy4/bkw+otkc1UZr2WYKE/gTfTsrRre827KsdRdTT7D6
faAx+epraJffRiUd7ECaXLyQY0hb7sGW9dMx3kgbk6NoWelRu4Mzci3KCYkPZJaees8ez3Azz7Go
kSZfPU1Q+DdA0+aVrMqCPfzvBMrH7E7iljaWd/U58ZadpKkl23oL2aBf1oChyRMeJyLJfKQZx1K/
pkTHm+UcXVpRk3Y9tM0jc4eDrLnqbBKlqE/V1kFyayGNt6JR9auvIxVmdJDmpC0cVONiTvGiyep4
bXtKdYlKi9NZ0Ly71NGMC/9vl4BnR3vtbQ5Q1N4M/5lKbZkBQyGZuzcPuRkVX8KKxFUXKhWwI0VZ
J3PlnEwIJQevUc2tw6bIQ08+5AoEi/puFdFXTrjqH068RVwj2HCfqbcO2XMPnafby6IKsNld5y0K
5uanrvUOstVWEoj36cRXHK1Re6cSC7lPkbhZGXptn0ib/w5SISSBQkPSW5juxd1mw2jfFWpHvjke
0q6MU9nDsv7VjdzN/5/h/utVpU28Q9Zd+jogUr4Wx5etKDpx8ioLko1WMQG/p7tJegT6pG06XeUP
KnylTfaXVRJBn4h3t/aydh+XLJkcFsi2IF3q0BFWLmSWs5eqT0kWdT6DsveuDSdsU5NXu0JXo0s+
tGT/Wob9yG4QylOeD1wJHdIFshjW59HqnoeEb7AyNktr4IyTVf7xxlf9A7UqLycv09d1ZZIqI8iq
umFRyCtRSJdZ0Fk7sWsdzdmPWS+nK3c0MNdj2H8lWeVQkVb5HgA32pJf3u+qyI+RsVG/WnzHdrnr
gN8pnOJtJAFp67nztJbVZmz7NUJN+VZW/XmIV6plxHtZ9XQBv0Lo4jhxq3wLIFmRbgR6q1JV5Yz+
M3HNOfi1SnX111HLf1Zrsd8qq17i+aDI+p+tspo9lOZ6CtTv/Tx7kF9tFdWh1CTWt80ToqMHVjC2
hmIJ/5lVpvTqWdZkkYWZAFno3+PByLP16Ox1m41+tg0M0mFU43YlJuskxlQDh0AkmskGEymHWys/
NZMUJeGd1pa+LvUB9uzvZq+yjHIlR7wNS2btYsp9Zd0iFbPs0744WEmGTiBysauZ+POvqgWEQfc+
K/NgrWctjA5d7ebPRmJ8RcQz25ZBQJxOFxRnWbj+2J4G9yorU1NV3ereaCiBtrRqJJbGrhp2AA3f
/LwimdCr9YWnO8qlFXIenAYE1zyFtmRpxh/2ssoDczG4wCejtmPfADfZCwJtv597lC45vog/dTqM
Sttyv7RDwIMuKeHE9+RldEPbw4wovC9ggr5oZV8/m8aUHJgqaWsQz8OXhOlxanhfTHbqOKktVWJh
de3JnN3vsh/rAB7fpJ08jmQ8ch7RmTx3I+uGJFPHZ1Oztc9klKLdSYjIXi4dZZGxFAqdkseUWE3K
IqpI+1TbCoHw3HEhDZezcy49eyUXoW4s5NryYKn5rXptkli9Fo2P1Gag7WVNFrIxTvzFQG7c+W43
dN08daUxV0hVqo33Zs/GfLb9aFr0KqKCM5C5taeP7lZWM8V67fViiRormhgCW2NqccinpocneZXM
YdYs5GUQuEmzuDepbsuipdaIDKfLH44/L5H9W5it7UFznMdTLIqAXZh8VRvDh1PY3VY2oL7lI30S
Fe+2mZNxWNZhw996IHpIXoYCuxMLUQvxwDndCkHyudVvTh1HbhpaXwCxRMy0jIpu4LlpLD9DB41R
uNQKW8Xouc76rhXaPQ3h8jzVY2PXZrr+qvb+z1bQd/FhGlCGY57gLsilC77OTrKtY9P8AWF/38Qd
m3xAGlg++nu7cYoHuZGf6tW8UIM8PMpqoIXhulJBk7mJ89qMM/pIyfzZ9t1yk7Yjm4+eU38Ie1Hp
02dSZsGy8hXmeGdZESF1KNQx+jDdBJix17x0ExTILOq/S7ObDeG2NMaFle1s1mgHyN2QmsWV+e/q
pIyDkC+k+XZ5cw8Jt0I6HHju7z5/jXPz1pAXyBf3MQPPeXTIg9jWuTOclKAYELxHysoatGuHlrmJ
mC822Zqo43CSRVHnL8oYONukiW3/LG2gQYih0ct6IXsQZBKxPS1GrfI52Wmc/5SIv6L1TU5SmQ6b
5HcyF39AZ17IViuKPxWN2u3mVtPJahA9orDlJKi0I7L0fjvKLDCQPvbJar+wjE0S0JY9E5qSSUjd
coixVerE3pTwzKBd65q6CoL2R1myla+kFTqB5L2QWfFL7J3/K7Lv3fCzQQrA32yCkPFXg5s7JL/e
h5HeUiX+Jhz/7/H/a5i77SYf/7tHbkFW4bfLu4nEu4mEPLT0vr9XK9SfAjM3FprSVCv2GIoHFMby
B0dcEV9AApN9lRZZzCEqcvVgO3+4emk7sR7a3br8HmGspozbmN+tZU85tOmq/WViL0uazKwPUbyw
TLaRozDezLEVeAuN5+q5dIe1JquyX1amBceZqrlRA9LGSfPru1NEROj9nclXJ98XDT937rf3Bq/t
+mPDpuPtbZiqEAFTVgg5O48Z206dx0apblXuY9p45pm4l4NsU4WpGBxAHcbE7EhUZUNbdsO61jxv
pcfMw5es4PxFQ7tQg3ZuPvxRrzbwnpMchbtC94iazb2d2L92D9Xl7LjJzo0669JaRcrzNeMIVGtU
QnQgG1zi2bQu8soNamMftO3zzU92CYb0n9zP513GP4ONb3o4/CR2bWNEC1uMKv3uQ4m40Mkpi8Pt
JTVYGRFZWatBnDYOfReQgleWO1lF6xwhYItUJFl1M1AfdfeMYIB7RF/CuRV/VWWDtPVeHG3KKYwh
DxL7Z8RDukDfpn5EY65+jGLOvMxSJ+NrmGo+ZgryTP60SWeegu0qHaB1yKr0k33bmLmHyQbzre9f
4zVN2G7LhlxsDdXzo1n0Pwuvc44DkwZS4CEtkUz1q0FIllcIIYDjtOKmqDewy2FOgBmstCpYyRH+
uJTDSm/Z4kMQ4YeGNNKsIh6F+CaSmGWGJnwbeydSptlkGyzU0sshU1e3Olmo7unmNXkBBAs7/PpH
iyU7FaI/1HOW3+QJMg1Pma+YNWJOM1mFzK8orKRUkGHm1A+gj64dkrGMThF5rtDnjUOcpZuAPc5d
7JBWNZeVdeDM1t4F5vCkGANZ1lCRF8bctxsWUNPnhF0E8k+nDz2AicA3pN3UaX+z53Y93+xDpv9h
l/4z4SQ3fzPtlDOqiiBZRvBJQ1VdapD9L2nC8rgtp+gwW5P1MjhIC2gI6G0aIbZrsHDZ8YsKV7I1
AM168u2EB5ToW+WT/aAq0a4TvignuAc38N9AmM6Pjd0bi6aG2gMLbgGx2/hiaB3yGEEfgTM3SXHV
G32Rxl5y6aMyfUZx6VpBE/9EmFW+sYNGAbDmlZ88MpnZPypJ9kOjnQN/VBOzMyma9Rl0NQJCFSJA
g1vfTIEdAijiJL8+a7XCXlpGeLZ0lj6yQVZlUTrksfsBijxBKJgvd0d5pQikczF8uw8vzXKQu20I
o8+d8ykdi3lTG02gbarZJmlRYbm2Qoi0WnIfbZhGiSYrTqrT2BncxTMvTjdsIGWL/9GLWKr4YHjG
6jaIHO/mZCb9u6YY9S424uhyL+yCKOphWt4t4JGiCxxLtBLmyHphSzLYS9vdRV41pTsvfU1TVvcG
bXLpxq5psLX6jLxD8WI3o7wsaiI7oDetjNT8810YDltxXdl9cetkOAT+1B881flZSJusyoZ79Q+X
uFLSxR/138Mos28ufWS1EDRiwHvn/3UsR/gpbRnu0Gzeg/aYt9HohItaILRayP6gANxyVSqeccxD
D/SWRG0lQKPOCec7y8mK2Oz160lF5ZI+asEfZZr1o3QBPxBBVkKAKQhKazemjsPssVY+DYO2J3MO
Grcajhx+CXa5sFdz9d1IIHVEcahfytY8NGG3GZT+EDdW8TXM3IanpKG8RrFZrcZGGR5s1Yq2DmyN
o4v0xLJLpxJpOx34fdt+yRonfjVKxXkoSCTOwb29+pzHvBTBQTbJAvQDIc1qg24g3swrHpvGXKC5
+61CK/glMXSen4aylDULMaMXZ+RH5ibdamKuvXKMha1EyXMQdv1zMmbxys38dptmdv+sFkV85g74
JhtlMQb+Z5fZ4knWwHE428YkdzNW2RZaMpgrBvOc8Odgc5N2WzaCz1PXcuA3F8xhBMSnh5BNzImo
Qj5ZO62+rVJoQFGkDDyEfynxSGEcLW0AO1vEl94bqqb8gsyLA2KZXQAlCzllGpMHGWlFlOG1arPk
QQZhibZG1GRbEMfXRk3VxdQy63CstuS4MFEXxOqXT05hFk/MpUmWyOd8K6uywSjIE45j5yJNjdXX
J711Xm7+olOgCLnUgEVPOvVxuhzM9mvsBd1RunCS4V7b2V7eO2hqu1S5SZ4azVwkDpPgpIx6C1Rw
6u+9TLnGdaCwWCLw84JkWX/JhobzfzUlacUH5bk1HHIW0Ciqt76vGXyIfrOsrJAjMvEwTfUEtnGM
7I+oyUI2FsLj7vZ/t009KnxjQ3JvoqwL24VOyJraBTeynuLMPY5jWF3RKKmWqLRm3/7fHhljjP8e
o9MqNEmMIthVSdo+N5Py4fMeT4Wo1XkX7uZh1JaKYjbPRjG2z0n6oZtp8iQtFhojKBlaw0a2RZPn
XMwRTlLQtI9prBPWXJkX1qYoc2d9/3XgkR1aSvzROp6xaTwj2heJal86bgb24PrHmsdcTboul+Ps
KWu3JAAS1XcXHOaM2NLc6q8T6KVbVe9t/bXrfeeP6r1VOv9X35y9vx3M22zW25MsPBXyAQ/dApTj
L5u8UjuIF2wF+5yC5CLAc8qQ1VUhS65uxk5Ek8ads8tsYz7MJXRsCWXvUEDimeS89Nqs7Ka+I1Q/
16NPamUsgX6GXwmcJBwscl91J0YisSQGJ+kBuxrRxRoU/ZJAkCG5iZ/JKQvK9a3Rjltnbwfqe0hK
A0c9/lvRcIvw7Lnb9gjYrApvNl6q0GyOHH/0C1nVgYM/RE2CSE+tdEvDeNf0snuWbTWAhUSpwous
aeVULt3LHHErf4CB4x6nREmWBAAgLzLZ07mvZmOJ3FL41TGcDTMl671vS6giOoQse1LCt1IIggkH
2TMRwiT1CNFJ9mRqHX2dK2uTT471PgxDue2TdRiA/p6JGK7/iSp0DqdWU97sfvhaW3VylTVVf2u6
Vn0lpK575HDtnKYFyt+dz0mmngZLWdXzIdsSCmyvidP7yMiP31e1nc9E2SvzriTqWk/ZGlJFYYUj
zKnfV2MGKYPFwLCRDbLQytS++TkAP45Aw5b3/mnDIQryR10DAcIPN06OitbodqyM6ym5eJ2qc8dM
tSdIzcMyKRuXD30OFo1Tm+C4jHFZukFxtLuqcm+XmV8WR8212IJ2SoiMyrfOgM7NhluB1NBIGPjE
U6owBmRxunZ41n2hGZ6Z8bfU95dsPXY/srh/MIFRfZonfjCmUZUPrZeUu36w2SPUMv1ixJW6CjUO
7GF2f5GdJndfQiH67lhDtgjVvH7Ne4TWa8fvF3WAAjjngz1EUX5zzWTWuzaxuxf2JITWGLHtsrUu
woBDHvObbHSKwHvmg5FNskDu/A39bu8sa4bduEvDHYg4E0ODLv7PsWRjpczuv8eKEDwxDc07m6Kz
HCvWX4I0M1dy2623uhR1o6j9uV/3R70fFXeZdRCHGjG3bnXYHzM8mB2sCOsl1WJnU/V5sm7FXLuP
a9C3CnfgXlTV0Zgv7Fpz7ktN0Ur9eUweZUc5mGOVexQ8Bp55tCMQVJGtlXlHOZZqjP/9SsFrGUQ8
eozAvxWB3lqEjoZJtOn6plvIFq+vfjbL6s1HzRptT5zH/t45LllZBPCDFtpkcButiXE76jbaZoSx
chaYcn8VJl9gz9VQmyJkmbi8eWcRwbWKFh9mEHmqq32y1JAw47bzN0NQTJ+NGfbUL3NXQdqVZtX5
T/O/vOUgudjT+5e3NIdx/I9XwDYeVbffsXKytgk0+hdzCr71dj19AxLypAAgejP12CK5ylLJ3KxZ
/nTzvJAeYBY3Q++RzemHJQHt3bsRa+PS4AT+zGwS8qqqtMVZ1jvixgfBhfKGb0ytke0qzB95UF7Q
lXE/DXqN2lHFrrbDfuq2hrNzcJpOOfW9p6/nYmheAJsPcOWa8VtRG+LGY/5gY2gLdXjR5d780hPY
Ap9EJcZLfGpWTbjHf9jRUDu3Zqm+BC4s2MGyfvpHCEXd/e924d8Lf9/BX44vP9B/+99fN2Ccv/zl
+/m3/3+ML99/Ld6/MxXrkQOUF8OzvodGN3zroEDPSYo+jLsgky4C+G/lO7YM9G/op/8zxqZzAHLb
M+G0rB30oHjju/70GV4bKLZaeXd0mMeVsCNePH2GyLM0f9tzEu1uduE/u2a/Y/ekXWQIrhwbM6nr
RZop9rEaDAcBj15fyRZZyIZ7VV7VjUGXv5qLuDt04Tju7vZJGyx2ykL1GVlnuExZon8q++bV5VT1
B7zdTHHgjXXzsBvRqFmOYFg2aenVoP0o0NOqT7Iqr2ShDByXB2bbQELhkaSQolXO7VkWSem150gU
supbo7UE8dKu7rba7NjHlvVAmeONYQbzQvaTXWTDVEKVJaezBu/vqJ/62UDqrQ5eC9eKTv3gaDf7
FIM4GVMbOU0VRRLWBualH8C/JGl2qJwOFfWUaK6tlyPcDbtdObHRS96cQyrybAj+XT4/jxHLG69g
ueVMz6iDzM8u2gWklPaILwobaTcTwq5MOCKbND9bfyC5bXpuRw8ELmEZkI+9uloGo0tGQapfZKsd
iTwrosTWmhHOzx0gLrEaZjLZLg3V8D7icHrX4BL+SJMHB5JhsLBt4iNmkScIVn/dpcxb9IKwg17t
PutkuA1blOfCCwgoscQ0BqR8IXGNO9UJiQzQALupVXmQtZGtkau8qq5NX423a4Vn7MrSUz6zkUAg
cvjJGsoCUs8rMhPPdV6OxbbuJ6bMAPWWHE6OZ4u0rRwWFKQfo//qN8VyLCcT3m2prAM1iw6JNsxP
jRWDnAUstxtVy1u7bdhs3BHFWE0Jxrc2EcDHNg/3etyNb5MbawsWgDk6DLTOVcITBQE8M4tGVEoq
nhi/C0Qgf1ZZH8UHxavg0cMCupAG1b82TrdkLsKpSaxx20gCNHFElTx7oHd9vopHg/+S4Qi6ZkEs
MVvwa7ts9I9SERriTeJdOXCrjybRJWhDKT35kmG4YfB2UbVkR+Suqz/Kgsn91VA1UIYB7LKbHeyA
qZQPDZHbj0VKYkqkz2C3f3Uxo2pg3zD8uJtmIJ071WBD+z4M56QI2/BkvHVtAFMu07nLV5qPEHJN
MM45mXXjHRR/Fajte2HpwcUF5rmQZjXRUdAw7Q8NqiXn/e4GCXbiphI2FFeKLsKV1XxfJ7WnrLq4
Zo1U5OZm7rXs6iZBfisypE4QhgaBbROKcimIrNyqBjpsVtNN1yzobbJvNOcziOZNaQbF92JoP4pa
G99MRx3Wih43JxTehlPRFtVq0Lv2pa8yf8URebRrtGh+Y3+BMJqgJvli0Ka30O0+K8SakCZITQ0s
5jfZ8GzmrfmiEjvFn3d+y1HmeQhn70k6VeIrQ86DtnAiSMt63m0VdUw2lQm/j9yX8dXovZPCc/eL
7cLBNEaCc6II1UlSMuHSjUP7pZpIoSuc1H0cIYsdB404gIlI7S8Vm2+G55TvkPfTXeAE0bZprfaT
ODKSDqj0wsCd8v5Q97r+rEfVW8e+6zZgL2BXC/Br62nai4g42iS1Ex0Q/SUJEpjVErEv/euo/Kh0
ZfqHgFLufuSLP4WeE+2MMjJ2buOrj20A2xvw2PwP8UMAtJRvdeCmxN00+kPgIFvd9A6Ss4Q65EUT
Hz1BkJaFP83qidifbDOJ0Iq77XblApl2W75QtxZLOIYaH7FjmBid3+Pw2dgIoSKvVpX5eAhmh63F
vy9lXRa6aY4HlTSS/+mktorKsXMwjAcrrhiFAMaQGCFQCSpBZkak9ZegjqzHsh77h9j7EpsGsupp
FuanYPKfZJvjtdZjWPbqrs6JSR1IKYiXiRWa676wNc6wRD2AMrvk1lyAfcPdM2E8lu42q6D8TaWu
7eaaI2mS2R3mwRonPs1M/DcCln330DQRYf/qcJE1gLfdQ2m77DDnib6WNlkIngJaBdoFIROGkrbW
1z8yTWkPNw/rQ8+CAzsUMyzRntytglgLtGNE/GOlO4+c3sfXVPUQmQndx8yonMc8s9oDmtrRQlYD
Z9SvqCmyhde785dGGw6jTqSL4iXzrlVMc8OkQ/1EACL4U2XfjMojO0/94+hUycG1dG8R+MEPs0zE
lE9oWFvPdsXcpOXcbDFCUH7VkzhdNX7V8PopQgBECZ6dhgmL45Cyrma1e+xCteHEtuivvpArABE7
PXcdUYKTqWQfQYBss+MAqrNt6ALkeT+WfpN8RcUvWPSZibDHAFItcRsdMYiY0Aynz17AxaKF1cXO
Y8fG33oaCT8kbVzbtFVDNgaBBzs7141jz6R3H/R8jK4q7hGq3e7MeUjOpH9zK7LH5IrUIo9FVgGP
kxAzqYJyfkbeTGV7BEG20XEt2Cuj9oF+QkLGIT9qB5BtGzrVP6Y67ctcQPh9i4zhbkbiIAunhd1r
zutsI48bdTWL6qAmQ1pPVl4T1B9EIKEMYRTAhw2n/ijTBWuh4GNS7eIESiRdSq/UIefbSF1kR0Qn
kC8rN83BoupNf7Eav+Y3bddIoVbKmxt6JEV67E4Uev9sBcpSnU6hdenTMkKzZswPOhJK34wy/8dS
rfiTqhG+GMUuurKazblrms4EytqgLrKgvki5Hh1ov2O7VWks1KHpr65II5OZtDLjlljMHhx+/+SK
dFxpGpIAOkva6wfPTcvnmdzFAyLT/aKqk343EhO3QR5JvSZtFMGv0C6yRqQsgSmigFzYbhP4xDwh
AzNeV8agL5Qys5/AseiLabT9z31XXVGBcIMFj1pbAG151XOUJ2SOVHm0yY2CJ+VgJArBUSmarnrs
kJjROme2qYx5FZBwxTyxO92qVe/rm9YCyORyLM2fIY43bqKp6kFNGnS2wIwuUt2vzrLIxOFNzSc/
3oxJvoNeY55ko5qZ0EfYI1tXFmIeqUtUSGsG8SU1so2tgL6fiAPjZ1yYD3HvGQ9h0VcXEgyhuv4y
NeKqhTDpj5NzvNvHRDGXdtOXGy1KAjjRCHbubsNxRyR2Z7JuQ8mBkRztTk09/NCaGbb+GBbfs0sz
uO13JbG6helW07Nbzx7/U3M4sLL1VkNbfGUGYKOiwRFyr+YhJ2Gk2MnqveFW5fAq8Zr8/Jd9NDt1
FcPVXkm3e1EUbGGY+YO0mG5Wuqtx0rqlbnr5evQPqh70T7IIXT5aX+/VvaxCKtcg/kLiGZv+SeFb
+ATmMt8Grou6vOglbdA0yV7XYu8g/YaWxJdk9je3DsKt0MN808z+tJK9htrsn+pafUOStDhJ0+ii
Nds38UV2InavQG0k3JWcUFy0gY24SUO50qgHNmPB8nP31D8pQRZsTNsIDmwra0/aDN5VeoxO85Xd
LfW5Ud16X1vNsPFbtILVIt43RWkZiLzo/qVqyffvPOsElQSEK1oCK8v8P4Sdx5LjSNZmX+W3Xg9s
oBxibHoW1AwySIYWG1hmZRS01nj6OXBWZ2RGt1XXAgVXYAZBONzv/cQsUoU14QoZ2GpP3NJ5tXi5
hIVtPgehFh17MGjLwrOcVyOomQrVKmKXnYtn4WF/kjrBsslBzGuaE+/r1NCO4NPCbRRF/TlvmmKN
2qh6T7TeWpp1HT2XZaihL5OiS2+N7wqGEH/UXbQvYsPg3eaM29CbPHglHNqAydnNRp3dDdF4y0NY
PxnfPJE4y2Zyp0MZd/ZTmFjroJioR39lq03oporMGN4ynah0h6yrRyQCF3KDFMg8fMyBhQXFUJzb
YqruvKD/JocXjm6tUoEsu072Og7TW4LNxt51gZq3xdCdDNvO1gFuu4+i1AQU1iz8Vlu4R8stT9Xv
w663/kTk4ElYcf4W5nm5VGtNv8+G0d/IK/ZsPa5XtNFtPSlpj/nUYOWP5TAIoP1a+E0E3a0e62yi
uGIGquKHRsZr/GP2njH0wHmzQoP70VvG0UgD8yHogWH0if3WG0BZFNQH9iYq0g+qn7CLRKBgKtQM
Q6/siqLzM7M9MHO0S4miA9XaLsfsu+eUIQZUnrOstErf+S7FvksQS+p7XJOJ14ChbsxtqGARLluH
mB1aACR7KVuNElK7DbUQbz9xUFzdWaFZ7H9PgjUvf+172WoNpl2pehRhnZxHxcxmqtrwOCPMilzf
V7U1PrHXL258PQrWElj2e30410sg2u/1BeuF/1Qv+ytDUZGRTMVOTSJ/k7pagAW9ET0FnaFs2xj9
A9uL4qdeV4obS8f8UrbmWqKw7xh5I82trqvjpj4kt5M2J3Ga+ruEe5hKl9z0PTIFn+gPWUe+k3T8
T/SHMpjJjayTABHZUAvyAjXgUNtA6NjFoe3WmQzSyEqkv5UOM3utW1ieFG8NjtfP1SygTxAQhbO5
a/Ih4k2bg2qUkQJzbM2TPNPnMwT9z4MyJTey6rM+z6xm2/8cJRtIiP811GvEL6P0YPpRTbW50zUt
OrdpbK9y6D4rUaCyLuvkwYfasNMLF1crSDznuupaFrhw/+B5mctuijv+wp9DcAfbumXrHK795LU8
D9JkMxNXfqlUVM9a2RN4h1bUobLqzLzaVQjdLhK3DjDcnD8h5hPkteV1rqPnTzCLzl6lnkbcyWjd
O2vSYNppQ/XDNT6KPBq+iyIzlnwN6ZnUsrgJMAjb6NjtngMtFnik1fZaSV12llqXPVtqBzun1Nvd
MBczUSG9HDvVjWxFzKEDyhT0x1ENs2fRpu9u1FsnON3ZsxmxleepumkCfjZqwqfWk1q8geFD3igw
o1OkuOkDzKGzrBdOnoPQgDQ84aj0ZvfFanSt7Bnbd/NQ9OFfw70UibEQFfWTYSX/cbgPqOXNmvLr
cETYzYNvu/rSTg3QGEboLWOXaE9sjOwFnDZ6qdtXF1Gjp6aqlYufkEhPneilNQLnhhBPg6dNEb8M
7Fo3ql2DluKeLFzFqrf66OEwZ1TBaWhwZx/Qh97VIxZJij92qyYoxPMUWn8WCe4UZXIHNZkl9kzC
gK+xiKz85BjmcJROu9KPd67i944dh/iXRe/PqqrEs7BPIw8Ia9Xuq6S8j1CnVrdwAppfinjHtHus
ou7LVs1PQVzBMPTcdGWYJgqI8yFN2/cEuZT92JUYB45NlJ41FMeXkW23G1mU/dS5IR11koiVkV0v
UA3VyjUSUHidMT4OHlGEyKhfcSAsyZCPYgUaaQ4oILiNJndyO/BSexZNsohF3LyahqXeeIOjLOUo
39fbZSqwiZat6uuIvN8rgZbwmCY4qcHxbli9R+lqrL3ipg5Va0VYM9h0CW9wNAY6Cx4jOzDbvJ7m
CHXXAHKP4IeIknRk/+OgTvfGLJOzYu3tLJq+4v2ORtmS6GP05DQxyCy8Uj/SGqSeZ/2IgCEQNran
ByPDhnYYTP9gCvhsSEWEa8WGcy+qHL+iiXAz2XT0EcX3nlmY1KCPtCW2CdvBK+w93G3rVIduuXLH
RH+tdHGWH2SGwS6GC4k1HC/SQp2AGuRedJZnVl3+UJTAJhH4W31ZNS4G9riLp4Q+d4PChrNTRXfs
rLo/yrM2i/46s3uhHNQQqDgdPqu/dMUdvb+2tt2sq2IVBCZj0mZxG6Q7Fyura9qs5wbdlnr0KhuL
GS6Sh4sxcZJHmfyyFfMbS6XsVjbhH5CtdPwttrKRJUhyvVYZuspNOpBODmLdv2BiJ1YYNQFtCmGz
yzpvPiPuvlZUnXQxLoXX+tLT611H9nYhe3wOSEKkpVx7KEFp/usiYco/xQkR+Zk/RtbLUXHnmCs3
xo5cNvxydT7QPIeRWtyxlWif6sy5DccOJMhccrT0SVFD9yRLdp3/8NJZk2NMuycbR3e8JovpKOZi
AZ55UZpOD3SCkSqiNUvdd7ubtp66p7gLxmWKT95ejiXijbVkZE47OXZQmbDHPjC313+DhsKI1+Ga
IMc6JLk2raEmG9nax54A+jj765VYcFaphYVi1xfPnhXtJlW33y1TsVYJ4AfIQ0HxCH/wcq1HlWMV
s58/qkPW3Dum/k3Wy+uEY406p9tMFyuDe901k/M+tKbGbNtU5yCM3ZOlC4swhIaGYJMOq3rAVrJ0
gv4CC7O/KDM9v+I1OakukLOf9UIXwYrEpWCFRg/Z4AsNs4oMBZa5yi9UxUXYdTxnmJUcZF1qxtGC
GVOsyn0TAf7WWMWvS1cf9zGJzcc+n+6aqscnqCEWONp192jZkBFxCDj2c+laFaBmUqE5K0sRfDW8
zJP+IIujF2VrPwnGjReDQXTa1tpkkrmjBl67KOZTzOM3ZtUF8xKGunZm92jgeotVEwWAcGYcrjbF
29SdbrLCVt4aplSRsiJna71DZJRfF4jItyZ1d5io5U+8JOoDCrGzwy71aAT9MeJ6o2oPos/yYDVe
grLUDiHL7IMBT8ZpiZDrTNoL0Q/VfaZk7i4Yo2E7RMn4mOrDH4T+rT8ii3kEvYSXvDCTjQPy4oZg
enhBAhc5GSu2/nCye0sd2u+NjsWv7VnJydUABdQ1qFfFTs0D2gj1wmPdwzRHUR68uDcPc2AGuP9c
+cupK2uNtkw35IfRfJzbG6HFS3fearK8X2JI4B2JX5vOqrfVcBUqir1q08Y+4eDdsueJeFqCotx1
hmGDr6HBFzWA0U4MkBSZrHeykoyWc20WQQDZxLW6xYBS16rV0DtRDWu6xztXbGdjKSy8xiZlNh4+
MHepsGmIpnvfZcOJyMpJluQAsofqapi3qqpStCkL23ZZJnV1kV083mH7KdeshYEa8L2YD76O+Iaf
xe5eFo3OT06BuoPxfIFyT1i/ehaoL/gLiPP3Kv/kt8CPY+ySwvxBhbuyVlMsBgpUWfa2NwV7dkv+
KXFD/JCIvTwEfqksePCb965M/rqiTg7kX1es0c3aulOmrrEK1XemFqNpUVXeK0LMH5VlVJcAJgF2
j+6zrB4NlfBKOrlbZ+5V2MZW6KH2yG57wvRdF9xr6jv0cVcDWO4bnKnq1yxdyf+HybEfLIMtL3Q6
Oy/gYifDr0XcLZUFSShrmY4TRku9WR0jBcLpZpxPu9kKSB5qrbTxDqFPgQBKs5CVn30MlHu3okjV
ZZgRdpTOwJo+7rKGRFXEM7kQYDSfRjvRyQNN8ID93F/3VeM8N9b8C8pfMBZzT34f/nktAdrc1az2
VoHZ5i9jmTZMrV629z0lXDme122UEty17uLUlXa8qby+2/KTzV8zRE/aOXBrQoFZxUWM/SdCtHfC
t+MF1mbTtxYkKW+wNLnT4zghferDVvwp1SjPpODiVZXx2sJGm1Wut/ns10V9ugyt1FhmePP1bdZf
xvmQlA5xdL/4aFM0QGRJ1ht+CIu0HFmLor987eYmVXkuxKvs9VndjCxwhJ6nu8+GsiCAFdkAGOXV
5OfVaqeBdzWy+FvR+2uTqeGU1AM+V+0Y3mdgeZa6BQp1rAAw9EFevmta84zpZfiRGWRD9ZZZ19W2
WasVbAFN/0Z3akylFPFhjIHx6pZjQAQnHR71Ph5WWVGalw4JmI1eR/Vtq8Mo0XtzJnT23eoTL98F
Q7t0CheKHgkzMix9UN/K5ho+KM4w/UfNBnFbEg5GiiePsYnL76bWwkdHA8aVKQWx91jH/A2jSe52
2Ny04PFeYebJ7hFxln3c1cGyqvt8xyyF7GIdmatgnnDloWmiIriWY1Fl1cKoYZL/43/+9//7v38M
/8f/yC+EUvw8+5+sTS95mDX1P/9hOf/4n+Javf/xz3+YtsZqk/ywa6iubgvNVGn/49t9COjwn//Q
/pfDyrj3cLT9nmisboaM+UkehIO0oq7Uez+vhltFGGa/0nJtuNXy6FS7WbP/7Cvr1UJ/4odK7N7x
uC+iVCGeDfYjnijJjgRyspLFVhP6ocJ8h6+cVpAJ3tnwoqMs9bVnP0J7B290bTVYWSJ5eZYNuT5A
rSpzdM0chLrMLlm3jVG8+k7o7J0paVayiNZgtqycNDoOZlG8tisQ1elrbJAMSiYtWcpOatx1K5dQ
6N7MwqfMyU5TM1QXzfSKnevn3UIzcujjsjIrHehqgXeUJUKq1aXSlHGd1W68csq0uuR29+3v74v8
3r/eFweZT8cxNd2xbf33+zIWqKEQmm2+NyjngKnL74qx6u56JX+SpvBGBqYom4S1kRbzUac+y17s
JhI20+wIfC37KGbOjDyITmvx9Ik/gOZVd9xy6qO4vfnZS8yRkp9Vqm+ZqPKq7bLwo+E5Qbdi8kgX
yBLYYMgo4XPQJO19NjmQeenjK159ioRJVOTyX74M4+uP1DB0VTNdTTVMDR6e+fuXMVRe2vi9Lb4N
nrc2ZjVsbT6wf2pZvHEmkCjyQBj8q7J0hmBVkeT4pU72bsnxH+JcMeGMz6NlWZ4FA+LA6pQSQpwM
BKKadkMMI2EhYMWnKkiS66EbsgjVc1kBOVZVkVOglyz7lQs23O8Ocoysv3YhEfyEKomPLkKtqYtc
ZLASDOxK//57suyv3xN7NUfXXcPRdM0x1Plh/+Vh1gGHTh1b6u9TVTcbzWzTjckaek+4N3mK+vzs
mJH6LXNSElGtCIn7B9E5cBNlIRsKx3xCg9h7gJYd3XSpO67jocSOsGoeMGnF2nNKgvuuiZL9tRjM
KRaZZ1EJXG9bJcKgJ0hauKo/W2QuZkT3Pu6xdPvMzMgzXTHs28+xctTnRX/pzHj5ubLHZ703APtF
YpF5AcjLochG/2DDyM+v5cDA7pNvaytbrbnLZz+EBIPrCFeO+GxOojSzlr2h+/9lttX1eTr9/bF2
DVszhG7PQQbHsH6/Q7Wq1ei+Q4LvlLDc9Knq4rKETpLjQjwlHMP+HQu5U+RV3bFoXMQMurx5tWs9
PBhJl92FIsrutASX1KR3zb2sux46GDJ+UGDcOveTdYgAp8R4unYri+1oZXd9oTsEm5NmM8oP97yC
5HdedmuoMx5yIdC5Y9PImsVQKehXGzGnJcwDQslOvYxtrTi6SQFf6JfTBmHmXTR5F0+tYQVEGd94
n4gdc5h1nIYy3g69EZ7zKNHXwGv7u4iZY4VhZfzod4TyiGZ4z0rRQ8UbJuUtCYLvigpIX9GdI7rc
0yOctfvK1JrdBICMcHAbX3Riwhd5BqfoBxdAwfJnVd4gBhk16bPpToNzHVCUPgzWFPzs5/img37p
Ea4MFWatfBbGm6y8jL8RfoLAbSNG5aulvTRFjx+yLqBHz2exPSFpL0/rKXSvlbIIIN+8af4UMTly
fwmmPZ7DpsnabQKg3vLgxzvTGZU9SeAYpW+lNpaaE2CVgNjAEasA75goTXcgLo9QACVZb/kVe41f
TgF/r1Gtn24+++Qui9uVLFu69T0y/Xrr5c0+VIvgKVDbYiXIURzzyXROLnn0pTEnBdp0Nt5MxCuv
4nxDltXcY1xOHtlryetW1nilM0gGw+D5WBk6UF5nwsPYucSja2BZshGQcnTuK3QRhDcVS7NKx8Wo
RtiEzZ2NxiUdnYXvtmE3x8nt1ROo0r8OWYZRDzEBe8t+ftIXdZeqp0gDvoi8/Ub2s7QPdWyCs93E
zu2YYWE/eFbw7vawY+JRsC3ranGxB/Tu3NwI36suh6DlOQk4IlN5IB13MjvPeyJ21S3c6IZc2nhS
vEr11x0em6R/gdu5ZXE2FPgVSPdiMZ5O5UHWZWBe0QTVijMRnae+QGOjYqfur9kKEwADA7sbEXP2
14Vgcatk4EfkODlEnrlBBOEo4a/5vNbkIJyf8LCskyDhi43A4K3NyQtWNtuKtdborHBQ1z/BBskP
wqusc23r1nmMQB3+/ZtDLid+m5cMyzZcR1iOq+mmI5eJv7w5RBnhbqxYxTfFjLKlTVRom5cF3qIA
md46gYIdunbPueO0B+LJ6BfM9U6EUqJaiOmcTIp38YX5oy+sEZ9a9i8sJ+oboQ/qS1QWC1kfeEa4
IxpabGRRy7AIBcHxSNTOOJrBUF0vW2oFC/JGTU+TCNJNoms9xgtJuNEd32FOie2XHnmjeAbFfqlP
/aVZtPm7P8bOuscYaJ+gu/gSqvkVYByhVXqtx828fUmIJ0ug75f+GfUSMOyGSoSOwyGsnPxhzkuu
iiw0N7KojE1+hpW6i4l3FQgv6zC8gy7fR21ePGCQTYalqT/GUdHWf3+3nH97z/MOsUmECe6X0Elj
/P4WqcracMhiBt+6oMUJWstfJqv27qK0tE99XvWLRrT929AG4Ad814Kt7GhPaORssMTu30Q3JFun
1cOtMNNmXQcgXQzwJQdtPjhk1g6yKM9kXSB0cjW2fRPpcXbhPY6ki8qCq8QL+YJYIHaxAw9NX6rF
0dPG/lhglvHUjOIcVNF0RpQof3J18UG+o7mVpWAOUjZFUB9kMW3Dflm5dr+v5pGlz1bNnwx7K1tD
cONrI63qje/q6U0wQ87AQLbHbuYTWbN2fLts6r4+gtoDailrZNtnr7LXkRF32C1kNUpTbdT/YDKz
5vxeqlvkx4ht3jM/F7s4qgmmJCohjFilqxF3c9e68Xe2Bzmzdkf71kbKbVoIM7dv88o8VbkY9+Xc
IFtlvdZY9n+58fLG/vqY6sQohabahmqyWdO+LvB6pKi73vWN91H3q1VuFSBqhdJfDzE/eNRI3Oe8
iqwNW4ro1iod6y6dEN61EViUJfLgyVl0JnBQtsCzqVS3zj0zXGQ1uJqxR8pMHtCKyk6OzZzmN6bC
IgvPcQfVKUItw6ljqbf/+x+1+XWRrwtD5edsqDBhDcPQviyNYlOUjqFF2ruteS81pObbhlnml8PQ
o84H31FjgTLZixRx6VtQI/3KzDz3UqZ6vonZ3mOkhAapyHLvpnRC60YFQrPrkmm69bqh2hRYM1+g
n/WL3hibQxFqxOLNot4BugYllExrx0u9vQl+70aeFWoEwXeuy36e/afWz7rPfiTW4v8yVf/bw68L
19IdzXQM4c6b9y+bIRYmE3v2sXqP0vQjy86E573bIYqsUzhjeSQ+R+hpvELxSKw+6+RZ3Dr6UcNg
6zqgRKNmIU+jaQYRG+W4kReQnWUDSjZz9MM7jCStx7+g3h0KA2UwBmitOP3tFf4tT9WhnqWaxmTd
EwMFdwBhVAfQAzdMr8+21DGZ6+yw1W6vXUB9XYvG3MVHc2WB1uyIDGydXao6fdQdYd5IsyGciLOL
r4pmJxDRhYBFUR5k3zyNr31T8P7OQpRBu/OVYdNHeg3d12m1RTuUtyDlnfdATbCndwDjESGx2cSK
V7Px3Xert5slzAXURbTeuVQJYqz63IDYEOHgPMjOIGv8czF5iG7ODdnI2qXxRszARZDftoM6h4do
iKbixQQQ+fePiS2fg9/mAIvdsAuw1bYdQIjG18gAkpWJhpbtuzWAHC/rkOAX7gLrSOnt59L0+pWo
a2sXzEWlB8OtGk12K1t5dePeS1R4LIR4zFg6yerRAjvFy+07aqD2c6uB/3ByU13KRlfHhsXjUeEw
tzr5XdD3j7gTlSdRCvtW+KG+bFFW/g7MHUaVMb5OdQHqD9eUfRb6xWOlVC+yQ6dk9cJqx+YOucf4
EPhTsk68QfnWhAvZIdczd1W4wXjwiszFJ97j1T9fGj+9R9a31iOrGGM3GApuZJJ46aQWYT+/5/4i
c7RVtai+G+cD9J+/6qrMrO7kAamUX+tk58+xStTV136fdXqEUhJrit+u9fX6pQ0qiG2STvb8wbbV
UwAn5C0xsBeKyyHb57Viv/YRuvG1/dY1cOiSTq1Qa/KsN7vEDhzKIgvTDlwJBiOInFEPvRJqQp1Z
ly4b0LxOoIa6brnvChJ/CIUkPCaGj100dP8I+lw19gcWHn3w7ObNg6ODfdHz+tmFIHA7mY3zAJzN
WPcu4m4hbsQPo1912NzhexQhXbFk4QLCfGjPsu8w4eCVVIoHa5W+vkYyrMqnZCFbr4e8WZpuNN0l
bIiOYtCMrf5TKEXqnXyRP/kUWcFIe9pixXz5rJIDvoz/UvxyuRZG36oUurWQY6XMyuf1UizHbtQC
S6PcbtZdnxsXUWgNCQ4+1pjPhrlOtqqFq1/P/r5fjmb4xlXJsXkzxt2ScHd56ufek9Fa5rWB2LR2
dCVCXrY6c295Vgw+4BT6xeSIJgMSxMRaDBS1Gt3JQ+41iBl4Ybqc0TTXukaY097OZrjw3K+dD2rT
wm+J9fPn0MhulZM+tcs+GvU16kZPpuOOd7Y61Uut7+qtLMrDkGntou+cdN81xXQn67QUeLAC6UmW
ZH0xuvvcKcbbz6pWROjnt9ElM0RzEdmHp5EqrhMcjQi1jq/Yen2Qb/QvrqKZ94MWnJrRHl5FaRmg
aVBvwiHl1159zEwDtfI0pgW4fBiDy2g00nKZ+CcPabN7V1WGh9qP2EWTMtz63TQ86OVoHGf+oeN2
WUl8Eg8ocC4gBenb5YoDGYWXkxY/6Lwj0OUf79gGFg/qkLZrS+v1tSyObhzeZWO5lKVrj7HUlqav
K1sYy4TOfPbICHvZ1cbwTOMQ6h2rvz7bYRNp74Rp9fVeNshD0gP73LjCmLWs+mohe8uWxlZvg6Qo
7zUX8eyyEf1tbDvayWsBJAEiLb8nCJClyDq+5GmabTP0FHdCzYsnrL/uZIf3UPftm8CulRA1Ongd
bmPeDo4zEFMZhzMU2PQEGWBx7aGxkjkosXn87CG7+UWGi5rVgEw2VYfFcuWwOw6wJh/EMH9nSXXQ
fETkg5RiYjUsebLeWKPWUKKsSaDCHrz0u4GAThlbww+MigAWY6l5300+8jhpY+28SB2Zex372iXh
mXMt+w+LpLJkV1yyLB33vI9TFCteWphemPQNCADW+V8Hdy5+1hWpyW2ciZYbEG7uIiCX+4pV31Iq
B6SVje6eChAzKnP7HKi8lqViwDQm93Za6sei51ueih7FZ1Qb3ydnpixpynBKVUJVJmYiuskmFeT3
smi08h3eEOijwM3h0rTtG9RcK8nK9wmQ/9arp2Iri4l+Uwwe8LBhLHfTaNYbORhJyGUOz+2lVxTk
nbx4XMv6oA53TaSJp2JSu5ukN8VKXkar7JOaEAbzsh7pgBbdyURYJmxBb3gzsTFelLY0KJrGO4zc
32W95oPdBt8tjQ2G13g4BHN3vVHUnYth31r2KlRxNmuLlC8I6FvDKhQUO/vhbRQNEgDlIsZvbdnH
jniy1NZeDE09vTZ+HeP2FI7fROTDW6/0H0aU7UiT+IAwlT9zuJERgYpzyY49WJDm3vR5Wn3Efnqn
DJ1xN/lhBmNaDJcM2PwSwoS3iWN91vZVWm836k3OWm8I6rUXJYsK/cSzK5TMWxgaDMGKr3QTZz4q
+dGbHqguO6yyUm69XlNuBxsdsFgvD7Lqs16eqb3X80ex4PzSYAaGsp74sG01WDh0TfHZSUJke0zF
exozIwHR7CoXNy/8O3Y4zsKAwkEmljrL77OT0IM7UpTHSDX6gzFo5lltfHHGLySeZdnWskoeUoA2
2LQM7Q2pSCKzLUsGV9WCpz4GcAv0JQZF0oZPKHXY57grma9otLx4ePCNj7wMw6dC1auVM6Z4HrlD
czvMh0KPkHfIqp3qZc2t6tgc5jPZKLuVplEsBSS+taz70q9MBmwvrUdIO9qx0tXp0LtpiYFOHT1O
A2lwH/DFR4hvRmN6H50IwoWH9BT5Vn9a+yDGroMg8JWbKNEWAqj0wdYRjtVgpHUIVhrdTjGby7WI
qrx5HGvUYRb22oRv99RkGBhUBY9JJNLqqYQouMYYLNg6vlU+ZQZylszqNm4xFPXSxEjUyRG9nIuh
bdu7AC3ppSw6bVfesMCMrkUUFd0DvETwR3PndLLUW73wfyT6oxdP6jeg4H9EQDTfhrr0Fn4l7Mek
0utV7ljBHey/fBP1g3o7KOVA8HpUb5KRm5RYBRIr+PksLVVvLzBs453Kf3tLG5sTpDyx8qtRY5Pd
/dC0oP+TR0OpkuTPiJXdIsYa4bkMx2BdFUCE/3QyPV3FVsIToEaWe+xLfYfNIg9AYVrPWZkZN4U3
jpe5VDYF35QfZE+ggJOFohkTIqZq+mT7JpBoX6luZKurZWguomsPJJ5WvRt6VO7caSOLZI2jbU9A
bz2NWfqEHpW5SFslPrp5HZx1XfuTybB7CYM03xXwbNYWwpQvfu5qhP0KFVUWWt0uOOpBk983GTOI
8BG2mavt0qwOsJnlhNq9NOjdrouhVreylR8LKvdJlYDP4pJ9v6qAKT2byOid7d785XMhBaZrOcZo
h42OPaOldvU9jmM50OQSy67YCk8+Uosrp0rrF+TSX2Am8fuM+iUZb/e7M3kAteZBAu7JdggEVuHz
oMABqWVga/wyBcl1kOX0S6cqnO9+nyJQYUf1vT9/UqoHv34SILj6Jav8F0vxlY+07H75JFi9u0mx
FsylApTonIyXKXp5qNJm8182eXOsI5fJ+mtWnvSQbqoWgTMASP8e52kzrwgUFT6FHQUGwp9tfNCr
TH9O9eht8qP6jPCf/hwYMQjWunocSpY+/eitZCe42NgaA7W+Dgma8SYyQRXJ4gyY3KJCZ3DjuIQz
KP0KbRJjJ6+IRCQoiyIm+TS3jmF0jrGguWjsym+I/oSnPPeyXZDgs8BqDeEPMYVH303yRRCxpczD
AXZpOuCMlViPsoc/vKD51j3I9gDbET67OclSqPEqSkc1uRnd4NmpXQvBFIPduGptvcpQZiChc4Rb
Cj1oLtZKFu3iOIrAG1F0k3JAXtO1d7JoNhbM0KLRD4EzPjARP+uOld3bcZfdx2w5QGISoe8KnoWl
H/Hwhll6kK0gRtrbv7+DmvFv4SwyfK6rCmI1Fiwh8SWcFdnMJmXt9OzwhnFLgHAyyEpOTIxeijhW
g5l2dNsK1TxYVcaPir8Vop1HAtUaxcXLvuuqE90XVR7fl5hY751YNKTHIojlLlqiKsLE21oNlfWY
F92r2vFiblOjOfu1g9pKMe0TRe9ep66fdpMAxhkgDvdaGihvTITATpaJQw748Otw6CHN3ql5dPr5
akULQ9Z1rPK2x57keQSeLYfXxZTfFGSHMeCiWznDKTIzrY4p6NMX56/PdN06PjhuZi5lL18g6Kcx
Ox7kNdBEIlk3rhQnGpYDkcCLjsLcpcB8wWd6O31WuQJMjDEg2ibr5MHDimdjoq57HYqcs3Y0S+tF
xUT36OOvuMuNFL23+eyz7j+d/X0/O3L/up778+zLVeLQFVug0+QQ1bu6U7xtFIThkg3aNO/Spjst
DZKNaLt89Vnna+206lrNWMthsqEz9XJppna3/ayzhYNg2qiXG9FPP8CBI49Za4Inz1f3wiCMNYke
peo6dO7Rf8+XVha0b3onHsGPBYBwlDUVEJhUpzwZZVe///3v+98S2YbBHgFAhgULnbCtbP8lYZRZ
bHJCvQneEKoJ4xvL3tVG9gjBq/mwnHYrxlp7V31HLAPdNs4lmvr7KpisLWT//Jijfr/IAQ4uQFjx
I58PCrL+KysGCSqLet2c/v6fbHzNmhi2K2yD4KZlOKZjii+BM0tT/TAgK/U+jcMqcqca6AMHMynw
fLbtZsc2OV70qvdXnTrYWHzjZ7fQU7N7s7P6ALUPuLkGxYo0AuSpNO3ffPD6i1Sk6m2PZtiDMqZn
K1X7t6LiBulYyuzSYAVtuvAz/XZsKkKbg4m/dp7wkrdcR8M2kRZ5Jg+yIxn4Ht+qMP8vEATD+TIx
8Yc7toWIsmWb4GlAqPyePIJFD8Igm+0HLCZMkZT5kfyMPxt5c2rPh1T386NX/H/Ozqs3cizNtn9l
UO/soTs0wPQ8kOGtbCqVL0RKKdF7z19/F6mqzk5Vo+pigEQgaCIUGUFzzvftvTaecwrY+0/rl8Vl
j5/7LusSkcNqTXSy/uY3+bTfz8Wfr81tjDu4miKYsHp/pwE3PwbCfsY4QA2k1kcCGkxfbCy9Zuu8
C05Qd8A5f7OsQq017LmSTrBp2bi8SS8T41Rbob4DRzfcyUXZA9O4EVHOW0odx6ZftVBb5hcsbyJ5
ZeAgC/CPy5vgMBsvMdFxy0ZRt/HaK3p9aZQcE2qEDDlpz8fzw/KsqfXcAbPcrj9tyFJY7c6yo8Gp
4qoKINmqLUxwevHkBlrYPZiJMV74Qu7atIPuNT+UwzOOqfj+Y7tBaZRBcn1atiHOULOsOeUJmTdG
2cBy9QOFzAZNPiVK+fuzZd3yEM9bP+28rFu21o1u7oUPnaaf/OIo2y3FhzG5FUpRUBf/42HZOFkA
7ze5PhbHZfnnZjkCaUzTYKBJa5O3K03SRpvvvMr8IKPLiJQ2vVjzfRh5SHyemuzaf9yGEclvCGtt
6b/PW+c0HxCcGZ1E1ALLm3RlKt+KdrNsW/YK06naQ10dGajM9/L/9FeVbtyHnv77X43SQXatQSBF
SKcJgi4BjQnIvecaJQuutMK+Yty0rstir47Ss9pTxdcAMJy6Qc2uadZ8J19Yu0CV1y/LM8PTmQGS
kmGUhc40cUJcsmyImOcTI1GX62Xx58Pyigqu689VMs0Hp1ViMClNL50RuABjUzNrE8iGdF7W/XwI
DD9w/SJMDlSP4yMMLxIA52fLQy15Y+4sT+lVJRvYqNeoDZJT5GcQsKwiW1v8DKsqKqp1CmYDqgQ8
aIpcA8a39t0vc/gZfZfd1w11635U5fXHYt22tzaxQaqme7krsorSS1l05NGxc2D37SWLphPFn+Ts
08MDeyosx2t07WkYVGPdinraLos54YCOPo3xtQxq/0vFiEWxE/0pmcYOw/IvrzK6mxSTDMPNJqIu
oNYvnM2HEdHak2fk1Tbvmf7keVBAtAzvlh0gvY2OGXjGzRDa3VEUOQjhwS5eUIPOb2AVkrXKEAQd
AQupN+2oT86yAQnULZWS5rHz/AK6DEDZOEO9HlrqYdlBlDCpJYounUWeauHGqad3D73NpNWD0cbM
udrMJpzvwwpwIuKhGAMbQ2Zt54Wq/kWvkRzNmyMrRs1tMF9J+8pYW4EYDrO4GN8X6DkpkI7lQpwb
5FVmAs9ajBl+Ee+Dukjx5drNccj93w0b6tD9oJ9Q3JKBNl6qsqQ9hQTzudantRI20hXewng32tSV
CjSkuzhThzsVyuJtq5+WbcuaSjELVDeB4S6L1C5udV03DmQqBvs61LRNLCv51zGrN8t3YQxt5wbN
VF/SpKSFNwrx8fUCYl5lWZ49KxonNak88n4IhvJeEPi0vDJTYhBohcCTUCPAkXTfXtvDGHzDq/Hx
Q6gekL3egtGpkdVxlZMyc40KMILUgbzMdNimdYlPDnNraX88GZcnJAl9PPnXplH+v+zz5z/B+2R1
W83Dgp9/QvJV8Te3ZfXPd2WSqTQZ8aZuaob9+a4shN/YqdEOj7o+Wdc4aa/Ed5TPSks+ZgejZbss
ZmA7jEqlYFbRGXT7lhLk2K+83Je6mK/HLNwMIB4mQSlCEv/HM0k3bUYZY7Rdnn1sLY2/aU2CKfl1
2jqPrGhLGiYBuUiItM9zHuYOdVmgoX7Qqx7wJtRdudKUnakD41ye/Vxn/4d1y352fiU11BmllK4U
zJhkH1KcPnRTSeUxsb1Dpxb7MZsibasMnrkZW+48H8uk02zgGcNEGZLnrm2SlVZX5qG0AYqK+j4y
pYRRmZHtwyBMuTyzGI3dD9IXlRusTBqmv/DHshcVgHStWSSZLYuV92AiaXkqkAtuutqqjEsyZCWs
ubB4UlvGH3XQkP84L4ZFvvI1r3rw00m/5fxjzDcLdEaT5KXcJnEzYKZnxV6yDSA5XXu6vCfTGzbL
0hi39nV5VrWWDGWMPL3YBD/tLCslI32GoOXtf+68vJ4q1UaeX/qx7/LapOVuvKzsBlLHQ1/DJasp
3tYP5ZKxSl88UQI2UQIUyWH5n0S2fUfnUqd4G3aPXZNR4eV/ZJBX4OIpHyBuZaZ4LtLwexBN6Ws4
Rc96lesM+wePA9RC2Ug45MO8Q8h94jEUJZe63kZsPQ+XPp4uYyh1jPlllbGtXV3jQ/wcWFVKW3ju
z6EUhFIyF3DHbadWTzdWOJV7xuPWA23iW00Lte+F8GKIib520bSguPhlzU1o3tAG06XgxHq05czf
m2HVbcqeC04dvS7baT0H6ykhkl5v5DmbwevXGsP/S5IwrugVu/iu2tETLq8OrJ8qDjRypdWynm/d
jYgH/jqzVLd9a9Zbs7ClrwHwmmWHhPyotdpr1QG+evSQhRRo5jeUfb1yrXGyzriHtWtddLRk5g2t
R8MXkpV0q3q1d5zStFwZqbBvoh6HC1zSL3WV1+DLCv9RMDcofGV86kyzOI2VDj9pzMYnbB7hpgm1
DEU+W8MCsKpE9NNl2VrheTL17AnK0nCpiE1gSsJecThN29GXgCG14fTURG3sysTfHJcXmba/bkG3
PUh1L92YGUmyyx/G97I37aBbLS8idDFZNZ5l7EGa1ecqgs0yjRPCjnqeNYWR9vhzkZyo3xfLwquO
lJb+fXHZGlaUHJbXNnO6Ulj6lHRTeo+2TuNfBN4h9Dvx+1Nufd2cT116BwUbt7T+07blFZIn1lps
yGhC9nHmeeJrOdQVyA6AcwgwKdnHNGg61dgn+Yym8wqZXCkzOhajJ+7jybr7WJ/YBlU3FLJWM3i3
jKbflvU1QxI3rQECYFpKbtKmaJxglppII3EtaWDpV2Mq+wv6T/IgIrC6XYuwBjjv2swa8/DxlLwa
87AsezRjtsRuwsjhJgsMRz9nIxjLuiSq52NdWRrnUJ6kw7+Ja+Z1vnI7ItX2uFgwfEXl1kXhS9X7
d2bkhW9dX25JKs4Dp0hfUgLCI6dor8yMReDkcQTRwp/e6tG7GpXVv5C+82OqcuVZnfQBKhiAu4Gy
twMlHsyuZ5ogBRNmEBjYbO5DsgdPs7Mocs1Pl52WZ7XWkBVlWam7rJMqLDOOFPAe6fIedBDCLfzO
92Xzz9dZPdFjQTDl685LB8cGc47XNPbXklHqF+a4Mm5WRdlndtSe0WiBiRNBfS8FjJWtqeq+QYq7
ej5qRUda+VnXfbibwtnUtDibFheT76fKMZhQ/sz+p2YkmsLQ0tzpqsFEgMYDxT7sDwWZdbYfMRDB
zKry9jcQ1LqDH9RflTmfbXmwZydx66dnAuKl47Jq2dUIgEJ6cE5XP/c1A5IHFRHskqgSK1Ud/aua
NhPpVcZIMl2in5tI7taqnWcP5GKpeG81/0UbkMDUjKGdLi5WMVif13yIZwKfoj/aIfDD5Z0qX/n9
nfI5oFUzJHVrSJU4U9rKRRicrXkhYRh6TvspAezWl+GmNqU5F4EtZqJH+BDJ53RRQlI1iZodT9LT
MD+LlDI9+UXV7HISCD+eBf9a92lr7tf9WsbKjzpAPtjURnGVzE8DQ5YPkuBhWVwehGZlxvpjJ8iG
QiVog12t2FDcXCnCmw70ZmJpyROSH/Vg6W29Ug2szvAyIIMFVAewq6U3VqKRwzpvgIdWrHq7tQ6l
H9hfqqR1E0MfyEhB+p/13bhZFtF97UmSEw9k+0S0izGAJdC3W/Jc+aoZfedh7X0jtD1003wGlEla
tcmSMDuB5UXLDHZ3W05+d6vY0+gGAe51OaH5oM0VJn+uNTV9qO+trHr6uWp5ZpW9vgrnNEOZwB8l
Tq0TieQWk358c5DmhKvOi8u65WEqGLk4eA6JiLSA80EMuq0ogLkK/TBAugUohWV5mpeH2kfFtCxz
F/9j2U+rJ13OYH5l8lcZ/XBaydk7E0SgnZlgvoTQIIh14w6tsLEJrCI8Gmbqn1trbjhJTfXY5hn0
C8i+b+1LksT5e6aiIa0q1XqUuOwhHEias99X6iE303iblG15x6wTxEdaJi8dgZvLq5SuuPojVyuE
e57LpXX715U/Vfxqu6FLqNumKlMWtoXQZA6nX2te1CiDzpIL71XkM/5g0vxjSq0Pb8e7Wvv1SxpP
66+iBXMdEbDuxuF5VInGU2psxZJQwmurDnuSkIj8Kz2NEVl+CaOq3rf2SjOLcJsWeXAXZHdJ3Fxz
zdcPsiS0A9UCAl3yInHDrkUBo2M2YNakr3J5hPo1JDKXDt4OBy2Mz037pOiSvmpG+G3U7ZottgrK
yVqFVaQJiLVQDsYsvjFlXEEApb+qCnCtTPsavaGc1W6m/JEwOhulDwRjlf4myVFWdpIVT9mmVfso
2RNBRT4NTLz2Ykc3NXUxVkpHM7qn6AHVW+3rqxhJ4vI6bDYhFOmjJJu03CGkOhk5rZsUZeqq98in
soLE9YSSb7BwyZveS7TNJF5bXc32HaWWtUl93BWATDdUwAfXrArG3qLde1OY7PDiopWZ0A3FIndA
9GLoJENNCvnIdU6PJxYwnNPSGeRwuu+BRkcS6Y1jwD0fey9METU21+iYpDXCu2IzapbqxEFP6z5u
ypUMkI3kB1gyUq9+j3OQfZ2RlevM9zJHksp0lfpqcRehBkRSoJ6BWKvnBo9TrIQtiQyBC+FmOCA4
to8kGAI+rzFI0TMM7mNMk24yqJQcyXVDhFhWezh8K3iYNPOjZj/BsQfWUDjGQMUgmtrXVC61E/KZ
Fz/QtmbAmMko8yhzvG4sD1TD/cZPT6mmfxkiQzv4jWyuYgG+l1GL70aK3ZAdadT0WB6Y1aUnzPzp
qeQiPQZAX1scGVXkFfeBXjwI0aQHEdKq9vQj5esrWCzjK9fefWAR7k7uuBVk51wzoqdKSraK2feE
WoW1m9OOvNUR03WV7iSBifqhCAiAI0EPp2zkdF3XnFvjMCGDWM80zw2hvuc2saZzkCNQkUy64liz
ToVHyqyMI2tjDro4FGX0JU+9/uyNFGVjmBmWUnm7dlRvLeajDpdkaw+2FCi0OtwrUdVelgfVhJw4
lBkRfEGF6KqUtaM21kjlNPNU0I299ihRVqMRgO83iaFFbOv23uQ08tkvLfEF+6FjBcGxpIp9kFJp
2I9295ziHz/r6oA2WuNn1BC4uqpGsDAzesSN6CdXXQUgwZssdTswkl2lqumGkvYq9+VaDVVuL+Mw
nOUsvWnw5JFOj74Wkzx4jFFrVnHWEoSeBmsKFvY28c18BUR5ZQz+d0PVur+5rCm/Tre5qglFmAK7
J1UDImA+K4EhkWWmXdnZD2RH6lM+oqciO8bsJAw5jSkx6cK0DENqXXgR1vpOFO/kZpjbgDsaOSkx
8elxfIjpsrdhN+Ia5tz+myvvr41sPqKpUw1ArqyodCJM/ZNTRZHVpErLInobSIYC6U3mYC/nt2Wi
5GTWjv1ONUlRKagDuQVzx02i1I7Wo7RaMMLFBJUjGoGKa8lGU4x6Q8OFaUvYpLe5nNlreQrUzTRf
a7O4D13bSLS1ngoygPLgqRnlv/vGf63SLN84wmtFIL/HFPIn+ya1TDuPcbb9SAGaHWAuGkcUOyty
5CNCmRJ4WIS1eE6G39WhXOuRfJ4Qaa5aOA+F5f71l2srv5Rblk9DLjuIXNtWaDZ/9u4PiPzVjgvK
D5tZCNyTtiLAO3/rrGA2LY3NatLt2DEiSC3WYL1rUvzaNs1want72ue6tS1lkzkLZcMdY8Ph4EkB
grMmNDdKUMKVn6BJtl3wFQ2YfKmn4BLXpoK4owvPaasm25YkDrFeyh9EVT5Jeeg5ahE9hG15z13M
XvtFn5JolohtJWtPYULQY6RDbdONGGrc3GCIWrvl6wJC1JaGvFb8bp+mteoGQu7c0VcqsrpMbETz
YmUYybruzaOP9Yvch9RJB9IgAXW+200YbEXYPKvZBFqxyO9yS7cPqq8c+lC6hw0WfYk5ax3Fsl/S
HFigNrbyEV2Ovst8biC5lERb4anVkTOlmnXNbfsuRv3K9QAXXJWsxx5+bOXF7UmVmwZNrU1og1wc
m7JtzklKHLPh560Lrzh2YtkKqRMpN4QnSPRvQpJK63F6/+vfX/nTqIYjkRae4MzXVdO0Po1qckip
Zin87EdmysNNV9kF8Vqe3rv0de7rQGVaVFBVV+ejsyjz4FZwLfjrz6D+6Rice79oVDgQNVqqn/vA
imTWA3bW6YeSJ6+kujUn1BsJdLnUR6UKKWZpTqtxdUbosWUG5u+DURnWlLSRP/e5tQmF+kIwQXse
CMsFDTNKxwSmQDRm8qrvO/U09cSC/vXHVj6VKpcLEzEDum2pij33Qj/JM5SY6SS6JvNHWHHwybH4
bre9uiJ4EEiI55f7zDSQyEzNFxGsKd7vgadr33Jr2HPrxqxKDiGDkKK/SF3hUH21D7U5Jk5kkU1A
mIGr8JsxFLaUh7BU5PUY5Dv4UPKqqf2jYsGe8IgwNOp0RX6KsR/8qV5RObW2vUWtr28SOCspeaGE
M82Y7+TJk4ZsY/bQmAN61ccS+ei69DxILH7YnUxjpJ9DGxkrLpGkbR7VThmNL5lObzPAEenG0tiu
R38wN7mwAuahebeqo67EDTnaG7/VNkEuqlutb1K884m5Hsjt2ni6HjEisRmtCr+nujc1+N20clXp
fuN6BQNXO/qOMTCoyxdJ18WZK7tYSRLxvYpFcGiJTd0xo3CkFuY9YJWz970evreM+3AtLWPnYdyD
4C12Rd2gJqbqsmXEoBCpuA+BBr/KGrG+AEK0qiNXK2+CvTH32nSm26RfhiRMBvq+7v1h3YMw4xYg
snsbKvvO7to3AUoxZVCjKjsFQ9xNUTNSvSJAYn4no5s9eOPJVot4F5S94oydHk5USzJXlIk7En1+
o5kSsbIlLMtetoPMoXMh3YbZ10xHwEAShZIeydtkbJgpK79/Bzae3te5buz0rp7chhK0LJQbAPdz
zBFuwnxq6r+5DXwyBH0cyjrYB5Pyuw1275MhrJU9m/PS9H4YVRgwmuoyJzYlexOjQNooctjSdO66
i2GI7qL7CvmekX/ME6ztDB42g97dd3PgIM7Fh5Qf5a/PtD9fIBgB2MJGcKAYqvknwIym9tMUD338
1oftFdmwcq/YyN0rFMaux3V7NbZVctNAQ0Mn0bmKOuJIUyzFbQRDGEkj1buulfzbYLUoaGNTQwQZ
dfdm/2Dn1svoj8WDT8//78Qi9ud7K2MVTaUTo2mWrXPm/TpjNJSwTmsiC94kH/DNBFKxz83HJom4
cYEv3RiDOjiB5OV7PDu0h5DF3kMbvjET+5Aphtgvk6lO1s5SPaDXy/ZqT1pW3jLfUcincHzUlWbT
12dNKfYRhcOtYvkziANjDcQ0+1D1k+xoXr0lGuh1RCn2rMUWwpWmOkepV22pDccPaVdRNuPq07TD
01//cp8UbMtxZelM3ixZqGhd7U96mSltIQIMcfRmpWq9tmPD537iYfuurVstLOKjMSjGGq/U2ygR
FNUOB2msxTEdqjXuJQDEfXDWBrk6iTQo4FsrX02C6280S9qTWNhJjf4Fsy9pkJg1VqgXQ6esk86l
qALTI/LLy5R531q55aLmManC5/ro4es5Vi0s8r/+v3L8/On3Rv/DLVS1OEgNxfh0ElV9KmrLz7K3
RAh5hZK2v+AGtgna7nxzHzLouaZhvEInk53tyb/Xm+DdKyfVjWVVbBLd9s/LQ25T2oXcA8RAoKzE
bhW1bXzLpcrbF1b9TATzcJIo91pNug6l6kKg8gCAgfIo7saLzme70QEOhRxbO1v3ybRPJP1moN13
ibPn0NwTqZGQZkmOAzyczNYcUVjYXWXtsTTatUePXot15UgoOVr+ppMh7ZIS1qKbybDHFyb3Eupe
O8+PArclNMSp/WxufjDFmu5EmjmjbkiEmqQgQDDoXMEZZKdmph75qV0SYQ8QHC0NH0y00hdpTMoV
LYor+sX8og4PTTOFO6acPnV6A1N3mhWkDHeJixBcdSftkQEKEs+6f2uN9miXFVk+XK2BgTs0FeNr
wqDOmRC0riMST5x05vAboiKquMwujCDto2Xk4ZEmVu40sS52SuANh9Ea34ewVek6ZMrBmxNdPTV7
C9oShAN1TIfQgOFUkNLhleRSNrD9Bi6FG8EwBYscBQ8ZaM1cCtXFXIHrOtMheuY4dBVQsSj5YugV
mZZzAq9qUXNDM4Q3RjnWwVif9e6dBn1zTRg9OOAx9rDe+q3uVfEXhP4Hr6JGnI8vViL5JyY95Wbw
oXpXSOucaIQ6RG1cPor5AYe0Q0JrcfK94gX2zluFD3yn5OIC2Fm/09t22JnQVHu4tFc1RFI5iPQ1
a6uzbkClbyz/pidn6wZYqlsr6R3JEfm76XMvNC7U9s2nTJkMZ6T1cMxk9TIIRb0flWA7WkV80zPj
gXk2NjsuS9S3+6AnQijASYteb2eElP7Bk3IzLlJ7HXErP6J4H89+S6lqsuz6xif/7G/Gl+afxrim
oQhNMH80bQW94afrcEcyJUed3r4ZxMe4cTAy7EnxZVl2yzWUIcPVskoOyHqjkuVeOJEPyMNQ/FVA
MOPWCKfXdAjFNokBzkcC8Pg3qh6mAybL3sfRXKFiHM/970RCJGYQUHhc4vwz3gwnNrKe9BfPcFQN
m7Tfj9ZK8Ufw/Wk/nuT6W5xkOw3R5x2IgJwAwaw9Q68SmyhX3hcaDK6RLdkl2l4M9IDAl8XPad0l
K6xj3EXagIk5f6tPQ7HBE6NuMQ/gDfXD/NgD1YrnvM+srtr7NlIVd+oeUjpfcNeGaC1noIGCKXsb
LJRGxtA1W9+joRTPh7BXhZcu6sZzaIibZiqqj1n9f/9CjasXitxrDlYMMVjzafF/H/KUf/8zv+Zf
+/z6iv89h690JPP35i/32r7ll+/pW/15p1/emb/++6dbfW++/7KwzpqwGW/bt2q8e6vbpPmDfjfv
+f+78b/elnd5GIu3f/72/UcaZquwbqrwtfnt902zLp/hwDy4+hdfb/4Lv2+e/wv//O2SV03wXysq
ig28t4/3/LcXvn2vm3/+JtnGPwQjNWFidNcEPkHGHuAC502KrP9D1oGwcNPA3G3LTEuy+U1B9dn/
wGWCMgQEokoJ2+RMqAkvnTeJf9gaE0GTlzFokTXltz++hN8RgB+/3n9GAioQd365GeLnpJ1lGprK
JxTw5z4Xlpg1FbUxmOpJg6wpF4flIaGxzJAWrnQom+pWtcPiIHEDP3Sxipnr5/KyspF9Bt5SZqzq
zs8PI+juCTAAVDFd2ee08XDaVGSxxtiS4Wi0w7RO8sSKOTPT7FDF4cApIV1JNMoOy0PfW3K6C8nk
2scjLRUrwwpUl7gx6YIclmWheni0ymBL941weRvvuJveIXWFsRWkX5Ic3/+o3ZHKIO+y7kKU6nSI
83BtjIrYe901ljImfxGlb0R9j7U/PaDjbU99n+6pIzMCCmXHGCmkRgGVMpMwStfXrds+jI66R+nE
nCX+hG8eIYE0K8LtWoJO9F2jKOnKHxFp5+gqEHKUrxoBUpTozZtCM76WVnxXl/7tKDdPiSiJHBdl
wf+QIo41+a4J3GBL2InqGFBsy6wu3Ca0341hlVZpwkw0yllhKU5WNGebySyXp7PeCPjVk3gq0/Eq
4uxWgYkkCiNZJX16CyB4lakEk03ynSEj17Lab50Nu1HT1X41+D2VlWjazm9I9N4TJNEDVyZCZeju
COozTtwP5Ob49rhJCVjcmmIgqionZqDP7tB0Kq6XK9CjaL9F2ilosm+Fz7c6mD6XcCOZ7X5U9sLq
GU7DgzeW90pZ3Vi1+WgHypfaMksuttEOPdQZNDDfO9EmZnmrAk2WamLq9M6dBnSofRWtoNX+KNGf
ECSd/cC1MORV5iSTt07Q+TR9/9r39auleQkmqGYDJTmAtTzVCXBDcWj9cDNIxUaTw4EZuce8ydhX
Mo3uWgkgrWYCCbROj0g1bFhW6CSCljgK/5ZuEyVW5U0kc0B8wTCcEkWTjQq9avGe+okrKA1GjV86
rYk+yegLTH38p6VIrOxE4bs0Ww68KvgW9iWyRTMfN5XaaBszd8IyMV1UMy9Q1pJV1VfXLPvay1rq
2EVYuQrHA2Or/F55QiyANkZJ7TnsfCPDD9MGezMfT+gQqU5Zt2g1aieRwYyqU3ITJvusl4jJ0Vdd
ahwk07iqHVIBDR+6o4cSuRRLnX78MSlgWGlTME0heMKS5S3OHMaLglcq6W01jFQK5fhLBauFvMpL
0xoS2Ynj2oek5vRpi6qxUH+gq7mR2oPZKJlbxsrkFla0A2kRu7oV5BwQysYqikfRGz/avKZsm5L9
1AF9CKrkHvTJtBFxtIfhdtXQDjh5TxqgqhGG1/UuSgcTQgJqJdMrnBJAAhLzHWXtJ8TDPUD8XUVH
lkgshGJqeK6s5qGP0WiA9MCZyJFsqLT0MyP5UjS+5dRuSnN8leRYzJoi2lX36BjmOrpJrQEl1ijO
YirJwogZHffCv20GBsyJfAxaV/ClEliOyDhWCycpxnf+wDPhGzcShVQnrsIXPR32Mq43r67uGSq/
8Dx06t7YWRLI8SHi8+5xTcZYzaMTepc7iseA+5iBTQST8/+phc8PpVo9J2k8EKOETZ5m5yodA0Tm
WXSt57KSX75HjUR2zIUQ0Yemku9sBKRuo3BOdyjc2uCcVGbihEl9a2jhFxAsG6nGS1c27b6Xeixu
5Gir2XhHOGDCXYLDK/rWaVQQ09p4ry0ckqT7zCWvgfKpfG9HHMygfUhlg4krM1C1x93gI6ZOQvAA
g+IUSX/XEE7Bh2welFyjyDPOmWiMyKkCIoOlzsJ55d13QfdaazmS/e7bwDwFUX920dWxcxvJ3vI/
X1lo0wI72/dMONZmm36XhupR6bVVp+qPeVIeEL9ablw6pUI6PdE5dx43AbMb3xU1eyCPY6uH0fvg
Z0cIzhtJLZp163M3aRqdQMrZmmyvzARTrKIxdyoRcOUXqSREQhWdW7fZo8zbq5bJ+MtTCJPQ5F2S
GuvKa+n7u/arEXGtaIObyBKvmMKH9UDXnL5ReCYbbVyLjOsf5EDiH5CRhx2BIIwg40h/8kL5zfRo
k+e6tA4mvV2jzDt5arexh/5ojorndul0E3otRLxqjX+y5DMVrpwObqcm3wPkf7KP2D5GidOcNG0/
xOmNnhLLZZnMlttCrKvWPoRA8dRG2WIAuU265M2PtDPoMHqx3fDdYrK+Agh804FBCOeza5jQOEqo
KLBwvk2knnbU2NB2QxqI7Io5O6oS6ZtRR5YT1/auxLMEp7VbxTTCXMYrF+KaX7tsypiMFJaTTUDf
/S/DEN75Fkb5Lkqdpi21XWgk4C1M+WvmEXcJ2KxxJGvcD6WGh9zs9mpZnQYpvhkDhhO95wqTi3wm
eavA6LeygLqetjAJom6XeyV9goH3jXXadINFvSTe9pGxK0jRKIWJKL0KgDC0e+p+yra2PG3lR1CP
BvXZ70Pf9WvtJdWq244ZrB9GWzv9mkFXN8fhDT82mTTmOem1x0IR99mgEGE4tM+RiWZ8svpDjbut
bY3MyaX6rvRBT3Np2Dc2SgIyuoYhvyWp7k6fAvxxuIWpxWlqGW/syrhR1ArUNTtZ2YNd2pu6iL/r
PY5aI4y+4Lu7SBgtnMJIj7UktytTFFzvCKxC9FtucwjUTjrJxJIKjpsO8XjlNZ1L6jfx00n5VfQ0
02XB+kLmyM3ox54YUrjkHXJ34wjRdApJWbIzCv1gyPqhM/jARTg92kN6rHp4uZH9jDwx3EeT8YPs
iq1hljCde+kFRbPlFoSTRgHV3Vg7N0lgOHWZfGt6QTW3iLZWrTGZ6dGjyjFiAb9MtoDO1SO1fwSE
ak5LL3swCk5xIy2/azqCSWJ9UZKUULzreGOVj1osM+ssyCfMkgQ2KuMhL5c4HbTHvON0DQrrC/1W
iiGPYWfA/Da9pzg2IAIE1bNqEXdl5AVJgNGdkXpwsyp5LdkMn0w0TtX4ZDTWgWROlKdyyPWmbxx8
hC9agXhD9eVLob1MuQLsInlArKk55nN66XQYCLBxZgUcV8RUrx8s6uXkjspPkiRz/UJ04HiyTyuI
l8i59TQUOZZGKvwyiBWHK+aB1FOy0Km04ftMYfR394pVvCL71Gz5Wy+sH3WQc/qQrhJj7HRsPTqP
QbpSSXDwCBNw2kC+wQUAyWkipVIjH0FtjH7G4K+keFBJyUBSFuxaPdnTtmd8FPvPhFi/RKX/vYyn
S6BFd40aXRRPJk3EsF3ADSiZqGPQm6imnANRVQhjDghazmzyxafyfrK0b8Aij7kQtqMkyX2bGP+P
vfNYrlXZ1vQTcQKbQHcC08r7pQ4hLYMn8e7p6wPtOtp317m3ovrVIYApTZOZZI4c4zdXILOMXYsb
AvXyfZGOd6OMXi05oZONzq5VG8y7gB6Y/nylNJ9wEkYpU5hrsa31gce+WQjIMnlVdyGBNT+lR41O
NJ0/4mPrxtEtPsUjMoMHVz9aefar1DTEC5ZzVNgsWs78MxWlp0bkjBu7xHliXshzWBcicsUskDCz
5H59zmvKEAllKs9ZIb9hnFwjwdvvlhg4vT3cr+AdL22Z4OY4fwgVi8/uIj7AKnEVH8IPqPhP8III
U0qQOxZKpDuzla+ZJqO9qH+WrfmQKrW+y/P4Y3LGNzJRv4Co/9YX4RNpfyYu+E/kpIxdHKYPvUKR
KO+LMyyHw2B2EOHC/kHTiwP+3FdAJS5YnYQUQpv3HmIvcUezT+Qhkx7JjvSYJvYbClWXsK7/xB1L
7Kzl7yO2b5bmHDvqW7tFz+61vkJAoXF+xh3FSLUcr6n737oaKS47Fp8droBhaffBsiKWgeqwjste
dTyAW+0uEcXJoTp8mMFKtU7/aJJ1N1JESvXcOTDhTsWy0zU7pehpEv8jqL2bneknE86DQf7ODe+R
HPayaPTKDuK2jEmCJwj62Fl9P1Ka9gwXWzHkegiZnyezfJqjiOXfw2ALS9RiwSFrRJsgVhXGCxZc
BATUMywLUeLplDiL6clev11iwC6heqtXFQ7MdXvq6olNUCu8xCn2g95f1XJ81BtgcGAzjv2i+47q
/jSj+aE1UCpu+hrZQ+1FrZwfYZVeKalgflF5wMDd+QJxr7xFP2TBL2FU9NMAFASuuvgFzfU+U9CH
n3riAbjwcckMVbsvuhZGe9lScDUSVfVU27xtjMTLOu0ls+MAIcRDHQ7TbhgLLBGKyxQ+pcjC7ES+
RrUYfABwYQFMxh1cyOu+beJ9YuBJYMjpaGBz5rkuZq7hD7RRulNPFlNDOCKInxQVM+PS7rpdOzvh
WRRXxljYcM7tZ8OEZB8Onhztm4p2jSpUM2X+u9fVg1YPV6X+aurD7yQOf0XL+Oba1mcfi5fIJN52
nTP77zuzsv/UWYWgEpUIO6kQXgCx1642W660PM36mYL/ooZ61SS3k8Z6GcF2cqSLnFB40Iz+iIPT
Khaal7t+BCGYiDLdRbJ6gjhy7lJhQUNiU+uqdeNRffkoajaRC1V0dnzxj7i5NbPWggXHMu8qMTym
7EFfDKoTc/w7dcx9Hz1ZrHvwzn72o1acJzOxj2gaI08Qohy6HrItzbCdpt2qAUqtJ9gugdwf4oqx
jj3UXBzLCrGJcF6OvVKX52HNRLjRbZzU46krqZy6VfVr+798QjSJWmjku51OCmO7KdePR5gyDSyB
m/f3vanS+0OKac3sDT32jet3wt6JTxhwFUB8MJ8CVW8+wvXedhh50vqmbHF0J8m+K+pRAG6ubWqU
sYNLTsI7RG5CSiFWo/dhrNQAgz6kBISZFvsuax+HGT00kWGk0A/TfvlKxoxJdkLdZCWwy3Nuzx3C
T0nnt//+teX6uyyrjShiWsW5W1tgO6sQPMiYE7npFhOQs1gPj/jPIr080EjWCjtRttP1IJWoBL14
qDXs5kq0yxdv+1l5q8BV+9vp9t/2DMWDp9Yoz1+nSz4EohTJcfu8qW0nL2zXsO51mUD/frdSolQ7
aeWzvzXp1ipZx5rfdhpZl7WZtz7Z/mM72+59DYftejsYuZsT68fH2nT9buwfto5PKNBkOAUzEL5H
w/ZKM1Gmr9188bem2L6kPiBLRSgsdaJt0h0ABD+7qQ2cNo+/2tcs7WEJFNPADTO0GHWkQPDUiKDS
lqgU+Z0+PzDBlmdzPRSpsA9LtOyjCE2pncoe6AhioBcUREv5f3zw377Ddmqjc7zT9Fj/+suv3kti
lRh6MHRseRkc8ZpF6xtFHkVLkeMBYG7y1bgT6T4gLd9PDRW0EHjzPx6or8ar4xuZHBxlafcYbmhL
QE3lHUVtNMbX52E78IicdZCprHH/ewAhEHJXYLO7377LENa3OayjfYVz3OJhrU39SVf2WwNvb7H9
53b2395z+2rZxSw3SMbS9fDCyCXIkPwPV/qEYIEZ4rX17+Gz/oGoF/7AJCyuovm4jeCptxD3Li1v
6eugtElLhc76pP23nytkfgoBY3puaUA6WD/7e+wt6bVD6EZoKMUK1lrnlbX1t5G0XX7fk7YZrDMS
3GI7CO163Md2fmdHCgNx+/vt8P20/m2Ifp1ury+kQY/umgdZG/vrX7rYOigvXVvuv3q1rKGaICh8
+n7Cv8fydm+7jNZRqA7Dvu0ymgnw7vaauQ327S++//+fQ3C73nptO/v6n+366/Qfr2+X/7j3NWyr
WkBc2l6SBVGUBXEnqpDeynXqZPnsqYMAxrpOVdj/4ZOltzt91vcpbAnHatkNrT0+AlUIhH1bLt09
dVLSlc6VnhMGrkXFMbsvHeM4NviKDGZ1Jtd4j1SMbCcEvlwdiTaZqc3RUFS/qpX+qMxTR+mbg0R7
8wwUX6jedm3nDrjSSgVCYFPiJRoLNc8pweZnouaV7e//82nphMikI+WS5auWi3iazTS+jOshTFaD
i+061IUU3nba601zTBr1MBrTGCFEKKLL9kIUsVCgybEXBTN0sT6G28Fdh+b35fe9yZho4u3lr9Pt
JWcb9t9//z+8/v3OyWTLo9no6YREaLPsv//9b2/3dWqvX+dvd78++m83vr/g97v8p3vfn769Ognr
vQwbJzoYrRX848Xv///6OH0dHP94+6Upoz2Q0+evt/tunH/83d++6vfbdKTAdqPOXur7o1IGl5ar
P+Iyrwka4Tee/3ZKFRspq2J2jz1ahuq/yy/a1FTn7bDd2862usx22U5YEYcqNOE+SYif1rpMrU9/
HebtZpSBvm2nKApImrOMxOsay5dh8v++zgpweSSqCEK3eR/zUcKY9eBuAyBap09sapu9NLT7rTJj
FSPrfbdOZujiseFuV+TbNrct+MRS5jDI0/JAOmOdnqevmk69hRBdNkRHtAgC9stUhMo2jtVgK+hE
63qk9gARklIc7SUkREE1hfaKdHnertWyrM7b5ew27wW1g0CzB6pV60O7nRFJHMZ4achUYgwIVS7Z
g9FkZ96UKhYD0HmR+V/as6PW7bn699k/7jUNiHxSjgU5DSpYnTb+dcA6oIGPt95L1emQFdJT4Txu
fzCYrnmIa2LJtT8T0jzn7UyjYb7OtnvJqDMGYJjs5jktTy1611xaToWvh8vp1sPbtWj0lxD1rWAr
r23VtoTKSL7buvm7+jZXTeaxuyZjvMZ19XrYzrae/sc9vIVbEoP1z3Rb3r8qcF/nW0cPJTm1zsHv
aO3OrYu/K3JiW4q+rrf4ciH0Krv6uBXjwGdgjbudomgYwRNqO3nOkvr3kFRVsPUgPt2Y13336HYz
LSW5WWLVXlFpgSVuqOMzyytpXJ/NtW8hjMI72q7htKf7usifrRYyRT50crxgL92dZvEjxAT27Crq
3w//6R4ZmKOSINIQa0Z7npX+r0OH4zpZSSMLvu/NddSdkdSQbFFCE7W+qjsvyacRudWJHKSFItPw
ZmlwXKh/8AxGWxdtpz1TSKhH8V5rW8b6d09sHfPdO3GjsUm15xmVMp6174O9Tk7fl18PZSdkkM3Y
eq0P2NZB/6mr+rV/RqlXR1wo/a1TKuHuzaoQh+1J++qi7clzUti05TxSEontGuI9GfXZnrG5QDDc
S/UUSjOTxslSUhSoKaXBM6h+wtlHNWRtuwiZ23PuiCHfbddfp25kD54as3/emlBd2/Grvdez7VIz
B/aOCQWw9WlJUt0J2sx53SbI7dlx58ldvO3061mSAq6LJH9WOZSmReFMnkHvrxo5bKwUTcdMCTh+
rOoZ1nZjQP2SRPP26rLOFGE5KYFYqpdtLNVmBR9nPXxfbmfbPUtRKDwQQGwjLV6bQVnfY8ML/H9o
xf8FWgGIXfyP0IqXpEE7NvkvsIq//ukvWIVt/Us3Be+jW6bjwEMDr/gXrMIx/iVWJgosQOZKyzXA
TvwFqzDcf4HoQglLxW1VrAzBf8MqDHAahjAcFUULB5cVIf5fYBWrC9t/gVXwrfh8w0bew+BrqKrD
D/67PZszCCklpIZjt9T3oL/qnUnhLrCvrC5p2S7ivLNKMNl1fcgX+wLJn1K3dkAFwKR8bYTdeU7H
/jxqs3HS7RvJ8qXp03jcYgHJvH8EihG4qj2ci0p5bpskmAfledH6Zmf1ve+6JBuNfFoLtX4uBtDu
04PNAxetzFi1fRT68+K0w64FKbiz5XWugSi04X38WZbmtQqnt5BU895wKSGAJX8f27vkpbHIFjfj
BWlDZWfr1Tuh9uf2fBaxS6pGPCQ6BL8WvXZHGMGgnOY/CbVe0xboy7clKwA1nvkIHAbZB+jvoxpJ
L9LJk4aluJXABs9Aqo2jY/cQ4zAM3uEVhEWt6ZwW0xQ7YSfk4StWHwywSC6Xf2y0nT083G7rBnoJ
LT2CMq4/0om9+JClD436kru/4NU8GclwnSbu86QZaCiA0DqT5+vOdN9DEg7NPtqmovWAv02hUIFR
rakImqKKwPKSODY7xfFkvOBBq5az6ukZCrrKujZM7lmYNjaEWA+8wTSL9kuaoHsfmvBL+f46EntB
w7B/DuP6TVo+OfpyNYT+M+EXeFUl4gJX1DgWfa+cdfxKgOEldzqpQM8KS3kZkBOmMDdE+9KNyAlG
yW2hdr+QZeoP0MoXHxa9+zKbs/YyL9qpmjVfr1VsAcZCO2JEmwbZEhW+Ca366KT3Rmbru8IdgQ/E
0F7mJjw5VInxTgU3kblkR7EI6BUD7AE6aZCSn6uZlnKjqfVEjKK8hkP9gP4n6lcUXRvsuU/NpPB/
Q36Qrm/GEJYZ/O992Ev0PLPxDNEHp+Iy3os1/kqmxj1N4pjYdL+Tq5FfELTPaf7bGt2nMdYOxFu/
Fkf5xN5S7kc9g1IewntozCDNK6KcCmM7C0I3pNdmDdJ0qsD7JHbOUFh2yYIbSsHPAtaRPUhNQ9ko
GsROgVLmG6S7KZnIE3pEl6wxERxvoFpQknmslrTdS23+nCZ9DLblDzWsq0gM2cFeHzVrwhq11FMq
RmuuZjs0xdT7i+Kw91yXInQ2dUrzGjVpLeuIIDmYxLbFmFpH8Bvlecp/JI37w4RdHzaWsuvcHd5M
PzPHOUQdBe20KcnMmY4N6Gdqd1SvlgAxpz9FkvZfQzZpoyuml4SGlr9yu3ht4BvswzyI+roNpnqV
7pe2ehrZVQhYO+ftECro68zLeNhWtW3BJ3W3APWY1uKxrZCRTWNFofbhTEcX3JCxNoxS1IDQm+ds
FQJophydGQsHkkEsrKkpZP4iksFYNmxxk6i9SBVjjV5kB0RPb2AnC5KS1k1dW8pBuLmvVOmdXSOy
1KLd4I0o3nVRNJ5HQ45n3UyCHDOFU0cpqkNmjsiuvwUGjPI/rKjdUE2UPUYSTPnYBNA95BEnhMYT
rVl7g9lgejo4xr4Z1Nu6hrCbiAihY9J7X98zsR5BP477QfYoTKko+RlyOIQ1cUE8xh9O3PZ7ZFEf
t+1EU2TzcUxQP/6lZu6E4DCHcEEuYXzIRkhhI0opO63ztg2EYTs3VWTTtBSmMpkWpyk3vHYilNLW
gVIrWu4jrT9T/qvO7thEB1sB6KSUH2NhFPt+1u6oSFdEN4nwSP9+zmjB7yFwzn7bY5s9aDVSfcw0
4Hgsr04ylEMMSkO6ns4PuQMMtl9i3yoU3DZOMhLNnQl88AYYHdUpe7loaSAYvHtnQiQJWZmnJp7K
Q04WdheOo82MQPV8nLVzbZoHJKvpDCv7pc/YNAtBStcigX/pwHn4UPf28ZydtoVoasxrLBsqf47K
8WqasscyC0O087P7TDbNzaSp8gEvkwPsvuZlbiTzVt3+2K5Q0kj3NvRp3+hex1LXrnWtNfGBA/dU
A58+IBqqHfs+ijxIWrQ6HoB+hPMD/GsNSfJa/90N8bloZHOf4WsAoNYbHPyy9VjexM1apS0MdUdj
tzD5XeOVpsUMDB+oWa2mq7JAAkTPoDrHiUEiVgfkTpYfSI+RAOIKV3MEc0xrmDMuQu16dSBYNleJ
R0Yd5ojIy8GRV3Og+61RwG+Twj4z8Nu926rprl1kdBfFnyYK+RdZm/l+biotwGr6Dndrhym/phIx
zhhn80xdyyn6hLnreOaUjUcMCk+WJW3SWoo4IyZy1YDTPNjNKP1yyl4Rc1SvrFBae0Vgp4duHn6R
C/6TOAwnvoLlbRDmYJnbqGsDnL9exIzpYGq0kz9aYX9mTa99FGuds1vHrwIiwFWEyziV+bALsgqk
0jQ7OpxXyk4TYhiP1uybeC3fhmWFkKqUp95GtznrdKz54gUIoAZAtMh/IbLfep1Ln9aZc0EAoz+B
WHtKRk09kofTmCdWd2EHdduc2txOK6P8WuW9/O0FmhCsT9VjmMITyV4De3n9Dl798IhNnzjINqKM
Gnb4+XbzjcAAAVsbrhI1fchXpjpbvqcoMk6KYryEZC7fWwrJHlCr6rrRvGFIs8fBWEgYmEhcTwuE
0knrzo6ddB/NfMAHToEZ3SIH1lLCgr6KClaR99DD63CvNumlG0zKqkMlpofRaE825Hmsdt17c4T1
2w11c1l9fSIQXgM5SFSM26Oc6dWlbwjjNPc4gkyTTl8EwNBRwpzzD6V3Hwy0vm4z0YC5G+qryLHn
q7K66l3NoJYNVKi3JwxFB+HHjWvuZWTeLnY77pPstp+MCPXSASIr6rXge4jLqnD80S/QA7QOjU+9
dgP4Bl5ZMWTZTT/SRWd0ya6ITrsHZa6WvdCUtyEpCl9zUZFHA+E6R1c+ytLmKkRVwGMVWi5q80h2
RUHjd8xvgMCq/lxo8qK35qOlCjIuRaPgyTHH11T6Ub9+n8souiOIUL0sCydQCfEhRe9jV2URGBAY
zM+DiUxr36TyrLVJ/9w7mcWcOcIcWeplx/af6rKscVN+W3qtOUYj3SNRuI8bG2tyysIAh+gOyHKT
j/6LOKbW8ojcoXbVZUl26FSpvyb6AXiBuLgdyCTNnqwVTnJRXJ3Ft++KqzTFK64clHPV6pWHAhLS
+uio8GDwFQwFMlNlJsbVOMTWMZzcK3VSTR9HHBg4jC8qs9YcoNb50bAZuU1WrBoJM+uYRmxVW6QN
gVkm8pQDS7iHX3Lrpph7LMD1ILNPQW0bPf4wSnSO9ykqDRcI8CnkhtR+bgwdGAAo3TUbmUzd3ojQ
0SliRhxRGIr6E3jTIk7yK7sufqapVDxDAXeFsIH1llH+iN7xbxxuY0LEYG5RdSsas/PR5nZu5954
cGeXBMas2QFCi6lfWTHu4knVHYibm4PSAjadF8RNosnqPMXsmqMWIUe5ZAZ1rnbWHmXF22UYLN5P
snvtgK7gD4H3tapPfLEBJUhrqHj0wOg0C7CNgkzVZDfPZQrRu5gmZvV6qX7A46A0pSmItFi5juac
gJg7yE+7aBBbmo0BIYHS2iPK8VxmMFa0+DMFJWvJwsd5Qd6YUhd+OFe5j5wH+gyOwHaHNPpu6tjo
pKJ/iYtMPYVkkeC1VuiNLOpBMNsxTaHBg4nxcp30v9uCPP48QoVFr/RsdBkB8SAYHbSrosTuviwI
ksPmdQ615sqMIrZyvTLsB0XA+Chm86h0MwL1MSIB7pL5UVGCaOht5y0uwkuSC+t+ntFgMZxmlQdx
QFgV+QFK93QDi+yDdwkvZS0cIHDS+hjcSL814qENEneMDuz78DWZtLeOvSGiQw/RBCt2Gcpy1WNq
+RFquxbiCR0jM6g6e77LMfMBttJGngsc3geDMuzR+tAOVt79mTZxk2wyAU6N2CBgdVoYBIcq+DiT
x/+0LMa1o8XdvqhNhjHIn2X1ihzy8L6PLVyUe+VPWRnpSSinvpKnKO3doETE9Ujeb9kz0AYv6RTd
K6LRPDozhN+wVa51Zb5KWT7xVepvbYRMVhbW7JcQ8kGIo4HX0qLJKodL9HUbZTE7Iz0zYVa3JxYJ
cjW9TE6lZX3G46LtW2pUO9XFLQu8jH3AAgTl1r6Q11Mu7pMeCLAL25fw1wmmoXLZBUPJqiuHgqsu
eeeFRyJyj+3CO9tglqwQHGytq42P8lx6y3RDvFFp7UOTThUYIRirRdq5AbMk5fMwDc+lYVdwAwqI
jEQYvgijm6lw+pvwBymIcZe5bXMsSGKQiVcphxemccIk6z5p0WidptLeRQNiOzZ+PZ5JdpSyFFLv
dQIWs0czrpcx1UX7bTbiA95H+XMJ6EUBxFuuIlzxUvf0T3YwF/SrXHotrVJ+GwKavhwRwLEy8v52
o+rnspYXJRp41EEXnEcIUO5ixpc+W2jk0Ca7mvX3is3ATLUggSwWYK3wGwnG+oL2Dt++FB8NSjQe
eT+wv2WHjNcClG10RvekDZCLU7R2mlb099lU/dBiffaQ4YqI+gy44dLMD0oajcEwD/GxyK1dmqXG
EaU9w3eqYcL/yoEPOhd3CcpNQSWlvteE052rxfnZzS5+yCRlvR4MISJEKfTFbERFc7w1Sxyn7MW9
R9euvx5k9qQUDxZgskfhRMl1bWp3qgJsrBrkAyp07s7BLVRQrjCvp2K4KlICvRV7K2OBEKcFAr4E
hFvUyWHG5fyi2L9U2c0XJOg6eO01fUn5RpWPY98a52zgJXK8QS/y6FQgrXNyIFTotR5d2kgR+7k1
EEd1eoy6XBlMS/XeFQDPU+2ubOz4B6r4ZHHgB8b6DW7gkE9hM9zoyAV6BsxyinoZciPrimuHmmDG
xGkDlROJX1p/P9kwztlRInDoJIfWFK0XC7vxqgZ7J/jql0E63SWFwqhJjQDRaZ9mdx6CqFNCYEdu
66tDrAe6aiVA9opq3xn5sbVdSKRW+s5SrQeFVs5n0Y8+Um49qsSmn7ILPGmmeAZ91B+yWaJ7opcg
B1VFP4vnXFlBr0QudY4ktbvSY1obDb0sfhFNTliT8zzptPeeJWBXfY5ZNN1PiwVMehh+adPwFMve
PKSZdTTG2grmxPxdqy68i0k/FFrx0xJZc0K5b+9WKWKIKdrhtSg5NEJ/Qbs+1lz3WXfLD8xxnePi
Lqv5VxVBeCGlgr9FVxoNO+0WzQQNFuzQ9tVHrLVg0fU3sy3GE1RTQsH4vlyOEBSIEHU1f4u7mxqM
/CvCgtaJZ27lMJvFQ2E4J1dG80mx06th6F80ch+BZrosB7G8tXjELwpMInCtGiQUmKL3UqHE4Oqn
yGq7nxz8BbR+Vlc2fikGWHTQ+SO4LttuGPED/niNHvsT4dJtkrS6bw4zJS3STkJpD5lJi84jacNQ
ND+EjY8U8m1U+wxzFwFzfSiV5HEaCD1nrB0P/duMAATb934/Nlrlcy8NSLS1ngJlV1XQxEtGGDMQ
1lFIYXbrEhArmTzG+tB5BckVPyzQuSuX0fHppsKbBAm/Qfuol0IGd7o9veKoyHwzobKiUJ8Gdqd6
dPl804+OecfUb92Bnx/AkLJQih5cWSsdvIBszGoUh4jMmvy6wcFJj4cTG6r8vZgRMrIVVNOTOr4u
0DslUm8zQsQaklcdG7QtmRhK9e2tppJ/cfhZGNyEv6gn5t7SALI1m5lMqlKkpyHtKPUvxl2rGIZX
O0rhTwZpD9Vt++OS8qNFQpV/ws2CsEaLjw1DrpbNDjjfbjSq38jeIAUT1b5mgs6qSbDeQdkeD2Pe
UFPqDIC4boLgotCoeM29HXSO/pEv7g6w2HVe5tNhZkHvEbDdOQDhhF7Aoc6AZueqvKRAZFqjL56s
ZeD5F8m+783HBIFs2Br6pUn6ANLWkwS04oN0y2j/On4Y1kMsyvfaRiXJKhig7PpEhPzXOAF7HQA9
96126yq+3Z/bNBsQ2sLRL4ozb5ijax177GLO8BCHML9roVV5SsZDKtzCa5rK9qTCCJNV8rmScCy3
ftV686bu5w8kct+bqD80oYWMfVPeNqPR+1jBO4vb+XE+GM+08tCQJrm19OrHyo2D43zIi+R+YR0k
zkHpFugFRBsoUYCUQd+ydj43wKErB9ytPhq7XbhmnyPR/jETkezQgIduH7FFJ+JBSUi/RZ/Ry3Tr
0I/9hbR1swOvNO1KtQOwGD/D4r2m7v6M4Gvky0R5LvMB0HPdw5DK4KAvccwjh+/fbET+YF2jfDeS
xBoTcgAC8WcXHtyUFq+jTmAdVfLVIjeiEG8AeD3UCNn3JYxpjWrTrpLLDz25i2MihSp/Y0y+m4UK
5BNg0L4S7Q9EL5IDQNEXxGB+ZlOGMaiiIjfbj0fWePTM4AybGpy3jCBbx8dLT7UHayZxSo4C3OKE
mnwOiHcdvGZMekV5sDVMrK3RsC8k314QVcQTIC4rMgRm7zcFFOO5cneRkz6bsj3pOdaKJLTZZEpl
8U0a0tdg3vegijxJzlI2dJ9apj968oMQ70RIiGmAEObHdsXyJ1ecqyxafJAGBOxT4FRXwgm0zKJj
zKo/2m3eQMWoP9GM/LQV1BBL0gdZxVQ7zzh+Fop10bSg1SIBf6h1PSR52VrWv0USvkNMAZoPYN2X
+U2fOnYQTVBmxkCnwGi79VEzrQs8qNQzl+yqj3T0QeZS9QrNvoPsTvqvMak3dOPRGa3YX2T7HmbO
vb36zqgLu3fNbS+gLdkCIlztnusRvrUkzcJmGnxtCnqvTS5NVf2MbAK5JUn2TT2U15p9ccflU80L
xSeb4u7VFKTQmHxGJo6gGYKf5O/uUnXWTlq9GmEmqW8iqgyx0biCYX5nrPz0MJYISVbt77C2xtsF
QZpCi36Oujm8EakgT2OX11ZiH3A2fLGJuXEsjGIS3kR2EmfKY1NB/hirvn7PMBva9Yqd3XYzKYda
WZy9w29bkeu7ziLjPbs8AXTc4OtVc5oWCawzNevdGDmGp5r6DUJS2VVJvUMx+henRmhyONl1X7yr
hpL6hfJHSfX+3C+MOLQjIhyIDIq7aeKrXTEzUeHbuJRwcmYbqKU19M8oZ0yHumrvXNsmaaPnV52h
OBCJYUvA++mv846BQHmjfkKS84QhJytHyW4WCfk7c4BBmiFS4KFK3B0QMXplS9b8SEXFvnUalGOI
m5ZvKW3rYcJJy5Hy2hE1gsWC2wg2r7t2DOvKLat7ojvN6+8U/OJ8eC71QcPKcNeqxYrSdrDviOtT
i85iOQ3lTVnND2KChYnPpDez9/TB898LmEASOry6NOy2gcGwhsGHiUcH9UmFDHstlTtD3mgtE69e
SfK58nYZ84dF7aogxanPS2/g6tY7SzdMOEtOfGnT+DaqI3Fqh+U91NXPXgdt3ExsktjHfDLd4B8h
D7BIoOagHDlqSNvH1wgyros6grXY4siVFlIFOdxhpKCQonXF6gnG+EvzKEeHKy9PJfGB07eU+sfX
eMYbPG/xQOuX9GSMiCd1ZcNwLzH3aMI/YbL8mTEwvEeNAShvOt1nPTvJJGNRWLNWpsBhxE6YA9Sl
NH2rUZ7sGqg+CwMO1m+xFZF1r3ZTPd1rs1MHra5/AH1GESZR7soMTP4k03Ouap1vltTvwtq4cfXq
kxGxUlqHsKquTWVBf0rVsuvSJaKgsBRBG+uexwFExdwvcNvy6jR2rj92jgJBqV78QjYvqds9QFcF
F11TlCu6YkcliAhd5B9ljtwbmfmXWQpSAEutIXcIInBoZnFlV6jkdfYzCpPaLgtlFwhVtscm0dHi
wKNJIV1mKO6nK4vxLVffZQz+0SAfcJzrst/Xs6Idl2WImZra8FifepQd8mrcI0/6atTFk03OOQjd
dnodx9QD0+MlYXJYCv19lKHlVUv8rA1odKWaAl/Vtts9rKzoXWucABZbcYve7pGyJDSf1vHnJj6W
ydtAWHmdutjFKeRgF5GjcELSLCSNsBTqqdKI8Nxq3hXh6kVsUCUcnZBP0B+QuczYH2pPaRiyHlXA
SUJxnnExpKY7NfsKr6va5JOqfkbkfJK/S6j5eyl+wV8md16ZsS8zRZIiJfSvi9u+psWwXcGJnPrd
TFhILenYSxj3FmQFdViQPg8rKHCyf+h09R3rdAexFcidpj2ioogDo1LgGCw6+35ombfqqd6bjcUi
JlBzgbvY3OQakhvzRY31/n7WJamq5owPXL1vMtAf8XI0SwdZWWvxxajj7gQncowwGbbaal+lQ3HW
xv7VbeAdmPpL2w7zrpvspwG5XL3rHxGfCZKqRdlaHKMCqn+Ep85dNUA3TAkLz5bqPkbVoF4ck7xc
LIYbDHSZggUOK0dmpOui6eQVZgmVr9rJyY4Buc86W2nwCOiEYVSPrpsHbcG5m4r6jlC79sfYODlK
pN0omZodEgzcvSJ5ySBGXyHIHjRWqN7xDBMA16xbLDRea1ZEFytwWMBp7Cxo2hbcKL0qepTJyJVD
B3TK8XZc2HWzsM7VdBJ5fT9ghOdNZv3W/0wKdTiWi3i3XOt/sXcmy5Ej23b9FZnGwjU44AAcgzeJ
AKIngwy2mRMYmZmFvu/x9VpgXr13q66kMs01oZHJJBkN4H78nL3XjveFnqOV7bMnQMe8brGOFmGq
AJdidwF27JPByjHdZoy9+OmIVqAGoHpSC3ygPNEh/4JwbQQc2CLG9jCkTCnyAeE3b097ID/3OZVT
f+cyYgA9vPKBA/oOWXVSYIz9HuNcnLgRzDzG/kntZRXjkTqSL9gYtmxqrBmpeU4cSi99vgD41HB3
lkxTHXz6WIP3nWCpi6z10OHCFoRDwLL+2EHX27RxtOz1NSHPJU5XzAarE1MAxgfU8FyYUfeZVAJ+
Q1Tsyolcl0WwQpeiHe/x3A9VyCBzmZ/tkgslNEd80xwqZWr8ymbK2HRhPBlp9quV/NEn5q+VTVw5
+NimLK4IsS1CngxNPRU3HGKTaQNYznl0YEjNaOCwM2HYr1/pr+GnMLtXpxLDabKsa8yplFlLbl7x
PPnmGPxMHaPbyMLSjrXmIMkf048+T0u/tm5CsI5ihH1RpBJMQTMzWNeNSwWd0LBHyckYyAyJyj+W
PuHosKThYSBxfFsYHbFNJu8G5W7r6pEf99PHIGwPBDekTudjcnr67dmHK3Bxr2Ad5JM5rBp9wo1O
kDYJEfgWyS9cEzYsr9SS+yGPtq7RLkwbrkoPHnkFd8RVPGAKqTF9doehDzxgZh3EdzAAXL+pB5nu
AbAakytLzRTV1bZ3U4Nx2HgUi3k/z6Wzd1T/S8PMX7E5O6QEN7Z5D0ku9vsFZJRDwgSB0/R+30W9
bQOHw2Vr+mqKNQALNn/VeihUF71PSzP69lD1m45oWqqdNt+rAoR2bk1kZUC9npaf2spj1ufxJ08I
0a3Za/uouYGYvbmPyxKOLwy8dpatKkK5rHsQ45s5xRKuJAdaKwhuae4omp2lv4728JrUNH3Ses/l
c2fXDfRwCNFBF91EHN6pWmsxmGNxMy3n1EUoYXIiTY2YQJQ+bt/wVsHqleM+7nmDFmoSJq3uvhtW
P0NRnxiugQQIln1uOzQysmFDHD1s7JGA6yRndS2z1hd2jXoOcUzi2NjN62Y8aCOOSBIlr0MZvTPy
s/04/l6mrobMxoFdZT3Wwrhounnr65QiU2Z3VoiMATditcNh9uxOPxBy4iCeDXQZQbYVGSdAQng7
z3TtAn4l9xs8hTMupr4zq3doTRZcK/jSUiMhtm/HwSfgisT3Gdo5V8S+0bEym3VfeZEziv2kMs41
kR14joMjllQqHJrkNNM0UR6nPShN0fwOhOCuLMbsXOf9aQq7bJN19imMBZkEHLvkNCFBgXUt7K7d
9XEzboSQ932OCc1m/kTgjVtuo6L93kerA9IFiJgxXAnAcEJnIE+BnUX17JqTu9Gr4mP9bjxiJ2yc
a625Zw5ePq09rL+vCY/cBj5S2XQkRnsnCXexovFx6tpXcPT+EmnPZTeMl6wynomqIMMERPOdMBlV
tCkkgz5psZvaNzfOp+cg03y4I4mH+AlVa02snsqHTRhCvahCMNw2LLqN1gkNSg0PEHTy3dIzCFhL
YMP5muWRy1vF83WwI4ZiWHw5XJPIhpeWxN6st9Sum4YnfOs4IwAK+5KQrY2A2LrPWgu2CEgsv5JI
mto0bDZzDpm7b3XpCzC6Pk2V5SENe3LvaIoGpCh5hvFkIfuA9Mu2RjTwXRC1EfMi2LPQpznSgJ9F
qlEMCKTGtLxiJSK7nuP9GGbLxQimM5QtigU17lRIB9ssxo9xZuxsSZoxLTSC46DKI71vLzWVb5pu
tZP4a7emKA6EsHOfNQccMY4Xu0vlh9/IU3/rg4xk9kRq1ESdS4TYKYt6m13uHBbqLpqh+ukExSHY
xrgunQ5J0KQXfpIE166wPvSWt4EcGeyeHBrmmmZ2Y+1KIKUwYAYAMX5KqMK9LS5Ro+d4UJuPSaQE
jhE75acrNN/Qw2sP03GrguyXnJdkJ/XpZ1RxX3NUM5NhhYNzRjaroX+0tUOFSOpQGnMA8y47JAxh
hrJZzZnFNnYyIElED/iOraM6mvHqDs5Nl9Y+puLyoj5O+N/V4OlKxFuifq+IGeOjEcQU32r2OvAx
Jn0x7vwnw1xbNxHUsq4796baE7Zo+APssR3nD3IJCqBDCdkg6Pi0FBXP8pQEbb2365d+KWZPn6Hi
iSih0dve6e384ubWC45PAPxJt0dQ4A0OTaMMsD3C6Q+3xCU7fHaz/T4zfSBQAPnOGItbhqHNt2b6
Im5sf0YqE14c16Xfl/UfiIkmbR3eFpPpZRYle81pxCnzlxaeRpbcIQuulWBWF7b6oYdkncW2XzBe
ptIqFusjTfCca2wSp4SJlx+RSE/7q7jLSaPnpIG4xcyK9zQFO14kPwtcUc0YOmfTZuoE5PIwsV21
9EF9zsTHknLxda7v2mYevluRNaJ00pFZHqnFXD7HnjZZ5R0onIukJ0+H+alwoTz0Rnsx0LsHDU+A
zNuU3BiTw6c7tRySHXUoey4nyq5mY85V+dFocb0pG8O3WL2OWuwC1/4jUfiddTzlBKdghbCOVoVw
0ya3fBsjQWARQMuVGtgCI6u5RCTiLUL8EU9BvA4+n4Ue0D6wnfde9vs4BywptF480J0TRAXSGDYZ
CzPaw47JSG5Pf73xpzFDAjNY73pMWBbjWz3kyB0VbFKj9S0X8XjNjMfJvY877MLsEzzvxJ6QbIe4
HBdiDyEu+6GDmookFWJCuhr80Ixjnfe1SunFkqnBaQk5+AbdGWGYifnaDd8DRobnRW+y/Tz1j1xF
0JVhwzptcMm0huLUWZu1DJra6iEeFqgxTTdsas53m7SJ38i9E1qXvzRTfu3oE++KMdgVbDM+ARSI
UO3Oj+fkjregfkIZ9TADndq6GUHJeXabbcK46uJb5yiMUm6zTS0DxUo6FT4cMF8zbMZRM4rYrsqg
XpmmF1QIrgguwsXe/GiTjOn0vKUMP1mtZbEwRHRSF+1xmFJKyMpl2I0NcSrNHfkM41biRtka5Xoy
kG22L1KXAiuffNCUDnuql9VMeSiF3BVFeLfkyDV1mUXceTUXts66N1uH2cmXYx4FFKuAYBg8s6YO
CA63nVN+Dmz4p0WpTaa5MRgu2rvkcryROZfS2w6uqFHKzahHM0m0u7bJD1kESM1eTTbgufyaGGIK
++QoSrQvbnfVW+4JaDw9GYgWo7Ug36G8+syjod6nBpAgCJesy7zcZkO7yeCgjntbA2kdAeBwosS5
x66+U0tb0/yrkIapigZLxC04u+RaJdWxBCLshQPm9djS7to6/xUkybDjJD3p30iOZjq3TGhpb1Y/
D+fGabqjlolDUw7U9/lib1nb/NjMFrRZSh4yhDEzDdyE9O3SGoQHv2E72Il1H3XAnEl5W9hSOcAV
yPK47DbZxGVJhqnPCIjTWEflsjA3m6fkVq2OdLMNXoz248u+8+VPyLK5Iv6jdbw2ZgIaSYqVmSi6
TeXUaCdWzV8Rx8dYEgysJ+LXMuepH5qrVHm1dcz0qerZHo9a1VnHvInu0bfZu98svUZvnjPXyHbZ
6mFodK6Xr4HagIAwJCP+pNeTB42iZgfpCE3IoJFabrf9cjCgjCq3Wk1zbopeZfzkCLEwkQ9uJk6z
3ZfEs4AvlwUtIA011RwPDXryq9iSneAqFyRkLhZdmxyrPf3u6cQddkfrmeZKh1F/NRQNcycOkd4i
nxivEDxbwPM0wDdtN+qnBkbQEgUQ+CReimC1f9V86aXJ09hAE2SGI7189Zv/Vn8vq7MtHrobze56
9+WV0YyG7KSBnJlhWMZla9LTQ4ywBLh5rZ549WrGF0thk6DsqBW+K3e9NXPeVXsmOsQWLi3xlVAY
FgA5lVZfJYKAXanHPypVHoAJqo2tQUnNsLxTQAPRdN2fQzvUuxmMpi3sw5hA057aZLukXIhtnt96
9mEwb6uoFIRFj/+j+Cj13PADqJsYnDCML2pIYB7M31YlBmMa53nRe4XqEDXnVjShhJUHfiLKc79d
tO+CDgTjleKxE4HljX3h+Ny2d+jQE8aixvdicfUT8yI+1GN5jAGLVFHZejKkhnGNRWyIIabwsmBU
GLcUeoWfyIaRWMZZff1Qp9GJG26CTpTNpzGN3+0CyavQ7+2ODOGZvnYfTqckFjtCe5jVoTkJ+Seo
FdO1UdHL4nyYilQGe5UME7+3NyHbsXBZx1QYf3yhp5MMRFfqYm2VWcLbrBQMnKqWfo3EiTIzpZAM
0s5HPlhupIVsG4fcq2kIc1+zyLkOth+QqfB30kCdMHF4RgHGRZlCbOlJrba8aLY/M8NYJYxFvY1m
LgmoLFDQOoITk+FNwZrYzqCZ2ADjjdT7+VRmTPlVmchd3dU3pNOjH+fOzeU4YHEiycdun4cq2GYF
Xc15zs50nmvkTpgDNY42T+1Uvi6RLEEkae92OxmcfTGMD9nHl3LYofr4rXWeaaLuZeI+cnCgeJo/
rHQ1B3RLui9lf9VcNzzhZS/68B61NtyLhdjuhFo4DJcYYV4x4XAf5ako4KHzliE73QGNr3c9WzTj
LeFpLq3MyoL90pjZ09ddJQK6IaMRtX6lR2dNBg8mv3slq/SnL9Xz14elKZnsB9dwwgbRaY9Ojc+E
jrh+Kqs63xlqfs2EO+woOt5GR4Ybtp5wN6/5ihouS1g02InbXJx6CBoMbC4s2wiT10fblKhX6vVK
0QMd/uUcRp6e0Buf7HHdHeZvX+4urQ75FRaWlwo3AYRMtpgRe7+1cFypy+C9MLU7eHjxwWRNsgeQ
xfgTduLLV5ZFGs9vCH/Bv2OfA1u/mRE4oxoF6WLTVEsM7dDV69WdyN9O0C9PaBeF8mDMHPZthj+j
JJrSCgMQbRLlpZkfoQl5NOamrR70C4SaznN/U0SbfvpJg5x9n5yp0GZD/7oBQ5MlQQNk7ymNZnUM
Iigc1kXOSJ960fumBh0mve+F1W9bPGo7emK3IWWg6g5ZiPxjR0gGquOq5XaTJdorJ+WM+i+k2X9i
XP9b0ecPGF679j/++2pvqjC0h2WxImZhauimpbDekIMjBb6Xv5CSQ3fsOZhPDQr1BFibDLzEAhVQ
2AyT5sjC7zpw/RrKknhLK4MWClOz2f5waeP9TU4OP/RvD0aaQlmGNB2OIob1F3Z8Fg2zbelEeek6
8mnHIiGbzD8kR6l+Z1T1EycSLwqaBZdkXdEKglslOrPwWqEWdMtl+FqWTym31sWJ0+KyKqFpNd+q
KE3vbTplxQACRM4R3acp8MdIFZ5jwIuFN/qaOClt8Tg2T12Wdx7GgvYSSAcRZcekk2zsZtupZD6p
gsJpTPN9LGR66zpDIoy7r4Ig/oPJ/ac+6OogjCpCl4vUiC2n54ZnHqvnRQAirJcvs7XDEhCCfYz1
R62KWd3HwTqSAlfsrZLaXlrUP2HGthnKBnxTInZcjto3PI4gE4/QNrPtWGtw0xkW5tEUI37S47fF
pbRcEz6QjuBQicJjYqvh2MvuGOiVfSWV9x2WEamLkVaeY5ODzRwUN61q1Ik2BLaCZhD3sLtDr2pi
lkkL+Mhgrjvmosyrvs4Xiym4uIkWvtJEyUJm5py6zZ2ykvvRAVVgt0wlkNwCsM4CBG1loo7w48jA
5OCzN1hKfRo/3R7xgyA9R3/PrCW/aZa6yTpb7kqa0V5XScOv42rgmk4IyEU4TLHRfOIkDc8Tat+T
6ayZPEamXegc/mSrEKd05mGmCU3EURAgLQNzHzvjdHEKFsFy7qY7lILaNpfWlVCu8nOKUsgOj+wS
xQdCg3hjRRFshoRAF0SPnjKqV/KgU4hOCiZpIrnug/QSgRad6VSC5DWMZ0PD55SRZozt5OBUmfJR
tXUoBOXyloOn2sZV9odZGcZez7mY8KMAc+zS5tV1uu8iEyO9T1ph8BB1QOxNfpRB/tCvXyX2MNLs
WD8tuKDuTHgwO1WV+iZQdVZzvTgLHUGm/frUY8gLHWPyvn7y62dYCugYzUX0+z/qjuZ4NlkCh4BM
1y3ys5To4ooSHy/bZmkMSlICmJnqWOYxstzp1k5QIaRA5jbByAjVq0zQDxQMoiNgmtsydBY0s9kT
4WH1XenaOlE4CaCtil7qQiWFCiQFxkY189SOZ7RD+YOeA5SvbECHiSI9xR1JybQRj0WdTfBc3ezg
9P6qtchgZ2/bk1bSxcDtVWwM4l9u1JuoqoNrVnPp932A7jcy5C4sA+xQvLBEZMLqdcdU3elNkVCJ
Swfz4rjc0J/DPlJuciSEloF3gGtvKIytqJLqmlp/1OEwviiUNJboQpzDdOlQZlpnmPW7LMD4kqpO
sB2i8HXshF7g7HwqHPwHZQzyEoT9U6uF1d002MwxxbSLK3PcdVWDbbFfaOWVTQZMk4UskAujXBo5
GpoKrEQwjCZ7w6ijhONg3ie2Pp7MsvSztOzPidl89ZjgQQ+Ak8MykttuGoF6uohKGU43OwSj8d6x
gWMOVbNF7Jft9bk8qEzFnhXSlvmbjeLPdO91o3AsW0qlWOp1bLF/2SjSRhiB3QIIRlGwpfRttlIU
yUk38uRijUbAASX91XAd45jJkAyouET/Tmiea+nxxRi0q6g5KBUFJhJmLX/QTfybh/gVWfPnvYyH
6NoSF+8aw/LXvUw1Nk0+NFCHSSSm34YYNUbFAA+tl3HWs5YrPs+TXwFLuUxzQikyg+rUMrWHIRk9
oT9mBa33iPbhFv96tx+aybmzEavFpbK26JIEjW7mVfQMq01LQU+rszT+ZhcUf86QWV9opZMe49pK
6i7A979kTFUaUnp9nkpkY0V9J0PrAQPexubwAaDPKu7a/FSVwyVkDaSHRSrzVEgmmgjyWH1G9O3V
i2zi2HNhs8YNqrmyBupNXED1N/En8s+5dr8fqTR05ULqM91/e72xIZJkEzQo4RPQmQaWfK+tdPuw
QneLsMYh044/prB5rDvVvHf2DzhNHalTbbPvYCEoFeRn2ywKbwoGbV/m7ltRO+e8mKeLQsTtNylb
vdWANbViAyhlkK9QvcqiVsVDZjEA3VS5AyOUrFggVfne4EzxFtjTr2G5avAEH6sqRAOdyUMYuzZu
WaT+ekd7h8B75kcDfh9AbQ15hr/Lqv9vyP8bQz7eSZMsjv9z1gGgu/JPGQe/f+CfZnyl/8MS3AC6
wWIjXItIgv8048t/KLFmH7i2hVrWXAvZ/5VxIP6BQx8poSnwdNj82H+Z8dU/TNfRhZIsB8IRSv2/
mPH/7YJ3iExUhmU5wgQUgDP/z1b8YET7HuEaOEKE8Bwl52uwtmYHlIvMuKxPs5+3ifpUg7hVbqkD
DZeph0DhHdFQsbOkBEo9hoHfyOEI5xfZNt93zWTZpWp4yMocGOI4BSey2pZDoWrPchuGlcjxqgG6
qRhzHE0BGGyTuyOMI/e4JPdlBxh9XiMwCXtKU6Z/TkGfon0uyn02L+jkxRpl0Bp4o+jb/8u79785
Pxh/XQN4SQzyJSjWkSHZ9tf54sfHLS7C9bTxP4hibQIxujg9NMc9hEZMrynT7hHtz+hgcOoW3LnE
9gXo1s17PYwOxpJ+18i68hKGx83MM+0qN2WUW/BswotbEdrYJu7GSEt7pwYN2Sb37oy34fh/f+yC
x/qXAwcBx2sqp22hDla2/GIv/MujDyIjq2xEwccgDN7zNaS5MvPHfLJ11EBuuccCfy0wtoBG284V
g+0aotqRovytxJu/pzWzJgKBQiVssKYfa/j2OB/6LkWHgzQ9IeDWaEmHy2skAqsN2kDnURLCUobR
hB0mOzNVQB5GbIIwlsdY1Li0KYRyK2055HfnOoszfAzTeR5COJvLXUqNuYkm9W4M4Qs6JKqxWBz1
pYo2DJmYxMVnW2EXLa1NW/WEervpy3LJhmA5aIOBu4DhFPxTAqqp7SVnIiQ8XhpHK4Pok45pvUGs
8mMGWFgrScpnsGzH6Ko00bChapy37MHd2N1PI0L+tiZvKPrExzBD/xAZtISl/VaPE/+vrfsNekr6
Za9V3QFKN7QfHb0wTAwd0ZwZMk9SXBH7MEkFDU7Lp9cv9cjVAjJgrZTQPkj7GfHBgsItJ76CX6KV
Yb2Ne/ko8+JHGJAMaozD3klWi9QsPtL5eRqw+WBIwoR9FJCNN0HdPcQWRwK9khS7PXENeXtOGXmH
WfJtYSjgBrTJqTIlezou2jhvMXws5k6PCE+wFmPvFMXHks5qi79VXy2FXj807xU7E9kCcbWt+wkH
XonvV6KyaaJz7i6YKjp2Ntpe5HgTO381AjrEwvDMQFyI9cDgoj0pU5Hcw/zGpUrJFwEAeJhOudN9
BphRrXVk3y1yF8UFvi4ESnk3Ol6gD8UO2uMjwGMSIar5Wz68NAzPtlldvFaz/N507aeT0VaS/buj
JrVBZ/SzTeJHI6JBKuL42qSdzus4vDGq+LZYW1pB6Jscmh+LtvihIrlRBudqAfaIS/Ed2YQ/lQYD
q4VSMzH2MQdHRiga4hOBAb0SOdcPYtWyRBxZy/moR/VuYVCSdsOV1ug+MrpLVLLva8mWIPhjmzY/
HOPRRB3UuwzpxIoc0KcPTVh+3fen1Ez8BTRxqXDvlkwpJhA8EyPtjZod8lgc/P9Rj18OTTDdrq3U
5Rvz3OeVP4ka8JJUIMHgWeRgPUNyWyD192SaDHF5S+z2ozTab0jL9zKE78idtCmi/nunDiZTM0LM
QGEX6tAKRohrh3KjI2d13ICF1X5eytUMlX22Sv0R8FgaOqSFND+0lsGE0bGgO3R/28ll4mS9J7yf
AtVmGsTntE72XVO/4AFeAVsP4F5+BBZPoJAfcia+GI2xFxTBTSUVSj2N/vQ6cdGsWyYbv0PvwaEX
GAvqu2i7UIfmofhVcOeRWY3oYJDZS5/OO1uHEYihDa2Xjuzc4AiyMadgE1O8M19d8wOzHeIlfgfB
hKwa6GerzASZYntlz/w6Hx5nRz3EU/qY2PO9azJqRsoMix8xpUXvjhYxy7ULnLO9n+PUZFBKQgCM
+mMb9MekQf6ZBZ+GlV+0Inoi1Qawwjy9VBmOzCWwGkAB+sPvv5t2ixfY5a6D6BYuyUe2zuS5v+e2
XEHu0bnJ4yMOdAbz5PzOzWaR4behLmmjDdOvLEcYBRCZF8ms6A8/BJV4XL+RuM57inLFntxPowtu
Id2NdmwwQQec2ZX6riYTd/Q5SI9O64a7oB7el+OsI5CrhUtZGezLbJkwTerbqO5pmsLR39BE2ZdG
0HISRKYV4/Pa9Xb0HKydyiTuj4bBksmB1t0iTd8JOV5hiR2LTryZli8TToKp49zbTvlGhuY5ja13
mPcJ52RJDPAH0m2YCPF0WWJMHQRx+DR/AaZGCqMcCtmqV3LTMxvAUMSBnXHhiEbgOLrK3oIUUVs4
/QH71yvTokO2themwhh3pjSvWdW8BtH0YDuDsw0L51W0oN/T9mcU4851e/On2ZI+0MFHK/ikCWJS
mAiJ/PrW7Na3SrqXwsUCVClg7pH53ZighFdZ4SUNoWnukrGEEIs+5WAgZpjydop0w14GHKJoFWJ3
O4X5p43l+TQ1yUh0g31xR1q7IfwWmIDMAY3ZuoYkavhznh/LrH+etHLchPrM+sLeMwuecyp+5HUz
kG8JZAS2CIMH61s6gZ5NAuOj0oK3JurvzKB3N4VZFiTm6XtT4vcI9Lt8RRYZBppAJLykzszFxnVn
eYcvdE9G21OCa0hTznuuZpdzoht535Mq/pjR1fXwoz4sCpGki3aNhsAuQKaIjLgr/LRx7qUyyOnp
uRSrzn4gN3k86GaIYY0uNPqVA8MiKBor7hrhO1pokmpUZXbXCPgPsXAu+jBCfoFihD8XpT/X07Bs
eA4Y+bjgkauTzs7svdexGFmAT0a7/BXrVbMhDh1JGRzrfMZkL9xjF5Ibk3dm4CvruQvj8DIER2dC
7NXkzoMuR95sOf5cYppitTHvQZy+AMor9pzpQfEgX+8d53m02UFDZPfdcE8DWkbVyS4tcxNoPFrW
rWDpPjLbXvYWl8TdzkJdgTTwbVH0XFC803o0LmMnn8iZ8Jwu7b6tLx0uVzAGX2196z2s+5+Lxk2c
R/r7iF7T0pBgwT16C0X+BJo/4kLH4FES/tkY1c6RtJRk9nMoBuipVNsdYP7N5NZnN9Mexn74zvyR
4bHEXxAULzYnyO2QMcao6/JV4TQZzew+shFaz/aNlvw1qThZxukz5SdWYDRUUWwhHupZmhaMqO6G
VM9ls4TWy9ezY3vccuSk1TRnx/XPgiVDrO0+qcT+1SYT1/zkvFZO/DjwDG3Z0iDGrRzc23PNKKfh
gUP7iTIMmJm76RpyvifXzR764XMZkEiHad/uARaS7Gb6djU6W6sFF57PzrGb6JmBeycCBDAgSz3S
VL8uqpexY1xY0w2FWH5YtS/0Imc69dZcbosxdrYE1Z2mcqm3MtaSg2ZT+bhNiYWIZpRaYh+MX3cu
3fEhcwwD736Cc7YwmL4b5kk0UQyuCqN7P1QXLILPolPDLsFnAl3M/KG6hKzQfGKyDwVoifMXQ0Pv
Smx5xkxbPSdInlHg46LvehKfU/1J9NuiiAs/sJI9jXpufzEeqUv6g1u4v+KwCfxiQV+pEl74dBzj
y2yA209bJm/chwXCCSAwxK/fCpIMNyKMH+scPDhKRDgVmD1YsPp2W+HqzVqSsZGjaxBE2qAxvUoh
EAAxtfh6heYtG/Vj7ZAXLq3OA3VGnBOjZSZe+R2Wmacooo3eLFnnDRHW5szQ9qQoMcqpUQHZi41v
NoiyA1EiYDTNOc69smWs043Mo+lEVCc8yFDp//PLr8/EjJ0fwfT+65ujhlMO5FjtfX3z9w+YD1mz
TFRGDLv/61d8fUaI2LBzBu2h7gFZloRKIzDT2dvNfRQu9lHrHVKyhhjUZbSSDDUjnKmVuWC+PtCL
++ev/PqymoyHYpVJ1Cv9EZYEYOqvT1M94HwRVNtQqW/Ii0G4RmawLSz8Ig5Ts2OFQA84R7SBV/fP
xpMDRwSJC9NKto+ndRrYJzNuZaviZVl//fprvj77+hPhF8D16x+zFQ6qpJi8NmBhCrW0zg+zTZdO
5DrvVz1eoFOh4HGQKuboCiuEmke30fVz4PZMHSO13CfuemIyrWpvau1BxXI5c8lE10YT0XVSkdhp
CKdYB9rCZ7ostqFok3t0BRmiJYSnFUwe7srlaZzYFKagM25OGJKflvTRjgqGai6rcTsT5OXJNQpG
aNJ6tAwRQ9tNSe+WqApnBz6FkwvTJ+Bhk5ezdlfSqKduHwlhoTN+TSOIkUP5nXqkPDKGjy9x1Lx2
uTZRJZJNmqFiFtCxdIISH7Sc4kHliNAWQtY1UVm7VPD3W2sKwYdY3+gv/FiaJT3mOVVq2wQQ1nZZ
i8UlzvFASK2St0gkJ3dG7mmhY7/AtZrgtrBVdDlWoxbhwfdlhRglJnKfamjO9brOSjWYfk3DLkeS
ejZE4yDhbJ6kMJifIIVniDW3u64nwtam1RHh07mKKeasXlhHzvhEqiPUfezczkZ/yuSgcIrPobss
qebCW2EDa7W8OBeCSiwBH/4SzugoIobdnnA0FopoyN4dJ3wsA+RBBpq8XRkP4fO4FH+YNev3CK0N
XFR3dMfAPM3D+K1O8+n3mINLRDG46QoO42F4IHuZGtOBHYQI4Yzqy7WS29xVNE8Q8tGF4bhXufNV
2sNDioCVsOPw08Klf6xK+ZlNDki3AGvfxEzLQy+T3HdBF9+jqZRI0qfG6w1MMEs9P2u2JjAJIJ7H
+3WzXFc9h1pbHDVsV1tMLRtO9fbDNDcmI7+KQeWqL9oUiUJ7v34YdPkwjwjDI1ekvrV0xkvs2A/Q
k0iu7Ke7dtaqB9cN7hkEZgdldu05nMaXzMlAGrtesCzOg/KKogdRCJAQG7B9iPC20oefb/NcMMNt
LHEaK/ke26RkM41CImVhO4/QQRMZEhp+4bKr6vV7QDXisYmZx9ZK3GM2IE7Pm+q+qpGqfBE9bKyP
sWUCGUPSqCHL44iUdYesNezN+CxaGg+LtO+w2BAhZDgMLzKj3E9DeIqJt9sBMfnZQVG6CWLDEkSp
+zmSqwTR4gUTyzd67ukh7vbapMOGKtKzOWBqtrhym9beoTN/IQ3zRF6ieWS+1+7wY7wFeDFuToHo
PGja84iJqdbzGGMCF8SwMGdHh34O6cqsuXTptAHRO95Dt7DJqJke41m4u9JaWoRQEAP0ld8lrMry
utYgyVSLtHMg4TWp2e8bZn9h3/9Ksi6CmETqS26+Di6VDIYBTBJz89hw5UZ1iH8oLL2lX8yjQChb
DRGpojMxytQS5E038XczLodbDVdb69ITgdfhYzJX94GZD5AzGAWXGHiihay0QjtXaubZmXniy+UV
a4+7c5O82MdJdqJbSuulc/DdaQyKgJLJMe3PCA6K5tGKQWFQ0sDVUnJCa9uSgdyb5KpPBRmE2gxE
rUl28CLwQmn7Je3dK7P3gb0aVXnozPdBuhinZpXk6Lnh7uPOte8tm/AK2RTzXteDk+zt4sXSxvdu
EPpd81ajSn3usQCgbOkfgqjbIEz6IN7KuunhCoLEB4nyVvg1DrXUoTrvmrKhyB5TLzdb43+ydx7L
rSttln2VfgFUwCXMlCDoRUqk/AQhC5PwHnj6XlBX9f3jj4ru6HkPrkL36EhHooBE5v72XtsfRYCJ
e3S+wyybtvPQUahNUYYtZoBGrcAq1G/K0EFasximE9vc9aLneIQCh9PX3ZVq13s1JoBaPtV6cmf3
QQivYggOE41GbXnM8LEc5rQ56kWjPqBZrpyGi3OFoZrKC2rUXCguvPl7L45PZcUjWSFPw9FoeXes
TxyBgbZEkXLAYb8bAPLsEtJzfqCiJSn16AovVaizm4wO2UYpFczk1W+uaJPfqEAuEvRiHPRu58dy
Cphmd4Vx+F/vxuVooChU6SGr9gzE1eBC4trAJIb3zWJfgr6YbIZRzgcTXMmqzZLMT4U9HRa0RmRT
fcMJw/H+/ujvzdS4z2OH1AFxDrudGevzobf1/j/flUUV79Veemom1MO0vPl7j/k/sUpmSv/5/+0E
tI85Y0Z+HBKhSYLt8Pdezjl8cbjBXrfgCXHewca4/JUuDsGcjli/6mXjUhGoOeiJ5a7VAm7j358F
f1uXfz5s8ez3w0a+s8yDlJcuNtH//bl/X+Dvzb/92T//q6oJvks6XnFAhpxB//mUymY/G+ZMYP/5
238f1ZyFGP4v72o02KG+gTn957P/5S/9/aGjWL3H7ZR6//4T/H343/4J19FKjsBR7f19IKoCa9Xq
IzbE5SX57z7jv/uzf76oNnLnxi1dJ8tukYUwXJkmOYKgWNqWwW/CBymixP/7cGUChteHBQyf1Nc4
BOdJ/0PLoY43dsDkH/EUhu3f/5Pgaw+kUpHugrTwy2ni8GZlWY+DoOMpOim3NHceLRdsvb5cAdxX
Xy6Sjy9wA6g+l3hxYKzBB8KaA35QjxQF6+kNbNohCwA3KEYWTce0qREFGCwgAUBhTUz1fcznPQSp
7ygrMPBGnhUGd51eHvKM4CcbCx6QuDxYMigk4CqijZR9uuifmOXGKxKztzi2f6OivLjkpkLDvS+0
8MMqJHDAXp5RYn/rbt308X01dupq7GIbw21MfUkIs46mXUYF1OQan1aj0L6gqO1KrZWPDm6Ehe/M
S+Zyp1TjlwQGifYxjusIN49HoTP/ejvdGYXyG1hsgF3tlg/mUyKHx6iaSr/Tnfu/CUIeUD+YpsOX
MeBapqXbs/TypTZ/nBElVzg9KN5+p2f7HngC//hAUXHU/hB79iJjPNqRPGbQLHVtIbLxMyuMKxrD
0zXnaIuE/IEgLAJnBwfNNemowu4KWq/C/IZX9EguyWuBu8jKJuVsXnTRPeNoNCLE9LR67idxFUUj
SXCZ2zZWvhvG02u3iS96Nd4cbX6SBYAlzaQCt3aLU1s3u1IhI8PeDSqfPJS0Yu0yd7qWQG7PffBr
F7CDZQX4EHIcTqOmWTWWcVeFRkoqixw/i5q5soMaFC99k4PGacBNn0aMo8Qf541zrNlsYf93XGbZ
GOGwFXk2axIOPrb/oVJd2+ppktPwS+Mp3XCupGFwAqVZjcFe64IziISd27vgeog6tcayPT+rTvKI
s0UlG+LeyIUm010lTFrm+rvKETsrhgfdvvdDYyJvKl+DW51kr2HKDM3nMnku9eRlDPCdhUFnbJ0y
OSodDD13yWkjIlwhggcAq8vPwsj4lhvX71lItkZi2N7UGfFmqOCBcPUM+DArjS/jTuuAYdIy8vK6
kiFEBlNtZZZi3BnE2PHFahuzYCMfLgcZWODBusq+a2UYvVnHs93sjNR02URjVcdmBGoj4QUshxz9
aeIsyEn9AL7Fm66uEqtkx51vu0svpm22no4r3AsqesaL4IEwP2HtXIYekuKjQ7LFt0XwFBOqzNXm
mUMZJFE2MFnP7w7rAoAfU9zjag/WQCUS7vT5SHnDTxFvMDHeMHz9OoNa+cSMDq4k+UailPXA1d8b
FX+aCUKU7kAwHCiqnp7meP8tuHP0aK9t9Hv9pUhhQxSZjRCUxkwkoIKtSOiWUKILuZNlSuYfrIqJ
U7qcq+Ng87q5oXydXHXfjSQOiXKvZl6CMlfEeszfUx5yJAO410or49ByKIV2Xv4LEqgGKVtXBE7D
ly3PV0XUj1zwrDQWKQy3JjciO2eNgZVO6hSVAfYqwSDQM2Y9wj1WgR/HiUVOio68LC3WMYFkpjfY
jWsdDy+jAp5mNp1Maki5HiWVbk4yStH9NOTJnQ5QF9q3Brnn2BQy2uC4m/hp65HoPISTucEt5shX
3KzkfLNaQNiubkFq45Iy04tsZuQm5TUbbQZUA/fV4p8PrHe9cAO+X15IeI3Mv0R25rTCVCu4YaIA
aup+1egh/Da0d6DR9YgtPSP2P48/LXPIWsprDHOM6J4DHyp8WgbSTLsIarVRu3VIANYD+FkrI/WD
gbLHl+jQtIa/fKXJecTDCWhlGgBHOOT+8iyDs4FNcjW1Nq5FOsyr2hAoefYWaxcnZpPz4Ajh3OZ8
4jVCvW9JcfrQib508AnbRIfkVKn7hkFanWZcgrrJzM/87R1OwxW5UXxG4yLYA5tJvLzb52mBl7aD
hbz0ckSu8qVHyUmmxVe96Ol6nyRMP+Bk3YF080TvEsUwlMVZtXPHttwH+vQF2cSpkZ0VTXvuY6Sb
dorfgvF3hHlKXsNYN0V9JrC9NhSkb3DBIDz6s2r9gr5BcFtS6igy2I3yXSTmfMfJCQMbhxmadpxi
8uAqSkKgTNO6WFCXy9Q4kV9Gqqe+SGcUwQSAkhsODzN1nJI1tFTEky21I7WqJTWa+kXJevg7mvnR
Nh0xvC7FrNrwPaWQvXOFBsmFiZ/IrPOsvFlsfe2au51X38J7zQ4iqf5+FeYjgzVKNF2ocUM1cUEE
ak3XnHJ1uC1XWdlqXruwWGgo3I6GK9e0hqfKD1A28j8hk51OKJBxMnCj2Vg9y/SSFu68Bu8Aviz0
DNyQd11XjSuaun3ZnVUVvGDZ0fZqEPsH+bqiqgpo88zmQE/D3d/A//+7cv4vrhxDM7X/oyvnxl4j
+h/eR12kjJL/1Z/zn5/6X2UZzn8spRe2ZVmqJiwd//Y/XRnkzhcLhe3+V43Gf3VliP+A/qdxDqWa
wNT5W//Yc/T/UMFDCSadlrZgbMz/F3uObuj/7ufAB6QKlWeXg1KuGSo/9b92ZXQxpNo6ifHOFW24
1UCGnOKqe8ywDHqA5eqhb659U9H2PfY9SrUmTsl07GeWvI6g/hZyilsggwXZ2a4eApvkoQv+DyeL
hjkzHMHkB4EfTGcQ3PWupws2SWBpcdsnawv126OEGkhF3EBJssZiHZ6dLE1urlR9fKnGE85tZ52N
hrLRZsJxIwlDMUlj21JegWvT4dRWO+HGrBeRTqPrUQXlshJ5nux0HqibkpiAnQPHwZDDvIRcnA4I
S+MbZQsaFT7E4HxfBPHBGdmf1lideU6E7jYvY19OprsJ2hCn5mCdG+ifTVOmBL2AbWW9Ye0odt7F
CtG3CqzEUR2Zs1WDs8/iSWz1aHxyI2ep0U7qkwInbXTiI0oyPXLu0LwpxoifpTa2YZKgWaaxeQ7a
JCM1a7sHa8i/a8nALUdeW/eFToO67IAuawDAcALpvhk3r6xVJ9T46HlZJxNiVCsjrowth3AGq8I+
doWtHdLB+KybGH5vU1H7E+7tWBOPiMBs17Dx5Hptbv6gpgTeqELTwwP9QKEX+FkxTh9z35wyg4eY
cI+GUmh+EgxXiD35bk5pH7PU1EEtgKXKw8m1siuCH9WySmNehsnM9kyKCY5GVHHguFaPolPIoU/p
IZIIg8SzaWB1yydC9DCWu6kiTRAJMvyoQ1Hkp10fnCAF4Ote5n8G9QFUfNQPc6G95OxfTmptP4/0
/QF4kN16ClT7OkhqA3uMAEHVTcuhbYAETFRsGiqOR23hzXEgnqFPc5gMjL1eh1dzgkFfpbgsKjII
VZbfq4EVMLCqCNnosVxPkTUfJwmQY2zFQw0w78oLSlrI2s1DMzyW9JsvlA9K69OIpG2fWOAl6XWS
shhInYXGJqy/2U2wgbIt+95EOwVs81ZmWvkxeUZySoM+f1B6LD2m2qDE6L31wnyNaBwJ1LxU83Vh
p+T/sMMDjwm57q1+xV7g7o9J3fSPVqiWx2jMrk6uwxppbyahtQMcI59sQnQsNaZHDfpvrAxiB/na
fghA8ZR6Fu7BwMMHr+pTPLLFNlo4uRE1JkladX7rOKo3Nm3NrqRrjq0yP1RFL0lfy+o4fydKMR/s
WG24gLIbQK+znsbTQxEG31nnUJ5uq5TYdDnWurBDyKzYKiQZ8pUWL2o28C3HxIavlDnUDE3Vjnpw
1JR3e3Ifq7iusICss6QSW35R0cBWEpr7SXHZ1wGRIbcGbovIpHxSM9NTEJFPU5pf/oJJUMcvoz6m
l3wbnm2bBnXMZUfOSYoXhyo0hgSuu+a4vqs0mJMjQFKiIEQ+gr+XfRL5xNBqGD+j57bVxjXy6LHW
gcmAgl0KmXNVi89haGte4uoeTDX7PiisR5Yg+34Yut+oMcji5GzS4wJWiZUBwFKp2SG8a/hu13G+
U01rS6yA8bDEtg9F5DyGMTTc1g22qYMvYIoRqpgFKnem012zshoID1LC4AwTcn3YGb6SVPBQSzfm
9dHfweqb2Jmku1Wj7ruxJGatUN8qYSp3lA/kiE31j03igSkOU5hWVSJ/WGIGzPOWuoBaeUqxBFB+
LaFLlcsuyCLih0IBDSVU7ucomXy6oXswp86v6QbPNXEYpoc5FhGo89viBVBwfJ4cdjJJFQR83+OF
l9aL4im7VvkPqYPuqe60VbFArUwX4ZhjqW8uyRT4xpS4kzVM+j22+cxX8GyuBrHgcPoUbYGHQOS0
WEinn6DMwe5WkPYocJs3bVO9JIJa87ivLTh56ZpqgleM0BifbBpuKnN8ym0GKQg2NgbC4AR3luZZ
Nf+anerQFWDSmKV/QQXMQFNS8l0nvW9PUeIVaerjoMWqmmpbTUXb7kB1ezG7sYDsA+0pEyaMmJsy
UrGRgVQsDIlFeobIERrE0fjWd6Mb7SuMVie2q+M9ZG8AHfMeqU6lWoDzFzPcljj3wgQIh4xlHirF
bGaonsqLGYdPUwOKR5SusZ9cprXT8Ekx0uhZhjNuXavJ9sZcvenh/OlEIMLrem+NZn9tJqz2Ujyw
C43vwxgMk9v2zcokmb2eYH4DuoofGFmzxE3cmnUGhbObFYDEJm4QiId9brt4nsLSqw16aAzpHlKt
5Sxiuo0/L3kvVb1zejFfWsyE1E/l6g606uc8i3A9aJhGZhOKLVOiQnWGlV1Nh7AR+Zk5GTGCjDL7
MEeFzSxdPzCIgOuZJwICAshYa67o4TWnnQvkw5uN+sVoLVywbaxRWsFEHNL/xxTBT2gJqcyzFKRn
ZsRtAbIr4gJLK50FFpvSvijvLSsJn8ZM2bG9hhMTzkDHzW+UgehuTuB1pIZg8Wl/p8zRHvNmpxbZ
q2YP5TXDPwrz9Ss3EMNnRhtMIwiKFKK5YHdKFWNPzZQbKMqB3q83x5LVrkppoHVphloztE88Gwbz
1rXn7Eb+eC8DeEQx6/emoldikfnZaTjag2tZfgIy+JVil2Sh26GISF8H8LExCY8dKJhtX2Rv3px4
fGig4772OogpsWSUk048cop9YllCi4/aF1sLvyOzpypKyuZsx12NWbNlBNMW6k5WVrGWLTAyM4YJ
5QDPXaPOd1u1MjLqh5rgdbSmd31q27MWgx50kxOjLvOjV0NnjeskOLaWdnYqrDdRxBmYCi/7Q0TO
a1AGH5E6D3vVzMzHvMMlW4SpDbhlNh97u37pTZX7RQv7jQM58EooheqqKMp2Mz5sH/XM9Ep7lIdO
jFcAZ/2d0df5Wp+VcmctPrcgIupUYXux6uSGztpte0fT9khK4pIMvB7CxPtMqwCZNEL6Jabf3yJM
WBrT06BPP5GjnuzILvfVGC1WWW3DQTDcDpGcAGhowbaeUNMYp3Hnd+3Jyq+Snmzy9CgxtJ4+ui0X
MYV3/dcI/LC0qmvsNKpX0WGwL+HJpMQoeanoMWjicg+ViRrgYIazk9bh0amSD0RkiyAZgHo7hue1
0OnEGEePVnK/7LP6jFENtTFbpnPCg4P+xLN3w7QYu12FlNMxC+rK5l4f9kFR48YLcO40GhgU2kgM
Pyrm/C5mu8pajfs3nQntxsGPzsPfM9tCWZe5QWXbcuHI2qGRrAiVlWJnNrcd/JMGdTXCSbbLcvXe
idglNS9wSOpvo3PfAr2MX9UocIBtlDzgiPbJWWCTiyYE5+J5dJKG8EpJCSRBf7/JkgKS8xy9Bfe5
Ed8FaO0/AHyPkBvmt6kxbootPhs3L6650eNY7u5Yj1hBHAM4klmdrMGJLxqXJYIz4XFreBUDeKNM
sCstcIj5xazVRJL4PdpNbF2c3jyiByi+qvxiZIuOlcNgM1ET6AwW0KaxseB02dLcTIo5rMg9Uxw1
B/E90D0wW8qz05kH9nHReiAUeiEghw96kN+lAw64GQC0FcH4UhWNX5E0QiKc3TfZ13dBxbef2La6
EzXH89h8hijWYizUf4esBSUJFo3Ymkr6kmjthmPCt5Ezv7P07pg3IOhVMHT46+LnvxZtjh7zSi36
DAcRn/P3iYMJAiEyM/B8GX+XHfqtHMB9zODEVpyxknQ+Ui/ynKuFTYvB+O2QSgRUUoBpxkG+gkf5
bKmKumLjgW14Kfv6e8P6vI/U8kFpdRXo75wcIgj6NlccU4JzofX9lg3Y3ahjXQ0oZluZ3TgwtuTN
sIAqYmwEWkFw1Yw1NAo8dtwbJnptjfAE30KGODrTXofMF1Kol08YylS7pYG3XqpOgyHJ1/BJ4FWU
yYuG+3HTtdVZaex4q4kx94iaml6sQ3semu4I5aaB9kVZXCcqC6YI1AHdWTAL7C2R9pYBnWp9tkuZ
WNZBqnBTAv990OILnJJ148Sc6eZwE+rA0XCI9et2ih4qYdO6EnbOnu0JtrBrQVmLHX1aspen9jvq
3ZDzQ3LJBKS+NgagEGg0rI0UDgSKME9jf5jwIFLEZLk0o5vRnaYE0SaXyW4WTnJxbKzgCROlMEts
klu2e9fP6XMR4cgepRlf5ZButQqbf+eyQQZHdtUye1uK6gdgoHpTkgB2TKJIP81x90kU13U892/K
oCwc2FylVs95zfWFZ9SCFWIu1A3ckk3SRIeEmUM7GO1tTnDrKKHzlhCPm2o6INQ8fe1S+w2c0LYt
tZM9RJ9EWJk/ZuaLUt9FyFZV63IQrbTe0xMeWkQaLh3muVa6m1nF9TCAmwSvZ6xDKzg4y8pG+RBN
vf2eg8mRrs2DmZ5TDIIBUXSsOmtTqNMWR9C2jnrgmKM77DpF3zaTExwCnllY+dHDO86AjKUoE+oW
cEpkKZtwVPGbjPYhEKd+4SEY9Ev2tFJBiRBXpaFpzlVL1WcALo9x9CwH58MajXvu3fu8ky+BUVoH
t8VbMKpn06LZko393xcq5lHbVZSUVEF9MJuSB0dpaIjNdHja84seZlReFNzHEXgOv+rbAEIFpQFi
ufw6mQ2cgpAPIjfFXEWzQAA9qVjG71Nm7FD3LHBXLjUzUrn0TB5aQebQnUgh4ZhbVFh+pqa3Z5j8
eg9UzSHZO3U3Fp6HuDPY42QL1i3Q43WPl3f0DYijqyG7xCbcs8XkPl1KAjN7xlkKyZMwPNawF/ZK
+63gC/BqF7b/X6PlRBWcQ6UYjVUMb6ZsbPH98UJmitZx6nEeOVmJg2lU4pCweTu4EWMawdcrS5NE
bSjAO2gKwfdlTXO74WbO2RvgxwsScet1wzCtKVcwVuxlHrWqyHa5a9PNFgL1D6Lwi90QympIqNCM
xFbVxRNxLQOSqXIl3Z9o3VVz8PDIdpCr3qZbyUnP6twSqZiZdPB4fVYhzawUK7oL7fQ7g2G2cjCH
ogVDbWavrMsUhODiCrdNSU95N27NvsSzowZP9hBH606bfob8ranG7KbrP9bsPmdjHOJGBRTQVwyM
OkNiS3T0bRpdsmmYmGDYwxo39b5L6a+LRg1EavupVdouj9gyzbq9bRlRJkvLprZu8k7szU59a9EA
D5R/rMQ026u265Idhuw5aDB8JyD6DQ1UG0kJUbXbFriUH0rONvVUjdSw/pRK5d6du8l133WUMhBT
gMHpjEAZC53waDWECdyGcs9Kb3HfTOoqWgA/IeSvThrDpR0jBipqom9E4FCHTspYZ6uPqxUUtZp2
rNoNVkjTFwxCzSlwiCZo38OYRkhoyxkAZYTr0joGygINSxwgkoZWXfDqfyeieFLLloSJVa6qDAQw
2BbhDbIfPcgmtNuYYXSxm0xHp8GV0nd6tw4k7FBZgF9X4gkeCifgist6V6ejX87pvcwrzLrFT8VZ
dzVG4S62e8dT0vFSPhF52g5k2Okbe3YVE+d2lN43LsTNJn4HQAExTaSSZUNuRWY/4eZ5M6GDN7N+
5r7e4As60NryU7ZcDrpRgTeoJk/UZJWVHlkevtGoA6/oJzxaoCdVpPaqsm4VZg0vwsgqA0Nd6SYt
AnicP6Z83IF1cFeu0Zx1niXYsOngtQROpPnOtmkZHAv2LAbAUM4fsfntJNE3uqEbJTd8/J0vDYNf
UP0qLfk2WItETCaO35xW4SGk+kiABY1CfuAa8A0smrt+bFvYESSWgYljhtyDT9yFav7t1NV+LGCm
pa2Ak9F4ahIBsGCnvMpUHBZ9q+7NNihPHKqOaqLcl0WwQu25hHXyGPflzYkAGbDCMwDmVYCJyT3S
huVDHvc/Ftl0tpXWS9hTjrU0ACNR1El5RWA6xLryGQfLIDI1sVGQZHdwBZgs82Eb7gLVbzSoNSxq
yooIxX3d0ozj4moi9k+ZUgFto/6aB/MnmZunjNjCHEIOcIbnJmBylI9fcQBiSaunOyU2PpWxus20
mPdJ/N2r2tWeB5Bq/X6W+Vufahklq+hHQubrrks/RqVkdjyM31pL563ecvvwe+CgcjZ1ZFOOCXsI
iMVKhNoT9RL7qZT7kHSD2wAlLdu3ohKPA6eAoUg2AMH2KePSpiehE2JciJRtltn4hHD2IcoRd1IY
eRpAG2SpYR1WjW8ncql+1Aif2bGNbJM+C6vgewwazLHJVu0ptGsdBQAzdnGgbJ/IwPfR3sy+i8rA
/VTfGfXAg1XFejEPePFTc7or2uoTWArFS9O+GASyypg/j4IGv3ZpHZDsy1qwrhASfyZznysBVzie
KWwRuILN7ag53zV1hGaPETHR2D8WObTzMr/Q/XZUjHtMZa0CI5mfvZDtvcs1hfmICiYqO0k7zAO/
WIn1TgQbM9T5AQx0XB1Ej2hiRmy0pTFKxrxV1RgVcNoMq0got5yMhhck5rM0nqSk5VKgfxR8+owG
3WJ2QQwdf0vqkDEqgOxTTEINzvwWLQhWERjznuAS3CbUFneIfhtID60g9lihandO50PyStZGlKt3
VfGDQcAn3w6QLqKPuHOUndVdqzkz95SvYu6KYdbJyTeH5TfSXRsXOmLqEPFo3egukE3EqRz6GzBv
XyHkR3iTjSliTg5NZRMrLL2a0KyVkQ/busfiSQ10TZ54/KQg7R2626qOAZDTnwaBdKFZQR10JlDr
iKfHlNFEtAPNBt1NDZiBg2aDVRpvlRpZyiy56yjr8XRaLVYzXh/foVKADTKtzfEEEq8JiumkcFvp
aQWVF2tbkmpAo+3S3Jsa5V5j1rHxBHah5MmHFYUDhL1Kehlob4VLfyVGqXqODWVUj4V1GuXWINk4
6wp1hSJD4LcPWeywB2IA2vXiKdR4lYezJTRY/l+ExIwnJ2JCUEM00Rf4FJEiDc+BGMCIhfkmDVVC
TGm90Qh3rnDqsMfA0a0Yph/l7LTyPjE2jR5f6UUskMuh6hBjiWnQpemrDmn+DSKsMaLc1X3dncVl
7r7U0jC9YS6cJW3DthE7uq5MxXro+8dJV92Volzn0oBEjYuIM4Ub+RHzaJm7y2BnWDGmpg6zlCN1
zhVwqrFT1mYrG5gasCuNIH+eUOHqMHwsXcrQoiR+kS1YQjGYl55Fy9UqspqWe69W5qMWTSQGGMPf
WXWkr+IQLGDbi2vZJPV+MeFuOtl/1lH42FqMys0G/Dd0XX8o9NpXm+bmpBg/uta11za0yRzHzkQJ
HRxeBwWIkAZPiBKhflOTB6Egzc3J0xJSMIzIvTfzZiM0dmsTtUdUh6knyg2XFjF9B/aIPQppypwm
Qy9nrbJmiq76ChczQT8/Tl4IbJVUJFkrGg68tM2pSkvjxlez1o+wwJDSe2aDS0yqtOVBRxNhB5J+
0U6jrwr9iZqSai9dDmHChZSuhjO+h8ziuqZ+o48YcNPsA5ez2RgCvIyYaM/Ih3KtZMFH2eHAHTRs
/T1ZVVSpFMgEX1ZCEltX/TNqPyh9DMHNdBiN7Hto+3WjU181K9abaeWXGYMvuYFt1VNjlvTza97I
eIX54zbafFPqg2MXrDyo+jVQxNh81+3hhutTrAnIqH4pEBRCPFTYe+DMgbuHvJyVo0U3DB6pOrRw
okwq2EOg+mae7rSx2Wl2x41PLsZsJw3nldfUtwBJJx5ZuO2EA5yqt4dsCB6UwL5RLndhW4D0P7s+
MqZcqUuJGPe421B5a8wwIV2JoMAc4jr9EQtstPRGTT8i/jJdYb/Z9C2m+s5WA52YKGM/Iy6veky/
YcLm29ySTzuXWf1eDy1XbEogjJTUOBKCwHIxorsreBGEZWMFNnDjL2cDY/bZzty12Ys1MjmMpMWe
S61+5rTnmJJxSkHuMrZS7R4otXxhuuhn5ABrnUCX2/3OvCS9WJx1ab1WS77KgDuNay82Pgzwp/jn
vjNCJqH7UEx4dCB2ebY7nHQVHHdNd3HWWw81HnC6kLFeSN+2wjs4eO+NLf26aJ7Z5ZmbuHPOHYwY
xYK+XXNqXala+th3LeHw4LB8rVrQSVLA40Xjaw04ELXHxILDFrFgnq2xOWyDOD+G2aWi98HVp/tB
hevdNes22JKffNV1+8Rv0h3StT7BB/uz+dnsU1h9DH/Kta3OErka2ZnUhfAB425qkn9oCHNNcJqj
Tok1sWSpjDPt5kzzY9zkr8B3vNZI1qNNeaFVHo2heEpNqJMljJlxH6v4sZmH4GO+iKG7LL+vTkHQ
zZIL/+SZdgi1sB6CtnkfSlStOcEUYnWctceB/IsJ5CjY0Qa+Ix5FRD8ldV5nPBlNtPUS4xIyffVg
pd1L5dS83A1PAP0KX2altFQ6WvO9ldDKbhQbxtlvCeb/VZFUD437kGvWuZqifQ3/34qg4LItXg2V
eI47fQM67hB0+V1VdwbdwMrjmJOid4eHJEGpAk/BsCaqE9BkyfOojN9MFb00a1qvbMN7o5NX1cmB
VKb9bmzro0l8cdUoOKolUZGyNy+VHm6IBX0TTiW0Qv0nMhmoVALqg4Y7iOIFHa69frHOgfmOsHWE
RkMX0IhojUdcdcNtPui7glNyRiKR5dHs7kN4Uy3XCMbwu9jUcPRH0N2jRz1h460Ym7mFgtyUuyBQ
NkLWeLCYutDAEpTQ5ANtHTg4dVPR3QJE4BbfKsvudjRJ4bIonvQi9rM4vy0XPsn7jyJF9eCZVvRn
Wti93qjWxBVeqbrBa+meUyn8pnWeGLS/gl2HBDgeOWGzXFXqizY4dBxMv/nizxyz5mHilmd6H/LL
6QfFw795ZOtxqnpzr6v1Nms0uTKDRx31oWT/AjLtPMbxGWzvB+PrNwz+Oy1pmY3rGQGer9zMIWm7
J9L7eJPytcKK6rTK56w1312G0V93npoI3R0x4jtvrcdJWr6i6HurrZ6ZY74veK0ueFdF8GDOza+s
oqc8lxsp5AMz5/2QAZeeGLTir3ApZVX7rVJUj1ZEUIE6e3oUPnWVObBl3PIw9mPRfSHD7GYigp38
qBX1WqfNW8ZdT9HhqYuSV7qX3oZWIVFtGute2jucwfczI1gMnMiber2pqDxlZrpkfA+Rnax5xhA5
CZ90Q7uHZLEmif7N94rdNfIiqEjgylUmaRbPz0rL7pPxkfnSTzA55yqk2zOV7ymcD1oZQS+Hp3ge
z46F50TJ72bDPNZUC8bY+GvZH4XSvRrcVNbi8yZato6ZmUoIV038lmf6AegEeh4H3E6gmhvNi1DE
SUCNUhe6qA0FhI6LCKKL0TNMUdvhYszlhcTcoQXjomQa8jPPSyc8NHDxOm2gsGC81TxTwP+F12Ip
25tmvy24tFk9BXz3yeH2zPT7ruT8dCVUqKxaj+4cUPtde7SK5fRV1356UGf7QlEMiU6B+cXNJ1pH
uFgCPbsPqCIP6k1EZ8kqRr9inVGQShoqOoIc0YoAO4mcCfdESagF12N4Mft057b5I8gwYIYTkBZB
wXpR+a1aXmiQ9Dv7ZiTDXkwG5gQU/lB/FVNubLMRCciebqSR+ScGssGivsy9eZdM+r2rVJ/GGO3C
mixNNp8CpqjNPJ9x4L5nXXyl+MuNomBFUPJlct5x+e5HMX4VSskkRdPPbSOvgefM49OgVR9DR69U
cxqa5jUypzeaUvxMus8RLDbgEP+TvfNYjhzZtuy/9Bxl0O5o69eD0IJBLXMCy2QyoaVDf30vgFnF
enXvs+6evwkMQJBBRkC5n7P32qvUJuZzNKOLTRWctsi+1Ik607DVUKcqjkNjbiItOKAuzWiN0dlA
FxMhlOg9anEZzeikuMTE2/gJYyTuGFsyopmYIXkXA8HHaG5MxIP5nEtVrnP7wdBmCLYwnuhuXbzc
xMsnTsxxDmCpn+2Oy76fAt6dKHfKD7gKDzj6OP0oPDn2LWPeDwK/z74htzjsd4Nx45JphZqXZBNi
WqMXSAwPruPsPIYRdAcol4dEQ4bM60pCO0IK1I63dQ371/x3k9G90y3vHFbhJYQZtaqJSVrNfzCz
jQeROdEGEBKsz/beC5GQK86UMHoyMxOoRPEs1rUxXaAlBCt/wKCuwm6fgoMhiRvVMT80ZNVLKwKm
e9GHqULSvzL3sTDLOwygIlxbhJ8V+YNEUmK30ybJAEqAXGdUi51pmniSg29mArdCxE1lGBqUcqdn
a2r3sYPtS1N7Fcm1a1MU0WqK3Ax2mmllUmBWiXbpDTSsycjjYOgPtehuPN+lTGgf/V7djJq4jIF1
DFDaxvjI7NeupYg9EkIFpTsaD1K2QD3fgrmU2RcfcS9/UG09umTqUnOHyiF+VN4TLZpDQKKEb0ty
NnzkuBgppa6+k/B572Mp69sQnxEVnBY6o0ErR1Mpkk1ukWWW7CnhrVs4JzndtA0C8JsU26GR9HyV
SWtvJ55aawF5eSNoq67jBjBGh2yADlS+tuHu8qww3+ZbZqCGV3TCOfBM1LiaunFlYxGYqBNOUxw8
k9sjqomLM4aHhvHEibC3/5Z/5k3UjP8P8k80l/81lO1T/rn5nhTNv4g/+cXf4k/P/cO2JXI86VmO
AymYl36rPw3d/kN3bWnZc2PMdB2YhX/C2Zw/PNvWaQhJKIFCWDDTVMEV/R//wzb/sIH9usKFP0wx
md/63//rffifwUfxmzym/rH9n0jGlpjVnX/jP+oe72HqumEAap8lpzPC8m80L09XeeP7lXaOtQhT
QuiXW0hoNFdManeDSo4q4JYMUOOVGSvoqdE/IVF4nTLtNh19QUNbh9/WA+DFOLwzO1wpxmFMtmMK
0FsG/W3QblIRQazBzOaT9oPQm5hMK6cZbRNVjeV1i++acrUHEKAF1VMW2T22hVdrUvsARQGFpfwa
7+Ue/PytMV8dekEYtFVj0ATQMFef3/RaPHhe8UT/4rq3h3eGewzxCNQDYHS2idKW/oCYJL8Ch0Jo
YSguiTcSyGkm90UT/YAmB+2NR5nmYoNV9wn9n5VZRQKddQhFlADIOk63qTk4V8RuloqHvswArXZa
/itMoYjawxl2Z15220m1t+2AwNWEqdANssaq8qsP+eGI3DJEWPZT29vMf5NnTVBczC0+s0MOfNIr
hI3U9pKWnqAXmO+TYW/HpkexWpn3VZqcpOs8YC0c5jACbB+tt5G19q1xuseyyr8DX+gaXKAjcRJx
Xa9NC+pSUhAlPdRPhu4i2MHnNPEAcRBErsmcXreBe9FmCLExPOtxd+kKCGRwLy9OxsdN+BYUs3U0
N90tepdiXZpMcUtYOQl+OIrCDWVxOSEUNtrkamLsu5YzVFYzo+9MOVD/j7gCJ5kw/ifOyLmh2/pg
t6SW8R67pC1pXERRvelpQpsWnImgC5JVrGlYaBGERc7wo84ACmPUYQibRjsPOG10X7rv+uBe+jLt
Tw1fArEuw/04oIAdMZ97P4BEn7WyxrjT+o+Yn25DjjUxPcW+j7qjA7oSNX8lSFNPGBIk8bY2Rqq7
afjUWr08hHVzSUqzPJeieywkZJKZvGZMTrLrBCN7R6md4mCuOpVwKsfGS0ZUK+lUS58muXKLKt4Z
xMHbqHVC6guOCq+tzigZ2fCoCrscYE5JZheZJbn+bIvkpcSZs0bhQzyoMJ6TPH8fu4vu5ReACTuZ
0PeBrmYycxCIuoZd2RQPRe/eTxmZovg/IJr1pzrQN8rFrmAF/q3r0KbIr4UWzAk1zv0kimFdFQdn
8hhwWDVJGTxSrSI5g8g11lZjJZevhXKjJaIooi4bAHZJkpwLuh9faVKSqEaPVDYftJzQMsjcWE0p
Qtmxyp7KkkOEdHVLu29tTPZbNReAmhDdWY6sZQP8CJ64dZc2HXhRHcR7ROm86up4k48djiFGuU5D
I0rPdTQTCFh7OBOfa1/7tIpJKW2R2S27LNrZOrmsqXltvhlvB1u+/n6RDjpnz2y3be2vdW3Crp61
BM1+vva3t8PrT0+IGOvStMk960ng4MT83EpqvqatEdGLt8xi9mn7NEmqDJ9Z7hCBZTNYOsk2ehc6
09Sy1av6oAKkPSOlYIKR1qCMvEMYz6N9WoHNCehlcwomvKTLWm+Vt+OYUCP/a9eyP67N62iIxO7r
55nL/P7NkWfJBp9Stvpil5QWuXWTMPf1Al35B89k+bkcevUxoIta/Cv1JBIJqJaooH6i2waNHnAo
n+/0CXFZdnRRfB94hBlLYu1XTlc8KBLWd8Sx2I99pp3HEX9/En9n2i/oe3C7kdYbZRN/ojfjVZHc
V4Wobo15cNiTHnVG97VvqyY+913x2I/Ux1ozNA+ukV8vmTmIRALaNXl0JM0tZ9iFvmn6jib1HpU2
dVTKhNTFdtacADxU8TUmBXQaY/dIMG6xzbuCmDsxacjKUnmqhVkdzKB4UrPcVlj6lVYSe9zgHNqm
UbzFrXVuJ+o+lB3kqNApTK8M2Jn+aW+TJYmz1OppPwxxc43f7JiYenEqJ/W9UoY4aDlD/GwsftgD
1tvGqcJDqDr5FOEty1xisFG8udtSk9lRk8FbNbYfediqe1f3i1sT5JhF9xW+R/tIGFB0mor8tvUH
+GBDU1DeS+BXhfdZHPo7Tbn1lvifeKuE/to1TFqSoJKnxOOBq4x2E/5sy6G+NsM7cMzlroe0iKq3
UicjRxwz5i2JiUEDtSVacRmXxHAGqMLtoQr3Lnpse77OYocLC+wV4UXLtuzWsdV5x6HHCH5Y5EvL
AnH9TdfR/mc0kZ2GiBS6FVmhPb0Ne64wdQ5UKKW4IoXojGMa434nhnONDTU/TVjO0MR5iIRMbF7L
ggAonM7efDJ+bY+lbu7LdgTJQF8JSyYEoWVB0I3EHM4ZX59cBTNwgE3oalp+LGnDnOjZVBit/1xb
9n1tiql8JqsCGRlsmhOM5RJ9D0/31ZiTaMJY4WCkAiagRlLQ8qo9c4Mi05ohk7OHnHSeVUkO9DGF
q3BaFg5UXNR487Z0sJQTlv3iup3cjlFbnZyZ1W4TymLAgT5RBGhO9E84MH9tGiEdUJwTHbpzt6NJ
jnX29LnKxK4+Ldtab3fbOCnf7SXMw2V6H/N9ckbyNaR+nkLVHcV46Ce5bmb5VTHiTfDizlkvx5Xg
K26O4XyInTJz95VLivV81MN4IkzLLA+EbOWnr6PczhgikuuhFcyL5YV0TD6QJCCIob4Ib8n4vVhO
hK/NZW3CmrFuSjygy3Gntobycl5E82mw7ANSzeiFULdgl7kVTApOCNuY0AksqwbjBsolmnqlAe5s
0eCVRz36oRCdnHzdR6AYQMtevtFp/sqWRYNxY9vOnsavfcv3HcTK2DtDc/A1ncTjvxYaLMK/bS4v
LPsm960q4uYom57W0fKdLqfbsoZu1EWthTFpOd++Fl/n4NeJKFI6lVxY+w5MOp8olTdJXuDknvNb
lgUifo6L1mEEXrb7qCSKPKo+egVK4PPYfV6jOlZiWvMcOGAo3NoI5/g6cCIgvJEhC3ypZfF1DJF4
MoIXLVIVDlq3XLOfV+7nuhOX76Cs1HY5MF+HaDli/9gncq/DO5tTUZuP2HL1ujOswF2O3bK9vAIj
xt9WNFqNFC/l58VbK76BZVvFgusuQg50ZNi3inLkVKvlklkupRBp/ef19bXPCIy9UCZd76CoqbBZ
jKPztSPUsFcAmUBvaNwO5tc+f2DeVwSwBTunFRvaJOqEI0KdxF9r/9in1VWw0Ri7Q6yV0/xsJBBM
pBGV3XCqz1407c3lxtEx01nWci8kzcCrvy2H0JhvKF9HNLN97mnLNqg296BiML/zJbhckoUKgbEG
AWHlSBzkljZjANxecjtdjt507fVV/Hkkrdm33E8xPav5aoRbxRxMpeF2OcQu1cLfv4S67Q7JPfDI
+UDnlesmpH1xtS4LX/LMB9YCZiNp6c178wXpQbSnYrisfm0r6dJUTXUGnvnAOfd5hOfDXM5HXV92
4nkHNYctHEf27yPszDlhy+aytiyWQ7/s88Eg+XnlHb5ul6kPMHO13Dk/V3n/t9wLsGYkyt5580Mm
mz+MOyYIz+TyEQZrmD/Y8poZ1NN2+YnBYHx0WFaXlxiH/f7dZTMArz6uTVf70ZVlGP7wG+JqFsxG
h+OOzFs+3Nfi3+3LNaw2n2SOzx/M5q/m373FwFxlm03hr+Vt0uX3/EA/O44V7YOvX/t3v/uPfUQU
YzVThKVFf/2Heiq+4wXvoZ3zTxcDyAw1U9jq5qfRz4+j3ODysQMeQMuiUzydvvb1GL9Sqm3aTqcz
uCenEoJGm+0tdz4Wy28EIzEt1BN5m+WX/93bLC/87XeITt46sXUFZxJKW229GCH5ostPfb7d5892
5UD2uuTbMKwu2S+vLwt3/n8/X+0mG7ISJ4pml9wmKI2Wp9LQdaLKQlDjygUq1LVFXh+gUFDL1whU
i0LJsCDP99N8jRrzYlge7qU1w2+awkhO00Mxjw20mFFCtYwSQpd/JvCz11q3HUgxXBF4LHxyZXqa
NsSQ+Djo6NNFfn41aj5YjvkKRFPze7FsyuXOu+ykW29wu6A7HM2X+udiuW0vq2VjcQrJsbnDrNvs
UDf/zOyy3vJ/c93MiyXWa9m0lydCnD9JAXIbuWGxsec7D06NnK8NIP78CZZdywdaFkFsuPsuI9Xd
c4bysEQUhvMoIZofjdKjU+LNTz/AqGhYeDDMclhWEcVBmx9y+HUy4t63JI7h9iIvbh6vqCYLT+T+
TvMN1En1N6fH+9MSc3pS82JZM5xug2e1PZBJNw9c+NFlrSZfrDZgrbfzzXlJfEzgfPAkmO/YyzZJ
ThSVUBXZjUNUSTQPp8Q8nMpMx+Yu6cPRmsMLl0TDab7dfK7pTnCa3VaZRaxMPH9OWan6tKxh3EAA
N7WXuHKo5ZtzE4NLfP7gy8Jt6XLlvtOuynlQQSWXz63PAzPQuwbGjxAIpmzBbsWYYE59qO1CKoD7
Ke0D1MjzpTdqwW3lFANB4fOt1MjyE7Jt7qfLKtxEHsg23T8vmI7TzHzUqWeBNphX2/lBnVPz3sOo
A1fCQx10cX5a1jhGPBe+dupdqG3aGmJLMn+Ir0UmY7GflKCI/ud+MBYzZwgJSqN8SiQ2YXeDpt0t
79bNQ4pl7WsRzGdqY6gXiHByu7xRujy7llV3yPji7ThZW3XnHBqbydjZ74L2ENIpdeYx+LIgeAnQ
phNurBhLnJ4QOkMhhVe1AtmCbKrv/nxolrNNehl2sGUbzTSrIW4aDq713ezMc54FaDaXk29ZRNQI
9TUsuF8U+6qtSZmTt8b/NaHhOlZlPpzgQAwnXbcJBf/apsHbQ0SRG79OsFbGTY9yd3bgGhVyLoae
7I2iiH/Oyd/hjnYnOlIdiU8sls1/2RfXaw1jN4mHV52ZFzcVMutrgpegJppbxjUUirpohafN301Z
H60bV3voJN6LiPzgXWi65H56RQ47H21WOWUkZNJa3Na6nG6N7H7Uc3GwYQ0C5Xwo1STPSPofJ9v3
DypCHNhY7ptpjOHV7HSui0m/bVujuAIJUfrywnA7vrSjbp0HA1FbLLggZqWSMZLmauAclWifqOY+
SwTmx6QriYjrxH2M/oUqTGOtOl0Qa0mhciDe7lD70x3Zg9GhUqI5l3131Vmuf+iJRoZB7exw2cKq
cbVLK5h+jCquDq5AuqL1yGoJAKE1o9Lr3DfI2fFmmvLIGe1WbntENX3wAgR1QeU414EATB+1GqXg
8aW3PGvdi35c56K3VoYGJ8vEynVs4BNT2arOdYzUd1lrk+pDAQbcOZUqr6xwGeRmFtb0IYTdU7Xr
qZzlbm0Nuc8BV5IHAqg/GBY0lHZ0naYZhU9m4ztoLFjd0alYdnGI6SIfchT1UydoJGH+ttpI7kYT
8qAhPIwyud7vgxShPj2qdWjWcxkkIL+Vps26FsNutIL2ypS5vu5Kgsgs24S2U0To48gjtfI63wka
2auQ2oxNvCelwjun1EiptYDHCARCDYXUzKLVHhVnIoYgvY7hvk3pidNtUyt8UdnGGryt7Xc/CwOA
AIGoktblhqyORwf5x8Uvo/hgO+PToJs4G+IcgMzsASjDiVjTtv1W2MRRtLmRrmsq62Os/3AVRdy8
+4lizQAdpFPh9w7TEJEY67aXXNmoRqze3NWWTiU4je8r16j3OPGanT+boXNn0O8USMS6z9PNpOfm
Bi5qtZM8KdYJneCuCQB9ec62owi+HiqsIg6kH1tDRy4I51oV+mjtkqyYiIIICI5l6L+zxqw/lpM5
rrMBuHqPUhjKcEePlyHs1aTFH7oRAMZm2IeHIZ9bmaRQiay4WJYGVLniD5eEWa3S0Qiv0RCPjGVB
yZhWQSpFSzMjktVH48zjTYs+Z8IEE1NxsWkh5jITDXiaN/oMhSLb0GqaQ4C4yMeJvrEKTC9+ZGyt
iixK2s39Olfyxtezs6e5yVUlm4OeltkxSaofJeqTdWFYzWe613/DW/5v3TsQLHBW/uvu3ePH8F39
J2bL52/82baz/nB0Cdrgk7BiiS9oC32SP1wLBZlOmtGCbfmrbWfR7PNcGy4hqlNj6c392bYznT+o
7DikH+mUYiVM8v+ftp1jO4Q6/b1tZxgMbEzpCRO0jMstYoa6/K1tp4N4ItGhQOgf193BVd1D1Ske
AQFkdLI4LgQ/kQ7u42EOGJV604gZgBCbictr5EeI8Lmy/KlA3Sl3jqzvkQN/xyWSrzRdHErqD6He
PXo2ciTaU3elIx+ogl+hltuQd+Os/S5s8a3bT4kG2zvRTXVFU+F7jhhdg7BSAfIYIlRdhkDWaJyM
GMsbwdiHWqY7vHwvU45l2w7zK56/UNAq567CV4GLEvQlgfJrQP6g+ioU6i3WzVxN+14mOyo0Z7Nt
gk1AVEytveNso5WUmAJ2paCrRzlYALnqi4jmgIGTSBxRZ4Otg82ylcm0b432OWPWCvsW0AWqLw3s
qvKIBumFveoRkVEy6sH7RgMBlMFIAynbSV99qwDKtbV9Beqf5rwZHrEHwXWyetHBfT8VHSTRKK2y
M/w7/gGT9kfZBeYFN5h+FrH83KKkal6W/UbtWsdUxz8vbON6Gvme8yLCKQ8qhE9hqytatcNZaRbh
6sNkgG31tJvcKUgSwHxyW1TaPi/66WoaCX2p02ZA3lzpt8HkMF7JEFsvm23hV7cjyQR65O0scwyR
aFGaF50yT4WAbeZkXUjTz38J/Fy7QW5X7tog6tZCk/7NskA1qN2UZvHQWT8ybxAHfxINHp/URbgD
j5HhGKVYO2OfXlfo6zjKMfB8nBMZHqwpUcXGcgoLGaBpwCEhEJNkBiqojZbIqz4X4qoekWFrQwmI
bBBEXBT1JuV9NlHahbdDLaLrqE+x3reppNTWtutaN4c99LdbUjS1i5vgmlNjFO7HIFKbVjjNQ147
9h3R21SoARbVT7pWsNC/BRYQt2XDZNhr90VHogzVkj52n7pMrhYXPvNnMqb0jqq0q+LXqUThOeoO
Hn1lvQ6FGh99q3nuGNT/iHs6DcNk23cdEqVTUeUDmnadUA80OueRc5oOnPZRuRon8FBed5VhE2wt
i63ONO3k4Rt7NF3r2nNpIpBmCXOjNh/wnY0/ZZUdg76E2gg5jKGOG74VPZc4mbB1AlWaFqZ7H9Jd
+WYwiEJOWUge1E5JJJAId6p3QZbl3USJHWsOGP7wDo9Dt44S6XyTU3Asu8T/0ZkAxDUoHUPTP5Fz
Mx3CcNB2UlnqNZkI1vRd88bxByCCJMHsB80B7jT2wTO+DhxAyFa3cvCC5yyxmMs7gb5bXvV6c2/Q
lVvHtpCMsdvxRSjjZUy04lbZFhWzGmWB9B2kzEp1PzMyjEr/PqGQAQWkOqdZ512rAZdaYLjePh0i
CbPDjNZI4svH0EUYFPOnU8XosYqnDgJCrU5uZz55pn2hKBB8zzRssaTAT7eFoY+XMAl5SmeDzeza
SM5VaYnTIJH7pqk3PBSQIR8IXTu0ZIWse5XDxpz3k6qFHg/Y9Xb5CTRzHk4F2rxME9YUJ8c7okyG
O8du+kseRaevXRzLhCFrdI5cctHUkJcvGBuy/SQLDTMnm+MIyhm9Bf8VpO2679IXGCY3Pq2kO2dq
k6cRBpKb9N/cSk4XhvT5o8rT6yhXwc2yNQQ9lL6Q4X3CNUFNST5yB4Isk43BFRFD+kumBwgEHOdx
HPr2tna8Z8bKaI7cFLGhmd41zDXI+4YU4GJFZI6fXQAzphct6eCYtPFOYgYE/EgH6+ybj7ZpMUWK
pNgVwnceSnJLV2PqVx+hx0gqZgZQCcKutRL0Yprkl5wJ3Q3HD8R214V7Qf4Vit7iObA19aDlRnZu
eVxuMh+njaB1fChd6ybQu+inlMaNTHXtfdi1hntMRTC+aHbunFpv7mXMm5uiC+1N3VbmsVY2elzO
qjQ0khfb87yzmEDDj6D+X1HcYZDj9FoBl7RmSXrxCnLGEvUr80b/TCGdiLGy+dVpXE8EIt6AkO+e
XQ3emB4ZGXRdH9WdpxjZB5qPmpoUFU9Z8KUaITayq+zbelT5utO5hKtcFohYshz/Y+0fXHJgngXa
rTX5ZNF5iPJrvyg9uEJQ7sNABBCujfhJOCnk+XR8NaEI7gw7iB4yvWjvJLTpyNbDh6qHcer4bnkA
UpRemXFzlVSkH2J31bjM4/aldrQdDDeqvyB4ngZV92ubBKRjWUXo+uoqoYHFJ1pehb8pEo0RQTYd
g0An48QV9XTruO0dafC47Zd98yb+HXDGmf4MAqC5yHmxrPU5/w+pCuG2GRDODsLs0BGwhps1WMPJ
MjZZ6GNZDnj6Djm3J71W7kZGAMoi0yxBNdKrzoBc3JK5dBCJ+kX5zth7XYvr28b1QW2Nx6Cb0snw
l2SHlNG9bXP+yIMVZJAOwxR7WPVmuWSiJFFwCFO9PWaAVEct5sHeE+pg1sK/KtGjGHkTX4MuTerb
TGuyO4277KoN6LJr7ocxMSCyeSjsM53QtMRU1bmb9RhupD/0fhSvjdg3DpPluxsha7j3SXm0rOot
8LI9PBPg613SH5y+/sFNeCLeRfNughFYAfrcl4o++qWzh+92hTigLVtwvDwfKLCLdTk+RETuoJpC
Lc/sgT8LRwKMU3OyxLsY48cpBj41JuteCw1QccOd4WA9VXX1i6kFoc61Dm4b6LJqjFutARdgmd1P
axiPaY2qMsNzgsDdqQAUM/+mFsTc1ka85UGmBxzDg5QQDeEO1a6PSh/iWrwpvfIdlDgFFj9/xlpA
DDnEKgfG+xjA7I28Z6sy341MuzRCv9Z0f1i39pssw31vyDtyc1Gkpj2cKYEtsEKNEkXuU9Cq50Q4
e+XCN6laTGnl+JGUyl05KbFSzfDi+OU73fmOXPjgzFBDWL2BHV7fYJkl3DC8C6YC2+FO7/Vu63f+
twJw1yr/SceYk7lp11D8kIu1AK/12sCbDeujRwTtpI4i5CV4N5MaPHTm3JXeCgzFexTXr5PtbPDG
7PORWOI+yq58Iz1Vs8Z3coyXotEffIFArPU8epBcT/qvHqJGPz77o7UtiRQtAweJ9cyzb278STsR
jbThbMLXipysux2UXMs6o60QavedpX2fJV56AIoVWF2suYdRkAPMnXglzeERFiR4E63E10nteoUY
gNb1ROolKpsuvafi8WhGUwbT3piraNWGqx8Rq3TfXUzu8MK5JOv4WJmOWs0GyqGH0Oha7lWVgGmw
KywKMO88nvVQ4MrqpgqQGwEhv2L8hIcaFm3ok8lgDAiHem+T2r3aUBuhDmHiIvKrfeiJG+WhYiKU
g5AS/2wCop1DxVHxcIPJgle8BPl16nVvIqvOAGnecwTje6WNjzrX46aBzs3XaB0yc7rqy4q0vYoL
EYkirXNHrHNvvDVGqEJWnOTrRsL8w1kCMaJ9GJPsnOn4/HIJB3a0EKX5tbHjVGd2L6GiTYH+rBdE
jxMJBxvXiraVQ1RlRbKESvncSpLAjahj8kw8x6p7Vpn1RmGCGo/hvAV1em21PtA1tGOrEdSQzTVi
adV7V0b9SrXEE7pPIvO+CWn8iOVPngC3fg3wwSpxP4MlYnL/S2bjD9s1r8wGg4yeZzXks/Y2UQ7s
3tTdRBqUH0s+j4b90eEAH6Pqyi4/FI6/dVZkV2DCjw5K6NnD+x460R1EBNjiTvndQKADvGjk8UXu
vM6zqIvKbwjw8DxWci+d4VCE4YUB86vRdy9B66CgdK9l6d2l2KMw4M/0huENu/aloNFpo/dkaITR
og5/UsEHlMYJiNvIX6WF2nVtTGhg6d7UiYsCZtwGDiIK2pEkSBZS3fp5wkVZ55wkE/Vxy2JL6281
I76NS/sbEYq3Ac9flyRDUG9TsetUi5TZPmDog6wHckyPCcHLbrvOL/ftJIDE4EKos+wmIFl2NyfG
1cAvtDYMNvg8NqX8ZpOYgiN5+mhlj9eYUp9y8VTEmD99f82gAV/r5CYHq49uVGpCDTK6WxJAVmjo
sRK0x0IT8c7uDCI/0e/lQ3RpKwDATWMYezcKNoZd6Yexws2jFd/JdWyPthionoE0uma+jwG6rBlv
FCajJebHhuQ78MDhXewYEaCnwltR+49RUf9KRoVIqAMFYKVE2NvyPbiPH2RrPWBhjB6TwnrxfR7t
gSq1jeb3p85R2Y5RljqCitZXudcOh8nMb+yqoUtmw6+CB4m9dsSZA82o3uCMDQ+e1l9UFev3WvoY
0dZbmQ4J9ilw+nXbATGqIEOM3E0w8o+byiPjcwwBurkSuHUXO6TFyJB7t/scNlGxdWR+A4w63nWz
kY569DnhqJ01PinY6uNodcG21NMb0NLmpnLkTd9LhYYv27mxh9zRrr0NkrlpI7n1Y68Zvrm1aI/M
E48Opg6oHnjScfa9RXFhEt3CLD5XOm79mpCqVAMu5qHpwwcRMyAed5DmqldFq7qp0cow8X8A3t9B
0nC/mxaE+6Dg3veNAqG9lqFNHLJk3uxy8FeVRVpFEYm7cPR3TGvluqrlPV1wJhO19aybLo/LOkWx
j0oD58cNTLq70ecGT6H6olqt2+axL6nSgUTUkfl6zUni4Fzl5ag9KfozWudFm9qLXp0UATMW1Euf
67/QmKY8yqL8UCZZsDUqm4l14O1US1OuniMrKB3P3cq/tpedlue+JOYktsv+nmzWWbj0rz+3vBzr
0YnZWLVffrUGe1KQnnX8x1suL+o+I0J70K+Wt1x29VVHQhia3gkp0dq3gvxMz1thaULGhKlSWc6x
r4vreKSQlPcfYcZgthn1Vwoel+ioNMA/ptYcC9Xc2E2NH8IEZwfkPW/dVyfqfhDU9CHi8aOyEMW0
I+EKMAutvv+YEjQ3RM4+8hA7Z+G68hp4ONncAoKwASfQ/BihsCUy3NSlcSnGCKPdz2kqxC6FfoFE
w7iqSvy7UY4VorX0tcC+v1ayNLhzNg1mCBbdSLN3WZtS2CZdX4m12aJraXsdIQwvLouwabIdaIOn
KkHr1SFVzkJYPXAjD11vV0xXxSod2gH0a+MBmYBTp9toa408U6fKRNuNH47O57JdMsc/lS2G7PSu
wLG1VzGAn1xBffGpJo0Ymk6JmwKpchidTWb2khLcsJsEOqdqMpDDhvG3SVJa7qzAxBtkGZ8L8681
l/ofQ6mAi3gAcSQ7MzmOPRV1M35IZ5KQwlwmnJ+mSw1Of2jM4JkW5Fkl2QZe4sVz6ne4fk8iGgiZ
4QsfrjN30yfZFZ2YrakRSmPA0ouni2X0BYBk84qYiK0Nv9Fs9Q2BS3s80MxnNilYOJ9zg0nKLE+H
jUQTUZXmFqJjgq71bmGMjSgoXbFtPO1bZQQ8GUSOcNX7WY7yGBG1MA8RHFz9JKZuhJfetYZzFjke
ueoOP9KlzMGAweZBlEH3BXE78BNqfwzxK9JSQN+04Tdj0i9W1XAtTUE3i7ypptQNxQb9VuZetQnv
88T0D1bbX3sDnj0NtP+U7iZln6EPkrK1SrTyytZj/Grof1si7mD/kDYd3yQzgWWIW9J3ID50TKhX
WkS8gxKcwXmVPhYthcuCCClmUTJ9HEebiaHpvxhat8dXx/yCdqNJVEQNAikllFrS16pj39kgmbg1
46OlN8bKtspfSQlKLtVOcpSkKjUtmEcqAhLZWkfi3XXJjX81MGpxZHE082FckTlXHnHhbwdZgp1p
r6rMfypKV9/Q2byJK0EPobwZ7Vzua/tt9P0HaMSzIz08FfFt62C4alQp1nRhHcaNBnrLZp/lJA4k
inCkInvxW7kdDIscpiikwhpGj6W9bzOBSArjNEUqmh8SFkRZQ2aByCc97Lu1i4uBFPAn2t/cRzrC
bbXqLaTsICconhJSdq3e7UKcSDsiYDuK3+MikxsKt1Qmx35j9hc7Sb8NflufLMXJmQc1wI7yAPMz
hERr+6vCD3+O5EJdRzajR9pJQ8JjLJXeS5w4kCfa9jGGKSHcll503r8SAY+tKv3oXfVi2OM+Tqb3
Bir2Ckd2sXNMwZ3B74/Z9JCatYn6q9XW9gA9RdfQUyQezHLkrmMLgb91znqE/zm6z4R+E2AXzpvx
rgtK7Wg0r7atDlrz0oroZBEk07fVUU/t+zjHKqwLg4QDcBfI49UaUuovwllwLftbDAI3BekBjNAv
KRrd1WSNFjUU7KrdRzVhT4tv/w9f57HcOrAt2S9CBLyZEiBIiiJlKTdByML7QsF8fS/o9Hvn9okb
PVFIlGgFFHbtnbkS8NJzgYYjqBrsiGplG+Fos6JZlgjlmFx7JHS9Dk39qdn5weiV68kcbqL4iRHh
HejMH4R5rd+40Z3mTR7RPkWIPPWh7dVn08qOMPYeYh2zSDFyjc6PC6FMPaO+Eq4FuMj3vJ1hGqTM
+moD0ozIh9fE9JJdQ+J9lNm4ILHF+6VVPybklpRLQ4iQ3OlL+wPEylcjcVes9C1Hu4ZnSsRt9bGk
00fEoqBp5Y/raScxIK91nLc5a94GKAqsU0FvVnhManr/UquJU4Dp6+TEQ0CR0l87c8r2hMQ/9q72
QG6ZGZn4EJRLrY53BfHUDbQpv09x1Y/oVniBywmi+96bL0MpSK6f66tqLVWhB/8IRexUHRG6ERlo
S9P3IdZuTG/BWwR8RZursF6cEJUTBJ8lPnHpC+m23RUannjrU+cS1kTkQuT6q6GdB6o3e67O9UL+
7BTfQay4t4l/TRc6xahiXKKVCGq7Netx5K0QtgGNrrcMwHXmKdWw86SG89BmduZ388HCPUnH16U7
rb2SWnqfMLKM3VTfOtSG6orhGVsdHjex7fCJyapVYez6+kwFXWztmIJnqae79SMeyubRK7zGh9JP
KZ+Eukg+IXZXq2OGMoe3kLxmC7hcJvAgETUMlpl30SftNNr8UAFD7RbkCzZwvoNVlLdu+il7az6Z
aeJtLEt5KdLi1cCsydYKM9KSP3UxqsbxMlZMnu0yvfk9kUTBod/8UHyQRAhEKZ6KIBMqezT3lohK
1IuzR7dd0XXfwZNP70zZzOr07Ni8KT2iZlfgW9CR4jKZLyedJHZao9eMx3gsCcCXI4YreuvrTLt2
yaB+RAmCtzy5TUfto3BcFnmvvY01wXkPPXyuG85KnQ+wy+hgr9vtGqyaWsfatd0wp9dyj5T25iDJ
38XFRjuEbEVc5CZto1WKTpLefuba4WPUw+BlXcBSvk0WogJHu0QJDQ45/lDjPg3FA2arOkxndCYj
8F2OLaQtBog5xk5cV1IX5Q7oM+rIGX8cwAc2fT/WaKtbggTCfJrv44bnB4U/hM1gckHV9Q8U4MTJ
oFqZrehkDcNlJGGy7NX2vLQeE3Bo/8BGjnqxQKO32WjDwtiUw2zRcqUu7Wk+qe4mkRpDNzKg07YO
k0JndFjFJOHp2uuivZdj9jQzgtmUeUSfYV0hW0ILJvluGwiX3DGBay61a7egDi1cfPEcKt1mqi3B
OiqCKeLaKqeKvrsOqhay4Mz1h/g2qOmMvUJ7wInWWRkuugLzNg1uPEPwyAkOTYA6JPGtoyT2Np3F
2nqFIyUSNxwLYr3JOQAjjuy+7zrIHd7zgkzKGMXn0BJPM5nLzDkX3ziFd9eTaGoK40G003NjeGcZ
M8soWuWFjq2lVhBmk7ralwotShsCql5xQUvT+SNN5n26wFJim/ez2AsphpI9K3M+fyYSAMoXF4LR
y7b0171DlH7Qtnc4hRAzkBFVGfprv3ZTuGx8Ta66NUuHf1yS59ul8WWsOfcbuxcSzU/9lJjDtha8
AJmoGMs7usoLGYe4nGNCI9xg8DjEtXqdbkr4B21p7FpTWqHQvE/Km0u8sMvtMbXEAzmpUFF/pkR8
loQ6iNShdvUIUIs0mw1kFKpEvJ81MTxpHvunob+ZAHDn0RFEWQtGbLxR6sQIBskguB+8TdHlFwfe
2iYhw3A3mGfHbqejVAG/FHGtXScl7KksjpIntSGztR1jb8uEraRB/m4uNkghCcc2kqdqMtPAJEGb
Ad5Ee40MUpf/krXSfZlB4UD38FVMj2renJyYNc+r2aDlyXxwvObd1BknJfFBlBNNLPntNiqEJvZN
WqZvUP9ewMPMYdoSMyWTLLTs5lDl6kJIAKEjdf9dKa2FTcYITfr8WvOkCebS6Dxo5qXpR3Oc+hLP
lsQIBZjAym7sEgZFPrvfQ+/S/2euR7oB3Kl1BShNRtAjvPe5DMu27DZSkt6eV+oKc0opyj3cOXzi
XSzfq2FOkeNsPa1LfGEMqs/Eftv3zh0b2sckGt8hUDrkOrlbA1TwTqjGK6Hz8y4SQ+zLqXvrC/pb
WgrvLJnMfKsNuO9mDb4MGPJIhazvsvIZCsAInHdySkhC45jMmaZs9YhLOiU7Kk8HyWHT2ZSghbvH
oXQ1A9kOSgmNwra/RlNlB+Oo5GkasC5VzQ4yG1y87LOvlpGZP1bZowPvc6PTCfA7AG4bgGgdz6wz
EQgkYy5Qmf2bBUOAICoKY5hGW88hJknrlqdYUSLWHtSbo4voza7cORjU6XNwuMkCbuECBvHd6Spm
8hLQGOPW6V5YAyTuBJlBUh+lR1QF8CvSuVzha1oHxRTRTqMr0qflfj/3XhTM2oJHr63EVnftMhhT
dRUVUExaz5Fj3JlTDPAipUvoam7gOdVrHadEgzwNGeSnpPbmPfmk2tHodgiF2hBsILXto9PoDoG4
6nxVLujVBPkIjPXB1RScyUyejH3mKMSyxKYaRoA/wmHiItPY3cz1R/tO2fz5ycSF1rPCroaMTK7V
WBaHfJ6vk7Ef92WxYLU17cNINgarYXeglr6rB4Y92Zic4O4TUV3AF8rRRqmFeogLDYSCSxliE/jg
4H+aSPbYKUOOxoy0vKqnRDC7KXTRQHOBEZ2f2WzIl155qTvnKm2jPGyaoG/rI5DWySdhFmQVIPqt
OROLIQsJuDWHXyprrw9nMX8gVF1OJMEFTM+KQC0JxCRSsIW1EA1kA8caJwai17rO8msCGx+iYaTw
QGlOe3a1rlrgjTVlnyZ5mDGdJLx2uGcfGw6q6m21jEktYQPFlazq3ZJe9Xp1a1UMFhr22RvFLe5H
GXvPESJb4igaS/miOweP394BmPa1mcsMkQQ3ke7KQMlkuuP53hPZsGqCKhQOSL4Jq1ZoyOoDVCYZ
61kcLInDGqsYYjvTETHj7GxV+hWX0PvGsQ8SCWZgCYKaUWbBILOpN8mpxLzrDDTbnE/0P9XeGkoi
KpLMRZOXMe1B5VnrEUMHOj4j88jY0T4qJe6PQ6PctFB7E8e5uDN6sSgq8hslg0dahA1vaR/XcXJg
W3LEFA8gIqYdgjTigPHbR3K0+Jla3s7Dcm04aREw3Nmoor8tu5xRBy5cDbsJVwdcuA4yOoZL7Jg6
Z9kSQ/FguJXhtzF8C+znoNOimFGiYlxar76XiRjYdiRsOaVxSQmTW8xVRsjQ8YBfGde7N2Jo95pQ
7cl7iKrltlDOpkLSMsfdyciVM6IClB+rvXCR9CXYwyHeSRH9Lsp7m2QX94WG/rFQnkZzPhgYz4Ix
tmxf97j0qN/GCAxF9AWWZ3wu9IKYOAzvKpsvu0EhhLzhTpKFiGaW/+RiTFSubmlvTRv8K9PoZ6m7
jN8qI5yXpkXcsmABb+7kjJQwiQkLzEs4H0Ztu/SR3HPirQFOKtWeXiWnsiucs5I7sJQtRFBGTmtt
eCUWId3NsHI4zCMaFSdMQa90B9mJCBCxtu7n+gCLXrigOkjXYfJhngs5+CPMBHwxe6csyYlguKz4
5NHCJNPpZHO5PaKt1vymlx92bSoby2yrwJAvrO0N80ntS+vd1s+cDM+1obrb0htO5c6NZDB2Cb60
qmfPS/2bD3LnFaB4WsrYIWVLRVO+NZBTMrOsAvZ0nr8qjLdazoptIZ7uJI1v4ha4PkekcBkVbIIs
Lo9To0k8+C2EyLbcm07/E2sZba78x6wJAW/4j7jSNrZ2m16BC0cXgTI1MT/mdCQtVrnStYxULyxD
biovos4eMngO/MsyfLLjZebd6FK8zem7sASGNXQo20TVg8R2KmItqmJbzyqHuhzXf1N2LwychyX6
H00jARsFZcV/je1++ZCbk0ByCrpM1mTKwkf60hOmPKpdP0ZwHZBNvA6M3/GpsxB5LZSWLNlTSavO
4uyLGM01vMAfBlVPiwRfzu7OpGtLIv3w5GhrVrwbhdFMu26UpQpNsQQtXrzbs6GzcupHBOVfkV1R
0VL7U9+6j9LeJcidwzobMWu3Z89bIUNpAgshHgiDrBpI4Xq/c/P+KwfozeaTCrhQyUcbWvOIwtTb
liIPW0eJrgpNf0A5Cng0Z1CoIvlNomcGU11Is4L/jYArWUN6yfuGBEQuniYdDT+dyjfbdQRZCFyW
3GRi3feuMq7j/lBku6aUPcJqIpkn9pMNEShY5vtvRnHQcQ2EV0ALN5I+XTV7BYYHY/Xh4gtj2EVH
0/RtyQHHQ7MyZL25646209LpML0HJSlIr5D9F9IuNlEFQATdnsVuNgwY/T2gektXdnVKsalpT4uq
fHXxZF71TX3oVC+/d69BRE1Jdexj6Nt1ZtPvjB9s49susv62zpa7GAe4T/xQNCXTeVo2nCLsuHpI
bmQA56SALnBI2hPhGhJCLggw12hUP8UztGltAWa1r58tV1Vf7N66Jyrzo7byl7gE7mtmsxqyqknn
3qLBujPwFeM5h5jL1p9pWCWsk12yQOaAz2kzgUF0YGXGlnuYmmcCQ6fDr4NRtdqPupftVdmA/4mG
W9EYgoWBErNew52aToHFJ5ogjq1dIpBIzn0Tb9vW3FRKcY7Quh80Oc83mkP0VyzwPaQdRI1FvaFx
QA87W3YdLLmWxZgwpxZbhUaUVArcUtCh9wEyII8fewrssb+u0yz6SkpGbFPbbDPb2yl2VOwi5kuB
qivboZ3GFcW9IyT+jNmMa5bBYeDK7DzP9oNWR8a9WdQHbwTHOMXaQ8osaj+teVWzwEdk2RrQQGyj
DPavyMyCGEJ+rTppF40OoWXKJcwjVSHVc9SudMN9zxrajlAvi5BgdIaHub0hUYJdC4hbzRxga5dN
BZ+Mbranpk/a0idA+cR7j8p+l7DSVLZSBnNHh4yMnB2cid7XChPNWl5ACK68/oAORGUpeYPx0uC3
qJSQ2TvIDexCsD0dsImpetu3Zc6uG2ItgGhptdoNnNrtWH5EqpU/FVFxlxbGh1XAq2hKhWasrOlK
b/PWC4dkvC84FFDUig5y7br7VWDR2V+iE89KO3jb1K7CyMEvUtS6RVoGhVHTfdlxSWHqOT37QOBv
QudKKa/GuoHN2cYH1il2U1XyTK4Dq6+BtK8k8Gtad5xfqSuqs5mmr03NdbmkXZ0qVbUp+vyq5KDe
G66JRYjYIaOlth7rlV+5dUj8Q5uxvBlshmFT+naT5Vu1ZoqRipdI79Ktl5OSS1SxH9HC86mQv8eu
IZigB0fh4c4PvJSmXVtRIA8j7B7HCUuF43UZBwi0CEkKtePF6pXnx2na8fozxhDOsWGxcVZypWzV
Z5XqPnCA9KoxBMl2bRObddoEQy2gL3iCmC7SkTFUGYGVDPPGYXGSWR5dzRaQLCIrLpVukb9Vm2hn
dYMMvEWpQhV3GpLOpN3GxvzeifJHkJ+EUMq5rfHk7WxvscKCbBMf4cpTnlICjkv1NIx8bqYBfKxw
4NWqLT1enTA3fHuPqpTLvg0gmc7QfF1kCL1FyFQeHRIvnnijZnL8NcSqqw/r9zv6KYg1V6fs//82
nd37/7XU/v7hvD7C37s0lEK+jSWiOmpZ1RLywyP+/k3z14tLH9/FHP+/zxjlDRq835/TOeFXv3f4
j2//Pv6f3xDI3Ovu4e/L/edV/HmRf56R612/bP/zlhhrV+C0uK6ONvluf17j77P/eSG/z6bjiyz3
f5+4UXJKiN9nbHN7NUOv7+zPg/9++/vl73tSnQlbruQgPXjyLYb0duWWfX3Am6IfxOq31VbeyO93
5Oqt9rP/5zZ3WUEAf/8mQ2RFV+1///L3u3glR/y9rQdTPEEl3//e/ucRfn/7585/n+vv/f55GEtZ
ZT34zH3Npo9OyqKmUTfEN39fSKsrTCB+H+s/vq3JOlZxj/J6fh8cjw/hE5N1IUOErbnM1Tl0B/WG
sxDr/volW61+yfrln9v+/vj7XSWcawf0NaTy/7nr73e/9//97vdB/v64UIWy98Hw89/+7p/bfn8s
aGTRgV8f/5/H+r3tv92FyEQcZr2VECbN7OV/38aft/v3vZESli3+Pw/z54/+28P+Pn2+eFdePzQ7
e4Xn9BVlmYYVlt0XPzpRyhht/fLPj+oksEj/8+tRxf/phpm3dlxUcpZ+7/T3yz+3kcwEm3IyLf/v
M/zzNH/v+89T/be/0zyiyVB1/s+rRV8InORq+b359w5mg/H1zzv7+wD/8ft/nuT3x39/rXhls59J
WfyvH8Hfh/37Ov7rw/z+4T9/83tbgoJsOzrG95AOpo/OFxnhL6agGgWjD600OnEbizEN/ywXo/Gk
WD1m/lOiN5ffdaFeDfwQkeoD7EMHtsPafSjBTecKLUW2bDbh4lzEYHdo2rvAdbBj+tsdZ2RIR2v9
jm5dZ7LFtpstjm9rx3s+Q79INqpbPqrk8uyJ4djlk3yEPk/LUaGl6WCn3kyQZ1EvxGETyZteq0/4
c1GWDdTMfTnfzo38wl5JIAB6AiMT7D2Yw9IDhPVazHOgulhuMelGu1JTv7xietQaLyfmFFFEOdWI
izprM2tRutVLqqQ4P5VrZlaXqjXumSa5htlcnuJ1DlMDbB7n8lxqaAEYYsMytysEAZTCTNGbrZmL
6K5pBwj/swNadVHxiEOpXCC5GDbb1cl5pjRhayOAmo09hY7u9nFIQg+VGDNwWbLV5zMNavYq7PRu
TF0jiFiblW2kAKlf+zGYWhD6LxfDLA5V05xQ6TZ+2sPxGoHG1HOxgv7JouTaToVyncRMpICkxgE7
9poUHJD4wzVdCfYYGW1ARa37IIbKrBpMASJhpuHY8tlZwthHbpI8grvFhYk1TolIP2rYmPfufEOk
zE/v8MG40ntlps54VHqY/nJgOwWPU2XqldY0047Z2bUu1QTRU8a+pUueW/mTRRSQqkpFMJHCtYug
tyuN2Aud8bfSubvUtPmkTdrpTT+aW2rjJ2rJKexbtYaT33856W0ZM7RHF8h9bVrJO0OZ53t9xTsM
o0JlXiw+dJq3XhI+wPi+3AMOzBEiwMV3F23cmaIIXTQaW93kjcfoGve5ezelXrd3e170tKD5jLEC
YOrnHw2wCmwwdCzNgHzgqowNOJeEzs4+UX5EBPq6m07rEaRntjgRMfzNCJsyuWc80Jpv8JSjc60P
n22pT77O6ecjA5SbaUYqlyTEHpgqmX0R7hrGFGPQ4Q0BwjQFBfItw8yV3ZIT5GALgmVpyDLD0cVz
lOaI+WGboVmTqAc1XjDPZaMkCyqxSHAAcr7qBgsdnRKWcR/dzZrYLK37AebN3MRq/D5LJST0ZAVd
U5dpxol+QnJMIExbXvIFR6lAH5jQ156WF68lz8g295ry7XhwTPXUSA+GppYr7vRuEaQPGnNBFhMx
EJqLP827Hlyq71qh80oa36ZV8s+8JdJqaSmMaTwCxnWfkrWCtjIM1V1B7ACwJXohSn29rHGGoyAz
INW0mxiI17Zk+jqo71ZrUvYQErcduoc+by+I6Qvfo1Npe82rJuSZGRpxH4YI4dg91WpkgLTK6Ixj
7qRJI9lvkDW28WJid8TMuCNzkr1lriF8rXZvE4wCoKk1sa0VBXukvmzVAML3leFqxDRpw14zEFwW
xfwMW+09ituOqXH9lS0vi54DKkMdqqZ4fHv94rbJReI+OFap0MLx6GmhakvvXWDnDWhXEe0KorOm
ILcj/acq0FOr9ms2Wmd0mc+yAB2u82elNp4MFf2dWMxsK5G0iKa/htIGGLICpp4kNpm2VbKfP2yy
TKLiMa+GN22omAuJ+RaqHjxLPIM2nURMEqzdJoOwFuiBVg00WLsxiDkmMKUPqOOyd2C36H8ahDDY
LA7NhAULmxapsOwRE5Wa3cHv0+NubsKuhE2OGkVsx8jL8AU7F5ADgVENLAQKHYeieCEMuQg0j0i6
vqMd0fflcwN4y7dITi+mPA3ifFwCu1NpyADbV1HZb3uleLIz/U5Oa3P6WdpMfduUHI0eQUSqf9VK
/lWm+mffGnQ5OlTuKhb7wSlxzAyUawRI+amGkMZdowaTOX7RUClMJbpOMPEPatae2x5bcjVfAwH8
NnoaVjqAexzhoddjvVMFESGTYq9A1OaGuRVAIfIxDCdm3xpPB2jVCf+RKrfBcreERljCjolLO0Ab
uSFXFvNQUcPOprFlOAeiq977lGTMybxN3KIMTLXYJ5pDclgkRDBA5Qxtd7wSTNZjm2DXlqvudjAy
dO2jzANbYXaDuG9G31BNQWQon27LgC+S084g68ecRzRKhNky9X6Ew7VzREnis6nvrGU85Ul1qSY1
NLUCIXqCPGRui9cU+36t1C+eWkMq8uPE3VhNe48G+LG0iqd5IamZIINHImI/68l+1mt0NbSG4X2F
djydFjdwADH7Wo+UVbPtU90go6kxXtNccwLbhLkXoVBJbbieCu4SlGqvTO3fiJx/tJvherJJRlBH
BK7FvjeL13zimMhEH+oDtYEhr5MFEdGMz03taGrB/LxNlS4wOs5PYl+sArgBQj5ZMOtLRxuJfU1Y
e2y9zWJ6i3tmgk6BJNQlcAYo4mtf5p+jk16Mdnol7uk7Y0grY2O3yPQwmOUj81Umcmp93+AqHVKF
6XiO0Z/Pg0Q9BCn1ksptrhETV2J4Nb34vXf7Qzxgy6G7CZaXyORRON+92S9EXTA4HwQShspk/KQi
t1DIX2orouKj1SMkqruceJ6NhjBiiylqN9ne4bXsiZNoGWvWE2N6TGoQGWazBuTNtVnRiWoc2C9H
CNpNR9+vOuq2iaoNGTFHYX2qJcYjdXwZeFEHtXkmZqfdqHPx5EE5YOV7SLuo2QyDw0cfnzUCXGtL
34ls3E91FPb7nhZyz8fCIoFUIsVytRkZE74lM4PBwWnOqbuqFwQxNf1sB5N3TXjcQzEASWcohEmF
s5dE0++imK7qfLR8giKeUYVc6564HdzCd4bxrhHxmwUOhDkEbahsLF4dz0N/gNnT7xeaWoZJb3jh
2MgJDYVyQNnQaQSsimnrrhBI7IXmMC8HYA5RXZ7xBqC2wQyEZ4bTZXi2BW05AJLQ6+P6pgCHvMHl
w6dpouc0yviR2DRy5zCulKIYkV4Pl5RG/L5LmKog6HFwLeAxQHdexfKIdCvZoGF8wwYTsOSSyQH4
w+nlyei8kwDYD7cBLX2R4vlitG6Q8sXk/rnMUaeSvEnU2gLgXRp8yA4fo+PgIChRWQWD7sBuxcNO
n4XJavmAnpqElxwxExrqjdV36b2QWxHZ4pELHJXknfelTsNwDRPEhwRj7V0iVBVzZjfnDW9ofjfz
rKTYZYe3rvfCWLpMNdKZ3yKZI3hs2zEVIQi5DZDNc/JQhLVoAtuY8RmzPgSpZb4vF+keAKg9w7IA
OIQ0RzbowKmN55HTs5ZcDFMiLeqdjMebycs4XNr0XmP5CfqBcy2KcsaE7TXxbT/k/9Ie1xiX58Yl
6t0zgpMPbUKVsnQ9pTcmoQg8B+Pe0xC3R5tiMabJRrTrmRJkk3XWSU/zJ2rtJ9c2Gt+KiXBb9OmT
rhTDFpcQPNfjUmPPQe4O7zHBeZlj3ykQAze13SLdJtSpGX27o3dryZJpk00qIYQ4x7fJvcji9Ies
K1McrVoDqWGB8NSm8WLV41bTrYnCCuZ06rAPtodbbKgMe5X81qA3zsz1g5ZYtWPMdtMSxkZBC4gf
Xa4B5jfQ3OqCguiDnXLrW3mL7FVj4u9w0Cg/eqS/p3V+iGymg2kCoMU8l41q+l6CmLgoKUQXK0Zw
l7u+hyknW6xTN3iPgL6+Ge0YnnmdTtEWyXsw45TeYDXaChnfZtI0EZG0r1OXXQ3Vcr8YNGdk89aa
CmpVD9EYNKtLYyIZnZro4o4IaFs1pu7ElI9WFgO4i5ZDBSGAOIXxyrKX9gzgz3rPhpLEKNguhFbp
oWnMj7qKeSnjDEz4hAnMjVfJ2beFoCQohLNhj5iAs0ptckymK+Y+F0Dj6qYsx3Zbrvnz5mie46k8
zViZ102STjnWn/rcelZgDIBH4YskLqg/kklnqxNjAOLrzNoMCQLDOKEgrgbTjg90fnJX7+4IlifP
WdgU42gk/atMjA+QcXMY6fIBNDq0buIA57go/LSjIoT8nmHpmr0thUnMGZJTUJGkkSLpq3Pjx2Bc
AdF1+Gao/btubtLW0n1IV3cp6vpN0jpB7jG7V2CGbBxLf7dc9ztlvoRVsD4Y+giZU/eYPGj3reUh
ndI8RMUG1rkcmB532KapJQIEWPvJzRmMQ0rREEU6mnSpA7LG1zwkPIg7XjKtPRDidFQQKLY1or++
aC5ZUZ0S1b6SXUvk9BrbJQhOwjzcbuxitfxlwabulzOtgJfG/JqRJDXlkgUMrPCJ9cOdU42vTj9+
pqUg6J24cF17Q99pBQ0hoYRwtyRMdNj6lpGBAAdPYz6QCnM3MAyFrF2eJI4lhRklYUbea2ahP0H/
9BiJ+8EkjMZj676pOhcwlxMFDJVOBbnMpsbkM4/F1oZPE3Sqc9Ow65CAJYKEqYBnjhddKhfVI/I0
TuZ7HG6wpyfnrow8BuFZdGCr9eJ691AOQdbqJWhn5si+gEvsaRSYK8goIGM7mEfrCtnYhvC6nXAS
9EO4notLiwMUZFq055j0uyYxtlMGGha5HX+qpyQN6jad5ytgMojce3x+MZgpb8B7WjnbsVVflKK4
crtB30XTvKunKKxlgemlJdI3luIzacmQtIwD9QWecAoMkiUsqkp2X+ONmh+opK2DsipPZOqhkJGk
wPX2lnpfwffhvVStgQbPzb5mJ3lJRLKdZwzJiiTMIiNP6+DMz7WZFtuIQFwwJJtKVuWmx9ViZ4z2
zOElr5iwR0w7A0KpkZjZHVoYj+jDjrANz9nzZ9kqvrLzyzStESc1gtZmpOSQtvChiEOLToju9hzv
yqy/msghhDdpziJOQiO3oIjP07HJ9Q9AEESTZOQU0wSnGfKZjvMlR8UWKrXnge5eLyKKw96QvBq8
mf25mkMPzPg8pzFaTwHbOI8ZhdYR+a7R1ixkswHYxmAAxHyQpl91VFyrDpomtmAW23qrIaey3ycT
cG+XOnvT1frXaGDqKC7w16sdwrc3BzWLs0z0TzwIPkbzVTMDCp26+IJu9k5FPYatnpyXGKFqyxe/
X+f36nLTJd7euZ24mnIqnnEqv6d6BMNK/oBkOUfA04l+7E+a021L6Tx52nScOwUlR8suvja6G9mZ
6MqY/jlMr3JP3ylrKzxp5uvCUgVc2GoIUwSMNsPmTdOMT5yjqEG0BpHLSORqF8877kec1hAHOclZ
cMkueFCVIGX692TqaEfGNroTyZc3Pbeu8Yx+5tEpB6pNqCsWOgu/j6J0g6gDRRJaSofdAgUv5yaa
3brdtZ0dGq+qreP/MJ6mclD4QLv7mg9vU43GnVLApRWm8SLhfmjxKAO4TUgkCy++xkLwGC82oGUK
dAKFe0phQMUIRlz2sJgU8XcNhCuJGtejJFIoie+abxbeKEbM1xrX0OfuCpOdmt3p6HbGFgmB+gJf
V9/Men22ivFxQqcQzkl6mxHkBlCMeCtmsiZj2IBN4PWIzXuajQftHSn1u4NzuVc5MHPryUnsB92u
Avz5p8SDsi2woBBC33ecLTHWaXfa94b6MgjrQ3GQhPC+DpiqQty4NGMyrv/OkhobVZeHdjjnrX3q
WQA8E9ZZJ7TXaN28ukp8vXRoNSC35bpNKpzsP5t2WrUCT8XQomVIkGuNAHVUlWDPMuJooYoZqhoe
l4qbymKCXEfiozLlXZMMQAoziz3N8ABq+IjIgggfBRMLfGTfZWLJC1OAuZbZNwWAxlBGF2TO1Z9J
mewzKwf6noRqbn0lbkefqusawK9aHE7pTp+bc27nk9+1xaGRE34Stdm2tfWeaz30biaxnpUCpsZ/
mwnjI4mquy61tryE40BWNDSEfhmvKwX6TW4j3UjBX4zGfSQU3BnRz1Ipj/rqWcOx86jkbxKNg7Xo
hNmrDTWXjrazbAJDaJ/OIA66lz5AxIkPdZV/iWj9sJPibdbkc15hVakMnMZ9zXtOx/Ocj6c6Sx+w
ULxTQryrq8zZqWHFNfPb0BBs5Kprrm/p5X6y1Ka/6A7y5uG3UzntJpbMwJhpzaqpfoVqnW5C8uZh
CVpnqtdlER9RQd+X7mhuHBVYfDxeqy1xZh6BDizhQFF2oq6RGIw6qhr4e2P6khad6f+0VvNpGcVH
1DQRBXx9VyrtBgkbi4uNO4Z0hNAGcAeQPML2atPRK3KtORoFyeZMQSoHDUmF+mUesTAlWvScZahi
rQHyyzI6x3Qhdk1tENMrdbyz22r0VV8sE2FdTpqHS+wcSW56t832Den4jSwjd5tynHKGPON2IOV7
CLyqPhHiGO/0LvPJ+Iq3jlL5RKiclQhkZSGXXWsZW6jKBtcfCC3kx7s6ZxcqSrm3JArzVU89uVjs
1jfVGN795NC8AdPErpyKjqO4OhnFEwQZUjnq2y4RL4lE+7oegsvc6puK8iiMbQ4Uevln7H47OuIv
kSPOdG5vIsCW7BL0kdVJAzrbHAuzfBCJ/lpOtslGL6GsHZud6y3bxBRcGKv0AfUC12F1zW1VjWbP
buxBzOULkeef7H4fR1eIg4MfhOSaKIAg8GI1110TvVIeDIckoUSJaNRfK65JnAj2e8T2EFVLfU++
MW29bDYoGdr4upyV69pplDN7zeeppLe7DM7/Ye9MmutGsiz9V9py3YiCA47JrLIXbx44Pc7SBkZJ
JAbHDMf46+sDI7JToc7OsNrXhhaSgnyPD4C733vP+Q6hjUmxQWkxUNMjxMFQQ2dcZgrUIFmYBgMC
fgAMK+M7de9q6vpHmYT+YZyNm4qq/BjliiYm0XJ9MlA0EptlT62xrlJE9xUovanNBeGtaJlroOhM
IjwKNT8293ko9tMU1EfH8JHjT4G/xgGW3xtTi6YGMgcp0vzx978j2y/luWR8swF8DeO7qCz2Ku1Q
xuflPov9TVSMr75Mrhn8dDvXw1NVk+NWejnxl7731aWPLDBQrzy7Mw78PrtZcFDtQGI2ucjXlDbP
c9a0+54TejOwh/UNDchEP8AFfus0CKjEZfeZjeEoRR/svfDD8yZgLxmjoZq+8dzWZBPg2ET6mn0x
ukljYeJo7w7iHTcwDw0n7DwMv9mpBJtDdNMGqpIMsMjH5sItd1mWfMCzw3Jkiw1Em/7BC73vcWBh
fpGrdGIRDrvwaM/JlSnpWOnAegnUTYcUAY/wdb28XLJMYGwX1OYQfx0C/9mXEDF84hPw36z7Kb2a
Tfc+r26rFAwDyhoSFHG4Y2Q6NpWkpend4mFcNR4R3qNDeGkEycvJLukyOgiMnLbh2JylGQ24IGye
CDL/tp2pT12P7rGOABuWE5I1hG481vax6OV7YDpUb/BT0InXKqYT6obdSnhVy51lk1g0YbwDIXXb
pP0rcZUch2B97kM7/xiSub3WSu8j2tumQ6VsRwEb7ASEBVfVNojN12TyroPoAxVUejabxYtAwVkl
fsHymD7kw3NoY0vpfWq0OEIeW2L9Js0ClTDZNH6QUjt7yPJgyOzTxBQvKmC1VhpInaLFAg3K2Yvk
/Mm4dHt5Q4396Jr5S5v72dZoMBiQ4ffqRKRw5z4RzosULkWRyUUkON0zD5LOIU0qdJq0PTH+zhmz
EizNFZhhoodvRkepPcogvss628zCdqbvvs0YEvOBVmXYM1zpI76rXRhveqSGM2wISwU538p1QSXP
/aMgOJ55V42zGNLPyqZh5VQ/VFrfNUExHLJpcRdleEYsedS5Js4nYjDVzjSfPE+9dTT52G1KA7Mp
HbOsjI9R2i8HaOuL4+J/pVsZ7fm/mzszR7M0WMjbltFT+LWmw4JxyeDsqq8wDmAaxFAZZdD0OIxc
QjAvQOZodnamEez7m95YEDR5V22Dwmk48zP2cPvBP3Y1Hb9k7gbmZdwwgR0pGBzNBvEc8LtGdZea
+NxN67RcmqEkVji9jhy4Ch19mzFDjjzQ1uQsVR3TfokjZ0eIawl2oEvMa83YHUcpi5hneXhskutC
mrdBJe29NLt610/lca5TDBqEDsVLbuEcsTlEkWzPA/125WNpSNX47Bb4QE39xNSM61/MwOboyIZJ
m56ykrY6dSsRFOgLG7vfFabdrIe6SK60x/y0Jm8b2MBonBvuYhhgwAI1ck8KiFfSYLeFs5w/S+2c
ZwKjFCtplpTPhTvbBzxnKUtYOZ1ku8yEGtNYdSLHt+WphnMtmeJEufVbGXNbkMxhnZk35poHjTLL
dZ7zDNuYJ4pw7ct1YUGJcIYK3yyPaFv5yyN5m428hJp4hO2scdZSShsVXX2Fv/ZFu3y2odAulD2F
hobHfpOPz43Lb1w7vKSlMJiNkcuyxkjG9fsXJ3CIIcDw7dOUPEflxaSFwh3FoJurso1VC+URJMI2
5LVFNe3smiVULKcsj1nP1vVRgqdRf5AU7ivTyI2t1cliz7DYjp1iFyDDjGMyvLv6jcQ7fZ9b4bZP
pxdwDFdV7/VQE9ISPSXWCoJJscEDEIAcy/9kfMgcjLbjRN8qOLIbz+9OETNUGoeBFTQALGibu9UP
S2d8RFN61y9OXT/0n7O49w/4lMhDryti1dCgbqy6PnTFuSm4k50Q1xQPEmSW6lpOmuVmLKyjZ+Hs
5FjhcM/JSvwYI+fNtD76cf7RFfUlqNKt49R3c+uapzbBWN6Gb2j3+G5puRi6H0PIUpuxYsnMOPG4
xtDfDMyYXfxTadxv29j4EjTEpnaiMdesd0gKpEGe0Ox/jxWxjzFjL1C0nHSoc+Rq4sRKXbu3StbK
fJzUhm37mNrhdHKx4qwSSh9ZdBxmIzjiRmXssyp50EZm7hr/zpIGB0Nzeu5HAFWtSVeYqDfdMxFx
B3x3UUGG3xCA1xmzmXcfXcet/pK5jMjsD6tP7nyqfYpgdsW+H1+kRTnQ4VdbxYHBmf3QlE58G5W4
EkqbscESwdyi5y37L8Aj0HSH12B2ycrqfgw+Df0qpQXfR8ajpilQWllAoG/h0vywn3qoxOxyOie+
fngzKN2b2JsghyXymKfpBZI/EBoHug0pPOWqDOhfi56aD2oczf+qeDft4ZvuTU4s7nAQrD17clJg
fWbfcJSHfC/mEsOnMra85p7fKOWuwlfUVE62j20wnnO9UUZ6yE3YQk1o38HlTU8luuQ1oPKID5kU
teDMfVSsRY3XJtbDcFNhzZINQpYRdFbcvU1TecsOm3IKtleYShKYqAU6kGo3pWV7hbOMrn+QVnfm
XP1IW7QgOk4fLJPUp7im9RqXDoS+msYJBrrutnDXSW58p9c+fCWNlukrMnZD3vQtY7Z5LL57HnxQ
T1IaNe1NvThzUmHO+wiq3W2yfHHovuVG4J0+/wqfyvfeofNQKZfftvUfAReM5I75MA+QQNAgIk/O
CCALNv20qWrW4bASj2mXpNwH5ktbxcNGWBYBzfbBd/GMyTl4iZIYqExDT7ts82HbhBQyYN85C62a
sayP9dg+9l417y0MSNsemNJIxD2zY6ZzsEDqPQ8PLmIfi5ImXR6PwchAxmCNdVHZU3mpcms3bXfT
V/59VvCBFjN+1Uo0NzrQ1UolICn5fgTwhma8UQ/pbRNONPlpM+Io/DZ0Aiapx1g+7cSz7dYe6o6v
VV2ERERhsC5BlzXebc5EbIOFHTkxyvmwMnY9I1aRGe2mBFqWYtoK3R5rOAz9pht3eV4DDwtvgJJd
Ry61CmUZOtgKXqyh6McI9NBBVXHIGd9ZcoGxeUtEZXOpO0UbxoXEMTH/lOxLUaapBPBmhv1dGuIa
Txy732hg9jsjA/9WC//Dc3q8h/p51CjNJDE5a29CYdtOrM/2/EMS6NzY0FnTD8/lBp3z7Hs9QtIw
vSWSGZ414VPRebCrp0YhptDcXFb7OKr2HDQofPBpbtGZPwkF18AL5HfZN/jkbQFaLrDsdWh5VxZ8
64z5y7aP3GOA5OdUpeOTmLHwRZXBtL3kA/DkD7gB+y421jhFst0Y+umG2JBHCBHMTT2c/MjIkdNN
t73N9MCR4Zf4DgUKq8o6JAuss/TG6JtrwGPZHlnGcerD26plQOzRi1BiRKrj8TOxQb3khfPezOO1
BG/AKXUTh/EZQzKRbK5rIAhqd0ri01LL6Yw5yq2bxli6VYths7cPtaOPAmJSl48PxjSL6w4tkFU5
bAPJAS4FucmB/W4pG5wxrAijJBWxmxWbAZ+bVa/zGtFT48dnzSyNntubJbW+Qv/Jau9PO0PrYNPC
UQ5kzN2SXLISLl/EWl82+1aKo9tnbOUAkreZqL5mboK1bsSuZBnvkdO9Kam+aYjK3P3Wfqi5LpJU
TnxQaufOLbhampBpmm8NI2WCZuPns0qQIBIXGx0GJrYOH3OPZhnhEyvsKdXpE9f/3vvW4JfckO/H
6/k0/dvAxHdIWeVE72M73reW915l+oVcuwemEFBIUyPiQ9fMnXGXQYqn5BCLeoc5qoHn2pXgjcw4
8FddPteU/CZTZy+0z1UtvolwALNUoBNbplmFjhC+ZD6wsKIiAtU9981psqe9xxNUoN7LWbhD13iF
nP/RWDixYVmP+xJQ8xDinm/eC699CaqIbvSSoiB3ImTnZE0npyU45LK/HgFK4J0dGJ5sOz9BUmfK
ahdxUK0rL9s6i82FxeeHZ70z0PS38Rxcj0jSNoWQ34mCvGAWjk8whE6jM38ayq8rAGEc3PMrF1Cg
Kup8ryfH3CKbczhdQGws3L0Yxuiq1VW9i9r6Hh/Y1nRKHn8lTw1FaaRrA6M86IE8qDUrPEay9D2G
uIZpQR/twuD3BqcoXbo4HG8pwtxoa0wDFog4ONPZIHG3WPZBuPGjVzzGVXNnd/ZmBOrA20g2Az7a
jU+3fN3Q83MB5q5qxuXrZIKh59nqKnXrC+FiSy5lxcRqZIgx5inNqmxfawNASXWrZ1NAbe53uCbA
qykOZVV7KMnxxLsSEXoPeUeT0ePH83UCv3odxnWxNSuyJv30SE4RCncURwIA4xZ+zUtCsZiN+F36
liOAjuDAcegHAPEjYqBXk8mKFMpINsZkvbm6vpWmPuRBNm214LybadwhnKuNdZGVsLaHOx3Z3yp5
jmxWzTEZPMZhHwEah1I6ECv74N2b9BvNL1n7z0xQ9mMRMStRZ5uiNI44RoyRdeul4208IKkmJt7q
xLGKsnwnaA+4uXs3WpjhaE81+6o2T3BlQJs11ks7wrupaZg6OZgVTURuULg3xWw/hHZ6L1lTdr7X
7RWhj0ElTiE7ufTTdVcyIHNBJqUp3UgscCkWCasmERYZJX9aElQZArGDwTM2dX5MSlDVvdh5WnMq
odkYkJe1qozsSo7NjzDtf6iWWUU6k0Ryn9Vdx0MzYYUpX9Hd/0hG573ry20I6dwmQWBvGiPzsgmQ
YU3V7sbfaMkysMdARvPMuLXL+TF2vOfUGw+mZR8xZdYbQ1tXyWAseFk0Oh0botPitb36QEu9rc2K
DaNt1n0gd07NDmsO35Cs32Xqm7QXwIE60tS9YAkjsUGXL3MYbBrQB1idxFNQNqiRgi8EbmBbSOIr
A0zCCqFdh3B2vHJy/wGvFQ3u3H8ym/6qC8vbT5T//6Qe/FXqgWNa1udH9Xsg+OZNv/2v98+085u3
/P3vf3t+b3I8bH/KPfj9e/7IPfDEb+A3Qc7ZpoAo79jEDvwRV+7Zv3FtPdNzGZ+a5I7zSv+MKwcK
IIUvHc+0US38nFbuWYEI+BeHVARHev+d2AMC0X/OPLACxxFB4PEGwTNLaZKK/nPmgY+be05KyCuR
G3z3uyVa4ILadsTNWtu/597/KSn952R0e/lhP+Wio50WNr8paQ42aQ04bv/8YmHX14SAROFhaoTa
Wf5yZOrRjwn0gNsaOJb5o23NY6d4XKbroPBfa2M8ZjmKq6TPv9LhOJUZM/hmQHCLznQDySXaSMVi
4BfJE/3rx4pB1dp17XNCP2hTWfVAhhMDY4koYxw9aPROclVG/mFoOT8YNEYomJu7n+6Au99/o59/
UW8JeP/1F3Vc0zcpqAXioF8+1dhFTGUrPzhMESIBzTnbTn216RIwshjPlUDM4CCERFD4kSX2oVpa
T0nBDC6kBEwqDWQxP8Rm/pHL/CrL+mHjK7w2buNsVWHl68kF3WaRo2aVLWHuOY29DoO3tVcd2ZeW
bx97pHwgQCX2eW3D/1DXWVoxJyNnuSttBixmiYInfU4Wo1A2o2/Egoarn8k6kWAZ+u8G1Y7hwW53
JG9b99Shg2eiwVUkh3uRfp1qujBxVB9iXzwVbJfMv2C403U8pMjkya6xHb4l+RDpdCiq4Q5vLICc
1lYbYren+b3O6jtlRh9MQRB/qeSh6mg4DGPPiaz1N5NUX8p6ESch2e1Bz65zF+3XX1yr5ab79Vp5
kuvk0KrlCf3lpjQbWdm5nsmPjg2f9T58TG31NdC4dJFfohXFTtgU0OAjycwPVx7x72hv0bodWoPk
ihDgGxLNQ6RsH7JWbB4az92GEIU2VjKcsG26W6f2X8cW7YBF0bYy+wmFf0oGrRvtOVOOqybTdGim
i3jpTUSTFgInJw1aaiAqvtqzKfNL7vu6N7bNMATbWQbfsliOJ7upX+HRXQFU8IHqOSmKTZpijjrn
VrU49u7ykhvPG5kGTv1VIhDYO8Vd2E6YEE9lPxwny91YIrtJQ+OWEuLK8dYZPjPbbPs1IiTmz5YL
1YarSAgT9AA/uJhiYDAzLa38NL0NgmnjQeYaW/XBkeHEhbrPA+6Yv7hO/+Iy+ZRggggZ6bmW+ee1
AyhI103eEBwSu0JtvwTH+ZEzAUmFp2k9gMF7/fcvKP7VQ0xcje1IsjDJbPnlxnAAOVEt84r2yInc
de9mn6GyXB4Gt+heGC7dQIlhwuqj3ZgWbCcaRbyb1pKHy8QhiT5aQSctOvTdl3//3v7VPRuYnr+U
+CwxNvvGz6s2HfaiyI0M2YN1FbQcfbyYt8ZORlfU8RyOT8BIizn/i2vwL15WmkLajufbkLPlL9cg
YPzsZ4PhH5Aaf6DxfjQr1gO/TD/aGmBkNCpmtf7jv/9dhbn82F+eUMfirz0yV+3/d49KI2ERfuH6
B1OjhEmiW5LnMMwO2VVYmeSqVIIIzR6xqESt6D0qtAirerTIW4AuLkSAGx1rRcC2xGOXX7tpea5T
FpnQVOg2+DGZCPZTgFymSCdkTyY2kCpz1Qaz8p1c0MrZlLwUjXEppHsqej7qyYuyjXLLbc3rbrMR
LT+4mV1aDZp78861S3y7Lmd3leXHwGUDiOxzYRKVXn6NyDXDKRUxmIsBY5I+uapLXGuu33zX6EYq
hbO8gwcRLjDvEDQqQpWveqCCcnhng/LURtXwqkMUopyW5ccIT1GEsNPTRGPazdHcKvhhqN9cdCzT
svBk43wlIzYDU2LimbhsFFyG60erhHHd2s6mR7svn0iG4P9la10FuHM8zZ5TG7256pLgEVgzbyzg
w3Vq+9WdZjjZy+4weXh/asgbVsBwJ1aHhuxPyh5SCiSJA0tr/i/uCEv+EtXEGIroAsGNaHm+GwTO
8ux+f7tPiqj9+9/E/w6tMOviuRkP0aLuGexdWvS36IvnvREyQemDC/ajiWF9RSgZAt9Ye9eEWZJJ
hl98GmWw6bdZ79vLeBJ6oW8ehD8AMctRReWIGCAR9sxh0IR04GgMs0NtaYmnjkxrtPSKucyuY0Hf
6C6FcyT7gNESmhw4homHLndi4MR02Fo7PnkieabR2nlknQpv3dqzzw6CJivOpw9duCfPSsyNdIJv
JE81WOSDclHYgIpBBaj3lpLNNe31H3QeEXiG0yMaUGSYvgMaiKYzeqtqfrDNGK1Sce/X/iJ+bJDY
lbBeKmG9Bl027Czp7dBv446hgthqvCUOKcl4+DliRQRy6Fkw0hI0Xwq0TnFvvNCmZC4VT3s/t5/o
xnwJobQiSHNeSObAYJ8lD2mKjqJGAuaGxgaLGNQ6Gnhua9zUM546Mkg2vfYuvG67Dr3gEHUN4zl/
WtXx8GCn1YFu+Zao+wRs6XDdYKjE2+jhxeGjks96yGi01/19UTsfjIdpcaBUKCpiBTAEphvX433D
A77EHKzXBBTRDCV8QtEoXmezxffGE+ZkevGIyjZ8Vhv6hgzMjUXEyiRui2jvaNCRrSp1HMecO5nv
XdOrfuNoBvkcWH2qp2w5nYqdFMCwKCOJuWIg78f1qYtc7I3twgibk2KtUhDiqV0eRy9YqLbcEsSV
xtz+i0MvRfpqE94EjzmFPKksBiqOeayWzdlO8pWfxXrryyqmUZe/0iNZkREZPzOle0id+pykjP3c
2FrXCtITqL5DDsAiq20sC9VuIAUiltwMEx4U0ys7Drmj4rY71CZFeeiX3dqagksQuXAdjP6BRkuw
phH8lPO4ggW1L/HgGce+VWcB6Aot3MlV/Bi2EndfhfLZqR2SlMgjaAXRr8qx9yS3IkIea1ZBKyLX
K0an6ACfK5OnQo3nVPQteirTBhVfPY0WgrY5yOhtjKW9yjtSxbHEHaRiL40VmHDkhuOO4TkgDeRa
BQDtYYJT28/eLbyD8xzbt1PfbSvDeMsBcXJoXbHbQGOwLU5PY05tHvZfCAi9j0yuf96Y5pnks1Pr
mUer54TqcFopnSrfFZ3xYIeszOh9bgMZFeR8xussTS6pX/A8+cN9i2iTHBAsBAQlIhxbMiMETzU6
5MOkSGekHcKwhpnhSPhpFU5g9Yb0WqVEKRBwXdfll8Yu21WbWMhy0KaA2kWTNmb2W6BPYdz9oDE9
HJuB55jUzn0LQiSr64fCd46X3RDE1xCwab0bxTUQKFjwelN58bPK4dh66CR6M8SGVBHmdO7c+ouu
u8egtb7SMFPkitYTKMUkKEHWTR5NgqZI17M3vGSOs+l0yKFb75G238yjZipewFBMkeogfylJTsqf
mqxHtJAFb8qv0Yar8SGjU7/KER65CN0WRVe/y1jqCwO8s26yeTP1ZP1GKkRuOoo9+HiFYa5FzZJd
9UX4SEtkPYzlzAAGmVJlZV/oQHLd5XNlDjnW1qRcGRBCkaYML4HFbmKkprpURlAcvJJgqEDUF/Tr
xq6kOkBeeTBGjRNjWofUjagQJuQIlkuPXUIM42eikG9RONr9fY0jNV3EtlVJdm0t9RM2yIsBRETZ
Ot0UkC1SwLYr7ftbnBWoMGfviRyf4jgXuSSkKWGNnNsK/Tv+CLo5R1/H2VYEmH9xP7+FySMSXb0e
JhbN2L4UEXIBcEUr197rUcao8sH81aykaeOe1EI0IhNGEwYY0KpTkGcIHNw4nvS26IRtjpLo0ofh
qQqQcbZWB2h67k602iBosd1OBthwrpUKpm9G8pWnvN2G6ZBuCMd87trgMmJqWkWBemqrZi9HweUn
E211MZs8Orptvld14m3teCo3cVWDdoF/aubmlelT+XGOZEzW0Ved7dcqIIBGouNAFIOndpUlfXd2
3AJlWfTdBoyVRd9ziREir9GGcJp6AvdC+m5Wodl0hpMVti+mEXwP8+TgVqjAptB4BmMxrDxRbqj1
+3pbjurQmfIVNdJjzvJCoId/S0sNpLaXHYI+2KiBMlJlRFR5H2lqocP0G95oX74Mi8bUQx8yFPFN
acevYfSKwiQraNOaiuTP1A72ohohocXW4fN7B9TLdGK7XQsZeRrRFNgBR4NBOBP47jVTPGZD0fAS
uwMqS4MMxT7FW9h4khFRNz8ZXYZjrY8PRZBlm5F/L7A6TVp9OL2LhDQjsAiQ5Es5LwkbprO1aim2
pmxPM2scvQgTz6nvn8cmgNrLi5FbxqMWZc9xhQuorkAD1dFTbFGu2UtA0vBFGyWtYu+VTFTn1Wgu
SHjumRE2W4YKuHmNOVgPeNqQ6+f5F1Uae2zxm2FKUwig/rh1KgYlRiDe49RsTt30Vmj3bhgMYCR0
EY5GNb5qL7rScQgmEEdNYcTr0jGeJtJU8MSD8RsqRLYceEAMzXLDNpABjpF3qsK4WBxlg8rHoHJt
5S50HZO2KQHkFIDN71+cmVGJLHNmcq5z4bg670obxKyvENJ0s0Ffh0Y62l2kcvy63WkkHI5gS/7r
n1+ipUGRp6T7mF0/rEYvnE89SkmYv/4epRke38wk4KHm/K3n8mYa1XyCFjCf0pycqSCbYYssP9LX
lkek74iSMjpIPzhHPumEwLZuYkFAuaqL58bPYT025B4kocXOMTDdjb24XqlU7Dvbuq4c8xre66YY
LNLFtHWdWgihVP7ELc62KxVGlAhcVxdxGnGYLNcGuCTkv+fZZ6DUospFTPneNcndMOc2jezi3RHZ
tUceaELtMU+EUYbjNcekEc1/fDeU7VPRqodaJWciKN+bYTwnFtZN33rzO/erPMFzfFV9oJkhle9W
Ft1ZGsmSNeSUPxjgU/wRnDKu+85lX++exg4fXdOd+3o5psh4k5ozWx/NMITLaBXJLzEmxWKqeZU5
gTVVBflX6r7p5JjdBIMRi0GPRQyrlshzBAE8rlYhjz1KyFPF6GBBk3QL2sS1sDs5XfnschLC0RQx
AeZCk91zBvdQro0EINkCijt9fikGwP1mom44d8OOM7hl545lLBucPU0aOB6mgmid5I27qpvyMVWa
IT9nlc+r+/lfn/cKgaxik0wh52xSoeN9uGTEk2iTnz7/y5cdKde1i9EpDtD5BY+uBZrPyedvVpkL
VGfxEXAYuHi6P0NfPId+uC+WhoaZqg9iuh8pmA6wvTB+FQ6e0OgpYOi2n9xgEWs7h2RkdysQkK6w
0JFEQH8HfQaFa0+kFg/B8RPXycBCM3OnWJdgzgyYBVvHYh49DcfPHqZOF48hQ9AIoZRP3uKKUKTd
3HSvVG0cj0yyg9z52iUBI+UfbNbNLWR+sQ75eBqdfvSShtzi7Rr7lGFJwy+gLRiJFQE80cwUSXLE
PHmUlyS68SCSnbit3Q+1bOtL6++zSAxRUVUu4hGJ18gvpUDZQMk99/xskWAyy3t9xM3jb8bl5ZLQ
fhJi2gak0lG9+Ax0aXMh+X6szewrSUOca+GUrcws/d6GQBFHeLQ6O7ojv1/a3MSmQRZ5hNzNMk2C
VbV5n1o+PTa0gojpbg3AlaugZHd1Y1Gs0caZW6L2APVCgRyjeddBCey1mDfCDeKNa92FCHfYnjnC
pUn15uvwwWkKgJbSWze2OnhZ95a7Ez7x3joSksewPrnKCEUlQdFCVllY69jFEebRT4WlVi5p19wx
mAbdTb30Md2ZqI541wu6B5C0KpROIwbsKVlHpu/QRqAdzQAOfUFhZsfR4RnvlrbiUAJ7D4fxoj3G
Uy4dgWKYzpWIOK/3NCrctH0J/WqPWIFC1CyfRUfmoqxhpqRqODfEY+DXY9ceGrktbQ5N9NyLTd54
wDQN3pRr6LuxJ1fm3Ake7s/LE7PSJDH0EjdMv2ouBLngxbNlspWldAYHp7wld6gg2nYelhCl+1mO
aFnmisdD2TeG7SNzo3GS1Jym/cC/NxZ1+Qgtc635VLyULgbj+C9Jl1wMUip+v+vUGGMdNGFlj5xO
hpFgLmF+zDPnh7j/vRGiGm6eGf0Ttxd6mqW/CEriMUsJ/ENAgkvYWAL32qPvYDjgpex4KamXTgwy
/kvTMICuFpcUTmkaSe+JYd4U8iHu0fwtAU2fH2mSgvcEPLA0KqeIZxRvwRIAGDyWCvx6XnLw6eMr
L1/6uAYJCW4Le4IbfDto4hjG8SZl9o4ElVouTyRDe5M4ciT9miGcuM4qhOU0G1YOGwXeomVz01zX
z+Z2QTOOzvZwBNpDtgAdHsPNi22JagTvbr4kcqVbC/gHLF6ZHISGyZJNirZR7hw7PUCKmdKvkaQL
I4yrXtCUaNLylOXyPvSRH9G+ZzuOvXM9iHjLTBw+cY9FNye8lwAIfQjCh7htk30czjy06OIpv4qu
BMiblmqXDVQKczAeRTIdG8N5JYPqg6oA50kRnnSkvg2R6o+ATVPU1PNHbgIn5QZ2YhprRqC+JgMG
6iakPC54EUXfDKneZai8fW7TnTOB/a5nJwGYCVZ9ufHoX+A0V+fPmUxmpB+0V7jMg/+YZNYNEWgX
/AYk1Yttm+V662F7x2GjVp/32CyxHaKAQ8MAzjDpG2uLyvXStpJKoFQf5sxK2zXXNkslgRs5ofET
FjT0TGcLed+Ghr2Zow+0MPKNfbYB2EZfzaiOk0IWbMZcuqBsv+MGuV66uKG60jWWxj56MXMe6tHF
2bVEQAR9u/TROAXj2j66oRNvJp5nfsP2vSYYcw2+9OwwNaYqscUhlTRIA4z7IPhZV+JZ0H9g1JZH
PelrQRVuh+ReueNbU/cntthNCN6Xgn+Jb4bMSscQVRKnxJEyB551uLe0cRsh3iiTY1kfGtMiIbxE
ujPsowo0KJOCl0TqiwkRu6QjJaw0IqcKuYxH2QGRO+Z6PLuaKJQO1PRmcL80ImPQkU1PLpRXkXtv
vW98b3RJqIMwJDrYeVfbR1dwLEzShFaUY68b6pvKSl8qrLiIJsavCM6NVQu5uLezK5UL6ppCIFhY
DEG92y6OvIOjrce6Kdbg62/MmqDAKSHokvSKLE+u5iB1V2HWHILGjM516X4TXfZKDvtVnqBLDxZy
Q5pxP3oLmMFEFS8S51WEc7QbWqKOAlnvadmCIZ1J0FgQ81J3PSdhVZ5H4hdOrr4kkn4mGNTDNOfT
1nLs93C2ap+YlZp4YsFbDZnynz6/RGbdIRD+v3/+1DcD+zgZbemfm1o0e9uI7hvewUnk2bT2JGtI
PxrTuYUjwFpSb6Du0BCdTfNEGsAEzAOR8+nzz0GMQtjGWacQqtNdtIurkIEs6ICCWZ0HvQZNTpxY
0bYYTDSoZLROhi1OWin8FeyY4lQ5kXX6/K/PL0C+mJiyd28zPVmnzy9hl8XUuAhkdKzs3//u8x/m
OLmi5z9uo5Q+YVMCb4vsh6iz0RlvIiBVOU+eWiL6aIscipD5JC1TSuN2EbX7JPksAt+SXXv1SZH6
5xcnwNlvy474bkK8oXA3p89G8P+IEv5SlOAvHfH/+D//+f8RJby8tTG9cF0Wf9YlfH7bH7oEIdzf
AlroNHL9wHYWHcE/dAnCkr95tmtb/qfw4B+ShOA307Sk71FbuIKvjIdaZPfx3/8mnd8YAguMnVDR
pRS8u3+8tz/G5e0vf/55fC7+LEpg6WciIgIBKURgaRXyl8nbXM4009vOvSjcmKS3q+nY6uioI0J+
o459M2ewLPG/IV0TikeiZLbCPPsTeofgn3xfQsXTrDOvMcZ+/PRJ/vFuf353lv2ncdTnuwvQXzDq
DqTLB/TL8C1yRpl5sZYXV5SkZ5byGgs4hkLfcAgVEJdShveOoB1blHS0p5L+CI0KceiilmiB3E+2
KuL8FM7MsHwnXZBQAcAXnEy2GOLbLkxQPRKeMzPDs8vw21+8/T8P8f54+7Zpmr7vei7X/8+jkybS
CtyxkBf2++pLM5cp7XqUkMpbRLeztDaRiIO7mKGPPXyZIlPfaTbOHIP+lR3LBDkrgb6g2m+wZq9J
Yttqf5EoVc1/EXZey21r27b9IlQhT+BVzDlIsmy/oOSEDExkTHz9baDXPVrb65y1y1U0SZESA8KY
Y/TeOiIsMieLPIDsY1b1ru+bOx7P5hCEBi3QWTIndXFkcHn7L+9p/sg/JoTzexJMzg2dmhPsDP3+
/3xPphXDg0sy68aGXmzqRheLvhYhycbQgU1U6IIhAdybwVjL1PO2QVlpe8eIFAFfwbCJverVG1V1
oPZb+0ll4IMiFzimbZ6k9t3NahBcaPlGHwDCv7/0xxT5Hy+dfcdmj2Kv+nOUW0gSo0LpmzeEewvd
1ZK7MjZDXtUMo+g+irCPDiAdGDOreRGfjV8BNrXesGZp1+NXMfwVKDI41OE0rhGz0tBKh3hDI2VR
8RYOWmKetJ5UDsZ0/pNZF9HF06wV4nj9EBHxsBRooRf4Xny4riJbs23QvrQjglYZAbNJNuS55qa/
quIpWaTERq8rF5y/NshyK6yLE9KiyuwSoX0w0cWA7FgFyMs7+k67SoXnOHJ9Vh1cpPSdejffOG7U
LepUP6mxindOrLVrA0u6HeikLYel+soKD2P6EL/1WtmdEuIbVhwqxk0DFg7ntZGs0Tv2l8e1Ie2v
adJCZ7a05m6ZGNL1KoD05W+8mVA8zPHSbvriTjY8hTE1Vppht3Aw6mo3Nnq9pO77oQC176iVP5sF
0sFp9GymSgTD5029/ffvexaP/WNTdfHcIfZyDP0fM3Rv8KxuFJF508zu2IuODpRX15ugyTj/o93x
hHkeLBuYlGpeoxjTb5qTQ1sSZoGHLTBOUUm8L8wJA80kS1XjNpBSNGecW77C9wqqBtO0//ZfXvZ/
zuB/72GI13wUOhyS+f8/9zCSilF/OrVxmxyo3bob3cPUvViCxqbp5t66IjmTL35WYgmvONn0AWHu
PDf+u+7rJoyg+JcXlvV28DBlNblPpznKV1ZVMD6I6J78+8s1/pdP2TIQKQhXJzWEVeF/vtwev1lK
i9UAP+JVV13BOFPzKiU7Rh3TMM8rEJsX3t4r7KMxFenRCJPXOPXa3b+/kD8kb4/PzTKQatgISTzh
/CkiIcuh5dTEt4RbnCaeYR/rtyxKXADz8/BZ6z7lPZ1bFqvxlJ5Cc/QXLdKhy+OjVE27jtWQneui
pRmnKM3pFCXmDhMGvbrGALSYaEe+HArEotj2Yy52Ztzfezrg56KiWxcYIKUCQPe1qMBwaYXaa0n2
OUnxGfz7W30ocP44klkWPC7LMYRj/eNIxsKq9Cs90G9ofr/b3ZAchpm3M9WWWGaJQ6BQ+sstvZum
VclKomv4mrjWyVC9u4JLOa1lAqBdwZjaRYKFWpvTMpi0cTPRl15WGpCxf3/B7j9P5EJQXHDO4B/c
nj9UeoYk+lezevNWN623NMlC3nCQ3kyi+y5Zx108x7agoaCE70TqrPC+loe8Tmz4E+ayS52rwRJu
ZZfjd8frvaNBFBlj9fIrGpoeWipfiuVZ6Q7a+mVAjE2kQ2/tPPvNbdEf6pFFz7kEWlTwF7ZdY4Ey
gFWYY9lY17qFSdsQ+bHLVX6kMWtBvjwIc7xje/COLQ3flZfUBqMwkePTWBf0l8+Vh7FS6xmijGRI
6YV5LZrQ+aUl3YK1vHHTOrG3EpqSZWI8G35oveajVpN0U9p7zF/Y8PPxBN5K2+cRaaHzmzJno+e/
f+72fKz4Y0MhhkrMUiLHIrLqDxlRkgHn9ZRv3HxfztTXqb8riBCHSdT11tXc8a75/YDxpMyOSk3o
2Qa1w/jiI9XMa8xmGNu7xt5PnrGxC+3cdXRQHRstTaKH/S6p4JF5Jd208LVjDE00h7+WVSeXLn1a
ssOoDQtlP4eF6697FGzM+9wXz8OPChx4sjrz5JWS3AsVDCfkF+tpSLfSK7NnAITWwm/tdQ5nZz1y
HnwaEiFXOcqBnVmiTPj3T8pA5fuPTwrFk4cul8/LeSij/iZz0Uaz6118GrdRFm92RRYauV6fU3iH
h6Yy7CUwJTTsQ02QUpznBwdfftRhPyPdRR5UkCE6kOpUWEL9F9XkQxX59+/Q1ZlKeiwckC3ryJD/
+A6JYTQZ0qqGHo9VHpIhba5IjZmKpq9BpXnHWhCeqs2MZBnXdGOzYsPCGrKni+PpsflKK4VcoYA5
05a2TrWHkC/uev2oAv80u7UXYeBmG/yTZG7DZFwTFYLVrYsIPLDQktj6fbDeBpfzojbgN5kkoNtU
tO9aQf6qETwVUHw2eeYwaLQhF47I+lU1+QDAJHoxSAxOM2/8llssdFKWFznBCiPTeQT2frQ2BD20
AoUC/ocZJpzr43IgZwFnlzqn6XuSqu4YI0nIODRTe+B4LE1m9ODr0RURYScRG/jhUJNSNnMTQhQp
DrkOdCDLcCmKOPtvx18Ea39sLiyXdHYoi6Magh7X++OANnmpjz5AhTctHcCYaiTzgJDDd1FEuAy1
Iy7cH3EwtmsxERzdJvHet4ropZ20ekcKDGgr8c3DjH52FDheTGfTtGTwQtlo6DshsGxB91Xt2sE3
vkjcb1kTsrZhJLJS/qCfyyZeQ89Mr7rxpW0r446l7LWFAnvqymvipxe9xxzDB6ZvoqT+HndkEwFw
GvHmONF96E33OW+1fcrU5slMTMJU7dXYx+PaY5d+ssq4OxWKt9TbGEXKZIZR0rXijJMcuoT4sTG7
k+SVgeKnSupdf4u8bZHAN0GES7im66lio9dSx9ttm9CjxHC08HUcf18zu9uY2+DuR4zhcRAcjRhk
ZjqmF4e+cV5C5bS0WmxEVixl2BEVStblCj6RgfTXvIN6BNa8wHB9LNxhppkkb8Yg6m1ilntGviVu
cSyJ9aTY0rKp2aC2Ro0m4gsMV7QJiew3ImkEahBUM2GTkHI1BCzGOuDeqTMmS72EGcnY2cCz+hkF
vbHrCmxKU6PDEBtNRq6aOmKiyVd1s2p86oF6HjAwRZgzQDuCaVBqPo2B766sMf8+dSmq7DrifTr2
ebS7o+bwagA9dGF9seJoDsFtiCy0Boupq1s85XpbEmUNYsfpfybmkB102GB5n9GV8oJxWSPJcCet
uwHFwl3bsffKXPwwEi2AdQDEYxqgKgZ6f05637r2bfIVNdx74RXRGu+Le1MF2EvWSrvec692HXyG
9zdd43JYM0SGOmewQSS2hmWb4BZ8XtnaKZsfdmaaqK4mfLM9DgC6lUw99AmKPb12zSshLypjazlW
uCD15Uwk5rRKJPIlPc2g2Cj3SlDNtB2l357kkvVPsPGL6Ihq6qdn0A7DtpOcMvTqnMCtZh0FDS1M
FTfnDDfglCNq8wwvP5hIOmhnIA0MON+Siw0PtRnyUyCbUxcLmtu2N95EgyNfmtqCXL5h7catungZ
5D+UWBLGWERIMu43THs5RF5F0HEfsAoLpx0Zvul5yH6VGTvYmCGnM0imJSTrFFBylWEznpQVhMvO
sd1lbNLTeaqowDkgM9zULPfQun23GWqf2Nm0ri8Q5puLnTG8mCyTj5Wm96HOCKgpSdpD0uiyqenj
J5tnHTUd3pGcNO9t1Hj/RL1IVC9P6WTr16xt9aua1HBNdk7BND9u+ZCahKZ3l6Niyn1iidIoDs+y
Z5RQ2s4xj9z3juyklSOmbdyO7sXIejq2ZcP8x9EcvJ4TOkJhwXqv/e8Kn3TWW2SZe9qG5CzC68eW
DDbBlr8a52m/NYUca6P2p2iT8ezPF0KSCVR5NIVY24lDQN7Gph+zHyoPw+vUDu1OM4NriUlfqyb7
pSyaU10H4Sl2LeOp8+t+a0T1p7xKzWc3NA8RPtdzrG8EvYen3jLRhLLZfoun6QfCFgFmmImM0fr9
cZJQ7yaOlIZRg9tzXiPJWihFArLIGZ/a/iSuj1omTOJLM2rxORA1NM4AB4HMg81MEcLUb1Hf9ZW9
4EDgriIUL/uBfHWUluLalePXimCODJ/ys50S2O24zaq3ps9OpCoCVHHVGl0F4rYX5ctgQ8MRkDFJ
auI4FS3JB9k2JjQ3ETXBWqT90nKZALSuy9PIR92i/vyJ6czadXVwtUpUQY3f2cx1zVctmsbV6DFz
VjExi8gcSlyoH1dZvXN7g2Kk2LOarSAndcyYZ5HG46bZjHhWHle9xL9wVJ7Wtk8qjVN4k76CviP3
v2/rKKrBjkBSnRNnKpOomsdFNGrgvhqxHmepSTdLTT4uagiRsXR2oiBqB73d1KyEZ/4IdOQdtkVd
5IqAoCxHqH08XwhifrGfC+RnZr+tjHhRzTqDaOiJXTfzXRJqapWr/v333TTKGdykGzmLDoiFQJZi
EaDZMWCiY4L3IqvyZp/bgJxY0qMDYNZAq75r9o+LyLCavaZz0UKbd/MBaV+GmTHwGwYQJXk1AzjE
0A5faxfdg9fTq/eLPFslnlXsM5VxAkKysLRAXh5Ewc4y1QxU5aSezYgDdW6iYdWGfdGNDlrOtuRN
pn9d/HFzGpAtTyT4YllvktVgy/EJ6uUnU5vzCKeg3D8uJtHL39ceN2ul2du+QVOToH/V5gvOxXL/
uPm4Fg4kIcIW5CcJkyhmRs3CEsWlHo3nZA4bIxQjnAW+2mbgYL80I6aGkekvO2y3G7J8XoyZ6NSH
XbPsU4UnClWt5rXMWEptJYyfunRPw4DO0tIR/dYCcFLqAfhqIXDBuK0AltqkfLfVAPEe+bY3JOU5
818IDYnXIfkSK83M3ge/2cARdDDRz96WHq5DMMi1QMf8FEmE0JFDarsqZ15rDAGzyvmg6Ffsh1r/
BTb23UdrH2uC3TNihZsiTqgTEA5tuGW4bC/DfiBmN6mPCJ2KnQNvyKs492e2UW3j4r3QUAR7gF9h
XoMAdcJuoZX90Ryzx1odxXGmPbtODKgtIBW0DqVDspaAx2U1B1pDW5RPbBCPnKN4Vtuk8wWnr50f
Qvl63IU0e+bG8bjHtcd9H4/9/dz/88cfv8GJaA62PbqwP/9m/ogw+vgzstLjzUwY/dvvTh+PMas+
Y9go9lLN3JGPX46bHsttVP2sG2lOhJLzLkoOTxjkeoJR0bltf/+Vx08+nvd4KY+baShNav5waYQK
SXudIOEvxnWC6OmAqXEelLFA8sr2R5KQ5jtauNewAeBUmGOCYJ4hdJ4vJtMkYjXRHyh7DvjKWJuq
J3Pc8LCP+4aJuBnRf4JX86C7qQdAmLAFeuU0w6T5PUpidxfrkYM5pHL2QNQRURT4zdZaGz0Pnsee
/Pjx46JjHbT3yI9emJWcRURWbC8eP+Es6OxR7x3qhLDCx+Medz0uHjdzp7C3GkreZv4lj/vhE/11
TWZoKJmNgg2ff9HjCVTygFtZLS9yqbytg+Ax8bR2B+l82js1J0+EVo2JYh6VUT452+RzOCCSyR1v
RfuJsK/QQSf8uIrlqJkWjfQephJ+9rh3cHWpr5KQMheoT/LUVZa/fCitHhd+SWLFx82HDks4Nj7m
jztJNPr7Yz6e96Ha+vg1Y9gwAm5mCf6gI0ok8pomgjlv6ilj12mu2V8QXMVrkxnAX8lxj0ykx0VR
QQl4+rj9CHL7P28+fvCRsfa4GT4S4/79KZQDSFsM5r5RR6/jd+JbniP7/X11skZexcffbmIwcA6n
HMfuOMqbAHo9QIG/X+fHwz7+qBajZ/u4+bj2x+Me07CP+/72xh8/+eMpgw9ebbJOviWhqvk0HH//
8RFPvyF/B+TJAMrU8yNzKsjJMdo+PhmZQjLeTjrSqFw428d39vGNPm76LWnXT3mZcfn7+uPuj4c+
rj2+97gEB0eTZX5C3xvanNmcTxsribe9blL3D5MvV02HiJiF+ENnWIOMJnBv3gLGyUyazw8Jov84
+DBlD1cG6hpiqWbFTwFauKF4Kszxr4u68Wb11f/cDqDdLbQGKpo0yL4Sk8MKY/7V8+EJZ2W5x6wW
0pcISGCGPuDAhYx1b1g8PtXH91JT+K7NqnyRrOp+p5sCxG9BzL1mcQvf4v9nIH58O4/7/vYVycdm
+vj5367+jguMu+6r14XfBVjxvePE5UGV0whK1SPUuRLFrRuDwwhUC3ESqe9lmqbhk2TFBXbdg1+0
xk4iNm5ARNY4zzDtdJjzKbtoJeFebHoY3ouSUvIpMaf6xAjiNFZm9eZcNTewjl5xCwwn3CFC35FH
JBbA8yA/RMa3yWjsc1XqL85AOofZnrtUn2ML7Vvl1eaWRsu3eB03jjrbIs1WwE8gamRMiZqqJuS7
ckGgRi9Trc0eIPslGSp0zEQflRysnrosQV+I/HqlxZzryX36in7EALQAzWK0rWCnK+2QBZLWmKt/
9SPPXfdmMm1bz/jipOGEmDl+6kz4fmU4GwCmal13sFoDPYCBO7CgJ5ThPZ7Gr4XWl1hu6EDpOosn
JkykeLm+u66blBV+Ksyn0SrHHSDp7xMD4PUALGqOhg2verOKSFQobLTaofoEXVDsVCF+FEGuyPvu
/G2AuhWArX8nGjS+i2aqNrJPXvvcRuUEdXFpKBnCFim9VZIPzrvZ0zCzjCncNGG8G9gZgIfRrYqj
DEFxXJ5IcnpzlA3HsQh81LEjCGq9BtntkQZSF9810ktOvRxRbhXJlj4ooR6MOu0JnWsWY/xN3H6H
2/Fm+3r+0hGuQllkfxtNpX+qsy3+2PIAxkWsfQJRlp6pNh3icmqXHnCJF64GlXIqTEDxNhY9A76P
75OwSIOQziEGekjofLpmOvQrL+lTpjpuH70pjIVDgsXTPmcOdMw7r/iEwX2hWdiIa+89C2MidUzE
cUYZZhtRwUAZu2PqclDAyVNdzUZhT2qMTdYY/rHC/Oy12kidHUzAkvtLr/BHCWNU9ziqtw5eRE04
3c1soXiMlmJGmXvpIWzjhk0tYaHHiU7zxHmyg3BXJAwxk4JMSuKxu/aGyQ/vfm97R0Dnn8JeGDtS
WHcVHL91p+gh6g4KyTogP9iDv30YB+1rt81S+4YW3T9mER4KPY/6Q2x80zSNZLaecYJqQhJ1p9bH
Bl45O8slYu+Ka2wyPXLAY3n2aWITcOk1P3I/jM+Jb3xifkMFywp9bRgD/DunPI8VG5ZC7W3lNQCZ
WjxH0jKP+fvEyPlT638zpbqruAhuRmx/tSp7vIZjgPdbqRMjvPzszPHo1Cr9ri7RZqqy+VRDOH02
K5AB4IiPjT5+Jw8AVFMXuSel5SAVBuZIvk7qJcP1F0DGq0FPxlWRp6gKm/LTYHlyx/p0hyhC38TW
eESNzPwi7okbdlj/FvWhN7BhmGbCq+MDRjxoa5A8p9dEZvVLOj4lgTleUwsicdjc0OUTdOXusbhn
tIqZihqZoETKSBOf1LipIZJvGNqMC4rN8CkCZ330CFTdECsHw3FGePmxuygctHom59U6beF3Iz05
4Px/G3sTTkwDir03ibcFM6cvFQ7zpRXY1oE6alwUuZlscQIu0DQuAoOkLCdPPkOExgUyeciq6/az
VhIZYPYQ/DRR/FRt8TmSYs1DirUFe5vRXScPFVkwd6QHz2Zt0k/gJgE1M7+IqoxZ/LfZr3AupHfu
orTZKaF9wQMGK13CMVc4AKXlxvs0m2Aq5d53Uy9fsJC9tKHy1qEU29KZTkkuP0MrPrtOPW508hc0
f/yiE2G4LJHSrBK/Dpbz+NGwfurJbsD88G6Q/ltMJy0CMFDvpOiMl1h9jYVl7cre/jqYnbvtkv7e
OskvB6vjdsyYmzgl3dw8WvasZV/I7SEGSKh6l6u7BwtqBaUK0KJbTM8DaNnRAsxXWG6zEaxaM1IP
Xg1T3wok11livkQWGnLGAUenMrEceb7Aqgg+S3m9flChvisJAuwd9TbZVbOSYdOenb5AeFZWPpEH
z/pg18cQTBa+zxFxaO9hBWYFqDQRbhL6UdhiMcrEsNH1TDs5xNa1nXw2G4+WliUvUUecjxcbZC1O
38pB1TePdl1nDs+Ucu5qYHowZoP6bDUpluLsCJA3esZR+fB4VfuqqSWq/yF61aygvwmQg/HkI/+Z
3O7Wq+94NupvWgPjTFZgUtuUjZZuZMEyGreREKNa1ETz0ANK5U21nNO8rJELSJA+Iwa6Cd1061uc
MI97AiusD9ZY/EwTsp1cmMu5KmF8j8URbIwGtpIaypziaNkE7DCyTDax5O/YSS9PGBu69eAM7BeY
m2kNp8mrwplWh2W0IHgxuQBWrdmscyYegMuWw1hcRiz/YOuzORvbWjSueegaTgzClWRMtuqH67Sg
4w2sBSp+x7ohdmExH7bBwa2wpbJ/U1RSetU+AX8jrXuF6KEjv4Qa6ircdgNxonR2owfXU+9nCrxu
a88ZHCvPtn8Vqhs+SSfZpzpOKzvI4nsD6xGHZQhXMJmukZ++z7a2U9MX+lPDnHrf3qBzqIML6izh
QL9h7MJS3habShUh/W48Cy1dUdPd9aU7vNJaYfPVQNXVaFpLK8RZ47pzrTS805zXN1nCEt6rBv9k
Jz7iocnEvJmO53q4hfILf3LaDXwKa2VMnyOXrBelR/h9iRpgcm9hVrRpmRJ/Cx+4EMinU8oLDapf
XgfiyUjTN2iGARM9c1pEg9msa1fRmtOZ7cogQv7bRBjGzOyzbWev/WBTwdJihRHQLlU8QCWMxpfU
KUzEZfgvhyG8jDXdT1zDcpFolgD1lm3JqPc2tIVprmDG0d13hnfGWQfAxQcJG2z4YhUwK1yAdiGO
kRnQat/GEZtq1aKM969j2IMLKbLnMmRT7udo8Mbg8E8Jw1ahposxWcneZ608tKK5wCFvVsTOfYpZ
NdNBnuKXwO1OIQy9ReWoaTMpH3uEvbUS/0dcjdlG79ldWwREq0Q0Zy0lKJ7giFXS2OJNt39R1eEM
NAexLJyCzaWTPxnm3J3O1H8QaEsj2XffOHvJ2fy6NIBn3GQmXqMpn96j0A2eugRMfmNV1Ix96h3s
1EXLalbaxhdYGTRn8HdNuOcUqn/Sq+KbkJCc42bYBzGWGGVPGm22oDtOYeQfpZtfCOCgrkc9soqz
Lt42KSuNmlqabALayKTuaM1ceQXZtgs68BiGd5uqot62c7tEn2KmbIYs11lW4eMe3WUUgmRsII49
RfmAACIh7CRIE/cL+XtfvWg2XGUugRpz9ifgvANRkXAa00HfttAY8M5YV6/IvatTDBvQ/bRthvjA
SHBLK5u+ij19qfwc/gUHA3IiqqXR0YYrESfDk2uDfdVZd3I9vUXmuO220vAelW6a7RhW8eyRgV1G
sR9lmPhgHx0RJdAvtvGzJK9SwLNs9TZbtUJHiOR7Vzn6ap+a+hfc9XKZGZxQBEPVYuyPlAotr0Bi
vxfjj8oxLqNaywEgTpKL4FCl/hUV6MU0aLYYVbFLJ1IY2rxZ4kgT1yopv0gjPcQd8F7dMLEMT+CX
E6ZvmwaHyRNlVYImou13kZHfE6X1O38mpY6a94uCxzpoNRCD2ren3WgMO5dz2wV4166uBqoKfD+0
cMd3t2EAY2td/Oro6SXHyTmOAWWT20zruMYOn5KY5ZWkkWCYJMg4g2wHFpeUsa+EXoifBaBju/wS
W/p4dxP9QujeFyi8/kX48q3wUzTcpk2wp2wU9eYAByRxnK1mdAcCCeQqipH6RYUBsqRiBcyJBbll
n5/RYu2j+XfmTgtSaOFWvvHSZ3JLjF3OpG3y9m3kMPrSvTuI21Wm4INkZYsnRKGdQ1yYb3TZmxsD
+ukKte0veuP3KCr4sErB1wdbxJWu2k6h8aUcghPlUbP3LHdTJ+F01mPUBvV47dOjCPMvlT0YVzPy
cd5UlYQAUE4XvBnuk7TqYOXBrgwsMguN1toEqr2qFhd16gT70n52q8w+GW2LpSI0ypM558yg/E9L
Nz75ATp6iWpqDeQTEK8RLYTnRfgnkGeGmERWthZla46vYFTMhiGHUzMNwuZRRr1c1nMxnmrj+Vtv
Mb/pZueD4DSaR/DvIbyc8YR9N7wS8F7vHntv2OpeM+06lzQTPgXFCJhIASuKl49tHJnsMg1zuRvi
4RcyxA25cDwX+DQKEgT5o8m4Oh6pKXX7UGGxrMJ2WiLD0SmOynTvoh51g9y4g6j+FHnakSlNSY7a
V00i1PRoQl4RRANnhRsBMoiLFLHrqcrVG7wXTAqRmR+n3NnmXsX6bMZs2QlKpMxrF5Gt8i3LmxdC
MyksPje1jVTSN3CSuTJY2+hGVgOQS0LPkdCUZr9PhsA6JUH16a/WQKZZuzDVDiV3jumRx/Vrhdx0
cqR/LFiPPCUsnJcpJ5tt6ns/mPhvORh0B/wEtypNjUOYuFiAE3VQluAL1x3tZPvDhEMfvJQxand7
UD9ZXzdbTTnfzLHIlolG9u0QlWRsaizcHeczAz5CDNPIR5Cr/ygnAurEVGhrHeTSoetwdrPfbGVf
pkzENJIItS5Y6iZMblInVlZh0xcq6cHbdQYXZ6jSJxj01Y4WsLmrWm5GcrTRESh9D9cMg6INIrkp
iLBMGHxsWBHDmWbngrkts0NR4jIB5HJ1s1wjy5WAyJrZTRETYGf4I2IkfFajWDW4IhhEWG9O+UPH
mi2IJD22rMbweco3tpnm0Fj3lq7GLU39sybp0uDKJ6000serwmHctpG7YDMFdhra9s3xyf20KG7s
pDhlrbXG+GNtXR36NkvCaD1JXLBRMFO56bzugcx2iz5rqOeRda1DYtWwfMVvuL3SE2bHgPzFlvhz
cp5WWST8TaR0UKIeLiFNUGdKVL8HfpmyA3YxVamt27io3WqSMrS5QTLnd8u4D06jDK9m2F+iOPDh
KRtIlAuwp5x3AepKTKnk8xH7ZZn7wjYoSQmI2foIBVeWyNDJOR1eTcATeUagVZticdeUBMNrJeBZ
gGfDz7yDo/9ZDsxYw6YYN2ngdEc/T/0ticREc7fGL63Rodk1RAt0dXUZyBZYunG8n9hKF2PtYVBx
GZ+n83A7CjLjrOXbFLDBUTLyQgiJoY/50LgvhT9coynZu/RntGi4DI37KqV2cjEirW1hEO/r6zvE
HerUJr791OZhB0Uvu2gVDHp3XpCEEOnO+dS9TV20Fn1KohnojDz3SXGzO/N14JAI8SF+AbnO4LcX
hBeb1VcfSmxtZ99NgKmsx83nytHiLXQ/fQPpi/Apq8tvnUtFgmMaGzS2sBIoOZW59GlWFFfkl9Yu
mDHumYxWFGN4JFs3WQl6DwvUOskSLeW8ZBg6oKmuaMg8HER/Mkd4UkVprgSZBFtidmx6WQzOh7qY
2CIVq/W5KEkMI9mHkjUC40sm7bLeVhHiyylG7EjC4IvlADwJGPMzMAhwliZ4Mdp0H4wRIcCBt7TN
LtgkndExwcDC0BBRz/xOf/epoJyq5jNO5ecej9K+c8zkblgMQyTwm1otHpYEz2PxotsQ9SMZFss+
DL/ZTtozZryHHC7OpI//yhVsJYsluZeOSHkisiZUj+Cy6YAokoMKTISl3oI5CjjyLN6HYOMX5CYm
Rw8XsYqwXpYqeMJFPG285pXMOI64Xkxudh5YqJkm8dQGZrt/WJ6b3Bb7tFWUafg117jhDAZO9po9
ukAoyY5aM8uDn2cWI6MrDLlhoncHPSWbOULdlF3DdoywdXOYHZRNCr2I5Kbsq+c0Ex4i8BMZVO4W
nXfOwNde/+6v6c098amoa2AgFzWxXKi1LFlPRfCmZC1XoekRsZPJ5mINV85G8VFrxOdHCyYTw0zW
N41t+sUqM4MZLoKgctGyu032yBCx15dNmHYbrf4Z12RJjfFgX4u+/+Hk7sHPgmHVJDpKfbz3CzE6
z05TaAtSyJBNVLil3dK/9QST7lJZs2a1xoAuqfzF275ZVfxKULC5bGiZLiCVs5KUZBS2PV2UYZZw
RIH+FZQOqMIw1ZHdwnLJrZFtB1Lixez0fazs9TjVMeh1BijkWk1rLQqqrQnTHiYRlTVY4uwOtfDV
6+O7P4b2LgzjcWX3FCCu3udr3SdwtMyd89iI7iAZIuhnuyQAwpHWzw6JxdHIiZwwQOv4PuqJWK/Z
3HyX9NRcw86ZcoaLqVQgIAjI3Z1BZpk3Fxg9GsdGOqco7fNDkgaXodAhGJPPNsiTCUbzaOX0kfIE
94mTTFC75ih4HbBqW0/VrovjgJq7/PkQwwej962QbvP2RK8qAdsIaQB+E6e3OYXAHeApma/OOA6/
iIRdKFZMiOPsftsb3yi4YqjToECtesxOlldeezem2VhmwNBK5Kkpe/OCbvMiH7DCloN3JIe3uNO3
Jf07dsWSauq1TaoYeqWGeiB2vCOCoy+2lPWhCvFIdMKOV3UWwNBpMmAgVYPiwRsZfdTu0Q0IatRz
NEng9IK+05ls+8z2/TB6UYwkkOrOVncS15OKxANUxd220Y3jlEn7FCCLHnGq2OpZZZHcOVEdrmkr
ARibW4+wZ0GPtlczHenSg6NYQ/b5XLEYhsWtfeoJBdt4aD4PYSovTTyLF31taVoMPYvBCPeDf5ci
EYfHRabZbHNNfs8gq6PctH9GrFERDqOeexq04l0lZ6rk8kgq/PiWxqQ0wPQvjAh7Q5H6L9L2nzN2
hEPYkEzT+PNendKMGzNaXFDBLyjhmospvY0f6BnH+JXu0XbVMNkAT/1V+b2OfXniRNYAo0tz/cCQ
pd2pqaYgAQKxd/4fe+exHLeybulX6RfACXgzLW9pi0acIEhKG95kAsgE8PT9gfvc3qejBzfuvCcM
SpREsQpA/matb6H5J2LoQkx4+ZKNefEov+xO7GvChl84na0LAS/ZSpL4YNj5s4myHj/9xMrGcqdr
ZJHfMC+RYh05XqoDpP0zW7AI7JDCOJi6zUh2RmGYsv8wQ5kdzN9jaqRnoXjaF47xXPf8yh48zMtW
dJ2q4mg0WYDkXooTBriPTABltyrJHRViANchU95stFeaojZw6/GAx4EZVkrcQQHen4FNdpjyiiAj
wvIOKESQC00Vs6UqxBXrE0VBM+IDGBDPZueMe22luz51gqc6mPZOj1avCa27qi4++nlR0Ki2e6qB
fdVaw/WhVzu3jRce85pBoZU1/VkY6b4ZbfM+rZtXXgLs5TMl+ORYD07Kj1+zoVwjbq92IsxJG68D
d+NQEe/R6MoTYJY2HSFtCN++TKXxRf6Mv6/DdiZ8VNa7NnvFejwe0lhPq772FYPV7BrXRYpTWvWX
MsRIHI9DdSeLr4jkkiy0q0+AhArqr9zg+EmubdHrLcFE+c4Dhruu/Qzs04iJw9CW8+4Rmsyo461o
yvhUdsbNaXvwXgnPrQDw3J4o9U06RvOjHBXw1vGvmqX8VqV0F4x8pgc/jfP7sYCkE9Tv0my7U4Nl
DGmeiYwmmxUa2bonzbK1twp24woglqWVd8V0BPA+Kr6rhLTJJpyMe5b9z1HJ6oNxnbwbl9DGmLAo
KZ85cyIARVVw7uxt3KUEKOPSPKjoibl38WwYf5VT3+zZGSpioGl1dFtcRiYj19IkZzdMMq420HUX
v3Duc4C196CTq7uye/n7F7biukCSDRYGwZ7v1sHZcBCsGrV2t3+7tWnObpmtuUishJjRHrqQGoi3
0RK3+o/hwtZUUHZHR8mqqNmHJvLG3A8vQrGyshOjuUBHehs0kzzTMh8aFlZdOvgQPIWxDlpLMomy
Dz+dIj8Cqt+cTNqu5/3Ned6HXo/A1g/2djYP62AJp04zhndjPj54CR1nEj/K1Brv+R9QoZNlUWq7
3BZxM27R/O4b3qw1NY1Ffj25bv4sPucqV7txQMIBh9HfubL4lSzPkyCICQfqjcekg5kPMXg8oGMk
U1QFwUFNAnrh8FjWjiZGsjf2QkO7F8vase049vWSUe+2K5ZYVKw1ZTGSGNhoA4cDw65wZeC/WNU9
oeqqa86m4TN84hyG64EmK6i3edydhTdE265FNqcUfjN+JjSJvdqHAwO5ZLRe1QIXEfqbAWZxmNwp
3cW6CtdWK8m5yJDzO3bvXFptnVtzzu/pk1tagQwgSgqhB5ZGg1k0YeDae9aNgb5i0s2M9eAFerq5
uZs/JjyyFky/MoPpWXcef8IkeR7t81q1S3lGpgO2fSKCUJrOucGKpJnCTSwHdDlYaCYrtW+Bw0+K
hLdyIRpVDmNeHbZ/fKdwjwZ18V2t2zWDOKJ9Mv/DwaMY+IDABqfnwTSEZ2t5eFaBORxM3jdD2GvZ
Tj7Fn1VsJLEEB7sJmN9VZ4WaDxdt6qGRXuyTGSNCllinJhH5g2KesfZHRr1dn/enFrkFO02fLKQ+
28w0XBfp22+x/zEmfv/Km/WS6VCzr5B65TkD6gJ/pO80U3eXuvaLcpov1xb6Lg73dhV19M80QG0c
UX/41dOcYkgeCaHwhvaXHRhbXWXPla1JyR78/mFuqqMrSFH3UrKlls0c+YAavYMOD71FlJtrZ+Bs
hG3d2cTLB9NtcBGgT00Z8YAsp/smHRFo+fqXB3Xmkkfxxm6cg0GndCndLwM57j4h9oKlhODYHAKy
O5JkPZU+mS8NdA3SaePXakFeprhHaouY6VrMeptJknjCBAVzObsJbCin3dfQQqJen4dJ6Ydbgljp
7BFgV+WvlE5ig5iZVKpCAgIi9z6MHVYlhu8c7bp6QSo9niMYNueJTdHYec5p0IW4SgQr+yicvwKQ
M2fTdqrzz2cAIuuzLqzXRIAa/Rv9QLTk3xCIcSZeaUE6DHnZXQOCOnwfo23voROA/DCtbRvZWJgl
KKeH5kljH2KTzNtcqxRZYh4tDNgav0IxW7dJJnItAmzsMgGzN9bpeCUBav1jL6tZrz7P+TdCLIJa
Yv9XR7+SRtavdgyGJ6cEiBlo4Iy9bletbwRnp1hMBRnDwK6Zr7bq9aOTfyBL9J7hYu/dKYLZYw6A
d85N2w0bq7GhBPV/NVn1nlL571k/MNVFvc6hPAc7atsTKzPqryo7Zcn47prktQM+HTeg/Wkiq/zz
Rx8xJsQoxToT19nV5EMn0DgjDTBdhLCLwlTd0ii3L0bKk5Ix1OfAfyRHq7dCTfGX1cP08TxuY2n6
i16lPyvXfa2s8Ql5HkE7BCbn2VwBtTM2k00qDzy5qwvOdNP1uHcjdwB4PNEYhupMVo1xBud3aYek
2OglbthtqLqdfsCuETUndsYvCb73E2WSv+nZcjM95XTog3n1o5OFInOXAd7cZYtwGbplyzpwwfAM
FSB2fHRb9N3hriPrbJ1pslWmOmWX3N6GMhTbJOQpUZsxxnO2U9Cepn5dDFWy6kYG5jKyGCtqIoGU
LPJtV0EXHorGe8wyv0Sf6h1zYqvt+MXp4Ht6PO3XkY8iBZgws9F6+kQaLg6md0oMw78yyqLst41t
1pn2S1gGfyqBLopzc7+giauhE6jewwzXJTPd2fM4B6bmgLBKHzQShDpl8CzUwdGmeTCqL4wuzV41
2X3KQHaFs6Q7dCTbd77eF0MefOtD18itnvXw1NjyPky13EjPKDd6YP4JWAKqZaFIkSoii0rbtu6F
6q+5i225at5J1AQl4Lqkh1ltu7LboN/pmC4vQDQxRbXYHqKyx/fig4Adk2hE0VeV17EevsfcYi4Z
F0dnCl6ExYpEAOcEK53jFgd+te1bj4HqTw5kY2/8MLKuNCiPkqRqmCjyV+KYdzbxag894VROppNr
F1oP05DODGoJ3OVBOJ3SBEO9WZvsw9g/0f8tmkd9Z7gBPOa5e/rxE/SudUPg2Rz7nrrIdfPnnMi+
w1z7r7278K/aYMKlYvz2NCdFlRaCDKIowm6jsemxdVr7peVc6r7/TKToz5maFgGp97fx+f8TUf47
IooPpew/zJX/T0zL25+u/1+vmUyIWvr8v6Aof//N/wprCf4V2ES0hBExtD8Ekv8DRQntf/me48J2
Bfth8wewtf4XGcX8F2kmlhmg2vUdsBrYzf9NRnGCf1lR6LNR8CPTtSM/+p+QUXioQWX5D0uo57Jm
Ab1CKkxgsb4kuZuv/4clNJlcjY4rSY/klOW70G7+VEoQP69xkwS9PGvECduyJfhLDMNnD1KIAeel
oJS5Y6iPr+eoB4VoJSHMF6BDXRcxwZ0VwCad7KhtebDH98OItY2KI151SRKtC9HG7L8R6+skvmY+
A5XZRyFzsh32tzKhOhxsWRB6Mb/pT6wQLeNZkM8DB/IAND5I2gPLTConbCiwgZmd985mFuIow7E5
uq5RbdRk9Cu71p9BklYXF8BF7uPatOLxrJJyvugZP1VQcCyk4h6gv8EQHq8VKfQpGQy6tK1jlHbp
vo7rq9FYYoPWwd9a9vOQYh1zikGxR1D0Is78MPq4CarJd7cCZ81SkeEDnYDp03ZF29GJ5BqFTrV3
w0ZAXoC0SDA3PH17fC4GL9wBpZGKgnuqRba2h085lS4VL14uTnkeuzaK9Bby3DDqrT+1V6CdIEgy
yndf0MdaBithtv0kZAqheJ+wA2RDDkEYeK7dJrsUSdPNUeFTFXYc6SVQcY/q3Pa6K8LalXWoWvvW
9kpfzNS4Wba1nfru1U/1owfkQmkfRAf7JjkBhhVIfd7mHyT0tBWmcdZtdO9TJqghegEn9ulyXKsW
OV3hyB26FAwXfXhcvuqUKCb6NIB90n3onAGiV1PG9VWkVqbl3vVLcWr6fce4uUGOMpInZ9VAvFMG
j71/0knPceKoU9J45Tk0GUErEq2brrjMk00/NloN2htAOYJNd2YbIA2btsef5lr7XM0kf4XodGIL
eQgkwF2jUkTEHZs2oOKsusBzrE0ReOchK8U71mw8OeeeFTMXXII+mO5v01qzBoQCDHWykz0pddk6
HL+Z5t9Mu2p31jK6hW13tSUwtNh0nlrLvrB3eASBfd8UKXR7/eEmZbAlgP5dtKm8lyUgr2wG4+ZA
YywoMryMPeqwSF2MLmIzbFECkgxyoWFZQPkpxh5rj3F/5pUUp06188rV0d6ZiLvBxphuE4f905DE
22oY3myaiWOCwXU7EBDNk4DbbGwRiwB5bGV8iQmiULYnNoHAxkcHGHdyb3VkBDWug2ajaoCoBUxs
svS56FwkfTNlV99ZK3L87nq3EleEeDvV9/olveGvZlD0FFa2sccnTRZxO//OewBErAp+e6G4I3MA
NLDJveh2FZI7iedXweNjgqW3DUDsd+09xCV6gWhcpCVzB14mDvCREfBcvOf5E9hgpLe63SiyDrbw
e+4CmZNxkKRrOb3V1viHBX2wT5V3J/zxOFgSwa2FltSjhZ4LgNHpqB6mKYU+TA+9VqHdr+jxFnj3
AcmHQMycPMo+3UVm/Nip+9ju5q2MFppxeRfUDXvZwnfWdgu1N3DRJSmE0Zukcap1RJcLXc08mN0n
43ZvbXWfI8OcTWAGG9Y8nyZC2W2SzDj6bHcXxMM+gHfOaqFLDkZYQ+dM5Df6EzCClevuSzkfhY02
otTQHE0nfhpFFL+kFdCk8rlKRbPt8QBRg7joLtLk1NXAbmST/mmxUViRdsjXg3pdOsG9k8TqNKb6
NYic6gQwPfZzgY6tXCkixbMiDR8VgsaiVRVylpnNRySTZWFNjHBKH6rb/gKw8I+f/5UZ/itmT9ZL
U9RD87T/6AE5VMXOZPLpsA3PvAVV1W11951kjr5D9lusmxJoHQts9Iu+tYlwh9c+42wgwZuIWVbK
DsjBYL0J8biGopn3I0UmUm03eSTYMWDu3BugntsMvXkqs2ofkxHg97JbKWxUKxckSRHQ5RbOeWwR
KTDUXsvUfala9HOM7sSmy5mUssCJwZ6DYLC3SLSQA1gGEEvL3KUwwEwnGNiUJy/CPHQhS0Gl92ML
TYmtTrJRnJKxjO3HKjLRv6CZEow0Th2cjI0Fc3fx0his7Ig63SaaKRHIe7CXzGmB/pNRPNXPsmQ1
VUZJvp+L6MOPAnWo/qJmfc9Dl61SCXlyamFnHsYZvTOer/uSbUPpo5Qal81QO+CnZZsqezSObBrg
YSYQA/2WBKgIWEVWAjnEF/1QMnDJPdS7ZQYTHCZXXJjFPjAS606lzlFJjjXUGw8OKTsPILxQSJL2
4TL0G8l0P/tL1z8H2XHoa+Q2GKEvmd9eO7CkvnHvEtedp0wvA3fghERV6ZrRc9YZDjlQRvFgDCYf
Sl0djdw/pMRXenlAzzM8z4F4wbFzK2IulKR4S5s6xB0MrN/isrRGsdPtMB0bxKw4VJ19lRiEWpOu
IYgmwTB45LlKR2KABELSE4KmekR61RJvig5L3kWafWIzsxYPA/6cnKPdRIALxJTpMR4E1s2JIHFo
FkTViHDHrfbB1ulp6CcDrRbXfyQU7iYuTGoOfYDc3a9R3J1g/9vNwJy0au49Asabpmg3Qw0XuNE0
Im77ByH1sBNj80cMk4+MhtGRRRiHVC6WDg9YGFuTE5r/+qS69Fc1Ojc5hMWOLvUpoQDJSvJAhiga
tin002hoAHhV5hGVy6UDyL52OI4y8ok3ipaRQ0FdA/We2dkhhjC1qUCX+lVy8MaqusdnwCjRTj5E
EHS7zDKKAyrIlJclfVENarmpsj/SGK4XyHelsWBG3fjmywKLtKhuVhG8eWQr8w+v/RNor/jgtIBg
BYP5gx/1w25OljxSy2LYmH16xqyZEyffDRTlvQyLvWM7Z19oGr+QV2yBSDK8i14UJsUgC/2L7bv2
QrOwiF2JOMY8+7Uqqbt8v/zMe6assIhXgQDc4IHrXBuGeqqm/rUc1LxpBDz8Bm1jwAJsSqL+kozY
XjGXvojIYbGc8+TqtFFcmxzxVBDM7bUZIf8iA7bbL4Cczh0xr2z+/H4zsiA5zRMGtix9zCw8BkXr
fbYqk1tLzo+ZAdPTS8AQJO8kj/NEFB++NMiEgtLhpDER0BjVmNYb3QHi3rVzYeym5fxYZmRpCif3
4CVYf1UVU0Ks77SsM0lelE+EUwT5se3SbRkueoX4DfxWtJN2vgt4n49UK+UltEZKJJ514HDlruoQ
3vQdQi6Cypo1LfK0ExNrLymvSQxqbQ6+8qIFab+IizXo5MJmbTQqVOhIX0jo+4Ia8uHajX/s0Day
hMrOVhUxxJxb3Cr35EkV61rPLa1m/RQLcW8FUHy8IX/KZ4w46WPsFtUWCQIlZck4uIbLvbZmSWhJ
U90CJjZN50JdkPbGHKDVCtPB42I+NawZ7npqH9D3RxmFnGMaLrNnLw/3HLgqxKx4g4zd1NZ6bOQj
g6xLWIEiAAkAlnnE/WAAjNAx6yLX6DpO2ZnE3VEZB55Iw3buZvmrcsUbJS+1HRKataNYFRKa+4Ag
cQllMJDwYJxtXUfcir4PV7XKhyugAIV80wi5u3m9A8zCLX+HqQFrSQXdPgA0yw+E3zIc493cVxOb
yDzbuI6zKkYHiOQ8kmKV24QeGqxVyULwkUF/eOoYCLAizvAqzW5n5AFFqmvfqSR0kFrB4NAkrJI8
JMnVJmQc6PW46jwZYzzBSm9F1GbGzHhoIlSqN4LiPgdMS2E9iA/Rjt6qdtphQeRxrhlJuvUrzP0q
1q9uFkCcqq9ktUDjZajxDrf1W4VUo3kx3nep+jM4HanNrg8luvIeTJqNizfwRCFefqwSKPexz5xk
+RLXXxO73ZHB5FfnqLMZco0icTU2aWl/peXFwECKhaPJCNsRb5M3/cHm8cSuv10qVoyio33prq7h
7WtRXwl25v8EVnnj5WwrOxYHgZl+IRyYAZSLD/B4xxCd4Dg/MAk/dUP7SRf16KvpVeOKMw3objbo
yFJ89Ibu92w+mGnN0VOlkr0Xk22Ipis1c9hmbNLW85PfRk/emHwiAeEVJv7YQ2OEx2Ejk8/YGI6R
xDfEzCmhvQnchc5UIkWxhk0EIAF34cksg2NWsS21WeExJt6gZTr4cfoVWS/jPG9nujcF9rLFxQ4i
/sUNxmy1xBJFt3iKvqk+fwWKZwgswrXB6Ny6Ri5jfp/IYY6W0IRnHNfwI3j8BfHDjLKwTtvXzGAx
YQAODLsHN0oUQd3BE9v/TZnOxAZYNbv9HH7MmK9DciW7RJ2Wfyovq8fW7TfKd04QvaeFOb/Adsd7
z0expOVDPtvvtWwOOUYGT2FYjHlCG/G2RHoPD/qu8QDbWyP8EJ4LI68ml6MvmKLZj41pvTpCHjCd
lxza3hegh7hprlA88NGJ4ha5aABbeY/F5IE4NcZ9v4a22YL6vSRgMYLO2LRIWea2zS7vMqvzneWY
t7Q2MYLwVLaOcWP7PLxdhObuh2jaG6P5KxZ8bH9bm8j5sA1YEyGFjYgeUML7GqroQv3L6Dkd2UC6
DPiEv0ONhtArXZPiR6zdyFFAIYAtX1Da+TmUUXvYYgP/jrzxsYxHJgI5bZ8dPHjMcZ1W3bKMXKyK
ocHy1tREcXlRtavkISK3o2F7ZdjiOW+YClsafvgIHcPGrdka1Wls7BNR9Qf8Hxi87bdwZtGS82wn
m2O9vOaGDm+ycfeLqCFur0q3nwF+ptqGuqV8wvw8cq2m6AGbCL4w8Kmd2kYxXpOpXjMGeaGseGV6
QWJQT/eMiOWh8NUO8kfN4s31np9aP5XnGsXvduwLoJlV8VDABDk6EM8aJi5XozDNS+Z12Bzm7tgr
HhotuVh6po9q4E6EvE2l6R8TnGO537U0yoZYO6Hac/YPp8Tpr1li3o8DEwAOLsDhLXJibTxnjY2q
hvWVEaP86TuMCDYXfoM7A+18fK6T8TIXMPxrtFWyEX8an/9APCG35R6ax6C870TwhppNHRq6CFJz
yIwYumXhGg2A++Y7HBOrwogP9gBZljyHT4LGHzMyXOKyqbamxa4qafdMrijjEufOSwnfC+788CoF
ZUGe2jTz6ZXa8Qt5JVv5Yycp43LNaeGj7yYczr8jaHwAq41efiyzw9w2X0gVw2PltmrNgE+vrUrv
0qh7aBORrnujefP9/Dwye17FnfklDVaNZnYvQtKrorhu1nHv3dwkJJFFPCgnJ9zchPk0GTdfEZDq
6Fe7YwTTdEyrzDbaGZl9H3hYzoZm/sDvvWiT2NH14cTdNhy4LmFqm4sRhpgeXRdXrMLhXZZY5yK2
012Igk/i0zkZRblT2HvXDeiKbcl1h89x2Ket/QGChSK6/XYV+4NR+pu8KfELmsE2t8nqbYrmk3wx
cqN6tmbBpYgWBGqS9bc6K45xlJNzIvtzycRz45npKZn3pk7DVab8eRV0CwehSDbsZtnDxdEeMRV9
u6V/Vzn+I0gdhCcCYsD1T+IHo85tVYDN0srajgul0aPlaMbnPFVsWap4XdX9B/xogqcobHQJXtU1
piMM/GaNZuE8pQzY+iF+Z8e3QgtINkdh7uqowyQjQeRbUt8hr8voRxlOZnPT0lH8VSlu0CEQdJKe
evf7gn5BP5dYh9YoEwaCV7EwduRF8x0Dh5z12d+BjXvEHlhv+NMIqhazDM6B/ej0xcG2Y7q72Ttw
phKJGCJaUezB7ynFgZdw2OollKTwvMM0+ieZlrCUqmDrujHsuo7xBvIb9TQOvxtHY49iO8LJrZlW
OVcxuOHRAlS9idwOsfVAXUBCe98yqESrh1pKPgQj8H1GsSs9qnErjF1hiW8vZhSY+/nvefQDrBa2
u6YS/Q5i708VWPVOl8BJhjDIz6o1n2XUHUwwWBt3SB56M3l0MoNdsOKqjgK04Zi3W7ocasFxWFsg
XVdFkj+QRvKddQhEw5ws4Ca5kvq4K2y53KJOtZHBshNu2WciBj/W9i2e6+2MbjXGi0ZoKJsqc5Hh
5P1j2Ti3gXCqFWNb/NK2s2FDfuoVu3ZkNAhjTAORF5WJAdXKBIrlZ9RtplPsvUqZ62Av4/616RLm
sYlPwlBebd0C3YjtdFgtmYyiIDwNmKkBVv022HL5MxMpP0+gKHlq3jNQPcSqOmBxqVZGVk6rQI71
afF5tewNKcgqscUrvcU2HK5TFcHOPYqYpFdScKT4lgbB2DAM9NIyPUYllPxg+ZCwhSMrqPR2vtU9
OIicD1luIc7JqS0aPzjptPv3Z2xwZ3T1KGOj2DBO3Ch0hPQ6Gy9k9vnzoUpL/zS5tn+yJ8EF+POb
fZSxK3a41TuemcRIZsPOYWB1zB1bnJLBumMg4+0aAUuorc10w2gGvtASoeQuH5wkQXuDNhj+Rj3y
qZOgZWcKQ7ORWwd3yqY942Rxamd10FWFWqauCclaSD0/n+meoiacjmXLAcZK/jg0j5UlMvaShTzH
OqIV+fnu6RKL1YIz8usmKjfM5ENknHzff/KcGIn/O9npn9+jCmXd3doHyDZQ6dhNrnQUoBCVc7hG
t2isGEOjEfftf39Ia9pWNitvzsIBGRc6QvqDyvj5NPgBYYguq5F7AL3Ies6f2vYuIjNx8naud2Z3
me+589pTD7YO95aKEYYN7tqqeRF/PgzcNVttm5///JbthSeq3HaP4ZSR2j9fYAn877/183v5VFlI
43i0//MFTaj6xhEUc03L423B7tBKNqd/PkTSwd/+8+sM5oOQNtq1iLsgXNBplT0Y+2AwTgBa+w0w
zWITVuI5KOPq2iTUw8rgNNUMsEUVnyt0A4Bjs1VpqnlrDZa1QeTqbCSWHtbTIZtXgNegV1j9rmEJ
Q26IDIMHT4E7Kskeq5qDH5qc+VTGkiU3NVLOWYprZbY5T3V2CTD2rKqZIS+AK1RNyv8z2wZBhbU6
0hN4l2HK9rIPq23LVMoYn+0Ej2ZFdcsUErU+vHT2z8ALcAzABqteprzDUTGBOuCiPOeuszhgSR72
mEAUU36z4rK9GG3BgD5IiUK0T1MyLocALgiP3LVtEw8PbomyxZzTrdVMctfW9W4GpMR54+QHlr6c
qkFymp0ISR+Si/WsBjyZgzmuq8I81OY0nBpSQYlgezFHRGs58yBgYhh9H+kTnXXqtcGxjAfaJVyZ
PCQd9kF7aLl8aCji7OSL3rd8aA0r2/lxGbG0QTzoEj9et7+F3dx35l3i2gfh0Ko4074MmHtW3mth
9WpVSOdPZfjPkqYad98Z3UzJIptYecON126ZYyO2XzDtTYggVlURHvHxSpYncKkSNd66KTjlxY1M
U+Ytjr6PB/cpkjiQohwL1oSPuHllGE+/XyMXUHH9MoErdrBzrdWgPtIqeli+bRtC+MA4R1girvY0
y3/XDRGiTPBZxE3vMSJWJO9YH83qmVX+m4veji/rVZma7/XAk7WZ5W8tnfeen9DLGYws8D0oud2v
dGKG3djPsr80Q+aT3mqhHZq6t+WnW7uMG66F78/7aO4/A5U8RAbFeQOWidEu8B6AeaAgk5DOzQUu
6d3amPpn5vYo24UX25ovoh/3ygZSmGbD7073lFf0uUzAOSvBYC+ij66/2fkSNLckrtEDHm0kzZmN
VjtlUeOLBaSYVX8KfLNsTBSas2mVZ8Bd04TkZ7oKoiklci1rurV29O0n3nzuWmZQFjKcNYjbHsMA
iLFIk4TS9OBqjVQycdh7A2N6/MqkZxehwiSR+Q+oRmkKFrYku4yyqYmqkGQR1UtIVM1mb3npWBQ5
nwT5guwzPu6qhi4VS2m0CgaPbDe9SXr/2RryPVtK92qzgstVb6xjm5l3bDHwjREw+cgcl/dDNlm9
k6nE4990sLTDNyXNT56VRBQ2zi/VyJBelp9ZSLUq8aGTtIXotMQ9IPHZ6hKZTCxvvlswQJh8Chvn
PqlbvKhayB3zGnhduQcinZm3HzQmuTH511Qj8rM7Uni7v4KCQehMWNZUNYq5IHSLLJrRwbGIMHkX
N86YrDBFfswo3VZNFILYiwj4EU/x4PzWlcI+AbuYgpqQpB54nLtAIPlSlgVwT4vut03GUhO6r37G
TRpnituxeZWBdR8hCNthDAG8hsK7FK80WTgO2N2jy3UhD2iZH6MY9m5BS1lV3o2NustFyvA3gqa4
mWFyB4HYOjjgV1mnKJ2zbCN+mcMsNh7x1VwnvCWhPHtB84ZZ+87NKvCy4EPT+a1T4mi7+r63kl3W
L14HO3TXRTagKvSsg/LTW556Yhf6cilTl4Q2w90nCfaJ3hA8OPOldqfbiuw9Ee0MRvDNrMID0+x3
I3Ww/oQc5ucC/beU/oegBOu82uEsLTZxGz6JyP8KAzY3XDa1M/yxm/mxFQ+B3WwnlzEgbjomfnwh
9woWwSJ+Xy543KHbIYu2BjA+xzVOY4fENh1cvGnBxpjyz04lh8gnSwVA2GbwmcWB9n2YYiYxFAv2
xpvGFyII8JIWxlNVlJdWfRlJLFchSYCzZx4nkbtrXybOCtzdXQxHzFnSlr0hwegalivwlJvYMQ6F
P90xp3r0A//BKftHgplXde1vMDDc/3zfqSe9lKy0lG6v3MmgeUo7s1kRKrmyZkpul6zIFUYGEtdM
CE6srncD3vgApTRb16RDTYDnMOr3TWinnDxLj+gxZPNssc2Hpy7gXkJYih9U1teojp98FJ3OpOW+
cj/JUIAY4XnfLc8tPbG1leIlB0jUyfTsAR13InXKUp6KY/QQMk1yUNpx6+K2Zwv72RGXaUzBRx+G
f4Xll9kAvmN3dgM5jrMGlm8dWPhc2bpL88DDVTMUZsI6msQ+yQ/GuItINaeN7Pc1D1qjFp95Uj0h
priXkbfGQwHYCKUZ7lK8PdQgl9RMTgTW3DzTfSN3fE28HEHjXI3ZFJQb5MYfU4KaAfnmQoxctaxh
VgbjU2ryLdvXU+4BuahYdw6MjIeyfcnVCL7zyfT6bzOhxrHxX+sOaAWMUzXsSwI4TA4DK2Vl407H
Fvk47wtzyRAE8Vpg0Sgl/I58YifW5vZeYo6ELgNcPcu2k+m+i9lctlfxuQHKWUPPHQLS1hOPXYqJ
60i0v/JBvXUFcaYEmdw7qcQ4mWePuq9/w+Zg9e4O72Eptl3ffYnJ/ahIcK1LygIM28JXv6BMwRCr
QSCXbb2jfww4ALJxXeriM8VXGbGdwKrHoqGWXx7vZxziakhZ6I+NtQ1LqziE03OSG/1j3piXdtzY
phBrdn3OfRlbWK8FQXr0bfPa41ZqnE0W8I62wwgKR2dcCZ6E7JvhdrNbkoczk4VXz17SKj57gSIg
5qBgLebs/F5czYp9scsLg5wgh4Gp2d/aya8ObbY5iXPdU/m4ISclEpIzk9cHbwk2C9JjPrqfWhUu
L/UtnKxPhmYgJLXaG0RUc17W38v9HSNDxovnrxmxEZBuA/UbXf8Gd/6oUsXTx2cLp53p4i1poKH0
/zd7Z7LdKBZm63epObkOPQxqIpBQ50buwxNW2I6g73uevj5wZToyblbWuvMaBAshOWxJcDjn//f+
drYxFHNiKO32gdnqN02XsABVpPei4n/Rpad8MRw0Fb5iGMgAcLRnpAF7LTfqJa1lOoSUjNfpvtl+
KAb1qTaAlWRL8nJrvsl7fwmBZsgEqyYT5Srh3qLELL81OKZm4GWzjXwyzrcGQh5HqXUbWYd8wJk1
76UjsNbHBPjQLigSOJ7WrcBbQBw62QxEmxbzTEeGhNas8B/syHgRIX2BgGDdCeFxK/qT0ViEGldk
E3Uh/sm8/DFVOUOGMl9y2ItmlEDmzJJTwXKIqgKtkNaqNqYao2oyv6tNRBy3qbsmEkUKSfEWjvg+
xzGg0eF3gFYZuMgtZUP3YPAKSX8G+jIAOiP4JJbpT5rRc6XMNx2TSM+3FOgLSnJhCoRGYTJfEN7s
a5JcHKZbNYAyEA+FSo+7WwjTCCbT7nqiuNp31ciQgWaccgU+fsYVvlyNZPbwrqqCaiv7hU9CwQ5G
PpLt5kWZYwKzR3V2JYRJjb04QcBtyCqYfronRxAQ7ZHuDTbg+YNm0KlsWFUUjX4t++gzVGt85FTA
0AeASyfMEtkPkJX4cRAwJpHvBE6UcyMj/2cbj0PhIg/DvwfijVkz75wh6pCjHfIn6j5Nk3KpcK3g
KUmY5JkSginDhkwT59W+DA4zhFbiL/OjqBD39+ipmS9qA3UC49aeEIYUuHBS6lYePWfh9XJyh7nv
rQwSTMj6wU6uaxbZl06eT2MYqAdaZq0A2hK0GTMbblg4L7ATwpo+aCW55KXQN3MZo5Wimld2GfPI
UGzgZT+2lIUGBescxu4KSj1a6vqpbQjPVPUXu3w3ICa4UhP5G6FEd1k03+UqZbqaniWQr+HOTy5W
EZxmaiKmRFkMwvfJ6NJhB3TzZz0TeLIQXBiWMYJhzz/oevdTsTNE8P7kabF41KRXSDg/hDY7Q67k
JzVHOaP2BCXKcO3sQCFjUKjbaMivlTl9Wuzyfk4+pUSxLZ4bF6xcvpOM0Nh1ZbAfmva6l0fhapNC
cbBtd34oR1vq0dZGSXDezapgTJxyN1S5h/CtMbeJDw10d4qi2LhSH+af7RkjKFoScT1rfKI8Q40Q
LfoOh8hbrtCWyUr/fhjNF1kB/9JVj12O1R0tTO1JmXGNvJda9PQh11RkU8gcfk3XJiA91sk6v2KY
OMyl6LzE6gbMSoEO/p4biZQ2t6AGoKPgzCLFvN+1YGAqm1p9YMXfMRdulC57GVLkT373ijF4l7c1
ffnSr5hQDVc0xImdonMgqsC40Js11fyHkfeWk5Dz7HQdPoeB5WcwZ/tmJgMmAjmXzXCGwfjJe+J+
b0g/YKJFqVNXd2ETef0ADpxU5TeQxoi+U7yUQbzn3hd4hfzY2Vrm0CZGfJJmgMCkEENwdhvrIfHb
an+xc+W+Nz+aOMOJCjac2fpb2XYvRuz4ZZ1dpXrM3IZ/M5KlDVG7qef781kVHctcBaZlrmhH2t37
JDK2rT1TS28EcSUyCVEW2Kr4qh63RpE9RhFBKpk6b0qtVl1bzKPbho7f5T+rHA6C3QUygnfjTZtG
DPQZ2PE+ku9CTbSHccgZmifjpXuzCiXcJxXdJEqMnQk3hkhjyj0tS668BA7PkjYZHi29ugoVI/Is
y9i0M4wZvXqMfFyNdjbfG4qUHCOuXyZ8abxtlRKM62Ifr9NO2aKSIdm0pbOW72W1HRz6W/dzgA1V
D270mso6KfffDUuJDr3S3zSSTnd+7Ho3HbPYCaNxchdhtZ335p2kE0lgiDMEpAEyI2cuGc5OV9Sw
EUeou3K6p5mDw34aCCOR9krZd5ck4C9T4h6FXk8PN8C1JMaPVX38f0Lt/1WobStImv8lunIiyiEP
/i7RXn/mz9xKof3BjXDRQIMYMs0lcmv40bT/+R+SLMs8ZeJBUW1yxEzidP5UaOt/CFnVsJXYhtDA
Pn0ptDXxh21DdxLCUpFpW2SJ/ZZV+W/ZlX9PV9SFJXSkr6qtIwbk96hLos8v8myoYBRRbYxZavVC
wDvQyQ0F/nyEqXkLfOKXT+b2M27n1yhK9e9JSv/vb/tNDF7hbyjHYbGBXU0/x35jPBVoU0DKX7Cp
I4LQnwsol1eqh2+SpvYL2a0/EH4fSDBi5cHKxwnPw5N8Hl3zgKi1cFgUzBLhgNvi9O9/qmyIv6fT
8MeSGMr3pqiqZut8eb9FBk1yIyNh0eQrk8QSYpPnhvIrGySPlF81yWyOfUBQTQn7lyiqB9io40EC
v0/JZOH8t/JQH9e9GBHRJqDt7IYo6N1Ko0SmdFGCiZkNYEkkf5pAd5GPxyVh+Qg/FR98TBNqPZb7
3G5llNluFdu2m0QNSCOk2JQXM9YYCzp93VgrQjiHdEoQNWoFdeEAR6Kg6L5ahtbH/V+k/VL0FICq
YZegMTpiEp6dQi4jR62l6vi1+QxNMGNjF8zF9RqGsG4AwckeSb77r0O1HNHYm7EaMjUfbVceCUgQ
qSiPnVmykuu6kvjN0Qw20fIrMU4q+7wqweaA8CevN6G5t27XA2LpA8xaH8E1lScQMLXPCNfviiX0
gH50+TvTf0X8N/W5aGXloDesgrFPElTYhCYL4mVTLRv4PuSmiIjbkyTq4xq38BnB8PW4oJaLy9Z/
rtJqD5lAWSZs7ZHqWHukanAlotbfrYfaWcIhaCmqsYWB/c0SVUNfJ/lp9XG1NZZH66F18/VQruIX
feA2KS1F+fXt6suHELfBCE1keefrt0Kb5Aw+JkItxPv9Si7w+yW5YD0orKTckRx9//UOlUTCGbU+
NtthEXCq3UcZ4gH0qwYH+Vhykn692XVP1tJ0z+XA6poECOZnzWcMBPyg3usBj1ljFexsU39an0sj
yLNNqW56pdH41jBCj0sXJ8xTfrWttMHO6oqnz4d0GvPj5CnLmaAv6Rrr3np2KBRD9gP5TOvx9RDf
OI0bm3M+sBM+ompp2lR+2hEJHrYSHYkeHF4gmYghiITQ9DZxpbCiKqfiYDgOg8lukGM6holF/Lgd
jceIdJPjoNGpxGq+N/9K+FgDP9YTuJ+7S6b77e6X85UkEs7a9Y9qCqJ1Gr++Wv+aYv2T/troS6Pr
K/nDX7rUUUHDtp84aXyLoSIrlrXK8nDdjH/t/dNLEL/BfG3ICNAKvi8x0dgKINClFM+JdDJsGrI2
p+767Lzs/fYw91kdo7lESBb3KIZTlkwqXTsWfMt/aFAgxbzcvXz99+vewkffd2n/+ao6JExhGKfY
qTW+s6HBZzgtm3VvPUZtgeE7B2cLSCZEMry8cJa7YKNXdrr9fPqXV7bihwRp4xAvY9YaA7Hu4ZAr
65d1d0J0RcFyeX7dVJb+He0XgJdAYmr79cT609XXwa//bX2NZGUyvCcrdtdPPvnr4zfgv3HZKXdd
WLHE5T47UyhinAr0ZYiiEWvvB2SBw/rWzIBzen2/60ZR+wR1jcCVsrxxzUBGuQmnZdT7fD5ULFzB
6nMxjUslQD2TqLklMYMBa33t+qr1cSHTPv16uO6txz7/u19+Jpe6zCNWE1qywqpWSLsxXi6yf/pv
vo6BFrCAqtbtByJLrCk2Fv/lNLVAqS404u/ro3g5JJbzFe0XOMfl4SBzva17X5vfj2VLJxf/GcG6
fBoL+ZZPYPm5fA5/Tsub/8efXX/s65li/bmvx+ve77/q739S0GmhsPkYJqV3aqH8LBjNtsi16qMa
yltzLNM9CPEXzY90xOn0ONcNi0jGEJbNZiopY0mThpUA0DvQWwXM/jmi3yDaqUH/UXcMFGwsXdyp
MYvvz3702pReNoJe1Gdn+usJKGs/mgj45hoxIQDYOnkTj84aM5EPZINuW6DE9L672u2Wk3vdrBkA
Xw9/Obbc9WrkZYxXSwhBbPqCeDk+5HwgOqebsPU3+ozQrsp2ik0Mb9oVu6RuX/k4+oMks4QwwtSj
3DxijDnSbOoZ0/t77UYDr//52/ulR22uV1ClFcAmE1zT1kjISaTz8dQ45Ca9Mvf50hBWWhzcZG/U
dMgbOu7r7tpxXzeYWXQ0VcHsWnCnxmHy92X/vn5AuirluHnzkrWecp0uN/71UzKW+11iNpjQ5tgL
mkbfZoP+s4vVanFIbVj2fq+aMNgNJiX+pJn2du521KqORA6FMRdvs8ywRpieR9vsMoHUzL8jj2ER
FHJsOR2ICkv39RjzBzfSbB8G5TzI3EKQgjWk1SQXQ7afWua60xSwxBtORS0nqOcz1Jh4FqtFESCj
Lv/czLBObd1I9n077WmfW+AQ8k2ozA90vfsdjfdjP2BPkpngFDK+LtpLgMJz8xJrdelAc6cRvsgF
1s0aRmFn438//HwCfzgL7xx8U4x2YN18ngHrbmQkTIKTAXs8SlRWG9K1GZqKI9AnuxhRzgNyCMdU
CPMgq+cAJjK4aUdd3ujIlmifM281OvPGmNPRo35EIVjO5J/NKIB6LlO1dSOvd+kl5Wp9yKKfjFnD
8vJC+6BscJunWOQSyJ7k9bBXxdlIVR3rV0j9+JjxDojMoi1w/OUxmcpELH0eTvA9fj5nMXT0ep16
X4fWH/z8PzCd031skM6hQC10p1nuLdWySVNLnWnMsdtpcQfcjfwdbCLMiMRgw3FaX1omzDbWF617
8IbQmCzHvp5YX/f5I/MYfcD1Jolw+W/NqiKPG4KQUaJKtJaNmHONj2/Z5WSX6R3kmcucrT2ux0yJ
hi1+tzNGaf2wHlqfDIOhAwTAywopCagg8+elXY0G2xLbGsDYIe/029GHR8mZwi1dIeaAIEQPtmwC
Fm491tY/AiuoaUgxM18P6ZksEeNp05xbXvH1xNfD4YaULFCAcrrticsaYJsSOYlxdGN6Mum7qRfQ
sVFPJLLT9Bqec+IDsyvE5gV3Rw9O4UN6zbLjTtr6NqUwWjd3dNfC0WsXzuSGPJHKYHruTvVdM5zr
CBEfjRM3Do5T/9Qp33usqmHiUdpKlG2YPGnxjRx7eCAzyJ3xjRl7rcI145nyyeoh4vpc3+c8vq7G
c4eWE0G5jcL41EoHy3YM/RIIeokuoRIJmShTQQ1l5/O+dsYRirijzdyxnfZ9RnW+zX5S96tbr4MQ
Kb0umgPe/31rHuinOQI8HdXU5FmpN2q8Cdzw0Qg21Rv9ai3Gy/BAsEgId5EqMApofCXIMHek32iq
Z4qdkR06YHbEu7abSruxyCd6rONbtJnpldiVm7N+LL9bm/h6pD+8IeDCIe/vqDvx63Ru3PjntKPb
hqhiW7gSLZEN7ePxFRmjgxDgQ77k2+GQvAi3fKpcAPN7zCvhjbrv9/TjN9GtuTVQeN6y6CTF4YAp
50rel2/AYML2GoAqGGr6KmkEhvHQEB93RvlfdjuZGXbrFvTj3Tcidm/I+NrNJMw72ja5SNfBj+kj
fCp/FufqPLLyd+pt9oKz0mCZ/djmrn6tPDQvmvsD/Pnp0L36B/4qIF0e5owL1xzhDLdHFawWiQYw
p7ck2BQFtyyX/FwVHsrWqF7aeB+FdwM91cqtCZKr9v7OXjSGmZeNdFlMx7gnwAAqsfjQiktI2fZb
UOywMhs4ryeMAxtczkO3pz0PiXM0NzHFgfG4mMTIFIX0KCNwrV/r09m8wEa85Afo/ffGeLSQOG+j
gzzACnlW530RQPHeMkLikDQfcRr553BvXxQ3vwp24yv5FvTwz0GMc5fYrH0QuTTSJtDuLvHL7biH
KjT4B4gOhXEHMyj/jhJVzLtvGJ5j5ZITvVxcDzvxXkrbct6i5BTcIZCwozN6Mz8ISyQqusAGZOJN
OPlMhQdHvZHtTfJUTc5Jf+iljXSSd6VbPOsfIfdBmrWolO2zf0d6rPkNNNjkO+krtkhJXZ7UThox
d6/Tg12eFW0vzsy9Lukr4XOQZq2NeLNzJz323wVnZXUG7MHsB8SYWzp2cEiZo9D7GcF1biKZJeNG
ec69tndhhJlPxlt/yW6tl+owXmEwpBdQ5mcuf/DUFgK5+97YZDDKPwKn/rH4I+UtmQnIN0Z5lxY7
3KX8hfz3KeQLhPBX6lG9QJSi3Whne8Dj0Q9xNXyX3tNbbVs4LNIelJfgI3mAKYIIr0M2vWkd/zp5
rp7xD1yoDmAM2nYnoMnGdbHHpDu/pAft+mm60++lvXob/6Dwawa0LTcU4H/S7TSO467YVgBfEZ88
tl5/UfbaSRwSAHVPpEv231kdJ4fGHTfaVnoRhWPuCMPddG73EKH8hmHksCqIYTql4KaWEjTKJ056
PM2v2QFapEKLzMBNvxFnZMle8Ezab7IJ7gsyWQyn2GbgqDbIxbxhg8FvRxrexf6WuBBpt4Y775NX
sJVbqYR3f6NivsDc4TBougFSO2dwDWS1m+LM5QYI+5ocaVpAz5yHZ6yxkIi3lCToNwSUf735Og4x
i+90b7y8+/vgzMpzn++B1nspXe7bdi8OAyNPTYTlZmYEVGGibxS3uuczPbQnjLkJXCQn50wN9mgV
AkrUwo25rG/tF+CM0whcwKnUnW9AJaaQv6muTQKCHCxEjUcXtvOCbeJUXvxtuCrqR9ZeMdpc/kd7
pz+TMQ+rGg8pkUxucKjO/i47Gk8af7MHHGE/Js4NUmDzBDYFNDj3FDCtLnRDypE0OuLtj+kmOdvf
tdvkMbgKvPBtCeW5Hsnvwyj9533RyisKPustUmXYIOy33VM8OgrNrL1Q9a9li4lNu6xU/EVch/IE
k+UwqAhqjG4bKRadDIu5NVrrQSGOHDOsSgXsSAcKLeuyFywLknWPfO0233/uAlIgVS7tT4nWkF6x
vCZdVzf/80+rNK+cqlEW0SFpnEVnADmCUWaZP7GsmiyoQpsAjb82cS26o6SmiB+WvfWJpilf0TWj
Zavo99pDrSGYn3dhkiiHhsqVNUiyM88aI+W6CyhjxgeGU9k0tEbbNiETzqHykbtbCCjC0kyzTZaH
dIhVahAEb/HYN3nKVFN3ShJwy/WiuBWLVBVGfXNc99pwWRR8PcYgzuojFCejR8cG3nciOGBpji4b
c9HFrntfx2S7H7ys7m7JW3bBMjSOMfEFszxhpVvlculOsSyRWnUTGEKA4E2Zg4ApP9BybrxuWcqs
mzbBlD9J8m5Y8s++NsGyFPx6qAwhn1IvbtYq27isDte9ek0L/DqoGU0ECqNewMWs/Qylc2hrauRS
UQlul5LgukcnsTlGRAeA0oGOacj3gDv8nWVTmipJbkCEwW3C78oK8hOR65rKeNw9EYY0LIj2nQRU
0/sqIAmLwJ4pMZaLMeoy/E+kH2YzlRi1rRnV7YrlOiAqo+sjUmg69fOhGKIFzq5f7N5/MOmroUse
h8UQIT+UtVXt6AGMR/oA49GWR9VTI2sfzMs3XGv6czaV1rZPRwSZ8VKv0xKVTEBUWa61ZCLayzf3
tfk61vdiOij+GZQp7up+yTDUumJyJ63CYtVcm6x6VBjOoBe5Ya8luqULgkEMB9IKr9KapZjyWTz+
KiaDqH/VdZOBVSqQwaGiPUKpgquGZj02qrepTWyukQ6MQtGozz2oJFZubASpzrkYum1TG/J2Lauu
X/C6+XqItS3iTbIwFMzJ169XXpb26KBkFkYVuqVyGixYoBblnWopOn9ulhqyXtYcDOhBZjaqInQy
IDFnmQrdWmGNlbg+fj4mlTrb/l8zLm/hzfwvzThZNXRaRv9zM27/ffgeRb/24v77R/7sxenaH+ii
ZV1RP9ttfzbiDPGHohk0RVZUkVDlvzpxivKHosqmYuvC1FaQ0l+sJNn6wxa2bgHcE6YMYkn+/+nE
0d6j1/bZNDt8/Od/aLQBLbAEuqEYeKo0zfqtFwdnKJ1jKg73ogTjify620tpgfo3l6+SKJGe05ww
mHIgNq0l4Nqa0VMpdg1kOStt+hPzU4MeCRVGjuokgv5I3CjjvsjwFFXSSYiu2BiBXJOY2ODMamXU
8W0LXwkXe17pwd1gSfkZWAPNN2sn2mhvaq10nJLQPwo/ZQJtyNTlJUQICpKZTg4kTC3MWAKM+JM8
Gq+WjUoglU0T/ASLT8saVLDUYvEXDuZehXW0tftmviU4m4Qgo2BREpK2h2jiUgVwQ2fBkrAb0mTT
NrF11aLBhDX5WOVIju3mvipGbss+tCap1YEpQ67sgv0cM6u3AwSruYmuAUAjNuB0x7lUO4IuxdZn
SHK5hzER14gXb/rhHebuBpq/5tVx2XlZORA1LxlvrT49W1BJr4fAvCjUbG76tmaRMhVb4hmyy0SA
ycFqTKg1C2S/aCP9bmDNq1Vm+9xY/s+q7OhqJhg6RxgWG6jwrFK4r1dYMkitbPaKjShKyE2+H+No
F/dDd61rwVU2+v0hNsm3SQ3tWBTjzwJI7c3QSS9SJG6bQpnvMp3QrS5pgnsom7vWhPoZMiBd9XUg
bxS8UhCGxc+B93jixvset7ZxXZtp6Pq4W9xAtATkzJSqaL/Rswxzr4SAcZsFSeT8cs39Q5vXoDn9
+4lM1JTJxSGETRuVq+nXpnI2w5uT/Ma4zzFoJcLv9iBB9W04phPh772/+OvaLb8Xykz8KnSWmGVW
oDPR4qO+hKP0NrMyqFimawyFR6ClfDFz0kqauVdvK1ZedvAgF6W5mScrOJplf4kS0XtzGE807bqd
IuegJ7AmoYks8eTrji21+GcxHgRDhQKIfJSNXJmAtqRyPvf2IHOVwZHgdlVkDZETErNzApIWKe+7
WSbYAebmucGuBWr/qU87/S4s5W0/D69kx0NtaThVSVdzukYtbmJ5uqOM1Drqch80g0F5qAmRQD8j
wOHAo7r/9w9cEX9vrDN0oHtcBiHLEsgFdG1p8//Sxi8twyIsoszvzSqB3jK19MbCaTuAYblSA6hB
vv6MCCu4Sc8j+J0TCUO3NAFfW4HxOYlY4UKfpnzT1e866lKq5D0TWzmrz1OESSVRrjA5xrvYwimJ
/5CqSQWZCjImoP5ykElPB7xfE9AqUb69lePigEzROkbjW5BryTEtF2GsZO3jNLqtQmqRIjJDl/b1
U00K0xCM0aNSFjKpP1V+xp7nkRdrHtOatXFQASu2/KdAGxHlVnlEvQ2fbJJTBTXJeKDdXH4bRHNO
Uc16WTdLHsmXOCIIGmOasa1sbOy9VX6LBBQagyQy27CyvZjVj9zozkMNf9hkcMNEFXlZD8apyuPi
aQqGs+ar6OoxrrYaYYcqa56OZsMuZFaMwkwgfgoK+wQr3OkGQcJ6WDARy0LtGEN34z50nZKYRcEN
KSjwZy9UBjAgpiMT4LarF9NXE9svSC7eizk6J6xOziUsoaaI7nWtPyRtI5y0iQMnUBMP9Ppda0kW
tQ7AdBJ4s63oAuabdoeHOgcxmtfnXOCLjlMJ/A7T1iSe9VNpyI9EGt50BMzsRJNQyxgrZZM2zDoJ
nU32UdSwcAjxHvbzRCWjVpAvd5ZbltW+IhT0GjCuSWTxSQot7iQ9l/QMf+2EnY3lEcV8jDouhebu
oEnYkW286n0qRtCXUC9ylYV2IEPfmpFY3FtWR1ugm46U26/6XodqW5QfrYFBtlYofHQKQCXfSt7z
sGn2WVoryBfctG3FFecVnncWqMqcnOn2uCEQiFPHYKKUc341IGYj1Ure+VUQ7KpmTgjouqhhpt36
Hf6x3GdZHBG73E16SQPVLAGJszFRDJIxS2OTd0bTOCmRxSJGsfX2SkPP6M6D9aqCF95BHEl2cmns
uQiSPQJRROr43CU/12jKKOM+phzr9Fg+j2qjO2ihVSJ6tIZIRZPbUxKcw4G7o2KVt63RvHd1OOz/
fRiQ1b8PvDqSIIiNslBVWbVVAlnUvw8DhN34foA09S5Oa53lI2A3Ja9symuErPf6fJhtrb4klXWc
xoEIWLPDaNo5oQSEiYuFKABSkk/A4pCWQgozs7x/witYOjK390MfjB9zIPT7KDv6gEwQH54b3d+k
enW0csnwpLqkh1OW7VHCRJSFantdWeXLuDApCCXtyD3gTJaIXCRub1ri2NJoa4DauhFg8LYKjGG+
cvlcQBdExtu02wwXEcHLSB4hnZzCoAOfqFDpK0q/P80K2tYa14QT5OcqhOtU1Cl1HLhDtK3xhyIt
cKkd2Ir/NmYqmXJCy041eJCuGNE62DhjU1O5qnrG/kGi46ar+nQu+fUbvZVQQnBhnQET2fBWF3dN
x/S+MFLNA5iSoQBsM+rnqMqh/einahJPfRa+9mX0Zkj4raDPOFA5g1Mmk9nXB/K200nbbczBCVtj
xkVeWVtT0xXHjvLhWJNVH5fY+GYu4JOBJIwCjNrvIr8dKM212tUAk2VjTfQSM3tiXkZK9CkK+Hpb
GlyLbjlmAEhwfPCNKhEUXLtMrtoRE0xdpERkB0NyJsPkg4gGw6umuwjBPdlBOsGOqtTcofnszmll
PKg54Y9FdpZzyyugj5272Qxu181+7Luf/37WGstJ+TXtXU5aVCWWCcDUUBB5mAtB9Jd71wDEXQrm
2r9rfCRDdh/YJ4LA7BPUkmYPo/QJWelekubxrtff49merjR9J0tUqlT4XN+Fr3pSnpIzLFJmwQqu
zEgBFhEmynjOBsr00nwnTU18HFtSipLaukh6On2zcqD3YFPDuxK/Ki4w0iU0fJARqncaInSXIfLa
jm3Vvavl2XhVFYxlqlnPuzka07MS4IHLjAFNUjS/GdEgn1o9mcF2z1CU1Kt+vOS+aZ1p7VDLyHFp
SK0m7nQ/rZlE86UZtXiyQW3P5gwBX51ZEWuBcaY7T7hEe0tbLYPblEJz0Bu3ijpp9+8fvLasJ377
4DGoy3zbCsw5MLJ//+BzUjhqOQzMu9SY2y3OgPG6Khk9X7Ru9m9zAhw8oS0sLEvfDbCnbWI3iibq
zqUOy23SpPguK0gQ1CUKrOm0m6LEcLukfBIEqp16tBkIR3oixNpyw31FxRYn69d5LTCeh6gZmBkA
ZcGjajFkOErREAespKwJ9B776aQmD7LQb9LE+lbnYXGce7oCueLnJDKQn83t/L4NfDy4Ig3gWoiD
pDX+8d8/I2Qy//AhgViUZUUxbUX7/UMasjqqgYXrd8wRuWPGiXITyZdmpgBXUz/y+J0vhhInjoER
4YgVb2S5EvdO1cvaAYtM5Eh4s7ykgVPm6yMBv37GtBa6uFuaJaZ/INTu4jk2Anu+EnaOSMDHA0o9
wjhYwEFIcoquIB08F53Q9kVzDrOe1DJCOJsylOlo04K2gm7XGhklpMZ8m0Jy9xgV5wcTylMNHvZQ
quIE7Cc6933myiXOp1rEpG4xY3QVi9xc2Yqn6xTNxCaJenGSIpBSYmKFQy7RETKLdc4ENtzGHzry
4bFJWwlO2Ch8kWSoE3n03EtdfcbCvpu6JLwyDTVApBBqD0KeSvyms4EFCLEYEwkGkiPpR4DVo4z1
1dKrDvth8JRxp0m0LKoGKbhdxtamrfQXA52eN7DW2SLq1je1BYYCqRKugAzCY5wb8qk4KLKgFmMb
0p5UkuZW1oZoK9n1QoZN6WhCQ1RCkhGbwsD3m3Z30Sx2EsjPDSl7xvVc+CZgdhGebT16AV7FsNGM
jlokb8o4tt+tRHHIVpo3MA+tPeZjWIHCvEWB99ETczYCemih/ZENoekbuas1b70DaWF+azFAnQtR
4WGXbtJBtm5qUmp2VpgWW01xZ7LQrjUdFZKQwODZslOYEN9x7xRkrFHTN6VjGRoHkdfBE1E8tOSg
JVyiKjzWBl6paBLPWWvJj8NIVnFaN24O8J9VJzXfSYmabd/nza6F+nmKLfO2LR8zhbjkqmKVo1A2
U3SbpPCGkYcAhEjp1VMzgh2p+u40aBF9iHT4YcrEIYCSCHZlVIvNpGTJgxohD5LCc0Uq1K5s6MOs
D62ArOwsfgf0UxyIkn/PuaRY9ioN829KlhboFElLkWAsQoRxaO9Vdcp24USSqNkGpLWMAQ0hlUbV
v1/FDGa/X8U2Il5BQ1GH3kTB5rcVqUUoadckfXWnE13pjBlMkVLvzGNDReWam9LdbDD0kz6o3ZiJ
dK+Evr5RqgYu6TBW3uTTTpaBnWx1VnejqhNmHRPhGPm3UpZfNCXOH5DgG0o7X4QSh/sIzjTFhlB5
tK0G2b5lqPhNRe4VSvnQxpbuYUSzKZMyzqp1S4E3bYYDVEa+iaAbbqzE/+it/k6kqv0QBDnRYK11
3SdEKipyXC8QkNrhnmlt9RLkjNJbIyBpXbhUZzpKpXK6a4YmcU2J5DxfhsA0htBzbMnHqz6YOyCP
1gn8m3XtV0Ww7zKs4oRT5PziIL+hnnySpshn6USjF4Zy941AqEMcJzSN5arfpoGA1TgqOgC8S5+3
OgWZInxUIWRj6+D3phCjHzL/3sAcvGURJF3h7k1JQGhSIsVsGkc+o5sAP9DLmbjycXe4mVCJHyEu
G50vlQ9dfW4MPIvhpJDwWTHP70Mtc4OJlEu7M98z4rHvgk4YThNGAXkYEuqLYp/b6nCSl+lMEGsT
lRvbdMt+pB/IlOmupbDbUkPwGnts0URz54ry7oDvCkGpPDObj6SKcBT6o0z2SFHJ/GulKnCrC0N3
QoFtxArBEbatlF83Y0JdY5Ceor4gWxP7v1dPMmOc0bHMYNIBakA/gaUBJVWd9KLXN76PhhVSMnGV
BhxVNYR/mqFzhV6NfzqPUBMMtFc2YVWRNVJ2yR6MKwqjIH4O8dNuqlGobto1Njx0mufkm7CGbfxz
HxvThc/B1ZvkfdBT+b4wWtg1xIIfozJvboh62ZhFG6N0rLJ3Wbvhjut/x4MP9qnligzkAYBQEeGw
s/2Tr5GTFlkRoIMufUxl/Y2CjXy1Bn61lX2ygxnDXqoeSV1WHlJyebYBVvWdET1ljaSAmWjUW5+E
LGQKcKKsBuMsUZYWX6Gd3FkKmrSkYPmtJT/9engzKsu4xE8KoMEjbaR5R5M9VgvgmB9RGyIFrmvr
FKZ6sAnMXPWmXod7KgrrkdSszKOKSHZBnBZeQuKOw23gSUK/hSKCe2USqIbrk2Kihtx/xyajDTVn
0QPsHMQiYx4fAv2/uDuz3raRJI5/FWPeTbDZPBfYATZ2EjuHJ5M7TwEjKxItipRJSpb86ffX7JYi
0sc6bmNALJOXGSklslhd17+O4tNiUrL8Ua1UWLgfV5JRAGUpKeVmYM8lI4GvJyULtJni0pTNuZAX
8evN3KteRM2G4WGz7MVETCl+IcH9NxPET4PDFZXyjKVAvS42n2ffETuco+m0uf56uQa0atjudTwP
BDg+WvzNnGovulC/Ldbz6MgPWZfkMcGAau/yHYOX2Cu3WjPSw68+LJt48oLh0Yd0Eib52+vl5YpR
PqQnV9kan+yw3jCN5+JLkXnB8xgf6mgZJ1RXFAyuKCYrNQ5TTL/OBdOkr65WER1dC3IO1Tl5Cu9s
OlkkzCoF9GVN2DVV3nmoKs5ZNJEJ5l438ceTAt+ItWbJKVMSxZvYn366+N5Q4zA5yS+a6gQk64I0
WDB/HbJu6HhJ/PRsyeSQk/lhXL8QTB86lhdi9V5Qq+4G5XO3qafHeTGlMZVGgneAWCvK2Yv8dD6h
mGvpy+9gM3OmvAWs9okEvZVFnXlonavVcXN59WFS5vlbL96saQnYvJozs/FZ6zZvgrTJmXpJ8P7h
+vsG5G2TXLwsDjdsS2HUfbJ5uVhejHIqAin0jt033iXbtw+Zo3wVMdSvLOujSbj5/ubw6vL6jC5l
piUt2EC28n2cWUbAnVwL+S0qohNR19/AibwTd75ZnyYCJ2HWAPizkO/qTDBs8ppk8XNXUjZBGd57
MIQEpiWMrptVry7c5dVZvljX5Jrkz/ySrsjZWmy++Jvir0k19Z4BNqHT/Fn1flaFL5LkMwM7i6+U
SV0fsyWHUr7psj4J8d21pfy/afMyD6LWZTxvEaO/l+Nq835cL9nqu22DUp++Y5BI87F83JfuJ3Qw
fghWJcmAA/B0sKr2pto7vo9GngKFLc/HQEI+ezqSJJA0J+nrjwOGsDALr/34ME6ciLHG+DR0gqmL
CI4f3GPSXWy4/wk1P+//zn1PoBmkQC0c/T5g97tMkKBsCX4bkb5+SHy3fSYQAzoM+omlSiwM6+nB
+ZWnaSUDPL4f++CPUXTr4yexI2MUjysDLSK6W/Gfl4ERS1obdRYnWVnsQ7AUFTyMBz0Kv86BTJyA
54tchf7uv/skoU0ylkw+MwdkeCJAZ+XDnj49p4/0OKubKhs1POZOC0gwa04AoLR5w4A7HSZ4Dg2c
xNlwob3I8wzrHDDD6Ma2o0eoAWa2B6rfdSfn+1yI2WkkWM6euHTsqGtwouBFYfjAk3CnLPjCCT2S
/AES0V49WYiEEygQMPSNrAyOC7wdfU+j9b8m43Jnq3/DLErPUaykTAJ82bzqjiiETuwDgniuERU6
e4d1IFjKpQ+pBRN8B3zH82Lh33oeVG85TAoSSmZaJmk19M/bhZ4s//INqJpJ+q31v6sVfOmEcUCT
jgRHuEUU1Hlg/6nXliKoz0kMDUsUcN60eFqIQuR4gR8yHtqch76HJBJ0Y0SyzTWyMjQmRMxAaO/p
8UxAMwZRIAK5lYQeEyKUhow5Lt7wzGMQ+7ZOgh85vhD4SJTdtBcna18nCs91giD0Y9fX9nF46gAs
CvDFyllmNoaPI0Su1zjLmJp9LrATMXLRFbEnNJcGZxliwFBLJuAtg6mi9LYRAQ+5z4QocPwwDn21
NbK9BncgmJXgWXtKHAifQVoxpRD66nKBUwAblAUdqigk7KewFQVVoepHURTc7jRHEfETDmUcGXdx
cKIgqGbRNvvxpsGLHVAfJtzI3klAHfjs6PI9NUlHXcPzlsl52J4E3GX0vnrJtwtBLDkplEP7DAMa
KBfA322DBnJpkmqOyPPNee9FTkKQbCORFpFnak/dkDxlgfDaqwI28ZIiMPZfecL7ViHhLDCcKsQ4
anWp83YD4oLAebH2El1HIAE+6UT9lD0pIKPKzygmGIU4OAeB24utZSFxiBUSVaBtrq4sxKGDo0wW
gaaH9tIqaECy4AEsWmsEl7waUZPReq7bjxgih46MWCVed7IyrNiR0D+2jqA9h8aWMKC5Zaf9O3pB
knt16ZlxzefD0wsqqrHVjpETeGApOMa9oxBwFJAAfEktBIM7ClK6JqR9vIckAzJmeAc8/k7U94UA
hUDDFEmGbcZtcCZSJDhxtkLAZMWYuCBWRX77j58INAXjj70tzDA4IWCRlW97BvyAl6xShtu4sZdC
CBPHA9Gi08RkkQbHBc/FnbcVAkImpQqCXqwQhaQOwB5kYp5eS9uQbKIb+LZHwPccEoWSTBGR4P4R
IJEauhgC0ms7DTEsY+ixzc0WayZIiCn2TUCZdk+5z4U4IIlI1jpR7pO6BmcMPVpYbd1DX2n7RE2F
Na5RzzFKfAd9IwnMB2cGPEFPh60GIEkIXhntQoCeJiBGAFNB13imIGGAQhDFOnB5vEtAQlkddpGQ
F2ivnk0ULmzwiUtD1cc8MFXgxaH184MneKQdQI/08yNW+6qA0gN8BZVSGSzqjiqw9QmkJIGIyUO5
3ioFoO5xQuIItHGoChE9pbOajz8LZNQl2Ak60eQJewpRiBCVEDBFOxgouCLVZANLvYhx9CX+H4Cq
ftc9/1Bl1IFw4JIpcxiSbySFsPUMAZfAEhj4IM1Z6GmEiAQiRsNzzVFIBqcXJV2D1lzw1Ph5ZlTc
UY2ETgRopNobZ1GLyeCsA5GurZ9MwBzEkqSASZD1c0cJTNDz+c1Z0eZoWCfCGlihMg3LICPhGxt5
w0cIHQEbWNWsQc0BPT9lAsZ9fbxdQCO6QGv86T04xQY0s7K7gWdvr8HhavR9hvqdWDw+qkAmUFJB
975vBMKMf0wwjvvYXlrpDOntYxCtvQIBgCxjH+dH+0Y9rwAPUVKERv7Y4G7aAA+IC+DswlYIlCZk
2EAUEBdv33VHFkBUGGtEl7Hxk4cXM/oUkNn6RvjJkiErlLtrLvRiRl1+g6SY6o4BCQE5P882b6Ic
ZE8ysdg12aGeQmiLESMSqF44uGBZ0l6hPbXHa0KJuSc36KpYqL369iB2mCZCUQudyO2l5e1BUvCA
L+06X5jgn58/V+0p2bi+rTXmri9sez1ufm76PFQzhyrk73xRjWvTv62rOtV//9mp92x7UfY+3Pam
tL9j/rl5wJs/3fmt7VNt/+dJNq7SasQQo7Ybx9zmWTqnb+Y/efojnaf7TQjwnXfy607+/UfnPveO
//8gXM96dFXe3ZpulV2XRZdwWyJsT3iWFnVab29RvUbRtiTYUj5K8+wnS+uyzl3ralZr2mVeVul5
uX/XupPInnJRjEdNNlo2HeJt/akt8eNxzvzBarxPWdfzWVM2bSEH5c+DI5pu5z+6bNelYra/wkzm
KjvvvE9TfmVL+eW4rCbdW8YiqsomW8p3T3y8u0lvV2J631E/PU+nHQEUugjJ9oZP8zxjY333ROrK
FmvSxXmW9rSIrhaxplxedcVCFx7Ykn19UzfpjjlrwhBYjmabrXy1ak+XCdiSZkII69X6bNbosy3t
t2lWdLSHgXXt6VabPC3O99lhsFJ70nWdspC5HjdNR6Y9jUZa089GjG9Iuw2FGumzJ40tqMumI9kG
P7OnXdcZfxeLrMN0DU89BfVyWfVJK+DPmnRZND3h9kSLJtlSPhv/qNKe90RFhQJq7Emv0q7dIg+t
sv72hK8OTtL5op5mXbNuepeegv6rcVWPO5qKjIpKVj8F8bfjdTbqmDGIq7zfUxD/VlazLaU2PtA5
JWvSTOWcHhylDKXLutbM5Cue5geOU3a+dc++bjuwJf/XNOtyXDe2WJOd5Xgk3aiGgFKlsq1Jsz6o
37Pd5kRsCb8bF0W9yVdpL0ww5Zu25N9Py/PxwWl9w7bpTltb8h9KZsffKogKTnuCsE//wE1BNGid
7f1/hPvjuh53XApTLmhPe92NKpk5qjKqtnQ/Nel0S0XpFJOdsiX7eVzNsWwdyhoAsKacEdn0xNuk
lGxJf0mxO8Wk6R5NatNVt6A1cVZQH3y+7eZ1s741/awelYzk6XhuZiiKNe27d27fG/XdlmnajUu5
mX/ajkG57Z91k2vqG6N8nFZ//hcAAP//</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Profit By State</cx:v>
        </cx:txData>
      </cx:tx>
      <cx:txPr>
        <a:bodyPr spcFirstLastPara="1" vertOverflow="ellipsis" horzOverflow="overflow" wrap="square" lIns="0" tIns="0" rIns="0" bIns="0" anchor="ctr" anchorCtr="1"/>
        <a:lstStyle/>
        <a:p>
          <a:pPr algn="ctr" rtl="0">
            <a:defRPr>
              <a:solidFill>
                <a:schemeClr val="bg1"/>
              </a:solidFill>
            </a:defRPr>
          </a:pPr>
          <a:r>
            <a:rPr lang="en-US" sz="1400" b="0" i="0" u="none" strike="noStrike" baseline="0">
              <a:solidFill>
                <a:schemeClr val="bg1"/>
              </a:solidFill>
              <a:latin typeface="Rockwell" panose="02060603020205020403"/>
            </a:rPr>
            <a:t>Profit By State</a:t>
          </a:r>
        </a:p>
      </cx:txPr>
    </cx:title>
    <cx:plotArea>
      <cx:plotAreaRegion>
        <cx:series layoutId="regionMap" uniqueId="{3B8E7661-A1D9-41B4-B4FB-FF473F3CB0EA}">
          <cx:tx>
            <cx:txData>
              <cx:f>_xlchart.v5.6</cx:f>
              <cx:v>Sum of Profit</cx:v>
            </cx:txData>
          </cx:tx>
          <cx:spPr>
            <a:ln>
              <a:solidFill>
                <a:schemeClr val="tx1">
                  <a:lumMod val="75000"/>
                  <a:lumOff val="25000"/>
                </a:schemeClr>
              </a:solidFill>
            </a:ln>
          </cx:spPr>
          <cx:dataId val="0"/>
          <cx:layoutPr>
            <cx:geography cultureLanguage="en-US" cultureRegion="US" attribution="Powered by Bing">
              <cx:geoCache provider="{E9337A44-BEBE-4D9F-B70C-5C5E7DAFC167}">
                <cx:binary>1H1Zc6S4Eu5f6ejniwctIOnEmRMxgtq9lNvu9YWosd3siH379TeLsl1lpjztifG9EVXtoEEiRcJH
LkqlxH/v2v/cRQ+b/EMbR0nxn7v2949eWab/+e234s57iDfFWezf5apQP8uzOxX/pn7+9O8efrvP
N42fuL9hHdHf7rxNXj60H//3X2jNfVDn6m5T+iq5rh7y7tNDUUVl8Td1R6s+bO5jP7H9osz9uxL9
/vGPaPPnJt58/PCQlH7Z3Xbpw+8fX5z08cNv46b+ctkPEXBWVvdAS/AZM02KTV3ow498/BCpxH2s
1rh5xqlOCNax2P2ern25iYH+DQwN7Gzu7/OHooAbGv4/IHzBPZSff/xwp6qk3D40F57f7x8/J375
cP/hptyUD8XHD36hrN0Jltrewueb4Z5/e/nY//ffUQE8hVHJATLjR/arqr8Ck/u9St4TGHqGBcGY
I7p77uwlMAihMwDOEKZhDsChETC/ZugVYJ4Ix8D8OElgbh/aDbw07yYv6IyahFOO0E5e4LEfyosQ
ZwSkRTD2KC/86do7efklO8dBeSQbQXL77SQhedJnH9TPD5aKqvhP/z0Fh58JnTLGjEcERoLD2JmO
TMw5M3aCZbxE6J9ydxyw462M8LOtk8TvKow2nnpXK2ScGZxQaho7odLHUsXODJ0TXWfsqBV6C0fH
cdpTjrC5Wp0kNn/k4SYp3lXj0TMuBNcJepQX0GgvNB4+o0QgwzD4DryRPL2Fo+PY7ClH2Pzx6SSx
uVFV6X2wN6Eq31HfUQrP30TUeJKNkb4DO3WGiU4FMulLTfdWfo6j85J6hNCNfZIIWZvI/6ny5F3t
ETvDBjVNgR497JFuQ0icmYhhBlbrmIf9Np6OY3RIO0LI+uMkEbrKH1yVPL3H/77/Q8mZINzkJjGf
LcuhdkNYPwPNhhAB2HZO5M6R+zUjxyF5ohvBcXWaKg3cN5Vv7tXTs/n3gBBw3wQ3DJ3iow420sFX
oIwTkzxddAfIW1g5DsmecgSKdXWSMmI/RJtmkz88PZ93AEWc6TpnJiaPPoB46QMwA3pF3KQEgauw
/Y18gLdwdBybPeUIG3tykthYKkke7kr/rirfDx6KzgxmIIOQR/95ZGIYBHkIh1ACHuHyRm6OQ/OC
eISOdXuS6ExBm/n3m/dDBvMzQxgGwmQkMRy8Zs4IxdtezfY30mZv4OQ4Ks+EI0SmpxlXu9j4yTsq
MmqcEfDFqPGkyEbOsinOMAJnWmePvtjIZf4lO8dBeSQbQXJxmips9qBy9109ZHxmUlBP/ClmNgKF
kzNKKWFUf+xhjmTlDQwdh+WZcATM7DR9408exMM/LIpok9y/nwoD4wLRMiyMR9MuRv1/BsYHca5v
Y9HDb4TOW7k6DtFL6hFOnxYnaWUW9xA+e0eA6BnhQmeYoh0AI4AQomemIQgDl/rpqjuX+ZeMHMfk
kWwExsI+TTCiyE+UXzw9mX/vLFP9DAEWFPowR/Hg4gxR6HAafO9MH/YsF2/g6BVgninH2Jym8V8k
9/7mXQfVxBmEYQSEWnbIiLFXZp6Blwy6TDw60iPz/waGXkHm6U7GwFyeptCo5h2dZIrPwN8yDUbp
sy98GIMRBKL/um4i/bHefBLWRzX2C25egWSgGuNxmpZ/9d4xfw69EwruGGM7RNDL/r7gYHJ0EJQD
N/pQhf2an+OYPNGNUFndnKSUrOCRVHdh9/S2/nvTQmAcDDOCIdjyEhBugOICsGAIbafZRorrLay8
AsnzTYxB+X6SoFyopHxXm0JhPBkCL0hA/2T4gf97qL2QDvF9CiEAk4xAeQMrxzF5JhxBcnF7kpCc
q8ov3tnQ62eCw8gXN0ZoCASjmYhDXs2jCzDC5E28HEflgHSEy/lpWpXLh+bDxUPr371jZ4XAaCVG
hCG6y1raxr1eSot5hmCoX+gcbM6hTXkbN8ehOaQdYXN5cZIyc7HJu/ft528HXrbGxRj5xMw8YzqC
XDTxGBIDxA5xeQsnx1HZU44wubBPEpPP5cZ7ejbvYOshkwwTBiGvx27iKCo2JAAy0GTYHPnDv+Lj
OBo7qhESn0/TolxsimJz51XFQ1kW7wcJdFRgoJ4YhgnjKIdaC2Jgpg59FPADnrv8L2Xkjfwch2Z0
OyOMLk7Tulz4d57vbt5zLB8ylRhlgvHjgTBwkhnRofe/jQFsfyO5eQtHrwD0fC9jbBYnqcm+dgry
zt13lZzt88bmK0lkSIeejYEoBSEaoAEjdChAb2DoODLPhCNgvp5o78WH4ePiffPHTBgSEwhy+B5H
V8Z9fXqGBIxSQi76S0wu3sLLcVQOSEe4XJxmQOzCL4rtX5r6Tw/pHTwAGLbHkHbxHCcGoTi0OhBI
huR/DGH9x1SZv+izNzH1GkQHxGOQbk5Sq21BUlX+nghBHMxkkPhKH2cDgIgcIiRglJ8xSFV6Gjw7
gtCvOHodnh3lGJvTzFm6fPgz3xTh5v2kZ5sUgxl0NdljT3OMjTiDCMF2yPl43vJbODqOzZ5yhM3l
aQ74Xz7Um/dMiiHQszFMCkbnMfdlZHEQMkGxGWSbODNE1KD+0Bn4NT+v4bK7jzEqX05Sm21jGvNN
nBae/56pfpAQa3LDROIpl2wUoNkO94NIYRhC24U7R17Bm9l6DaMXdzWGan6yUC0f8uKhe3qR/71z
sB1lhiiZMMhx08Ng0B88B5iauvOnxSjQucXp1zy9DtIT7Rih5cki9F3l4TvigyGxXGDIiB3FbSBX
Fnw2nXIYMhh+UP9SuzUffsXK67DsKMegfD9NUFQO82WsTa4gReMdPQMCGeQE8mEMCAY8IXDotTFI
0OAGRQwGOIffWMW9ma9XcBrRj9GyThitd5/dxCD3zyQwGkB2WI36QKD8IPV8O1H6Sc+NpGl41r/m
6u+QeqIe43SaUeorz3/H8RwwQxTm/kEE4TFTYOQuQJ4z08GX4K/g8ytujuOyoxrhcXWazsH6IUmK
Lqo37zrrDHDhAiadPWowfTyjFmZBc8L5NsFjJ1eQUHBohd7K1XF8XlKPcFr/cZL67esGPO3ELd91
9hloN5haZjD+OK955CvsZp9BcvRTgGHUE3obT8cxOqQdIfT1NBHazUj9f+AvwBxBHYY/8dOaD2Md
t5U1SE6HEbmdLI2iPG/n6zhSY/oRWjen6S/cgt6DFWEe3nF2Bzh2nEJAB9KjnpXaoWMHi9kQSmA2
7it91zexdByjA9IRPLenGdH+8pDHkCr1ZBXeocNKIcvTwPBvJD4wO82EkSFhQtbH8IPB1UNT9AZO
jmPyTDhC5MtpDmp/8WHazbs6Cdt0Qsjs0Lfaa/iNkeFnpoBYD2i+Xf3I/LyFo1egeb6XMTanaXq+
PhTlh7c8jn+4OhcAQDG4B4DS8Bv5B1yHpQMIgzjQI0AA4KHovJmt4yiNyEdQfT3NuOlXv7hTSeG/
b+KBCbrLILCK2u73chgIBuogaRfC2eL4ZM83sfQKRPu7GcOzOAk3++5v13rbvcw74/PizH+6zJ2A
KQTgZ+sG+GaHLgGs1wV57OATPOWDjiRotPbc6/wch2dE/uIW/j8tbPf6onfP6wLam3IzGRYUPFj3
7u9rh9uFVQ5HpI/a56i3sHt2i/vfPyJBwcY/r1O4beOF2vrjaQm6McnDpih//6htU6phLghMsYJ8
Hx3DwlEfPzSggbdVMNkNlsyDbCyGMMyKMyF2l2xjQLDUISRqwwxSk+swtQGZkCf08UOxXZIHqhDk
2sEcRgHT5CFDBfHnVRzXKupgwZHnh/F4/CGp4rXyk7KAu4Hh3Y8f0t2J29uDeV/cYASyJjiE3yGp
hcBLl95tPkH3cXv+/4kzVhRtaDbnnETVxM/Kfjls2jbsl8jH/RL3rbKS1K0toen50skK2OjiaW97
6PfR16Q03WlThiKSXePVS0d09XLYMzwZF7G3LLUsWVZdn+z2hsNmeziUsbgRoRwKtSysZgJ7C70N
gqmrultP1W5vCRQnSz1Bbv5Nx/059kpnGnCSLPcbVBRaKIfjuBewW9P4K8U9m1SgZ5f5lgWPlTyU
pqvB1sjMRLpIwzYVfrocNjgr297q2xyO97s4End+iIuJWyRhJIfquu6bxzODOOl6KwqDzg7qKpcm
DjJ998R4F2XzkLqTgJt1JIenuKtusnhVJMtWnzZxki6NzlHL0qzT5f4wirwokonmBcvMlbBeU7lM
+tDQrWHXbXoc7UqHY02gcsnbjOqWk1S61avas9T2zvcbZG5v34XRgFCG28dv9GkkUZwyu0KtWnqp
qZasDlJ9wgvfj6ThmiiZD8XDCfuzmhx/MRqiTXp4eaddln3qOngxSBIXy2EPPe/5Fcl1a1St+62D
JoQE8VRr0a3Dq2IZlik8pOHE4RjX2wd5ULVv/aDNhGwfbVdmmYy6GNmjq6e76i1zA0tDG7srDbt7
PgfCOJ2lHbxroRbiZR1xtNvTaImXxIhiYg27Q/WwyfroByxO6kz2RcNevG1g2DMyrZsnKtidsS/f
ExgFipcqncUaUss24fDkCzeH7W5/KN5v2PZd2dUPhUePD5oadv2sCaahQW73JMPerp1xEwfX/ctu
IO5J3KjF+AoHLUVmZ0pUY2YdUB/U/w3zBwQHu3umD0iP1g9njlkbn+mbgZI0IlNmhMrCHMR//3oP
e6+W7eRiXO1HJJmPCjUFwjSITseiqrdGV0gLlesTre8BZpq35gyDStvT7M8eNTtUmP2156fGgvfw
KkQuVsthDyWgSvaHozJFnSCS5pbkL7vDqUPVsDdshoaGJveHhlaDBhyO46G5YddoSmj5768+nDhs
hssY1LvVqiaaDkU4zMz627BbB16tT4KiRzO9YTMS6enSNHi67HoRRzKoomw5FA4bHmHaW7uq4ayh
tPQbo7dYnxWyyILGpqUW1KuhqtcDs78ZdnXDjdXVQTPYdHXZpii049BVkdy1pREqg1We+8409JVh
dxG6EFruy9Rs//Rz+t3p01LGKJeJF2Orzas/w4gGVl627aSO7rtGt2LleZNYK2KrSxNsNdxfpZFK
J1Gb+NIMZBUvCXPvSF/X0wRMkGxCFFtOnrHJAZe72+go92Tn596k2pq0eqvH662eHw5fLSsGE/y8
GSgG2h3FtoHRoSg8B6zoy6bf0AzhRjWjlM+HlsVgbIemd7tD6dAMH+z+33MS6/7SCzo1O+SmaNU0
xd2ndLBkumHESxG38XLYK7cM78vG5+yr9+fsy9LMNMEVednEqFlc52A/h8J9E//sMgO3+6vsmxnK
RBB+j0OeLDsBXle7NV14a02HvaFsOAQLvkaB3k335bVXNGALt2S73aEqGOzqQDNqcTiMBws5VO/O
HIj67WWHvV39/njXpkc1u9OMyO5RGUqmtEsDp8YK6T+8VotXXh+fq0avwbvoXNlWTTsr9IZIAh7p
NESFrXio271DKiuiZmoFXvpnWJu9zTvhW2Cfy4npsVa6RihmeRyfF0KoeV2imUj12gpD/oNQN7RT
fxkWP0yNL1CYxouGZ9hSDvYsyj51Cemkq2ue1IrsLuhratfgYUx8cslNt1+7mTMr0pYvwzxCMvKz
W51pdOap4lvka3dBXPizDlVionrj0m10bgW4t1zjayESMRO+EBOjYZYRejNaKauK9EbWUVJLs+wm
RebdhY5ywCU256TQSstwmolHw2mctsWkbqNmmjA6T8Ns7Wj+zzBpHAnLd+syMM1z6CJ40mmEKYsw
3HQRz6TBw2Tlg0duc5MtI6x/jUnYXsZ+eq53xUSB7253JrupGxUsjGwqvJxYmcrEJBZaO6FlF1p1
438yUa/ZphuFclMnKra9SnmApI6mVPnBud/03yDVYcPKnkxQ810vbio3XWfUsNxsrmI9nqRsq+cM
b9bnpJJpV4M36euhbXAnlpUTGJL1rcWuqRnNM7OCtxfn2CIwaGVVXP1QTdtIXroaqEWHyM4j15jc
R7Ugy9jx6s8RY5KHXvcpLs3zxM++G4bT2hV3ZNVdu7G7DHC6CtL2ZxqjZKlluSONNKsAi7ScorJw
ZOR1vXQSz1+UHdSGXX6RdOGyKUGpZjpJprQorLgSxYTHuLJYJu4CpDyJC8zPOxLbwsxc2xDKX3gM
f6+9ayfPYyv1/crKaM7tNC1nyNFn1DXYhFhmlIDvb/jptPLhtsy+WbQN/554OLiqq7S/rr7xG72t
6hnzu0YahfageXMnS9Jp5OlflOjVLHdyGbleYhU9WZOohIXNpq6RMtmKVFil0VIL1ZVVp14vaZIn
VsmbTCaUTL0kKhZZEHnSD3zPznjObC+rbc33me047qQx4mxORPndDaufadK1NsnKSsbhVa2X8aTr
CuPKQCtPWXUonMuUlOaKu47Vici32vReM11n2ohoGsVpKjOlV1ZZoaUo0p9JRtdG5aBpmsLrMPFy
t5jQ3k9nIlxnQV1bRo4jyywC6G95UWyROBV27Pi+XSgw0WYEPRtqxkhytwbh6dGntG8KSZEJ7Th+
JYPme9m312Zp5pPC78FU4mo5UHSp59me3l0kqlgnjpt+50Y091G/KhmbxiAfRRjntkNDWQTBdQXe
vkyLiK9M5DW2w2MZ6tB/FpguM9WhFQ4Cx4L7cSfURXetkUcTp6GRZbhdum4Tc9G1opvnkdDtlBOr
baPqOgWpsio/rsHaK88ykB+vOx+QgIkM1Io7/rlvarDhue5aaeWUU0ZcNMsMeourNjvPgvImJx6f
9/0y7v2Ayi5POwspAzpk4EJnoVtc6HwZe54xa0m0bhvo/tUh7SZKGZ89rUqmed/N6yZUi5b2sq4K
ZJVuXkxSXk77oN5Q+GCEbJvElQUIvqW0XE1JIOMS5xNDc2aV4bZTHCYJ0Kaftapg0igJPXeyOrBE
94OAM2KSIgF9mkaWxhVotxwa8OvcmLhuLQuaTRFfhfA2Loy8l5VR250BKsHIU9/yquir0juLNJWS
KXBmE1pcZI2g0qzLTOqe7so+QYnUUfutLOvYMoJmngK4EtfeQ187D4nyLvy6n5tBe+Mk2bpwUmPG
S7GKtIxNU6RldqkRTbaqvFVYg5fCUbnUtciblYTc1ARRu/fFIvF5MgFV2K2boIgl8bVZHYLS9bwo
nJaxwWWqqGeZLJ2WDq6mKu5nblROsqy9dIj5LRYBsmiofBmLWCrVf7e7BH/KWPoFpC+Q4PmlshF6
YkdwVApnqhoK/dHQTyy3d1cBzmZtXmCpd0lttbH72QcxnVVkgxRqIYDSZhbKmJIQeLppHRHarPa4
1ZXeog5KJpFmnocuukUVuGWlqM9144eInGSWYm8uSlpZsRNxifL4hjhxL908dC0tCTPL06OZKUrj
JkqtuuZ4VV2ZWaatGhAwkDQyywK/k5CHYWVdWskiFivc1VhCzJ9PXPO67ltk+ynIZOMUhUwyDS9a
Y82r8jJrw9zOGLx7TVhx6RbhIiy/5uBFWWAadQfUXVmGP6CDoKyuLqQohZgqp4L3w0xDm4Ykn5V5
4E/Ak17kemBXuCvWIfcnXUCD69A1bNB2gey7jq585Tk2CJ5duUy3mow3FvWDC9LPVF8Kq6qr1qoY
nXW186U3O2XRVnzpsN5PaJSFMqoiq+ycTV4Zqxonid2EMcS3QvMhziPNZm3nWyApydyBnoB0U3yT
tD6SoePnk4itsOnpkmaOkGUr0LT0snASID+Tmom/Z7xClshjVzIORXmq83nHtBS68Oo7RNTiRV+D
R1SZ/lQzzM9t3U1NFH9O+pbKkifzyAWEWRE10hP9ecZpCb314japaC4r0mNLEO8y5KqZ1J0Rygz5
jlXwhMu+cSckCa7yT3qJ20teqikL2nKpQDZY6DRTUCSlXdabuvInrkNb2zedNWGRC+YGG/BC68ss
LJNJDvGKJvS7uV/RcFYE/hcnDqJlH2iXrKJ/0rqdeqh3lzr3tm+GkLA2bj7tO/NS5Vo0o34vldmd
O9snnaL6UiUMOkspaL6mtFBaNpOE51wS7t+nyA+sjoKjUPhRJkudKjtXaS65JjQL1+msCpJbDgGi
CvTx0nTF1CtQc5EEfi0dA1cT2iSXlaebE5ek2Op0dVOA55BlZm6XZbkWJMulWxMrKnF6BdOTvuBc
Xyln1poVBn0WgscapIVd6TLOwpsqROdwEsBGrlsDRVYfu+c+rv9MG7iUHvBpooedxQy2zGsnO0fY
+0TbqIZ3tJw2gXcftl/MJlx2uP0ZNVpnZUzDMnHRokia1iI0ZDKgcTWJzSK32p+kAwWiZ5GSmNHP
XHjMIrp36dRcszyuIZmxupNJEghZJZpv+WHiLDJwofVcnadpn0xMnRZzVVsR40oyjSwqL6pkFZ4z
uKLVV3lg+SgqbJoRfZGxdtorSuag4yYxEs6FmQSfOK3vKubDC4BC6XN4cF7kT4NKy8HzqVaZZ5oQ
8TVXWTpPos5fwLCR7RaL0GjQqhR9Av58ZkVBK1McapZQKZlB98HC9EejMnJVoK3qjJJwZratHVf1
XaI3oEw8C564Y/cuv4UeWwrdupkq0lnnUhM6LvGnlibc1pL0wiX6J9zElU305Maoqnu3qENLT3WZ
Mu9bFIhU8tbD5xrNJrqPq7kXt5M+a0E1e4G3gmH+yxDC0G2vSU7Rt9z3hARlaE6CMD0HOwjulsnh
caeBVSkhpA+OQkq91KKkoLMsExYyihQCCI2yXf1HXXY/NKOeuqQqJSLqUyy4P4vK2LETw51XUd/Z
Os5T0Hk9k5Uf9BO9xleBma8jF4yxR7RFFbLgIg3qS8O/zzm+zBtsfiUJsyJ/mWrgb7chxLr74KHr
ibLKOgfnSBjehBs9vKO1khqjEDGJqAQXTZMNdzzLU6iyswaB8Pmy1vwQPJNrhBtlBQ6+1FJoQ5U5
RLodZcpAM4msA2dSoggiDU2QykoPV/CdJXfG8n7SuN2Fk3v6NHGjr17Vu7Mk70NZQf8HQ7zic6lW
FNPQAvEC7wBVhh01EO5oy94uQm9Tdf6t7irTTpzmJy7RORM1WqCu/mm6nyEcH06bovvZxC35YnhZ
ZYVaunUsWzJpEOtloIrqwrQDGGeeu9RZaYV7npZ1PxGV7s64dhGL5k/RFeEFRI6mPuR7LlFbXBSh
n1l57y5ciArPIUa/MVTRyabsDVnrC9Nz+hkT1UPK086OnImn+3c1DnOZUROCNsKnUjTVwovK+zx2
xDRr2xXvDOln2LeRCUYhZeLO1GJbBZXUcnFhsGJGcxMsZlTKwnGveR5+UdiZN4h/pkUtZA2dZElY
d5s7GaBafUZuC405dSqZHl7WenEOWtq3shJCd3kwibD6oiiGJRmbc00x2ak6sjqeyDT0+0ulRYUM
S+TNa0iDmOUCINPQdV6G2loPDGed9lm0zpwV1QTT5FDUtPUib6PwYleGmJvKXjXxYk/lYsez47z1
pum2paGi7smm7FlrZ2VtE6+/KbKbIqLNukHNrGQ5ltBR9WTTh7VszCAARtzPWlq7mnTAiw2yik3q
umxl668MClIFIYLLGrXudbnddJFznTcWT2K1Ym5jrIcNhCN7K+h68EQVeyxLzC6b9ZUHIv9cVvU8
kJj6eJZxTSpuOFfxdlPBy5iybA1CgUHll/m0jTFe99sNhGbTOe9YJ4fDovTIOsiZf9VUxa5oX16Y
9KsP7u9yKOJahtdR2vZ23BRqMpQNG4IdvChcwwV7BaccVBDJCbgv+xIDq1j6nUoWw4WHCsdrJHhj
xIbOaWoPRUOlH+rJyjC7m6HIiFP/kjHNblwvuIZYoWJhty4R8q+brP3Z+pmzaBC50LsgOm9bg66H
De9BrlRpGtN9WdTVycwpSGSFuhZoMoWwyznRqmVohMba326GkyvfhOEcJ5x0XllYScI9ADVyTdkb
KZ/tjnPVZ1OYC0GtdKj3UgODZ9Sug4Jf9QJ0SN1nDchORddChNqV4a/c7QGB7s1uA12r71Xg9cuO
RnCFyO0Lu00IGIfn89qwFvOo17NdQ0xX5sqN/XWcxtVlqjp790b1qe9arVdKEcXFlQLv65pq3L3G
gbpJHbddDacNGzNTWDo8SefD4XAu4klpG1mjTwaqoQx3OLI1FV5EVdtaQnfFOkqIWLshMExI9cN1
crEeyjGL6yuzCaQTcB3uY3uaU3WLlGHvYjgDeoFr3UcEwjbw/qnOL+eaK8x1liq2ThMvmyCP9zb0
sdh6qEBlUCz01IjkcDhUuKFOL7Mos0gQlho4/l45LWJCrNrvwHOrjfP9uV6WMSnCgs0inAVT3gWu
3WuOd50mBrdb2oUTwpzEtViZOVOYflJZRZb519V2Q8uiXEBMKZFe2+ry8Ht2Lwag71Ta5b4L78gw
/v58+L9bFcPf8IG7feH2Q4T7I1jdYvcFw789C5ZE3i6qWIxP2mYRPLcFV3/MKtgO3b84+EsawSuJ
ArsPIr5S+cYsgmHR9L/JInj5rcQh8WC3zvoui4BvP2wE44eQJA+qHeLZMIr/mEXAYf1DyB+AZao4
LFkBW8iOf8oiMCCLANzR7ReRYCXxF1kE8KEdDC+eMEwTvmQFH0X6R2kEkFx3mEQA7gdkRG7ZgAwH
rEOy/sskggClmBaEavMyLsUU8zawSC9Wmt+oeepOYWw5mRcZjKu4RRzLNgKHE/r0IcxaeX5mx7IZ
jrHBYLbUNj9T3y6c9pKNHhV5V/e1NgfRSmUXYb4qnepPVuj3AoTczQIs/SLVJlXImVWCGrQ93JL5
L9gYpVRsn4aAVHlYMZ9ASiIs4P6SDfAzg0LUxJnrOU1tJ6LRpIMMg4XmWKRmi6ZR30LofZm++BZ1
uSY9VVopijGEQBJtVpC6voRveWaTX7AFk5H+AhPk38G6JpCOApOUYKmsl4y1YWFkiOXOHDoWiYz1
Ss1okF1B0JOfx/ANOtm20DOEUSptmfdYl6yDHn8bYArxvgI663VtqglMlzZnTuUu61SJc9RG+Tlj
s7B1+HmBk35uiHjdKEzPu+dNlLLc9owGAvUd7yZJowyrEl571WegvXyt++pkcbpqnbzdBmTUhdtB
5oap9Act4+aSXhvup8xwK0u0zQw6sonU+kZbuCj5KRzebn113cqcYFKUxZxl0YUDvR7oHRHPqvOw
vNDj4r5uhTT6JrXgtpMLPehvuMphrLW7c9zSIkWgpm05Ye7SqZtyxlmk7LCrV264QBzC6hDELM2Y
TDMtu2TBvejCNQ0abxWFEQwCQNaMJFnUrRLc3DpuDUq3qsxJIVa6FsN4AU7OI52aUyTAdzTYHL7y
05wrPwwWuZfYZl1ADkfH6RQzWznRgntoHgXAVhj/7DI9XmipmUniiYdyC0jitReN/zUGL2HWllUM
3SiIqZig5UPwAK2moEtYJaW0/ZLPmho5s6zzH5JYgxEYZsI4QPaTJf1aCXedgQEJqINlW2fXwU3y
f9n7su04dS3aL+IOGgmJV6D6xnbixEleGGkl+k4SoK+/s8g+x9lObjzO+30IAYoqMAhprdksVf2X
idVDMppmSIo2Qj6u1V2JOBqD7ISjohQRz5LQoFMJG8xZ1GQ3Ohi/Q22X2CFkGwyIhbJhz5pSxF5E
33pBCFrbKw5Gy2InzDDFnVxSWk/v4MSysbMAtXdmUR27uf+CyrrbjN17ln0SzDrbjgZ+7MjsKZrz
Ku2gT0mcwH1Qs7qysvrukQXISQ0ocqgtS8YApII7GZk27KPXvc29eo6jZsnvCveLMF2QlDRl3AJx
rEu8ALO7C8rp+9yWCe0U9BZj5O2aGsRe0VXVlvEbmtbMF71445YLHdyTurFpNUi0ikUCyBu6uKjD
r4vwaLIUHgD7ZfpRQaeclN4CDkI7wOLCMEtH3dc7DwDPNsgFSwvS0UuTDWcK8DHN+5GiC/CHfVQF
x1YHNJUh0UeHYkEcdgsFbqtuMf26qJWkKVC7DsE+PnBo/wW4s93UPqCfbpZ3oRjpdhCdOq67jAAO
H6/b60Lp5p0X+dUvh6z7y9v31288f3fd97y5rg10trvCoftVW9X4JrfJNJMnkcnwp95qVXatn64a
LLJUT75sPLv5Kf7KSTue1o/XA70JAoJ2YCGgXJDa66KNPGmTdRVNBgox3NIhaRwPNNKNoP258+dy
PSqPyhseFpCfX1oVX88/Z0PNgylev/rLlSyuCypm8TZqBBRNeq/4eYXP18Z/ysXWS1j3LuvFrz//
U7q2rvbr5aILaZB552A1KjemRfRdBwTNy0HzdIT3ZSqXACkMXh5BwR0Moj8pKfgWSTmAbXc3TZAS
LcDJh3mYjnI2jzkZv9X6zmRL8R4WhXNTh8dmaswD6+17Eugfap6OUBPUSUSdKs46qTbVout9YEcb
471wDw469tgTgl+rYdhnrnhDgFluaC6L2LDiTRFkYB2Du6x0o/3Sqwdf8GhnGv2pqqIN0zKIAVyR
VEZVA01YF+48Tq6yWbJz03xCpczL3PEyVeDpY/TfU5xF3XdlGNRr4bBvgnxKMn+Yk5wWFcBo723U
uPmuNd3VmTN5tLI6ECgEHv2g3WXO+HVky8bmxN8MN/ispm2J7rl/aKzi8ZyNc9pJouM86CJA8QVN
XbY4yLI6kS62SpnvHTKVF+gO3HEzysjdtFWt43IekyFf+IbltY/u19451Pve4/392AMQBw+a5k5g
t+pbyUR4DvOwSwcgZakvZ73R6jZoRaB5Q2I3AxdbPmq97eN2dtW2jhYE3l2+pGU7v1tCD8NZ4w9b
43ASY4AbZ4m81or95C9Z6qMs/zbX34ap/k6s/WLc4R11huaNY1i/951oHwGRjcWUd3dN5YKrECPA
dF0Afvlxm8UvzhTyCdWDtZFLlSAL+DzO0JGwASh0wPJ2E4YYR93BP8kSGH/kHucRb9hAwQEr0d6Y
Noyk4N3qsOjj3vjAVXU6VvfcbZvY98BCgNH7kbfmWPfeiQ79N49303YRfNP1d/0sP+SoK5D6rJAH
1utjzfSGTXnwFOrPjcn9E8zryHyrft47rfPWgwZwBwRoF3h5GDde+MWv++9ABn2wqn2/WSxpEgdw
Stp2Jy+cLxWHroe09mqdQCIBHWPqO008zTeErchizFOoY78PtiMLDl5B9wv1z2W17BBi7F3rgupn
xV3oy2XrCsSbJBTd3m+3nu+fem3mjVgkS8cb7tEimjmY+buFOBRgv7DbIrNboaZPeevalIgKKgL5
UOX1V7ziB0PDh7xk9YZ19GyHOi1Z8y5TTYFobngM6bU1wFbphs/qTZ3pAoiR/3kw3T6QTb1xOqh3
ci4/BHmXhC4HvAEOYBN1d4WtZjyJ9hT4GKDmLCmjnifG8aszfCr3rmR49+wbEwZvltp8mLKAJ4wD
q5JZsXWMYIkf3iPyA0IrRmhY272TS+i9xPxm8Ei9DXuNIdcGPyIICWLhn+Y2MBgt62hjum7Ha/fT
3IMXk1H3lTSliifWQ9ekuYj7HKNYmb+dIl/EkTFBqncNu4RBdzcXI8EI1ctYz9HGExo83MGt1dGv
+T0HJgPaMY9nBxjbUn6cs+mCaZHfDyW6pqhGO3SOPQcoZqflfs4FbvTCQbaPG+qZx5Yb0Ka5JOgm
qzkBOfCGZRy9i5RBIoXezIxiEB6WMaWtv++YeSpcQxMuirgIAPAaCSq27LeqIW3cB/k5DOsjE6kI
Tb6X83IO1Sxi6rjnpgrS2Rp9Guwb30p/w/0JFFDWfeqCso818d4XStTxRIJHZk889/AUM3lx3epx
KcLvfHY/LzMAzeydI8NjSYYrRUgrAUSIqB4AESxnEvFvzVQ/ASmvYjffR6dFtyYNaybTQETVlVUV
cWPw8/W16sNgkzcLsqnbJ+u+nx97VYhYKlw2Zds99hhk9pXxP6xHZV09bDo9q2TB8H91EMTsfBfN
Rvlc4Y/xnG1R1s3VNtFy9kE8WVkvV6h2Nsp36k0FkCEuw6i2qQ2rOB86vI2+FSn0EQHoigy8fDlA
j+v+YHvT9ss5EBCowY/8ZiDZAUWA2CVQPrtMHiK91oLTZJBD513lQxKBIS1zu/niOY85Y/gLb1dC
XGU34ZjV6FUZbp9xy00UlPE0WJN2mlLcpx9C2eZuDlosZjCBxJjPkxxM4kNwjge/dGnJ5+yi2RJc
DJ63xf8tMFTlq/oSdf53P5pk4jjzJ6cL0srPYqRI2blQMz/UbnsPpXMIdItcGlqmvW/1lddlvnGD
7ofjhHclC+ajVeJu8oMAg54Krh54b5ZV1eWLW+QxvtIegFAd/Nbo40SHC5m88Spm94FCpnNgkMCf
ISpOQe2M+C4bY3l7iF1dQ+JeySx2/Rbs6OgtG96bLOmoOSwD2wDxAuQ/hydN+uig+k5fyxHE1wz8
tcnK61jIfu8t/Ze8FceAZOoUFWChotm+yfS0XMnMgZCz/ijq8ocMcY1RuQtGg9PUaFmlpe11ouXF
M8stBKdPfYN+n47u3vP7tFUMigo8lWqYO+R+i7mCRDuY0t1jXFqOkjd3VellhwaxcEJoA1LH9hRj
v7PpvWVJ67HtT9EiDw2kKtfqtoj86fvER7KtXTT00L6voqWO6b6YBJIhhciFAOUEhZKpKw/yL5GY
p32ecfBaQ5vWldsdMt9+4+18T6MvYZ6iWUzHdWFua4DOFy9ZV0ftWS9ZPwqE5hikkNHJ/tiRDjfk
tlbIECLP5+11J+kGSOLXVbl+jkT+n+P/uHMkUVoGto0b3U6Jkrjb4bj0x3Ut94vh/725HjLcvrGu
PX93/drz5rr2/FOcLOirqr5FTIYTrT+A/ps6ih+ym03DWR0at7V18+/7eEM0gsY/fK9Hx5+HbQkF
je1+HrEexlZ7w/NP1z2kievmz996Pn3uRzf9/u23iTzVmSGHPgDby4qfx//yuSA68jbroeVqlXj+
/fX3tNafBr74G4RKyk3a2znLnqKjXlcrMx7AZr8DZIyoICvupNNUCDyD6imk9U61wrubnBHMfbmM
iY8U71CIUYH7NyZuGM/SXoOuLEV9LwvxkM9MxINFq9ZgVWVYg54mbX1ZNBtioupx2/OsuvB6HLaO
hCJi3TTCqy65I2tkrRR6jm4iZ28M3hcuJTsbIJWuaOZDijDRLg1Dvc+bwTtwzoMzq4bYusNboMST
JMVem6E6FzKvzp0cZOIGGMM8GSbQRpkDH9y7gkVKISxahvOCy4PK0ZfbJdozZdsz3DfvkIjbs2kc
e17X+OAjSGjBma6b3u3TJuBHSHyLw9jn/xwmrGfPQbgMkGh6Im6gDOlwJZZ+zOuwuRR5W0KJgZxg
LIHNd0GWcmW9jatEMgThzTCRibO6LTxgF2Mh6KHoey+WEwnT6koc5wIesT6Kpg9OvgC0vsy4R/hB
pPMYXmw7n9GbzmdIsx97nzL0yzhiEM50Lp1pipdS+JuxgnPHYV2NNL0CwjDn7xmY14vlvELsBnVM
RJqvEoXkt5kGgxuN/Z5LcqqtS0+OUVDeIce0FZS+bVTUIKjzz1kPTbEq8g9DFOY7wVv37FbcPa9r
6yKYFveMKZls4lcN8iWab4H9OAEegbGlD5L49qVuiZotkBnI4XlET33dhCdUR9s3A2fp4rGvEdL5
M6PDcEQZj41z29K3loL8AjglCQ1Gqv/skwzQygwRu5nedA2i3sLW5Lw2rHWNm0lsC3BMsfb8BYGj
OutJh3ta2+AcTSrYlUXxZFE0oktBlJQUjOzto/XzcOqCM1f7Abq8WPr4U/IJHIzb2gPtkFEurTo5
7jzEjDoMoRbPzr5bO+d1DZQ2RwKWQ1BVd5e8PjOVj1COUIixAuo0m6rqn6z2j0M42Y3fT0tMS1Oe
Q78qzwFTH4dgF5HZ2657hbMMaRhAjOO0vDiz/x65Hr4uGD8VoX4EAltC0VKqY2DqKCULRuL8dt9l
TVTCb/dQ3Rr9uvB03ibW8zqMrR0SQVqcrJz+WTi5AKG+bv9cdZxiuWXtTawd+379QN++AtIX2rVf
DlxX119bP183mZvLOCgD7+dpnj94Puu673kzUn2QEo2Q93nf80m7YKyPi34KCgh64kHm5S+X3okQ
KQCJtr9c3/MZny+vX6+8MkDOMnAByfrJhMYVkcLdPR/3fNrnS3lxteshLy5jPXg9zmAq4Ur3l6HI
6p0glYtxVyAr6Mq3pWZnPkkNnlmplKCg930LwHkfdAFkxsS5FoMPeRyQnw2idCi/uaSXSEIpwEZ7
zdroFLjzV3dwusSWEd6GgWoILirv2Fa+fwb4eC+oDfeI6uWi7J0onkbm7ipgFht/KL/6iHM3HPMR
oZNCpktayIgDvJ1EAI/t3MC95ZbyE292eVtBd2xHvpmm2R7BMru7WnVowb4HfTf/mDWLewl19UEi
r9kB3UA6GoDDx6Z/wEUo6LcQDtIIeiHHuxd2ERebNZ9qd+FPRn7uFIj2YfbuGBSEgxn2zmAeGoN+
VikIixckT4nlZtiUTfkR2k44DSc7nUkPIGnSwVdNxq+lrsjhhnRsIAnMIUQrroqYj2PG72vqhluH
JEKW46nwnpCn0VO1VBuQ6HSD/jzbZK0HSJVP7ekmnXO0jN5m1IVgvljQE9UcBMDcp9kiToj7s1iE
3dZmI1KniHyhXaQgnp4ODV7BN35bUiDosr6pTctd5MIY003j3TxgV9OqCWjwnHgECnqroQX0R/fL
1I+flEuhM1+QWFgol/Pugy2oeFuP5Y5HfrhFI7lME+x8LSnuDfQXWzbMd47JrmYBoINXmRyrPTRz
JVIwJ9ZQBT+4kYJ2Le822jiQ7lXZdKIWcsT8zlHhuCvc7NiiGMt55otN29aXAKB1d1Wfiizk58ks
3aOK8qMCfHloDTS4usnGBOAX3UrHKyBda8M7opEutTVpYjLarTEdfeMVYtsMKoxNG14mZ/IumZvt
iq4OjlXTzFCaSH7q8+m734hlh0UA6V617GcFURmwM0jQImt3We070JBAjGCocA4ISNpNJp1NiZR4
49auSgrmeFtJTB8DI3MeukVeNYdgJWxqoBw6bBKqO3/fLsUPInl5BzVdFHO0KCBtAUC+aQf3sN5G
jpm2snLoRlfTF2R9cTGHdlOiPOehr/mhhDv0Jy33D636/0nfb+iu0nxUQ/5V/aemxcrgeihE/wtH
95t3/L/zX//iHf/5nX/M46iZ4aIqJ4gqzJge3mZE/w/py/5PGPiYKTXyUO/kVh/ymfT1QPpiklWO
yp2wlqPg4H+t4z5BmekAHDKc5SiVgpkj/xfS14dz/d+kL8zkJFhL6kUoe+jhb/3VOS6m2bW8a/We
lkDs+nrAu1a0xWkENKhm46VhJeUuh9X1nGeul2i/bxGzl2nR3ZPOypOv9dVR5RjzDmogREPNmSo/
6WGAiCPdjAflmQsoS74f3KbfRdLwVxhj3Itf/wT0arfJnD1w1pzhBr8kjPte2AiyZrVzMdt6Mup8
WzrgYZ0M3W7j+yaxvR/riH2Ds6l65dye+6eTw34Pjh4+OJj9/33/oJ83nldTtRt6ueWm3fVVYONh
kdCBeaAoMnHXhZ0D6KpJsgBv8i9t7U9s+Z/Oj8cWoSw82thvzn8gM2W3EKJ2NR/vAwJ21oO8Kxmb
MK4ZDCxDeUDHlbp5DYcMhUXxlfO/aD/rzb9VbiZo3pip5qVoYDZKlxXFzadUyaQYzBsxNIifFurF
LvowuMQUYCcOsYjhoDWh/Y7BmHB309TBGAfd4LxyS/58RRAy3F4ucJMvaiGoWWYZmE21c1roUL1i
lpvGIz1mrP2rTOGFPgB/+K3WsQ/ZPAn9gLMXpxkFB/zSZ3o3W69NFw5TOKy/xfsum5IyVBBXiya7
2rFNuG+8vcawcs8GjKQV6/1zFxC5q+YwPBU54bu/X9utzf1SDWK9tNsM2SgGjGnnUPj8322SggMI
pKf0buy/sUyA8XHkV+hI4MfPwEG5bhJmkIv+/aS/33aKqaEiFDtDOQwPvda/T5rJsph40GqM0pQm
TRZVSedG7Sv6hz/ddYhnUEOfuSjqsRbC+KXQhctHv/BKFJYYxcxTaAi7eGjDMa4Cr3+lHf3pLv56
qhcPOCSu6AWt9I4vOcTblUmFLr51kBxDDUrGeAlkmssF0739rV0FKAry28PjjIc0QCiLBvyiQ15k
CVnBhBfaZwBApKOafVS7J5Wzemuh0IlNdAcXrb503fSoGCk2S2+gRYBAs3NYmZqKQoNbODtnCv19
WbEM1+1vTYh+l2s4s5a5PPcUqjCjIwOcJv8xCNgunMy/ZMtskmYQP0YvtHuoIwbeLokoKeK1xc/P
HAo/9eBp5xPpaf6K4mYtUvKi2QZgDFwvRJkV/7dmy0cR+i0k/xC8qXLrzflDoJoglgJ/lSPNg3Kh
852Ms2EmeoSQFQ5yAgNQYxiMJNRswuZtNd6MSKifEWvmxR08FmmwFGMq8iBuUAwDRiTjxuNgIXcH
YsqZ3YNhj/veTT3rI5v2SXGZx6953TiJ4JO7zz4ssLzFfqHPjl88/f1ho17j7097rTV866wo/r14
VYsIyIWlldrB41FvtLanqS++zy3Y13F6ZwtoGqyGlWCidN43cMEiFfuxROPVVfm2g6HjLNpvTYn/
XfejD4wvHTrvI2TSHqyxbQ4e2duGmrZJoELo3Sv2GOlsH7lfCofLd/WsIP1lGCedXvuJj94Mtq0l
IRkwXfgJT3U0KuTQ+IwU9cNs+EN0k47rs1cCvW+WHiJZdvEVqKoG/pP5VFgRJYFkkGhN/XHS5kF0
kIiYUzlHQ9LWOk9b8hZT0L2Dw+/tUFC6j0IkhGGjN8rwDFbJY1U2MhkgmNhaBpS/9QEWaZK/z5OB
e3AKKFgguHgXFPm9ZuZuCDsYfk0R82X6unR+lzgwRoK/6mvcu7hi5dHn90BswtrZmw7Ag0tVMjnq
DqTsqRzBp83duz6Hah0q1iCGXPtIXPBlhYUbeoHrMa6M88Zr4ZNpo69yoF9bNtzD+Be2I4XphH7y
vfCRWPKB1RK5cjQfaqhF4gwTtcAQhB8ZjH4XCm5gLB1AltcdzNNen8fIOe5gcH2lVf3ecXFMBR/4
6IpJFDL2ogeZIe7RKOOgdhrOo66ed9zA1eHl82M2w/AqJIBcpDWv9P9/PCvFqEtRCuk2EPy7/48G
tI7Ilhh23fdjMD3otvqhh/AK08a7gZRPZRR+eOXt+T32AWmBkcC7za+GunUvhpxRREBFK43YixgF
Q0iNvq14Ozhq3AyfKbu5DdyTq6Ck6Ki9//vJf39xOWpM38LzCLVag/DFiyvgjSwm0+LPZe2HbvC3
xeI7B2JLqJ1QX8ZVe+Z8c6DDeuU2ezfd4b97SZyYhBxxboDp/14+3drNnFpNuM9EsyvMDmYT1DCt
VmKZDyWqOdbIGRJqAClX0l5HdJ6QL1SfQ/O+oNp77Wp+H/VxNShEywHgYqpC+uKpl7ljvRDOn908
Iwpyb92G6ED8iRHACF/wZk6jdwWMY2JB2rsyy+Co5MWmltNjG/rNjlZu+vcn4//p0SAe9ihKawUo
h/WiWfR9C9uyga8DMleeVJWz6ULibU1u3ndi+WHGCVb8HnZ+L/QFxr0K7vv2zcIy9zxW3sdyBoyz
H4kCLeYscak9ErOwK2I811S54tEr/IvKXXZFKGJ2EANlKqsvvZU/JMnmDerQZK/c5pf1vRDRYU4u
TOyEjBAqX/oyphVA2yH9DsYd3JnRrkmV0FePZfWmMXBqVh5K35gC1hkTkDouqrncW5h5QVLcXnyY
tNLRDT/7FqFLaJoxKcd06kAJh9EYwQwRpGyCUM6ljZuWIoMDjfBHEJmgLUNpV615PETnaGZqT1v8
wYIcRIBhda6qPQDfuM0BFf39KZIXMuCff/KqwGUBZukLXshcM2+IYLqeRhh7R5Bxci+hQWIS9Zds
751hOEb1BkkOcnKqRAOkgVXsR5E7KZUI+I2GjBnhOdSM2RymSADhSA/gbLVmQc2Wov1Qzz0c6bdk
Vslwq6ovwNLeAT/nQHy8caOnW/wTBmndDRB5rSZoH8rD0JRHLuDT7DLIHmS+fLZjTeMKKoGkgi8j
9VFkYWrDb3+/G2vU9/KtB04APfLPu/HiPZtUNRGUUBt3QntlAuxpSHzrDXEL1VralbzeoF/okgmE
Sejd7N6of5AwRt8BW8QEXn+LUOmfevp1EivoxSEfetn18cWQaaF63EU1M7uJ8AVOsvJJZ9EmBFt8
zqlh0HroDCJFgQ6h8u5qiDPvWNQdIgLMDxd+zloXvuEbEDk2y4lFdQCWzrFxfYtxiqZPAAx+gT0U
hTT69rPytDlEAhJm2Bh5ipvxiJ99HLguUgv6PpEGWicPaphNzfMfVQM9Xsb8OwWabktrGL47Cktq
BKlVYLN5V0JNswTuQfroolC3vk6py6PtHGkIndwnEPCfoZt6F+oCY3sH3ZzqnzSMNEEv83PeBwkZ
xDfuwVP7yr39vXPH5GEeQVEEGgLSe/GYqc/h8y3QnXJSfhaZalPHonoIipYEryRSf+gkQ6SwJEKi
jF91bw/5l0RqrMqwGVpv3HWi+VF0fVKzbo+u8x4IPzgkePYBSaL0SkMe//4n/iHkBRaGUol+REjI
3JeJc58J3bGMontugF+aYow1B15bqvErDBJzbEHhMh/OzBB2bkgU3XxTL8jkM8T1SQlFd8f4N0I1
4OhuDpNFwnPX5tsMtSBe6Xb/0NBhvvVDdnMBAIV7cY+UgG0wK9xx10gRxVN/asfis3FRu8GhSZ3n
P0bWvgZmrUHLizcdiJ+P2eR9QHPhyxE1Ms44ozjJuEOJkCtIjRR9f8pYDiEPA4WZKWjDxm7rRMEe
KMMbP+MHf2xMClUt6JAW3rFgUKmUymyHDIGmzZfH3JtOynktBHphRLj10LhSDJ2YopgR92X4lWtl
qDTokybeqtTtWIh+kMk4dMs8obL48feG88cWixSJR9AbwhHzMh9HKSVR63ncBc1lUv6FEJzVb8Ir
OucgrtB+k8iioIDzWoP9PSPnIeZMIGiut2nkOPn3q1KMnmg90o272qqnaSEPHkN2mElWJnIeIJxp
Ek8g/yxniYIxQt0I5TGVxkEenok6gbYghCncbCERPFqLCkl/vzHe76AILhAFf4HBEUzB9bLXmBZN
rRxLvFEO+YxexSCRUSgR2I0X5I3fZY7o2BC+vdniOVvedkSsSpANPKAWCFkFFztu4d+vivzpeSFC
xpMKWAiV5Iu+TAmT+UHjDrtFi2Lr1lAPOQ09VKMt0hnyi+uI+hFJkQt3K4wrUgSOh84HiKgLjtIr
9a7xaf42mOfvcBhOb7UnHiRKVlxFc4qg7QXvJa8WPc25j3qdhhkF74dA89pgXEB5j4viKEWSRzK6
2A7DRGMQwuXuEm5kGJmnsb80HTKEHLVfdnB0qs/VTD9YXbUHJyjYe78X32Bs2ZTGk7vpZtaoPAxr
wWDhOO9SWMnF/94j32ZQCdEZM8TS3ov2LR2eL7QJQUcKCuNVXmw0sWYzNRrFPzV9zKV+CJ3hRzG9
CmL/IdZCRW/CIpdB4Q3fyr9beF54gPsHMKEhXF37wtVknztZtvOzoEx4G3qHCSIHY+rpWGXAN4Og
p0e5BP97ToVcisIhRzFf1m8jQ9d0VnWc9DuUrrgbSG1QNcd1N/nUtAmT3ueZN94VBtxzQfzxleb6
ByAf1XthekP5c58By3/xloMkFUULdR6c0TCMayF3Pm+/FJ0Q51r0/iZ3olvtF3sojNh2spevvMV/
6GVQGD8EfemFHqHRi8ePSKmBH5T24Lst6lNFhyBLCg5BUl7Ufjq4r/7FSIX+kEsipkQN8dsc5gH6
8X8/d16SVkMnhHNCgfGlhQI8mToV3s8Abba5Gt6iAlqVenMfPTooaI1mmH0LmJQnNmf9TqCwzX3h
fG4KFwUMb7XhpjyXSTkF4l5DvzJ6PYlFq51EMZmnFQucdxx8LCynNEacXJ6dcmbvR0BMo5t1b31Z
PY2LQXGOcSg+ozDLFgbs6mGs6gksAlhpvO1Ie1HI5V2jummTd7XYw+ASPJWEfDEhqPHJnxu86Zpf
BJSQCSNe9rlkzq4wCWyP7hugOc4jyRBGsom+h8mkOAD+yi5ZjhoqbUuce+qa4cH6WRXrKXgAsdG/
Uz+ClsOjMJvwiQfvtfWK7wa4Pko+xIPOHxkyiId2os5lGjKTdHWDnJvLLHoDaRdk0GI5SZ3fW7t4
78fGg7pkCaIP2Vg0u4ChkoPyCblrouo9Ihl9GAphr7PvnminvaNS0SckQeUFpqnizC30Axghm/fz
Ujy6g4AWY7LRFvWCl48ScVu9qPkzaWmFvsOHi8M6OUpjVRNK9ur2bZGzr77s7Fe39B4aXn1Ude5s
G7jwLwvT+QVy42/dMk4o9TRVNuZ1izInHYrBQAdijjmqwFSxquyQ5uWwxAVsWeEmNygPVwXj0bYd
onpdPaFAp955t611F5OWJzYjNYp/sPyKkT2/qrZVx+VWhve2BTcCPSru76omn87FbdG6xPxcW/dl
5ZyOZsh2+cyhew7oGdBjeF7XnhdTLcwGygUacwpB2ZIzDHt+m1+yackvgszAOsXSo3JO2Z7k7Dot
qjijDEbPhk9z2CJ7sZk65gImrHXN1nUF8RMslCXqVt857WDv4J/026y/W/eA+Vvu8qoge27LfTuE
0Cpl9P550Tc6yRGrXKEbhlZhLOcdNHDlflwgKmB+R97NZSD3itW7SUHSr6aMoMYdUqpjZPr3C57A
VjImNpVHs7eEw/OwNN6TI9v2NErkMg7CZLfrnDcKtbPezG3/YCqmLm3ROPfeAOw4ytUum50gpYJm
j9CT9EeIHAUqoWGzRoh/udls9P/l6sya22TCbf2LqGIebiXQaMmW49hJbqiMQDM1zdTw68+Dv11n
nzo3Kltx7MRCzTus9axen9Vk1Aj+g3J+2eg581JhUBfF+NIDrzLF1UZf+OiqCNCPoavzJLt0b3V+
exCmLx4ucosHA6YpgbyE6BzbDFDVKUfyU0xXsKpiP2D5fa9AHBzx9QZIhOz03Re9sW+QYVJbhcfe
1+v74lqMMLJpvTVGur7bZX0xXCt61KZS7/WPanvS7bEZ6bHhzSADiFey+5pBKv+ymUpVYHVfu0V1
2Byyhhm5IxK/xRC00BI/+33hPH9+ROk602vAeOqLgzUP1EhicbDBdiu0pa784VShdwnCwYfZVvlc
3y560bS9T+C+9qzX1NGzYG7wf/m6zSh3NnbkXe5l00E0jvXFrJtyZ0wvYyv7JFr5b0dTGn2d8saP
TR2Cwy35wVMxVrG2ZnkzFnu9atkfegw3asZ3yaT+MUwTnALtfpvG+WphLYZSYDv3tuc6abFox4aq
h1s/w0D2Zf4HfeuCJS3zmEGY3aHNvDqZepwgohlqYBTjYwm1/70W4NP6SeqzoY3+m6ffPS+o353C
TRxpMDhuxISapQu/j/mlsxf/B/tffdBqHU69kZXfPJ9F+/a871DlVnJY95PmWHXCtv/qu2CTwEQu
pzEHratW8Y558wcHSfWjcVK+vPwi7Fa9hFbpv+fi4GRF/Q5XdHxAlLrly7vEu/cWqqh9Dmv9NRtV
+tUr1vIuBuP352eVWxS3pke2VaetHc+NwavB7PXBTWaH4yv9Em0PywAIqM1X91qxAo2lsNXJacYh
XhkunaRtLV+j1HfjooB4ZAft8rVyvRJAmPlLzxrAZCtAZuocSrBbvKp+6r8M24OlmR/oNrT3WVbi
Fp08xs5NNF9mjGIYf/hUjIP4UjSog2fzB7aRCc6JDk6zH33TDlrlePZ5L9rQqww3OFlZWfzq//JC
z6fJmME/zaH7kvoB/bgXq6r37qzl6l2jy/AYdgNrill1CQee/+QZIZr+AVzk5rp5zsJuef78CD+Z
t2tLsIerIQ6Ldtjn6b580bXEVFq9R12WHerJA3Hj4CEyoetdpc3EJuiCNfaxFV7gms27qIvWE+L+
4IqtOy5lfg+WoL1mUFqvrqzNpO9FdJyxIYyl1+Cls/uHvUFEHe0G184O5bX2Xa7SYM2fP292rcuf
5gLPLEPX9f75gHXn3Soj82j2KsNg0yVhZtlnN01/rsVw9XPwlqL72xrTbz+1uOcwZ+M/cI3Qi49V
rg501FHcBjop3CG7WmYG9rOxxA4w6sVe1pOijdh5bpEYU3R0HPmnKMvXsgRbOlbLIVuLv0hXj0pq
XESzmzS9y7+Cum8C8doGgB3tleVrKp76vP8YOlghtvojpieX+zgNzF4P7vep8F9NY8HjXIwPyvm4
0UhSgtLmnj95WdxRQxrofsHtfdjL8LLO21ZZPlewc7jrsllKXZQkgBuD8iOEQuSuHrpHoLSo77SN
rR3vdmn8w5Z3X+zwzzpojbQbsW2WUrQGSAHh3+6xMco9q9BiZ2fthOsT/TsO7QvNkLhY7foOSO6l
86c1tip5LtV6dpbqMaGIG2mZKgnzVKCPE4h6nWY99oWRwBA8lpkfexUrx2D5S8f5kPg04iVQ4DGl
ywSyXhx+bZSsHv8t2VArA6Sahml+8uXXsuymvS+8V+Giux577FHWlFIVeMxr09qM+yL8HVr4loqi
xiZYDY8mSl/9Ze1iQI8WGDsqEwNmLUPGABBdz9szfK7EGCbrCpeuierzQA5DDQOZ3aTxXGj9s1j9
g4d/KTYVsAThWD8aad4ZlUz7EA6OacfBSu8Z9euffEaG2E72eZi4vrgnTfvOWDFaKhUeFqO72SVM
QxQh7b6Tzgs6VmfXe5XYTygLK/ubPYb3pUf4M3lcqmVdycQuRZ90eXefA6M5mNpSB1ZV+DNBr8dZ
a9/RWOcs3GVx6CcbE5nPkeAGf41hklCVnX9G45j70GsdrFARDLT1YfYRHbLlQcDx/cS1jXZfNkN2
KrHJ7hj8m4hGu2w3FcaYLAFLC3+9BTlmJp3n8Dqc7AgE7cm2iq/DiszVa7wLk8B/DaPkDKpqP9Z/
QyH+OT32gHlt8MtRWeyCCRtBzWvsTv27Pzk/OksiMMCX5726z4XBMjqL8L8ht401npVdYRv8gqWJ
gMEz9lLgZwoPbdnL2JzH6jal2WG1/Z+oOJDMdgjBlQ+DCTcnt13Ljy0xh7tuGZ4c4VaxMPU3zzKM
YzDPz0riWSzYfO6sbr6OLfclCY+jtgt1TBtI75m5YoMYYdR1ByGX4gGb6XnamLpjgU+06aS+lvOi
r58f9YUZqywaz7DLb4xz3OO8ZvIqcRtdi4A2lzmjZ0l5xcVqIAXJr1GDX6czA5WAjW5iELr1LhRN
PNWZuoZjplAZ9OSstB4j+M8nR+F0V4ipT4ANwiO7m+5qwR7bzdLsYjMquyt2NFgn9Szt42iOt2D7
gZ27yGvgB5yelvZ4l4b4kxWD8dYNgdvyv4CS1xycQPxmNVBcBViyq0/vvmuKfownBfWT37MZVyYq
Yq8TLvK+TfahNGSnIry3ZXmyM2UkmPZ+TZlscGZjkKynsb3Ci5PXUrBciBrXY4tijNfcCxakqd4x
Z9lea3s+19gzWQJtX0ATeAmxWO8cvzfiMBpPi0Q2Ms+piYvZ7q+fD+wFD0EPE06hXdV9XYAw81wk
anXV7Kuc/X+nQtDYnvGhDICX/fbZ51O04E9FE4gEmy7w0K65rnXeXEO9/gg9iiVnRFjGIArtsA9m
o01XxPZi+y13fd/GFqTFK/+85rymvOeBTZxFyI0fnOoV2XN1LbePrBnysZcPp7IB8zyl7YHP0svn
Q4un+OA21ntTZTXHiRcgN+cPRYVD5b8PZ08kjOmCU9egu17KMr9+fhTlKwZeLD/p7B5618IHJ+FH
qw4r66S6j1z2+Cs/PzXw5V+5pEZwKECVnZwuD3p8ZRQCRi4PcNoL7L4fVZvV/z0dDm6IAU+oeF5l
hWMFkAq9RooAcBxhwHTlL4vGNGGZEV6ccao4x6e7U0aaDJ3+1hXHEEcLOzQTSEHIfc0KuHyqwTFO
Fq/4TtZFebLo4BJ7doP9Cl61IPLoBvCLBy3BbESmhKkibd7kJYKNPlCHDOBvaKVXhnwQV0tshao5
C78zD17q0VxjWFqMCNJEifvEZfdgdPSqVWn+nkdj3lsDB+tiRn8WezjoMNcJ6FauJogM6hPO8P+k
Dnx+CGMACsVnAIH/iXf4f8IKPp8dNxgF5ByROKjidwaYiHXjRXw+j58bnMXn15n/w5b4v/EKn9/+
86uA3rt7sZEpPj/97+f89/j5V9uNZ1FvZIv/nvz8Kvn5z/388L/PNzKGvTEykID/T9yD/g+hsf3I
//4lHogNb8s7+vy+//uF+cbkgO/z0X5iOj7/tATd0W8Mjz4DEdJs1I/Pj6rto//99POjz+f+v69D
ylEdRiAin89/PsyfiJH//bvBRiABFPD8+RQxJ1AT6vZXPzS0ymHagm4IXBz4fPq/D+tGMwExx6v9
+SFnOhiUSHtxuOFRNk5KvhFTorlLQdR0T5NpuDc0lH4sMXIcygE/l66tNJY6CDHWsgvUYnH3iOP+
aQGlRW+8Ftxsv7kRQU/ZWC4lUBdno7sEG+dl2IgvYJX1zQcCg3u5OtQbF0ZthBh3Y8XMCKxs4DHV
RpHBQ836FLAMHApjZNtbmL/CjTuTM+qgz/5SB9+p2PJYbYSa7pNVs1FrzI1f4wOy6QHaKM9+IFhB
9rmxblKgN+0n/caHg2MCxImCFw88TgsmJ914OelGzoFzQfefDl+BsPKj8VyLCe9avVHr1eofTRA8
DXCRXbMCldjgPAuWiwiybJ+lKfRQGxrD8FQpYPPhCKQ7Qu3n+Om0K13wFTNL4GIDAW1EoCmADVQD
CQICADCo2MhBEoRQA0rIwY0Lce/fAPSg3lhD3D//Tht9KAdDhL1xiCfARGIjFHmgilKNwoLGjmER
MxYmYooKaaApNabEaluAVI78rsfn0Wxe07KbjwqzWcwwMnoJpvbX1Igc10L3R2bjmzF0SzKawJ2K
Rl8zkf/EU23UKuCV3WSJoxvbKldJ3Y3HoG2ia6bQJhTURlYzG6fR/us3qXWCHZwj33qFKwUkvkif
DPQpV2s5L5g77trB+BcNMikjAYx3bIvYxNgXj0VhcXu+C/mndTOd9LTAB8vLCOvyWiDChYU5xJyC
Y5SpHty+SUBV1u6tvuNmr0rGWlZ5NwyVnfp0/YvGsbwHrmwvrgqv9aQLdGTT/HAQnhW1/DAq2V8D
jCjsOkaqHbdrb1UhT97kmmcg4ydGT+8Q4QXcTQtdZzqxBoSRlaxu5R7aQKSn3pY/6W6nmB1Oe8wC
e3qGxmGOlHyNwVpejhg5Gw2ya2K9iSC9Y6OIW4spJ707I7A6UUwH+IPijYZmORasiXaCvew1nR7o
mCIqE2oDpAZXX/lfJzuEW7rAhKmQuJixGGvjvCKo3xe6cc9YSiUBD5I7US2pgwHHOCn67pVJIqqo
/HsgMLdUq1PEjlDqaWA+1Icos9w6VLjkyRoI5/CbtmR1CX+V7aieSfQQKWza1bPvI+CAfa+N4lSa
7d20UH9MHqzjPs/1XiwTSAyvB3NTeVGcl+6PuSJYpHchFOcF9f7IApe2AgNh8eFoxKUFlqBYtDRO
eUuRqrKm2sNMOBjQWZl+FDIO2nlmjNUsx1aOL55dqSTnm0TMuc4jDh/X7GeumipMlgbPZgUCuLJZ
C0N4pLTfLHppy8FcmT83DZg0FMUIvx36Oib61fqvYZVstMV3o5X/SFRxL3jcjR2VvH+sfeRa9SrJ
jIhq3kb8/UgPdmJY+e+c6CLdeF1Cyd3GeREFt3yGCFQ5kMq7Bjmnp9hJM/d7QudEugWCbW6dbnpw
lSbyANQ9aOcCJ7g9/ymKdnlwAiKEmcZxpzo9XopSdIdlBs+s1to/G3RzG4cOw23+nEHevFoTBZhj
2u+uUaeY/yPnDLbYowSCdQOtHSQLMU1ZJPIvg3b+pN6tleAN2OMYk+dsk2DxsrZWdMtbZ1/DLYih
3PPW3t5Fs9PN526z1WWKJi6aapmApfOdBVkmhfKt2x5mEmZcRnPNEFyGIHKP5IaQKSPL238PNmfj
4ET/0i6nwGIJkZgRGFP6TWapx6DLn9oGmYoHuDxgHRiwAmQ4CIAHtt147RHOX2kodWyH7C9qIKEt
CrqC4Ton1VZN2kdPZedIMVmxC/zk0oDdPmRA0YPg5C+NcVBFd4ZZqCDG/4QjaO2lIwvW5Lkdv0Nl
8w8VIixGW+l+zMOcbESVIXPltDYWwWAomk+uOf5cmhUgTzrxveq9kRJxwn3FTng2CSUmOTna2T7s
o2JvBkN1LZwSdEFeHPwi63/P9fTbNuE0lRQ7IJroY3VjUScuf1vbOS++c1zKxWcWCocJS+YTKufj
RAX7YgGGEfQyUGC4Iu0R1iz3oG+FnbkHUTQf6yBuecpSI5trcWSXY3C5YfSox/aUMfU6oLxSy1uf
cspW+eAlrJu/M2z09hS3aHdsDN96tdnmROoKUzxS9rEZbM6okXdmxPd0OB6fO359S/5MmTofJNDo
HW4osa9LKzj04isjb8xH2GYb5zlawwhlbbDhoopqH8j5PmdEZZiILJK53nqssFouUWXsA2PUL3l/
HZZo39pD+FxSAWaVoR7KkQRDRlx07lTegCx+K2GyHReGL4d2nA4eU7OEOjmLC4AkiVpkeOhK65a7
dCFtRtpAO5fXgGV6UnFox1nmrodZTYQ3aTtZmNTv8SoWz33EzcWZXsHvo58TwHbkZomZZGEly3cs
HfXrxAIpFmXj7oOmafYtI69D6yJgAz3+pNGIn6es/DNbmdw7lu/ueE+w4KmcXxC+7KM7K85YZl0n
S63QwQPgNyzUzsxllrM3qvLaqwBylEzPRr2uqKL0L4Mg4Ws3iOhJR1F2qNBUosayWbbpCCY9uj9A
M50JlIlYC1KBiBCih00X+9mKWh3ujLEVLw9yINddyXr1lHmCxMrVMleiIbR9wrmlXpz0dVJO/UVW
WQwX0X5Bo9B8wddVHsIGQ7E1fldjKt88IcabzovvvN26tyEcKeu9vNlF6T97EvW3Ypy6qykNvTe3
T1HG1fHg2yU28laD/mbG0AWEmOrZ+mcU1TUkf0pFOp46L/hWLz0hJawGs43B5Cytfg4BsWJvGOgJ
GCV5qRAnG5d7HFjz+uzwawb95tbnqqGEXPhGx8ioSMnMf3hguSsRTg/p59mdnel90LJ+K6rxxAjK
Qo5W/Ru8Ydo7o8oObm3+K4dngYj/qZt/MZDob6XApjVUSCvzJrqIenTxfzp2IgrAS1Y/8u4ysW8Y
43QVLLNmFDDHGlEPuy3KTqCS5JBOM0sSmpcmSwus2D5HO2WKx4V7Me3fRTgm3jLB/KkyK3HhHB1Z
cv2Aznb37bq9k5Bg7dN60GevX8+zaA66wKxEHtnBkLn/MgnvCKTEP7O0PU3D/Oq53nBfhDK5g1jT
AYCzvSPICYKSF5zR7uVHIqmjp6qjhp2bbwrgGhUSdP3Gik61tH8Fg+mcI+HctMMYwQEY78+jOprL
OF0q9k07p89p4kP3qdbZX6x1DESDYE5KsfpJ1eCA3fg8A6gigDsDNuvRJ/YpI9MqTZeKeYJ2Tw7B
GVMKJ0/NpDZx6lqF5T2KwgNClNYBFDcBprNhImKwAkNosiR+4Tp7c+7H06qq9IyU5wzLzo6rsEJW
xUkxK//gMKoCUwS6RpXesvPT5T3vLO8KaJl0XBspc67r6EA4RrXXfSG/WFWd9D4j5RZ1y1H6tYDd
FBU7QFKcW4zH4Z71SxyweLPM/syJRMTE6k8MPqYc9Fi+M5FV917013LT6Tw5TIZ7x9sNS0HRB/M/
tumy99IlryoLuY2atWsktjverNJYDvXYmbut/7yu9JbIXYHEa6/4YTNiPbth9COb0+lG+o9FzMJL
pjGLVGNIneSbII6KgImKpLujo1UnE7G2o7vmaV4uCKdp/ESP7zn31NEpiiMiTBTnvj6nJQFhXR8s
h7kh92YuX4Togrvq/D3iE/3V7PepUMaHpdnKBOohFvDVhqN/L9SKT00L25Lh2lMIuC3BIt8eeWHS
k3I/0tZLE6NIjR/+/CcNGv/DEr9hMaVJ5MH/csMpPKtmZQ+XpdzUy/yWNzhgLLf5WjdkC6RDab1O
85ssbQwQyBJuuQjLez1wkjDKP5YITh51PjIeqgr/NlV3Dz/1IwtRTYd1RlZO3Q+PlArm31Kp4G6Q
s2NNHuJVcBeQKwyuX8l4YfJSQBv/l83Ru9BCVbASJDH20T0yH6y9nurFPGWqLU9qXd/APIonVhTL
q4KUZ6wGvcYoWD957reuX8PH5wNju5Mo7b+ydVjemVWACBUEM7U7ZqBseVtTAZLLd6dXdzIvuZ3/
mBkTM7Umg7MnZJlskai/rSOErkaTDIIaiF+r0zxap7T2RjDOjIZHduxr5ezbCu0zlMDwTMUgmcql
6sVeY4z0oFiixCWOLwl8s4FbUYsnJ++ToQzXa8OgOIG24Ow0oBu4uRPrHI91M3yfIyjV+VGiG5lZ
UnZCh094R/UlyhBvF3L+W3QzxBG9ukknG33xaFjboujjKe+w1daZFY+5DYea4IDZupZVJr80HrkL
qKUwLT0tsE8Wp8kPypPpzi486vc0J2/NgGFDXtRLmTug4lgwMAFd9hDvvrF85xRxm+JARHUd+8Ww
PDvtMuzZj4iDXaVj0oxC7fOFZZDl/UKLapy9HIK+tgrinRn4fj4Yao72UvOLkW1RP+oFaCPCm7eJ
d/xFTD3AytEkwKQgSC7N/hqYN18qBxgiXdMZMRWozdSZKRkbmaxlXcfL7Ixxq8ipjjo/O9dDpveq
7kj2WMfuBNOlYPzP5G5ZNLPXfNvxF+yePbA3aX8cgHolXRF+gxp6q8YW2bszq6sOYFDSrX3DGDtw
SURFAhXh1+Ka1L9LNV8GeuKjsMIuFn79gJ6m7vVU6Oc0ba/LYtnxUjveoeEUAs1I5OMEphL1UP6x
9ATdOAO4ZsdAwJeGglJIzMFOMpF49rKfkf2vCybnI2pndH1+9b0FEInEW4vvzNXlPuUSm13/TGNN
wiLxCPGcOx2SAUcd8np+qy2hbqSyrV5dHEd/IK+Dc/SMBYbpwLEcYADisX9r8hxUNzBLAqtmao8h
9A9FOYxnUXZIVyKzu49Xsw7+hqONeLNLvdj2ljfXr93zSIxeaPaIFWxEyHXT8IoOA31HiE5gRPCG
1GYgSYQEPda16x/fRYXbshyne5Sk/wDwOrZEQ7KfQPiOGQQ2pzwQ06swLARI1umKyqFElIMIj7nW
SnhRkwKEVmMTl4X1s0uT3rKp9A3WfoOMjpW0NQg24OvuAjGtzce9RGd6rNL1NDVSxloiei9lPEMw
jUJ59N3W/TebZ/wjEFJB1qaF80KCPTHunXFqzSopKwZXtmb+46fjTdXGd13r35nNLKQeYZY060II
0Opa59ZYntcpiG7SKNWT1Q5hjJqqZqHJErWzrEPj2EXC/X576zb7Utfq4OhvorUpU4JLN9Sc924H
dbXruNUD4XIjATiTcorcxKSdG30aHBzyfmojuWQkQy2Bvk5CXmvZ5tatgOAp8m/daDCpZcZPk4qe
R5JChgoI+u26XKRZHst0Ca6Zd7CsHu240Tdx0DD8sr1oOBlRYe/IqnSOqSLPcuIedWm94Q/zcPMY
OmQKY5Sek5klW1W2P1mT+aQXOYy1YCg2VEFJZgPMLXzzWnuQNrUzpq8dw6VFs68dcS9sDKqcNm94
7UqytMYSNEg1Gu6XofkZ2G51QQY77YZ6seIulzCWt77eYLAGZ8c5Ldh79+T8NInHKBzPrdjQ5FSO
dfCRG1G472HuHzszJ8NFEt5Tpzo4cBpeebE0vgZFb2IS0DQ11gX7HWxil9xSzlkuQxxFoFdWd5/n
vfPkoso51zMZicHQQvoVTH56pUgloeYEnfnEIbwC5C2j56pgDlIwWysECEDdD29UUIqL1UEsk/dn
J7RF7OLlZ/mZJdmgouNq1sgp9C7s2iA26k7dx2B9s9iUbROp4GLZVQ0gibAPO+QXN0PWuuW+kTLy
tN66ch0unHAXd/FLTDfzz3G2rb0QrbHvHcZ7OfGRUZ7YHeVb1lq/8mqo2HI0f3qa9qOWTQpr6m9T
9vkTEruQJHDxZ/a2UZedVSeB5d6DkxPbuAgPbpj+AuT+nIrPuS2D7MVmT9bnmH9HrurIMP2z1eTe
XkfsX+q26vfZII1r7wkKWayF+zVrXM7Z+i97XpqsmvIlXQX37YlhUWgIBgtSQ8/8wQwD4EtRfgTz
eRlUcCmtwdpbnuDVCTu2onndJRj4LxFBPSoQ5qEw8/KipT8g5LcSu5jGc9cAN9Ikqh2oIx9N+s8C
n/gwXW9BDRGqpJFCHP2Md2YQ6R0zR0D2dBsywjaSOduNtY7OZUX0ZqWIbxkW8kMCIE2dfALZZOwF
gP6YwKuISQIyrNlz+B1TDxQVw6CldH+nFiMatxx4lWfv1AYzqZGeBnW/hbx6ofGrwkhs4mk9MHLk
fjAt4VU7/PdAVvr4R4iyrVNXxRkrx2cQkicnQNLFhDaLCeBzjgEg7xLOalYTfzYvVnsODb86CsZ+
h8n9bi4G6B1NJKBVzMU5cO8tQxbH4MQxjEdmeTAl7IgrwO55I1fqg1CU+YKxrz3K1fT3Lesn7fos
9J1OoiKRnPsugZOfD+D7/khma8z+iu7A8KI4s5N5SUPpPuXK+UVNaf6ulPvwUjLd8qULD1Ze3IJp
FtxfJythJET2Vkr/g+OMF7hPK3pN/8S8pfgQUXtf51HvKoZgQm7rsSF7G5CzUjBVYguCPndlX10y
M1PnRnsP8sP00e44tNayY72355aRg0Wr0Hn8HijXRhV+pBWg4nx2yqMuye/aEoGpA5yvImhO9dj/
tNu+fJOMhI6sy1B4TE53r0f1RlG1nDUE6nJtqveGGmnJB+c8RQo0MKkJaVDSpsm850SaXaJJGZgS
9PDCembZ5YOdXxQ5d0yFICobnYfBvC9pBVZcGFYmLh1Agyckc5CWSHxsdBY++pxYO0NL87As0Y8A
4dre9AH6unqVCdYt8qLb4dTZrXPVS+btInqxQTB+K8EiMGiYrYNy6GlIUr5Fq8V9MJDHOmMXs5QG
hGwa3ZsPB7VvI1od/OW8xunrvUor/yCiET5jx7u8lzYTmrxJb0QFnEztRpeKWvo8VbjMfdmjd7Kr
ez5VxklnULE9+nJDvC5t0KC3gdAUYRnMBf4JGyrksWZPyQpK9+dVurTKxk20vbP3TFfEjrXK89CA
zAqxeMWhCXhroG/rtP+t4r3yUluLolSAo4qC6rmWxr1e1HQGq9XfoywDfSDzCgIV2YGOti5eDUy2
0ykgBLRweXnPB5eYn8ornsqUSNZlGogQaypOq8YEb7Ud/OFENxkYkE/bwbbP3DvuxUKpaHbypc3E
s2Mz9F3dKa4MMZHWQeBCzXWZZFKaJFiPN6byZLB1yv+S+iwncmV/aRtqlHRGfERgrYd4wPrVCNm8
FAHp123nfg8ZtOyxAvFPwt+RNF3tvJvTaZj+DnJw3zrHHF5CMbw1Pfop+mF7XzpZ9e5V+d/W96e/
bct8zyNnjRjq/OQZtMLFujxNZNyde1uXNxJ1jmuk5Xdug6TQgGJISr/NL6OjmI6PS3DPwX0f0qyt
93oa48zqqrPBKj0t7Le+iF7zeuUiMunOl9aRewzSC5LF2rkTqJfSkQ7e8yTXaZ8DImgZ5T1328Ni
1iRt9Uq/uHq2mQ+Y7tcV1TgUzHd8ctHW44LVmKuXRTr61Gv5ryYFfB+KoPNp+hEUuYt+mSMruyvT
rFk3vDYpnS+jm+DqMeeMQ8wMjO9zsbfNJk+MbAxiWmvv3PWqwASAt22V1P0KLa2gqEUH18JQGGjq
7JlIMZmVPyzPesadbByxbeYHWyFy47j/EVirR0XeDueinbN4KFSZrHbp46DK+5OL1+lLWa//JNd3
EU4NREZC92B4U3jxXl7NyXyeNcePCEo0qwBL905RtrdabcIWNxxZra7ptQbjnhdr8YShsbzb1lOm
WG63g1MjIIkeQ5W1z7Pfqks5cdXhGOqvoZ+at8lt+rvdV2eza78AmmT8jDMHJKqioBm8vR1QcVlR
5nwlgO+VYf9wmcI8drEIkKmXpV/QCL+7c0hWSNmV185Pq4fd84ZvnaiIA0LKWLql4haJluGfjUGX
iEnC5znqMEJPpzqylsMoBvvR6k9TMCkcYwVcbgNuj6Z5szgz4n5s7aTa7iJGxejWzwqUd2ibZhZY
XgUtukJP+poZrfmI8kvvHzFbVb9LxlN7X5v9Sz+9tENVPVWYC2g8S+sbwkQM3JYa8IKt8wf94jTf
UumG3x0xtGx/uClajH+oDgO2S1kG8jKDxK9J1mWX6V5qq/9BR2BebcU9ISqcxMQOHsxLex3Qk/Oq
cDiV1ZS/zNqBvE6t51o5E5LtIWRBBXJjfAju3y/YIB6WU+xA2HoXV/SoiIjBvU4L+cFDh9+o9+Yd
LevMVctDNtBvk9ozn6pxPE5TaZ27yBOvKcI43+ySgHNxXzvTevUZYJxAl8+MZOrLbGALlJGTvauC
sWtW9+kTr3qDg5FwV7yuzY8qpRAB1lE86ma0jz3b0Xd228j0Hkz2fLd8tmsEd9DoZUhKcz1u3TN0
ATWdDGxDNzczv6YsNP+1TsctMPBe/JFJ39SbfNc0dO5shR7lTDEUDumSLFCi4nas7+06FdRPtOht
Kc2byawfZPT4ZUCgzO+1KT7yjvFOF+IXm4Hputbi0NFae48idKoneZNlpQBklxB3uohDeAtxVLX/
M8z89pj70xfbyJ5VjuB2LBt9TP2epi3lxyi3enhLSIp5OpFFIWbBnOT/sHcezW0zXdr+K1Ozx1vI
YTEbZoqkKJFWsDYoR+Sc8evnQtOPKMkuP9/sv00XTncDDkToPucOsYtFK8I/rT609x3skg7ewbOJ
e8Y6ioJ7BbYhhRLVnPFMwvLAOHBoVmalmt8xwMWQCi15clOiCQ3FutU9Xcaixll4C4l60HOsF+XO
jLnhlSiVn+tyMqJPkDfUOuB9TeVb61hqk0OOAf0sN4zmwefmJtkbPQKmCtekD9lSjZ61zStPwW3T
yb8OlIiGQEG5NUT6IEcs90bVRpzlMxN8Z0WpXku0bzZQoYeKFA6rAaOYW5aNs3fe9adhMLOdVLs/
etJBp8ANx1WeAlRwRL4qBWOa5rgEiPSVWSLAbg8/LUvCilbTQHYiKoNRhq4066KeWAdBqD0YIzLx
uP5qN5Xbag+FIv8KzZzvHWpxw6qM22YjZ8DC47RPtkM3QBZIvJeh0YKHOD85uZM9tqrrnTqtA3MR
hvdoz0tHhA/Wue9+Iqsz7CvNQQ1bcax7bH39R0XUIpo+v2nddO7A+/zkxyjYOoZFOiUaPkUZmTZI
ZrsyBoTBNkfbdRaUKM8pi+fRpYQFuSC/QaW7XZclOQcHNBvCAo2zihq20AYg7HSCl49G2a+rpLPh
l8TprTHAg0w1KrkDUPNli7DgiuouiEqjym4xrvxJqsFeF1gIrBFu17asyHkkWGzM+oQCvztIvGZY
6c7luh9X2HqR1VeM4WCy4J/nWdeyvpOUjaPo9bEd2fLmqDc/DtQe6sZuTvzFfg5l6SxG4CEYs/nd
JgWGNivryN0D+66XVDUpsLqleYxAFOOVUbeNu2s9FrxJ1fzk5yRB6FUVN1KjrdIkmj7FinbHTle/
Y1vZQPkxdolk9Mu6x0RGfxqMJPpUeFL5ifWbNxMm8UbO+qhL2WN3Yz3eGj2JsnqwnhpNbh6A2LLF
tZLhntKOcju62UK4+ELhMKhADi+lWSsH0UitQrEHDiT5C/ook23KwmnXdjDu+K3iG9B6ysk1boKm
ie7zytV2btLzTlPY1piW9mlUzrUjqU/Kt7jChKB3vEdfUr0jiiJPvenki9iwMvhtfndsyqrD+3Tc
w4B1nRskbxAuxaSAjcXAEnWE+EqZOJVXVVFWQtFgJ0cjX2UN1XMjD9S7Ro+/hA7Yyz7MtSdwUj4g
u3PdsiMJTcVbYQ5SHvwqPVp6Kx3ZMAAC8nHzzcaw3CmedFPl/PKIpjyZo9Js9NZCQtFqP7OzULYQ
x7QdKTtv0/dKssKRwJ6VMb7VDjhQEieRbvZsVX1rqXouVgNw52CblY8+WfHJguxLrKv+w9jc4QmA
0YprdMuxan60eX0acsVe9HrWHVCquGkzzUA8znvwkJrfNUmtz4xBGhd8J3BAU/X2Qrj8/4qmn4b8
x//897esSetyOP3wIOa9VTRVJ2rrq+DHb3qmD2lQ//j+X+f6S/2j+u28X5qmpvkfx5IxRnSgQLx1
slQs9T+6o2PeaFEHUJ1JuPSXkaWl/AduL5pXGmKdkwxqhe2c/z//rdj/cRA/Q8IJ7DyvStX6vwia
aspE1L0KKKCMxNVlDBI11TIdklEfyMwxqeJU6SLjR6FlByOVWT8WFPJyH+UcpTXVh04v1EUCBWgt
RmVbUi6japlql9E4jn6N/ulccSkx+U/nKs6XwMt8Eh45PhVTY6Ogns+usdMPBRRamg99UD/zfyZK
1d5M6x737LHcX5s4d96GgZ5IO8pIcHS0Jy+PEyT/HW/OSkR7KoZUXnYdX3TVLPQn1cINi73p0SPT
p/g+pJYSkQC0iV8M9D/SWnGe2imt6IQ11SLZGnWEj1ngD1ToduIIJJ27YyWI1/Y1jlxFgxsegg6T
vaVukS2okUX12BaNyq6PFatYCQiRiH2zgUnpyl9xw2aFCM1kH45+to+nxie/OY/lXMeF792ACEVj
BmW2j/JIwitxOsw3jtdFezEW97209Pw+XMK5bVe9Ntq3IZXUlZe79q0/HY09hJnSIaWVK5jVa9Uj
RQHpro4zMsnwKmd93kLxmxpXimgsNISMPO1mdd3B1AGvxpomLzwoRHWNAwxfGS8n36tkQbVUJ15D
ia752YdBffDy6qFIcJWXfdlo4RqFFTSMuQVW7dTIcX3i39Fu0oBEi+gTzfSszJwg9LYiNEfVO/3t
JHGh2Gg3GuCuLSv+rJgZQTPsOjt624i+nNrGmwHR1+r5w6/fnGXyELYbEOrxsdQC/+y6krEGR6eg
x2f6574alFnb4doWql29LqJa2ykKteCctODGRtKOT25oLlN7zE5qb5MWkSL/CRHKye7LaXc5KBKQ
Tn08D7sqxGedIxTCfh1VnRRc+q5H4OnVDeQNc6mQwJwjvWGgIeyiiSBi1B+NtZc43qZVBkgPo1/M
pKrzz1ZPnmAs22Lj9bJ9yqEPz2C4ht/9vlvWhZ+8sA1QFr4uBQf0it29p0X6Ai82F7gPhIYE02lq
WrJssHGBCIDzUUYG0Ad9SAL2FtZTdltAIp+ha5ivxACmJr7Cc8MIJTlYyEX+zWr6Q+HGLypUCn+e
OwUmWYRp2gKQyaxRApGfvfB4TiIP/4Rlqpf3wDEUbUx2o1FriN1HurIL0zhiGx9l9VLrQO6Izss4
IiVfzTzxN1ZiBMvMl8w5GuqhvTakb1Kd9IfIcrXbpCfNG1rx+NjGHcZVReDhS297AKEVI4eqbuBL
7oxGf2lSfcEZwdseVFdnWVGida4ztcfKq9fVYQ1/LbjPoGLO1KFMvgUdq4Ww6Z+MihIDqs/R9B4R
DW89F2o77xERJuJlco35AY/uiEyxVSrhvm6V5OCXOhkRyxifPRTaxFaHdMMZZhzuqbbTLWV2+fsM
XsghQOngMrVNR1QikuxfpBU/SiYgxC076uQNjLIiJVxV/iATYSlJ0Pimb/+IzCDeTgoC8Ux1gvxG
ys3spo5UYnH4Mf449U382+HHc6thjOYSyJalro3yQ1NMTrpDf0SDKHzAq8jFlgpIwwC3dvqZRUM1
SecdlkQYouEiKX5+NaOaJQ7RpCFRJkELEfOup72ece2HiICGsDjj3/+MIi0PBZ6W58Euwee2WXcf
qAB+XdMPF4ZZ51+8qL3xMJV4ZCEagEJxk5VX2vmXFo1bL/pSJVm1Atxqb8w4qh7xMtgm4cRFq8+9
R3JeMmvjBEwDe2GreR4Mw9+MpqkvFatuntO2AKdZVv4xMSpvU3oWBZcSQrmDIvdL61YDzsFyj5uO
PZyTqLizpv7KhoIoJ6OLVLYBwLGR56K/cUJrNdShChc68l+U+ghtzHp2gXhu2qbUoS3S7eGFVId5
wLrVrnc10GlSpV7wolEme7MQu7usYf4rbZK7LEjraloZTYIcb9c2kwYgbzxdQwYQE92PIptjqNmV
KZvBd0SQNVSW+HSFbAZedHk00dZWWTPkrnZqRptPeTa8yLFjwg2tq/1YDdqJrfzTwAML3z0LF0Ps
RvtSk0Gj5OWvI9Enob/DLg1xjff9Ym7fmNjYiHnXYYg9d6UG+v1PlxN9MvDS3G/uLUPPloAYu71c
J8YeVhtikNnoPddmeIQaZn6HHwQ3VZefxFTV139NbUeSvq9TMyu2vmeSdodLg/LEBjZbKjl8/NKv
PWBTki6NJKjtptvySK66UA+B8nMkxzpsMa/xfx29H/04T+qBhkQZZ7yfl9mVcqOW1E7t1JH30jC+
bZxc2YaaWW4/9F/nkr2X9yI0jWxf94m7Aag7gED4w+VEn4FnntrFPURPThUXFv0fT0sc+SRFardg
k0xdMh4+8fEkK2UrZJEGOKL4SXdfYQodxsgD0B5GNch4qUGuM8hnteGUJyUgNyEZuAqHfXhUfVl9
eI3GKR8bBMWD2iYh6E+iaUxEKl+q68z/p/PG6U94vcr1z0N57fKnv45d/7xp7Bq9/s2MNLa2Ebxr
hEkC/2Dnnj7vDbycEkv3DqJPHF2bSAx4MQVwpf8170+T/d51N39/kq33aj+IXKPdqqP2o5mKTt3Z
+qC8A7xVUqkwSt+DUD7XY2nf21YYHqqJmCyeaJYE3wA32/csfYJD8doPJv1b9drfjvjxTiCUaQnx
DYCP82a+6Nc861vsfglK5+Sg3dLgGZMoe/f1NrscTX3yWBUgTwEUO35FBlLcY2JYNOJuE0diIl9H
OE9IajYz0Xm5OIy/dI4SqrzAKVY/FzHYubR14HBOi+Ik0+S1L8MBEaGMBM19rYSXCG6rcdZcLwfe
kcC9NV7GOp7bLlmfuKgrLBthBsFcSL6BJcOW2exfEpbJy+sM04BtcFO1trmF8hLNasVkkXWNyY38
/VcUknPZROxJJ2sQ8StOm11VNSYsOQxWXtdvRBTzhiIh7yD7u+Sh0CLNDAWhKLExzBR0nFTpkwjg
2eITJ33K0ec+IxnaksVD/sc7mGbJqvA1zF2ZvzCyCJdRJwAe6XjDQuZ7Y4wQYDWdNEyVk+szpiNt
6hNHou86muWutL7OE0dd0J2UlDJNZ8Egt3S1X5F8r44RQPRLIwayxunZFP7TJ6aMfGTRfmIgN1BJ
gyjCeajU/rqMmC0mOhElvL//H5u/PynW5ChgIxeJ4DJ7+vf/xwCeAqzLfO27ATlmjsGnshdkLdGY
0LcRy5g661pndYibkoZ9Gaztf7qKlB8GfXANG2pDB7UZ6Vhvoh0PaPGgD41OZYBG9AewzZfOoJAM
ez8gRnsHDFkJ6qlu0A0iexZY8a0MIWgRqMlzAXB6a0D6PlZ9UwEj5Gjqx4QC1rSYG4WUMfQGTQS9
VR9GNYMFZwW7ssu1By0a7LtprJDtN2PVFOk6Ysncl8tMlYpt1eU4mU1HIZobl6P49eg6ej3yOivc
RTBs1n//bRRt+s9//wDYWBXoCPbLiKc5H6WWfct343CQy+94XKM4jI+ysyr9QcLzubgDot/izU10
6bIUF2eUtBkWHkLH+GCI+HU8RPXtprNKUOS2dNASH6jb4GRvLiMGxLUCU9UXddbVeKRDEQuzUfps
qOkJ1SkAZiRIhnqyffS0u15Ni5fOzb15XKfyWfZxaE4zyT0UuRxSZU6LrW36GiX/SF1iXV+eoY9C
Pa5872W6oh9ZcE/Kve560cnW/HKtYz2LUlORfMNJY1303fActKCQR8nqbpTYdO/EjLg0cUoNw3BW
i3t2uj17vZH3lrhnuwLlWYMi+Kp5HblOzFRkgTSvTedpp1X3Tp/NYvi3Z71w/LPagVEOHBtq69T3
OqPuEXpWehBq0/4RgY50pbpusKimUPQFMSYSGJ+H+ABPO07vNU7Zqd2LiaJPckKEdZWwuhcD12sl
YuOaYkOhVFJ9oxf+sqjtFIJez354OrImWkGOrsSOXPjyQ7+YIQanM8XU60nGdGY5nfl6WTFD9Itp
atBfLiu6Ppz+/rIVuMm/3+32bze7oZq6bRh4c+AyBGn3/ZuoNgM5HKjzfIuGdKEgjAwyfizYocts
003FTlBNICwMl9JwGeJQNrInxAyU4Q8TQ9u3rPllupiEC9OvC12ni0uKUFzSzo1jDD9oFYT1cAsq
PqcQ58bNbb4TPWOnDbeR6Lby0F15nQz0iI86XgzTGWKcrG0zs6w4WsOFHG4vw7+uopBFQu0kMZYZ
+tZoKwO3hIu8V0KMWRfiUDSVFFP1x7ZuGpQ7vdy/mXydNkwjPrLKOylGqw902Ex0XQ7dJuADZGmA
56o4O1SYg65y1uwzi9zbQfSJxiCzAAp2mmN31j6Xh3KLFhCskuscceQj7ny5ggid3HD+RZxZ0d/r
JfK9N/CiZ/vF/p83lGZ/UJb3kPEynLyWvkZVtKzJXWDHAZRvoWQNtO3py3L9ltit09/aL6IDHSim
im8KEOpiEY3jr/miT5w5BmN/237jTTJd9Xqt99e//KFBaP20+ElB3Vb3ydS01smX9eLusmaYFg5s
wa89cEOiuzzc6zh59Pwu9xHK2Gds5LxFBWh4TeEJgvlohjuzQP1NjPaojpynE3SX94DoIuPKCYBQ
4qpK12JtIzlRs+CZySiRkj33YGcv1FjJNvIU+u4/oyLzfh0VmXcxio73b+cqkZw+ZMBVwVj1P+GZ
4eUr++mlkbz2+5gDPRBdYrCx43YbquVPoBHpXSzDVOhBgfMvSYAurULNW7TTyhEoPuLp6mAci0Fu
dlZloJxVud5LZeGUhcD+8zjCt/LgG7h94y/4uPjnttD8sxL1mBrU0lF09UFPaV/O/QWESb5xAFaX
Tt2kYN+Cdm4omXMssIg/WtMR5GZvRjYl3l4H+sjRD6gLzcW0a7+4SFOnSA9N54sBcoXjTJMlFhsB
/s07FEPIbkSs5sI8u5Ml8xsVzv4Zenu6sqjZrs08H57dJjuiZNGdIqTz//4itN4r++oWWTFZ12Ud
/ABlm9+8L5rOxbe4GPuvfUmmH/fvXkpnpt4b0Pa0+8yAoja3av2n1vrObgzl9kzattpEaNXPRSia
Nv9kImdwEoEacN/oluWuROgrqXHwQuNeRI2btuc2cH/CP2x2aivlt+RW9UueaxikJVxtCTIRqa9L
riq2HX8Fog/x2td5mshioam3BLKykOIbsQhLHFbKUQ5zS6y7svehMzhwC618RdnLOGhxdhbJfdHk
UXLntWV+KyJA6P0yRn8GHN1UDQhL8zo/AzMC47LWgdj02kIcJWZvf0KmcA9VdXgR/Tpw2xundm1I
j/nHfq2TWQ6FAagBpM3cf1vJfRD1n35T00LfWjYdW8dv4TdR/0Kt6qEyEfUYoI2nrlvCOm5uw36A
9N9P+sewlPuDOMoibP1AYtyyn6uMGzF5CpPOxXfX0U4x6LaDAxVmkzugomqpSw7WxN+z0qQ/82Vx
ZiUUtC9W0u+iBiAJFWXA5W2kfreGAQUD2cCg3s7h4aYpGS57oK7EiqQYUS+egV5J7yaNVcca102C
fIXfqlHwQ6WyuUgnI9Nx+vRcG9MPqr09Ndc+CBRw63q4seDClw7Lu/qUteY2dcuLpqwW+mhG5rqx
RfJMe6oxGHVVJz8hFtedwhplmyqNHnPraFljtOevgrH9a2OPJR7YEBaQjI+VjRgoUapbqujrwWef
ts0Unj4BAHTX14222JtfQ7GxFvvu17miS8wwpXzpAmPcVpia7K7NCEVil8TJJklqdaNpXl4Agf1n
yiW2fG5R0x23Rtjpx9FEySBNigP4Qv0oumq+Ojjn9AcR8Y751d9mcrAaQrmbX/vEFGo4L0ozacGT
4y2/hpqcLru6N7daarL9ygfvc6KlE/43GHbZkKRPShle+jPoRdvBD8MlmTn/s5ZN1jGm4hx1DLfv
AZw8mFM/nmFUK53eXaNvgeyWOvgj1iuoBQy7tu/MMzJ4wUOdrUTiSa8mhTP0UqcMFTaE/msQT9MA
V1ynecGqCCEY/P0tqcnvZdmnR4p3o4V9gK2yckDY+/16sde6NHfSUfuKUFUFcl2296KR7InnMcCX
vPbpfg2sETWuX3PSOJb3PHnG61li7odQzDdklO1ipCBRLa3PvgQvJpywfaIZDHmOVhrCJq9dZgDk
eSjUdEJe65dpvmZGK1Ou7Lno07pIWRjoqq9kB0ZqjlLXVqhAF6YkL2HOUdHtC+cTTKFyE9WgMkUY
wv/dofxbz0TY2MBSW1k/iCjyx+zTxNOZThRNYrYb2NbWnecE30L0UpGJJOnc6D0EqmnPMkwbkA99
8tQXvZ937ZMMKteXWtuH8xCcGnZGp2J6L3mfmyiJUGJopaWi+nxSBs89mABegeVE8md59KBfN+b3
91Mji68PNuXuwSjadoG8YLe2S9+i8tL6t/bUFDLpXFSlAMTG/q1pFIk8E6Mi7uwei2dZ30olXGHc
Y5jjtIZ/W0qoiGr+kC7fnFdIKlg8GxxA4fvxURvrlxHO5mNoskzTE5JjIizzTl9bkZ8uRVipcbDU
7M5dXyZjXYzJfVvuROhJxbNl+M3R9Erl0cdZx9aMH80kVTGZLZ4B5gWH3FSexVdMdFGb27G/DY5W
5mBAEeknsKfUOcWGTAFVPcsVcknXndp1WyZG1YK80Yf9muTK2RYKJTLHo8vbp24GCAQBbj4TPyFE
koJqJJJxU+MlaOWIcMyijLcdUMbXLnEkpokZIhSNXFsI2bj4m1B1D9ATbmzU7C0NbHcQPJtZNswA
mI+HqPPcR2c4+lYbPMuu4e6w+U7nIlThIywguSZbEWZ1uoNo5Z7CMvzsVuaXSBkspF5cKKx+ljzU
fgysrx1eRH8w9ePY8Md+i5z6TYCJwUyUQ3tIDOjLE4qaqKiGioFr2fTa16DBC7MFZRZZw6baz1Z8
/GSK3oTXxnkNXRmVH6PQg7UY9ch94Io0DZeFGh7GYOvmhXYInRBl7F5Pl9qo2YeebfjM67riM4mD
cR74JmA9MpMPeePysAfFZz2S9HWoxvWqGuX8c6Hqh4Av+xnSunM5fZymfTg9aVALmfpZKukYWoe4
6WBveIU/oIMYIj9iaTeij5WAcqxAeYpoSC0gbxj+rNBZxFCoeQh6F20wduVsDig2ogcllctWGEhM
fYaphEcVgeYGBdc301LjOerY+WB0Izn3+nAaSe4h5+SkCNyqWrAytMY/y07hToPFhH1wW/NfjJRg
W39In2HvieWDAzB+cnr5zarWSqS0aNM2f8ld4G1oU5io8AZocWqBQns5xtnC2LVWLs9V30QgQgxd
JoihS1Ma+TrsJpmXysdCIknjSyI6n0Kbe3MptlxuZubQVKt4KTZkJuyNy2jYJtm9w6Mq8AsCzyCO
mqp5KBGH3177r1AI5BIug2K+wERcpzly9xCO1SlD8GVMo+AhCvul1Sbjs4oswtbHU5oUVzk8O93Y
sxrq/dvI6S7TpNFqD0kvqXOx4GF1Ia9cQwku9THRd10JfahoXCd/WE59CK9X5jsFn3oqiVwvqvbt
vtZCKGtouom6ZBKAlZei7kkv0V/Sw7jeO1Lk7CUPzVdJQoqk0srboCLB34gEcerhzwOvO5opeV0c
wcj2506Vb/hqD89aZSSbaiipF0yhmKYCZdrnSpsiX4m1JhmSBAEOirHi/vaG5KHNe/nmcjNr0Gg2
WsIeV0wRTT1N9s3soeky+ebaf50rrnl5aCQju1wvzIZgXo0+soVjHJ3IRCuLHs2JZT5h+0WjJsHL
mOjDTkRup9h3bvQsAnGOb7nqVqudCrAM5/zpOn0ayf+yxDIm1OC7/LMKmNAhKwPICLvc33YtETo9
iYuE10sNteOGvJx/iHXHw8J1SOYRmw+EMI20WojOPw2LgTo3PleVnu/ERrN2jo3ptScRRGVZLfBY
8tcilPpGOchuf7pscqNI/gE22du3pW1sBgV2hNv3CA/APvMWEA6zRVcO5qYIm6eArQ9cHh8Azzg6
R0PvFCQhRu3JTvXwRvSZU7ogHCRqcdhriGgcdCxM3RFsU9fmFaw0pN9hZDj6ve2P4P/ZGScqmQc5
Mv2l2C0jbeHfU8iem5nXncUMmAYUcFK8bURYWKZ9002JHhEqWqzPiihAWkUf032u94ua1dKtiTLR
7VjU5BkVX+6WXgNb2bcbBOzFUCWhbI5fy2ZwvBEldM/fZANOVB5A4RPSou1iJLlz8qKhRRSYo3Dq
y1xbPUhi2W5FisM3MqCUHvt3hq9SNpkaAXQW/Wz67kQ0BjJiUqEDdSiy7kap/SxeHVXmjas2lxIY
M523g4BqbmHtQDpC8ENA1mo1jba+U7oUK3mliwbhsvsosqqDiK4zBORNnPV6DTEj8Hq8FnjiZ9f3
onjZqUrlH2r3+4duEVqt6h9IVYng+soU70cx5jbfry9LcVToh7ay8UydPlY5Igp7LBN8rCAqwDCh
0R0QgwEsY8c9+T4cVXrZCB8bX2+hxWCSVyT1nRPr7k+zRllxMEFBKPkyA0H4vaoRvgaB/9mLTGQB
KXjc5CobalXCvndQQ+uAvpB1CGALbFMlusdITxsX/tQnBlL7bPqsAVtZmjbgvRfO0xbzzGtqrk/j
Vea0B+6Ce9vz9W+vB7EXXnrCfw6moVqxjpg6RygWx/ZB8ivsL7qS1GJjSCVbETodBQTnoqjdfJV2
EIMC3IKh/E9KF00twz/XUVSX5MhZicUBb59JTeYYSxAdALHtr+8/i/+NFeu9BLHCab3QVqcac88l
cl3etgui+BPznxVXb742gYlQAHr8J7zzqhtLzrVlUVJDwsJjJmZkjRIs6rKMDujrWremi35FVFjq
VrIzPrqwX3Y5O9ddOTUivDZlIa87Lfa31y64n91aG8pgfFRKJJ9IeC9Jvvm3KtXIu55K9h2kcozs
+9Fat5YOax5KV4sMgInm/DSsTxOD3g/ZeXgUMosQnkLszLRWc9YhQgk3CnIW+ziqlVWjlNw8uq7D
3netp8IyvvWjkf7I8f+yHGB8s9Eb0OIt+6+RBJZCbSp3MZAUn9ltVp6hy8wcVTXv48ouzlnYBEu5
iRDwmga1oLaOruSsxKDoQoQTFxESklsRSljR7LAeYYPfRUjUj12M4qkWH0bIyYscaaNqVVRIvAcJ
5RCkWpKdrJvUUMSh6BQNrEVEoKcmwuMwm+UpxZfrHBHyujWxUeylm8j1VWvW62Vw4wfhc5/1ztEt
EueIXhiJWjWQ5nKUD0sx0EVZv3FLT0KEAaoQqsO8Vux+eFZVKme99ZTDCdp5fV7NU1I8RaKH4+OY
wjJrDDU8icaTHhq3cO8kks6n2kDNFNrvy3VcK3WE6WDBoqfDOVghfbGzPmShAImvX8cDcqGdh74n
zpULB1P0fdBhN4vbDNZbE77yDzNyT1ZWXa4/a2zPTh75T41NxoOIQsN7E01jrDQoOU8zMwW9qNdo
GhtMM/qRkMTdxVkT3jVg5i7PWxGT9O/JhF6W6wJ4nE6CKTqAPTdPbodakR4Nu5qX5dh+cqWqPclK
uo3jTHrUU6PfF1qszLppVph31hr1OyQCp9E49HHMq3LQxWhDzMSl1SyO7xBjfLM5aHFcXpdu+Otv
EHpagpw6dNwqsrU9ooKnJrHGmF8miJetSalX6ezqJBrqpbcIphjL2q2OhsjAlRUVMj9AWtOZFn+X
zngwsnWrUkrFEIxPmCmxN1Oj9C7X2hQorNQdQ38req7d16m+YiR3YiBOlH6aKkNcW7c53IhNkMnq
khx5NQNdilww4DIlc39YiR1QIajrByN2gOwrzbjvc0XZTbpgk+icKi0uYJ44uHHMsX2QPQs/Ns9+
06/3WnjIxuwrBHntxMdnLsfar0xLhrC6E3T5SeRdQtd6xnrBveRlVJKg87Ypshsx2Hq1s6AQF69F
GGhmvcY3Sl2Iq5lDOdxYqoQMGU5eq1bJQlKaDrVitzT2sk5lpcTZbta5tf+VZ+++VSLvASaYvcnV
RFvJKLcfhqnCxW56XZVS8B3zKNSzorg5u6MnrRt/GDagkNpTPGK6JaaEyNyCUZNf4k7iF2l9wGtq
0v5LDlz/w2JSWO/ZuCiaOEd/QJogC556ipPHL0GADHRbNHeKJlWnqEZbMK9Qxge1VJ9EX25VCi99
rANFKAZGxNk+nNVDmRsyp5bOBnKm6YgmtIPENBy11wOwFcm9JnvqkmwUkABLq5EGnho3MXDwMeQv
oyRVuxSmHMYCFkr68tSIKSLUoa79Grme/OYccZ1+KD//Pb+J5uPHxTcueTLsH3DQ4KJ/+/+qSrny
u0TrPqttmqzQ50LOb1pPKFMjjuAX8lkP5PoE7zfcij5cuaxDVxgMUAfA0VqCsi06myiwDwleo/uo
tdgCZR6bUVM5fjhq1Vi99PWvR//3eZ1armrDG9eiTmkACJ75Ook1sS0WoaejYiWKmiJESBsTrKmo
eR29Tr6eW2cTf/795GvoVSV/ECZWc9xAULnLsuxoD9EmmZAcoiFfjy6uo2lrErD+OR4dPJ8sHIdV
ufhaRoM0A6Nc38PTUDd5xCbShz/NvgCR57Bvze+4wFb82t/NqJFmSdyHN7DsqjlCF8jY9XH67A28
8iW/V9YiRCP6k4TWxX2qUowDnXerORoqm3FWbXz8xZaXMETj2+zc4dCF7fCopT/CZEyf4Z6mO023
pzubS8M0CBaZLVdoWTI66NIcZcvyIQjknu0EfwNxMTkJvJX4G1xC3fmEylZ63yAYdKpa4zbx8PIz
jDDYNgDrFmVvQf2Mc/cuCCeMbFQEX3k4Pgd2pp01OdS2ZqD4KyR6yhfb+iphN/j1w4luozz9/f7H
yfTD/U+KylQtsCCGKqu6LcBRb9B/o8ZbU3LM5NHsWYs86oqNu4MfmpgJYak20VuRr3B3flvc+8jB
rkUk+qmsWeXsGsOmIfMODGzTwcJGnBcGaIp4cTK31EZB6GREdqk1+lNRmKh4IHiJZcVwEl1p1rer
VkrrhQjFgK46Z7NsAAxOJ1mQczAtGh9EJJreVaCg4m28QmnBWSIM6a2ssbLWODyOS0EjZZGJPopc
x+gZRfpTH4BKsJPhASSdty1CrCL9FgWkCQ41zlV8aRfiIb488uJRDlAz0PVy5zWyOjP4LK1DZ6yO
+qTuK5o8QvpCjw3Ufl4H/OlInGFNZ4h5aW5+VTTXhD+Tw49rJwMVRG8LnDv+OSrFiIgp9No25jPW
tz53AHxPE6Vevq1l8+5DHkCE1z4EHUdQbAgjkULAQcQ7XFMGteoVVNlcfebbqX8DA0R69EL3Refd
fxRRUx9jPbMfEtVN7mXLP1J2kh7Vxu93sqwjjm800iMkJeQGSLVWHejUEwSc9MS7Oryv+EH8SDbO
UkhT+Di6OXlY7ERfgqpThojY2g3zdifMWKRsaHdOrNr5xZxFxGLkOseeZouQbd+tT5JZbZV+c9nE
+SQvbnw3fxAwCgGcEEe63xR4mzkgzdE4tpEqrd7MMzIYYJUUjiwPFP2oIKk6N0tWUMjV6EfRIEZp
HFM9R1ajNG6G0gisWd1G7qFEGO/DtLDAkf3CjpNRBt8htYLk89SkPXrgqA+JgGwgaWcyy49Zo47b
dPxf1t5rOVJla9u9IiLw5rS8lUqu1eoToi3emwSu/n/I0uzqpfnNZWLvE4J0UCoVSeYYrxGZuZAt
TjQnn0yNsO08yuPHdHQRqGbGiR+HxlmkhUgvsoQ0bkb+Ippno/hRHrKUFNcEv4rlxV91Zhmyli9d
pKb78JzX4w8pIZDYpStLUl8gVqY/SuTcrqUm03WMrvw/2jCR0fEhQ081wIrpgC22epBnrRim65ms
g4eJSK9IAeh3aXVwLLc8IALmk25zutnWSJ5rJjzFLMb3Dk8nfY/VG5JOWZeedIzBt5Uy+nedyKa1
Qt7zEU2uaGXmYfuCYLyz8AV5i6GPfsbsJ79jjcbPeUD1OEYoxewjNh0IwiErEaBmNabdKasU95sd
Nr98u3U/517hLcxSy14wFWRtjGX7f4jm/Y256xogqtg8MqkymdL8AV6FekWYC6RjX1ArVRfyXSvK
roIhGKcHGb4eFJiqpaqmB/nqla1ZhISWbFVxD7u23sbKVt0a9p1elA//13h5OTkg1EEYW3Wtj3hD
oZ+I4wYGg/9KH7A7IPdshhGNuwax3NgTJ1OPZtmsTryUKKUi52CLF5NNewfYVVH0exOB3tcJ9YDD
4BRzRpYikUIVjztjZJKkaAcOUPqqrc5TqxWvloXy01il285qPVT2QnQx3abaWr1uv3ST9Sg3gmM7
hQsXwPNTLCxsYAIVedU2dl6U3nhEqrJFijtED3moDmpT5G+WAjQ/Ypl7RvhVP4azO4BX2P0npCo+
ySj3765Zk793RUpZu3Z1veG1EKWygjHpnE0XWjIOcnCncE4+4l7Mmq4bA/esk4JFAU+43/RserR5
KL8hB/vTCfGeNMoM7EPmT6+w1qBEIv/0MjiQMDJP755S9LGR4SFIoWKCtnaR8L/PcwTQAQaHd35d
qtuhM9uTjRXRTlcG74D3ZnZA5GjYO0KoRzTDC4RnIAN6UYFW6FA6d2VsKWvbHaeLDix4lnfqHvO4
wFgsctvnptbZy+u5+MTEhRlgNmifIwdriqYUyhdnmj7zl9TfWQCcHZQ8f1oi26BlGB4Ckja7SvDn
IGWU3o/FWD3kZfVtiA3tTQtMLO2QoUIUDiIkyiCoM1CP0pqzrcG2bYbAUd/CwEKS1g2fRXePEkKy
n7wx3pVQpWFKIadFUiv5blbdIqyS7udYucGis7vyJfLTYKNbinFsqzw4uyjfrFM09V4TYX8S3tT9
VJIYVx/L3NhFrO9G9jRLhH67x6zwjY3RqT0KrWPChBiUm64Oy6cmi5kuQyP7ZlXTRivr9pgUs55+
UrqoKylYOc4HWcTfAtGS2gpXsk5DUAPfy7lZzWJOZafrqTcPN1rst5Loj8vIzm7UiqWjFuleR+tl
NQi1vvPVSD90dq5vAlCLzwAec144Zv7TCN/EFE7fc17My6HO1Qe9mvKdgjLbzlTQk1dCrESCyqm+
NQH2pPOY3HV/dbpavJSZmWw6fnpHy4CZjVGTA4QXXc3Cr1Vei3GGCMbwFMnVx3ww5lWKrK+76Qnk
53vVrZ6s5JMsCV+HFJFGzfUa/1gnLyLvMPTp58wAJmBH2HtCFgqeEbVv7trMvehKHD7LKtvCyYlk
8r06V7kesn8WGOStbIwtFxXFmGSALHr6SDzO3ppY9TY4pfRr6HV3BsKB93artE/opR+DNCGMpfXp
rtIsY93PUS2o0/EC60H8Fgyje9K74I9u3QjSMvNejQTjt5IwXeYJULw6upOnwQK7Jg+ymCUj/z/L
yleEj9CV0orgEkcHqLnEK2WVIqwvhuq173WTzYMODKBay1ZWGeXxPyzQ9Q84RRfCiAvKk9QqDyc+
5x8AOJWRZxNWyPoL+U+SMRvm2vIgJneL2pX+UM1CQZOHXqbbvpfmtltpbpM92/m1jjPCh7Zbz9/X
bOZr/i79Hhcl+NOKWZzc733SKX4nSK94J7XpwUy69ngna+RhBCy1VeIUKYJ/bWjslF2ADBS7Ln6Z
Xp0fwsSCyTCn3HjAUfOv/Z0syYPZRNaWiaJGczQUCQhEHAyQBhq3KOug8e64cAA7794ZI/+AocBD
lMfevaySZ0pEugZ/ePzefjcQ3apR5wnGuxg/EhMV40swr1rHrMLqNlEqYCe59RRqsXpk/ZCgR6R/
q4nzPkea+3NCRfKl1nqxGbFqOmh+Yt2ZphGCGA6aPTJD3ppoFOyt1np0yqx8SpC/TTK7eLVzgbBq
R2xQFge30pm1LJTVh7x8HScdXTLtYOPVc6ekebYiJqWDvy9sHnNhFXdBvZ60Bshoo6Dgnavtus8g
wW7Hafpq6YVYjEnfrolMuy9dqT8aJFu/Z1jKsxKGEgI0yN6h0cfL9e89iF8WK4Rs9S1EHm0zlS1J
DT3LzuyBS/zT1ewT77IfEEX8n7r+1rVdc0lhFps736kDtk6lRVwntS4iLbRDTKRkDenC+qyWyiYc
rOy7pqTvPfj06mEmnaG9TvqqKc1miWcZS/AZ8ktIHUXNmr2yXgJyAXMaKa44XiFyftihgj4Op0EN
8AdtyKK0SgMftIktlDuE/ivQzDvCzMm3Gl7wogcK++qWVY7oYZo8j2g+rnz+mEsaee0mBzp+tsJs
3A0tUJYx6sOjP1jFrnAL90y4Md3ENZIA/McQZTBIKI9BZjcb1uDT2ahGuBF6YewDvHI/JwPvgHLw
iJn79XmAf7CQ9abfTCsjHOg2T1xDhdH8725I/uGCMM9gCjY5q6K13rslCRTvxPvFqz15NfkKEVGo
3wLkDtap7YanNkadONUSH/JLp3/TUB4JVPt7pKrFcmqRP7YDTz80bR3xYfXqNSmyu8xO7O9Zmv7M
sTx9dqqq/E9LX+sDs4CpytMMU0ek3FWxhzE/TFXo9mkOSu3jC2gdDxuAT67RMfEil3Gweg/GQJpU
b1kUlwtbabv7XlTGw6BrSGtQn0zJuh/FKoSHsTTKIdnLjYgsRo31Z1G22kV7rKLyAeOc9OSjq7sJ
66F8TOsEjUSiHW9GNj1EEpfrufvScqpfjV1+xSPYfVWgeC4zoWV7kj+/2rZRj4qK6HbZleMXPFUe
GxSDnuq5PgSMvwpMY/zSn6rYRwVSJfQud/RFMqlIdBUYqc9vVrn9J8E1nCO9tPZ26pjtFp+NfIGq
bLx1kGpDzd0syFXiVfkeTHeEtgIt3Z+cOA9YIKmDOMkyIqDiFAxWR1ZiQKrzXxtkF7u0GSI74k85
rDN3eGlN+yKRhBJ7CMs9Pc1VqKQ2D2HppEhMuGIF+VI9u06L2KE6b4ZUtUQCJBp+tBHMVT2wfjlu
9Rj7rvIZQQH8wOJau0yQ1Zn/NWJxv4dHPpgxOZxv7jocC1zzVx31j5MxBved6Ysd5lT5fQOtAHte
O/9c11G7cR072yp1k38OHfut801xiaopevKgzcrq0cvdHeIJSPzMg/KR3Z+p1/7JDNX2NSp2OGpk
n72itHEcBvYhi4MyPsG/uY9nQaC89u+c2KqeA4GzlNCMfiXrgzy4B1RXPRvtuMrR5MVXptyYbcsS
nJX8CfD4n4dbneq0Ym0WNZbJc5dbgyyCFBVrOEu48wrsUAY9Sx+8KvfWLDdUXpRRv43irDoF1Vjs
E5aFhwzkwtHgAd0ZcdehEZJpGzXooUzEU7Yes3h4xA3JX5Zu3rwkLbKEg6Z1n9UQz5IsHo2vuj/n
gMviZ102mzHxcYuZrK1rgUXFFsifldwjROUKkjC+037vgujJ6Kc8/tUDptjLjBle6ofSR/9NnfNn
hRsdfOa3B9lGRufaZsyk+N9tMif393EetpWrHvP4K3sAs3kbUKkXotEKKBNuLH6ZZQg5a+ZIt4Gj
bEyRlkBd+UV2T54a7FnGB79gKu5DH1M5YiEaE8WQ3KUeXpsq0jabLNadJ7cmix0hzfIzxo7WRUKh
1rCImfRceXSRct62LAYOQ4BcUlCx3qz0dHwrquAYeWl7btQEvW4ieQsCn8EvIKcZKn+/lLJ9K0gu
vzodZgSV22Gb5JTjbjJ03C38ztwkShoiBptGmzRstKNRa9FZbat0DegreTVE+gkdgO4nKJdNl5jh
1zFBt6O0x/ACMYKZpspD3FJ648EJk5BtsW59c8QXlszQDdLcEOdI0hTsoRTHOT8pZr6CbAAR9H6G
cOeAvgFmGOpo2ZdetG812t+fe3ccN05uEmucgVithuB0p3jPGGJUJ3hNuKu1ZvQZhyvgavw8drLo
TfW5a5BErf22nT30nvS5l1cY6S5rMTiQvQjeEflUwu+5Jbo78gl8FSVkpBtIaopGh0xzRCz/N9gK
J6SVguTUvaxycifa1Wm4JVdgHNNkgHARON7WLBH0wwZGWTVa1z0n9oD9Y92LL21QPsT8OjDvVNZJ
khThArHm42j0wbcWfb+FEkTmizrdXRcGSvKdifqTj23wa9lqExYFyBDLouchDoodRX68tvJniTyw
7/79Ot3+27vPNgwCxDoIfs1T/8bwxmYLirRdKc/Cmx3qfLxIx2rq71WRJYcG6+INdMni2S9Ylph6
5vwowQWiZG98vfUd4TXinHnHsoDuUZk/lxXilnjl2LfumYoilbx0CsH1cO07X9qa2SQY1unLK1E7
nzog9SnW0ER8f9Yt7gpdkXxpm95cRriWXUxMjnYF+44dhgTxJYA1urSVIviSwcgOWJTLQb1wEqKg
4DQmcBP6PBOUGJg8O2ig63N2PkTw6jlBo1LSFGTb79KYTB/b5nGgXJz/ICsDZO5fMxkuxB/TQMNA
BU6nIq3yQdSI8I1vAid0ng1Su6ukG5PyNbX8BRCzZAtQDMVmVcDNlKd1RzqynQ/XltzEPEBWirQh
EzmN7jLILJCkWM9LnIuEw8izD5iYD0UhrBH1iNY2d5Cl0Abq8M4YyKc9ORo20Lnbd0dNqZxTm9g9
vlqa+YJUSbCYd0E/s/KEGIP1Qw7KlIhBTtxtVIM9vxzUJFg0qqFrvDhpyVI/vdcRQP3RCbF29Yan
pMLQ1R4Bw8Du++q09vTZ0/B7gMtiPapjAi02iexzG5vKDv6huk9UPKYs4AIbcxLKwQvNT6FPQC0F
ZHMiROcdwYfOFraTeM7hxPGuFONPH3hza/IDAY8H3qOPX0TiWevIq98HEQiProPYtla/B+GMAFKg
RqqrTvXoOiie7zRvm6538nVFPKu+TYoEANC2N7EPzQF2Rp+QE/2qWa52wjYgPkxl7LHYJcrY+Kxl
m2EIdjIGWRlqsbAq3DlkK/JSi3m/+VKm1kqo4DcVRbM/l/2vZsa5t107bGriKTvXip25Grn94hKY
yefMyXzk0eDqNo3+ioyhfyer5EEWvQwPD6OKTx/qzUbXl10mcLYYH5POGHFqQACRDAhk4vnsdpB1
SdCXuyQ/MUO5Pfs29SlPZsAxngsnbc7WOjZ4Wt3N7ZPe2/qLbB071TrV3lNQo5StZ4nxmkzehiSd
/aQOTvhQh+IJq2zjtTAbD4sP5M+VSTfWSoceUFHW+U4Qf1/Jp1Zzx3znjW53LcrWzC73vjZurbL9
Zc1bswGg/oYwjk0VRSXWzhX4z0e/+GGMjoJ76eic5QI31DaRo1bn65pXd+12Ijqv9yuC0yxnEtTd
hBqjntaEoKtZqrHLDFbIFYSnMg6zJ2uK/6yf2PXhF5s9zf2tLvPeTP2UjiD8sxaObdJhriI/EbbE
e5b+7koYvbqz0Rde51k4LbK2dc9tEhYvCiYBcp855l25z4gPL0Wid09IaWNt5xrxRiYKcRZGpjsx
vVPCV/aax5dS1cZPoM+eryAYsF7GajIUdcPa2DlkPhYKbt+yvYzb6rPVJpdgjnX2cXmws9x6E8mA
swLrMhyBI3/vYUm7jQLPfEzzVF+4YFV+tPrGTBo0jlXrLS8eCQYXkAj/OlGUjzV/NuWgF+LFn32w
LHHeVMh9MqkA9mXOEeEoKXMEeUPKSI9Q1ZWtPTTJqhi/uc4CfeLsu8+/cwmVoL1LIyc5dVYRob3W
OG9dVq+btNW+ZwVC3Z6WTA8piySAgLa7SSPhvWRt/yx71FnEhjVKX9oyrbadm0d7Le2qx24Ovske
DsITpdWPaI8HsGdmvZF6PggVMo0aZlhPoPXOvh4jgXuBP90yxRj6JRuiO0NPq4t8+RSUGFBe5M94
bruVWiP4o/R7nO/zQ/z3b39Pdf7+/p/hNmR+NBJ1f9dCQvq/UQJ1wMHOO9SKJrp9hPXj0vOwC+iL
2D5KYoQ8CzqfDZAJx2kVN74Clqz3N12O7A/kFHj4xCaOFcYzZM/V58RJvLXNVLUdsRrd2D6a4hJM
LEHG8axx0xboE1UQ1iJEjY42M+snx/Q+5W6i38uSGmCfnsfPSUTURsOw68C8jZlN7lhvMK5/OADl
HkqvUe6QZMY2DIbZ3egpFTGI4SFs+wbyX/fDQqn2rSayBnahH19jo8N7vE4vePOKuyKGhR65bnFX
e46/izXR7Gt2pxl7yPXYVf3ToKvTKY26L9qk909jlevLuO2Dje2RVSh51/3w7AYjMdBGiRYru8pv
v401OnCZmZV8HzhaCc2rv2o87bleOq/41ftb6MD51q7K7iG0y3MKlPctzYyVzCupLbpEoyjCixNX
D0IJ4/0wRPbRz+GiyAOvTxCKRYXc2swTmnlV/S+h874lQxNV3uew8BHaNNT66Dpje09KjFdpF41r
wxqqTY0n9X3N7LQUCJNvXAGiYAFrG9UmNLkfXV+9N4DBfUUSvF4Us8+Z75RY1iDcXqjua2jl/TfX
jYpFJepmHU8dJki1ipWpaolXz7Yj1PXD/nsAHb4OKhEuOuO5z03vl9XjGmTnu5bs/Gp0YCyMib5s
Ww17VWTwcYHEHKgYmmFnu8rBn4p8rY2w2NOmX6igq1+nvBs2Pbi4TeF37MDz9l4vwe81gA6/dYm4
uCRbf5JyImbjeDithy6uUm17SIHFSLYfHf6iBebj1ENbSE9DEMYP8lBVqnZUEiB8c1WCpzyW8S4u
ylahnYUzwj8Q5efBLS+VnZfPAG+ftdpL7xFRUl8KRftUBJpzp8dlcx6t+gIRAEh/Fsds4X7Gapef
1Ch49OB17wMni0yI2IV5UghAe+sptLM3YRM1Lju13siigke0W7I9tPVe3HVYhS0CJc/fTCWOVrXa
hUfdw20UFXjwz6iISQZN6HFWodmUlCGOtaN4r5eNCUFMwjVzF1lGbeyL4hT5qvfHFzIj+X2Vxi+s
Tpq7EYNkPMKFdhCi6T+pLjM10PBsS5DkB+9d8ZC5vXEeBmdnpWYYLRHUIqBnAkGfG9XZcLIfMCDD
NeYbOUZ6CBQS9l6ELtm1HKGIuxhhTS78Ie/XJZHlTyxjujXQe15rc9E2bG+pelq3z9Fn3kReOS5F
2yjIv9hGfryeOmbHNokVl7sUc20S8IJydYx8xF0pQu+QN+OlGmPr3s3aLbvPtekZPwqhscKL22/C
tPrL1GblUi/celNHb1MN0DdmpzN2cfNLmE/CdcRLk4TeqfInuMNVCq0i6SCRxEzpSPj5O1VgU45t
b3nJlK685POZY2oXrGkrtPOpko190eD0JYwACzJ6AG7K7hSt/paQEi4ax3quE7Xfi8aul7LoRMFE
5C35Giu5/Yy2sHjE7HuZzqWygLEZBX23HtRBwTSGA2iy97M0MfrZ1uXrrerW7dbXg1FMaoO7/x7p
2M0RFO+vyi/dw1A18d7tfA9K6JDtIlMLziKKmm1YG8kdqcRxY5RGdT+5tbP2MqQ9hAguHm/mXZEV
2RE94vYQ8vjvuqhwTwZKqRt9VKf7oWqLtQ/447GbEqSnTaE+l+lDXWNQkboT1iw9dtC9Wdf7OPDa
e8wJIuJeaf2m+/lZrXjSsVTcd1refInrzliC1MsuBmnXHUAqddeXXbKs8LRda0RR95rN1YSlzK8M
gUuQY2hfbTYWulrbP90ye9JYQywbooIXYShrxEXKXyakspC58C3o+YQiTIqLlUfdrh7bO5dHaZvo
rtgOFlgZ1cGeHDNq/VW1mm+6ncW/cvsMSnP2vMbM2Sb3/OaE2B9VvdY8IvfSbaoUP0B3qI9eTE7Q
D5TmAsMIJ8iGTEBVDDgW1elPNWSb5eWsSWzXzDfQC4vjNBnWWQdHsgo9oX02xXgmBuKSqPQ0puxN
o9rV1yi0prVw1epAmNJ5zBvxE24FEyVZe3bEjf2A+0N8NKIAJb+sH+8yb96+WNa3WCsDaBntuNPC
tsOihSUSkkUPHSjd7x4wuYWWZ+PjmJkChHmtbuq8714JT5AgoUc0L5zxI8THVDQFOIBmpzpBuncm
D4O/KS5O/C+T7ai29r1nVt4qErNc1RB7u1GPxlNeAscfIs9/tkyzuTj1cEhgpgpDLIyKdG8wtOk5
QoBvSwYZg3ELcBd+1MXKFlG1l9CvDmFzkCJui6gVrU3nLjo0TZ9Vtc8fVb8gZNpaR6vuU+xLerHv
cHrA6VLL3yBi/CTrMlwwlDEvhRH+iOY510q8RdkrJc4mxGFHD6vCPurH7dAn+WOgC494Zdd8t70a
Mc9O+6mQsqjUyHmpVHNaa1ry5o51ucIP07tk8wGCPXagMT9U31Z0ZUEgSFtNtVOuQ7/2LrKj59nm
FpMqb3GrQ9kNfovFxDJfRXZLrcG+uNdrXy+W2to2ANWAQfkr9iLh2i3K/KwEBADhB7J+7o305MXe
FycxvHNksL8Om6fJMKKlPukI1nqw3Gv/4Hiudi4hqCwn9LWBniCK76WNvs/7dLwv50O0y8cs37A5
jnYlO4WVaXf6K3KnX416GH6Rn5tAKrNQYbddK/gEN/ipYUlC2BiL2mA6KCkTtalYDwPzyA7PwXiV
Vrb2YseBs/MTJUekMed51dLPYGbS1eQ2LLjUcjxNPugRbHGdTWwbA3pASbFx1dE5FVWHxw8puSer
cLKdrLsdtMb9q0vj6sTVHOBfrEZQJGyaV7cR2E07ZvSpR9R91WeWcUm8kC0qWAjw3NvYmKAIQEgA
34MQpMCvfjFF7VnUBltAIlRPGXmmBaTsYS/rtMzAVHpqIRUr7iU2IucnuShcEJatH7iPgcEqGd/m
r6qijAeQp9PBVGCaLHy0k6NxDk1UimAhmHxWmih9E2oIYB040AxcdgmAhwdQ6T0yZ4aNMyO+lDYY
eiuMSEgGWXRSyyHfRxMu6W6pKqvKmXRSe57/ODq4StnBGW50gNdJrBBgSbqtr9XFA/E0KMmzcbmi
tdDGbVZNUGrrF7sY4/NAXINQSFu/JGXh3nmJ+czvx36eRtg8UL//Yog7s1rMjQpWsYtbVT0JYEmq
lQ1x1fh3bfldFuwwVNe43iQrx6mnC2biMKm0doCZYEyXax1qH1sd4+KFLMoGdgtopChowDCoFHGy
VK2cBfCskTZ4TnXquvT9LDXKZI1sJM7NkWha8rD0uZ4yE/G7StV+g2Q+uokWkpOKCrUbjyH8C+cD
PwNv38G0MtAWOVu1zQsgix/aSkl4/JkWWcE6D9qE0a/PN7O3asyHZF3rFgc9aaYd1rpYtJswu/A7
Iws/oAan5miqVOMdWSfjouLQtDT8MHgI+dTb0RnTncLWstKDCTbaOIcQ7kGwrnpsD3lNg9z0Sh0u
Tmy+9ZD6zmH/YzQKEq3dWGJNTOC2jBIHM6aGtdh8piXI51wrZVkeWueOLO+46buoXRM2JUVRwtYT
SvrmJ2HyBTOBWRFFaT8x32tLvK6DJ7Ao0dqMa//eVvlRRMlXNlck4Lsa8H5n8WqZi/IgPB1UreUR
HYDXRpM+OPYhFytFpPrFaB4js4HYqNpIr/h8wUgioJysenW6920dH7RJw/qxnIgHmImVrqJJMR7k
oQqhBLLa6jZaoL7X1W3XkbDRq/2Q1ua1n9C0OxJ69ikpLG9TxjNO3NHMQxsRafHQsH7WQrt5FA2e
dojgPptOv/YSVXmYF+p+12ivBojVEwEC/1q0yixbxqOIN5lexjVauzhglMj/b5FgSsnFFt9dPy5w
DhDiwLMWsWM2hwcLJY3l6KXT1vJ895jUyiesu5JHAUPS7OrmOcDB57kAjVQarXZXBpgseYawlj0a
1cywFHFh8bdaT2jGb/07qwBUBXXLv8tj+4c2TfFrkMX1HkNbMkJekLzasGXWpmgw6p5bYUSg3Rma
JegVWrGZQOU2UZ5U11QfeX8AY6F6cHp4i2FhL2w2mkdHmQAM9paxs4wmXaEiYsOYShoEm0CPwQO3
XzJCCfhXuOqKuD6to6pty4LXu5I4FiGWEP1OYKJrOVb3+mBbamW3vo7tAJ3xtifON3dmhddsiml2
lZwvlfTE/sxxqq5FYFq8sMZB3cjOuUjJbw4mcoZzZzXA07nuCIxdxw6Dv3JIaG9lZwPbzlUduv61
NbWbDn2LrNpdx0aCxFtPSkj+CckU4qXbtskWM56d5Xj9fY/0/SbDFhI3vyPok+hZaZa9popnRXP6
56wePsGi8s6Ficl21UPeVIxB3HctEnRR78EdUiL7WtfiOz6hp3at6hEruDNJNvtqic5tzI75qIB0
dHFZvJfXyOsoRfMkj7ZujtWfkwuWeJGzAj6dHoMA4jest+85wamvZYmJGCgP6z7zrXiHafehbafs
0lnJS6cmwSt8ZP2ArwWK194QvNZJ226ItWPKOLcCHmjwIEy9g2wtzPopa4r+EkSu8an72lRZsNND
zItLYdUohtj1qoG3um1ikpx4WiCD5JW4g6xjy/nrFNOt8WBi2awv/+jwx6mZaeUmGQkfBNajDwnz
k82f9+SZwHhnDy+DX9uDnxYHWVIsYd7HwfgoS/GUI4Gai++yVPNHQ9+OKtKtVfhpqtEOcgdydPKq
cTsZGx9kyiq2FeN+9NX3g6nsHUUE97dqFvzlIfWDF9npVp+anbYORzLFHxoweVUXlQ9b4NZZdiEe
wV4HHTPx+3Z+z4bRqjXtBT78JhLt+OZOtr+aWkDNo5arZ1Un3AV2Gp9S9sjhWGOkN7ugyAO+Su9n
qWG5PN4573AH/xPZqv0+S4vMWw89hJIPDbKzbBUdDnS3Vsg+2K/YoiEqQez1etWmcRfYywLc6yAV
E2DBrPmAXNj7IWapcEjngzy7Ndz63Ro+9PsvutwuPwGITxby+rdxsnjrc7vTf9Hlw6VuY//xU/7j
3W6f4Nblw+WbYAbmfWj+cKfbZW4f5sNlbl3+t+/jHy/z7+8kh8lPqfVjtenC6PH2J8j6W/Efb/GP
XW4NH76I//1Stz/jw6VuX9j/dLcPn+B/Gvvvv5d/vNS//6TIO9SsDo1iiUAIS7tofgzl4d+U/2gi
FcWoPHXfR13LnZkU16tcy9cBfwz7P+8gK+Wl/hz1z5/odtdbH5W8M57VHz7P/z/3ZzPD1luYMavz
2x2v1/74PfxZ+//1777e8W/fSQsHwqoE1pK//9rbp/pQdyt+/KD/OEQ2/PHRb5eQLel80w91suG/
qPsvuvzvlwJT361GHH4WZjxi+jzgYlmDiF/KYtjPkgGzS7UsgtGylmrl+ivFbQp9mzaY+jW1x4py
Hiw7DmMAJg7wygmSen3QCzybVrI56NemmXpnML8w6GRVP3npsfJYBZZ6qW8xKHZWuP7yWBH1Js0A
9HK2a7uauUlfN2npBmcPSU95ag1ToixvRm+68z7wVnWzgvN9I0bluEm/+lGj7E0kn5d5liVbclLE
o9SseASVuTOrvL1DbCl/VIi+nCyvvcg22aviyd14dj2soIXnj7KbnmAlFhJsOcguuq+yRMpZmnJV
2SEtCzBcZgxYcL6JbPgv7667/cWxdJ8g6v9xZ29EeUn3vwW5QQQud8V5Aok1Lmy0P86yjNlkuBxS
77351mD+7mKbCl0KXMHrQrwPk2PlQfbzfl/FqpJwU5iQd7USRotRx2QB5Kk8ECVEpPRW/qNT4rpn
0Jfj9o8xIE//6v5HLeKKqbscDFUg04eGPy5v9l2vRXg5z2cp3hV9n3fnD/UsiKIV61N+Qx8GDG14
6pMAtYa/riF7yEPJ9hYVKLvf3urkWZg6/Q4a5M8P9fIiZeMe63KyD7JRVjmp2GTqKPYVeHswk+QJ
MXKy+IqcZW7X3rVeNsp6eXY7AK+zj7KIHzfSd/LUJZni1/H7WDmsMSN/FRl1i+dZNmyAAPTLKJ50
b4G+XnNhHEESTI0UfrVAqAnb2cMm9or2IgK1vdRa6Ryc3n2WVbd65Leerax12WvQVR4y4Mgb2wz6
5TiPlHXXe8gr3SrlfVwnGK/3kQ1qOX3OirrZSlquPEMH6uGdr/uBuosIn1curm3Xc8nZlexdZGFB
O7QrD13OkBzuQW0NI0XXvMqag1IpNue+otb/ct5qRq0uZXe/rfvh2GoYhgdNn62a2HjnTidK57lE
N2BH3w5G2SDWSTRfVv3R5SPzWrYHsQsd+4+uhuILOVwSsZEvWETo/GOcRszaNCBKN6lrH8MZFIFD
pPolK1AHmp00bj1CW9MQDRbZUt9/AP0kGeDzjazEUro4wX+1CICsit/YIDSNsCoOyBzNEUCelMeI
LCrClcjiyQOC7Bm+cm1/Fc0rpZ703K8lG3btB9RCrFE9aZCOK5uHWaFgE7V1vAqReg+XIAVz4CBZ
vBK+Vz+UeMI/yDptrusgdWM5RIx2I8uy+cN1BjW+bzo/2Pd2I069avUnXNQVzBbmcowK/dHV74qu
GPLVtYHgE3iAwem+hZjbkLjXe/SXg3J1u0KXx+/X+lAXztfz9bsP1fb/o+3MlttGlm79RIjAPNxy
lERSsiTbcvsG0W53Y55nPP35kFCLsrr3/v8Tcc4NApWZVaAokkBlrlxLjdCr18fH7k0l9N195VVF
tPbnLTkE7d0dZr3tUAI8rTEyfjdzvckMfqRuA0BPWzr84MdVqJhmafQy0Bd2zBdROTmkb2eTiMpd
x+Luh2Sd8cEuQ3bQ/RHk/7dm6Nx5Q+KTrimPJubMjJTL9ZD7zevQDNpNB0zkLE6xr3N7unG2wVzP
++s0sur+ri8rbbuy3Zo0HNIGNUAGaBpRBAhYq/aK0/xmTF0W3LW5M5zzOGdjGjUI88xpdZsYqas+
DRa5A3V0863E1EtgIh0JkwcyuqPqRh7yXkxuqBdbHkYH6EEaTc22nm7DVzw68w23Oe2BZlb9Qc4y
dED1OeouV7uOdNs50y24iwj1VEC1G21E2dzhZdPih/F6IK3HXwLqexcpkFiv7sj0oKp8u5pEN8sl
x0KhJMPVri8grPPmjNb7erV39jytQMegizfM+u2cRtWRPLX67HUZRJWKb//UkfMIu2z44bb5sK1p
6v/kv8VGhjN/iB2cbzWXSSv4lAONEkDXQI6Weg3ppDy4MeBrGlZ3ZUdkJEE6vNoKGquKsUJhZ5mx
TpZ1hnBJ6lWhu2kWTw2PmbaTFe0xvJGQj1OWtWmtjWB9Z4Z4C6vapbrjjEjam2Dh3QaiYf519k87
pE9ES6rfQzuG18Nq0oeqTtD+RczwYNHn8lliha7l11i1ny3KNEAfFL1WNo7GLUl6BhpUD2iGSRgu
MGLVgFdNvNJtIF7HBeggXplbdNQhVc8wvXrrs87WpE6+qRc9KfL1ZOAr8FPXoXirRYlKvFmBqkxt
AmhqNFh+vW5j+imNOhRTH+Ts6rjawsULgkM72jHdChInhwE25tVB78bPmQrfPAwUUa8T5BIfVpJL
TLCdwAjNwhJ8vXa6vCjQV82lAtZkOGa5tyfgeJE9xr/RB4UcjPpbwBtAsTCCanjotN8qSwNkVU7P
UzHQn6ckKZXwQPvNyVWH4qfqX4J0VhFA5AO7TJdV8zavb0fyvf+7Vf1RhxtDUdD34eHx1hpc66j5
PZ3Z4LM28If150iPgpewnG+Dimx/68bz56IqtuNCjEb/XHGvd8hGBUsUTYs8O9tozIjXS/SKP4Ul
xStL0pU3nMUbmeq7JfMpp1DMGm5b/KSkkFJh8AoQ9E73pEI4ftu5oX1A7Mr+qszRvdyHrxEpwM/b
MnKsQ9hYkC6bsFMNm3q2qqM8J89xZJxMJ99+eFamqZIn8FlVjZMVv3pfbeKJmvqdZxq5/WzWR3UK
PjdG0Twni3yjkaaw6JjNXasOynD/NqQoGlzkMOfOLc3R5cVW0LNjoeKm0dzoSQ4eAI8yAYsnI7gt
9EtltiejNxGAyaZsPGbd0PMjy4SZ7/+Tk6XtdtHfOhZQ0SES06p3Zds5FwmZdH+4t935eJ2g23Ny
wy8oXfUygVZma9tCn77GrNedk4eyKMJ1EQN6x4dwovApr8IBho9su29tJFYOoKbTHdim4WAuy8+K
W25HVBGelXSnxuioFF0zPE9BrW+jAeFbsY0gbs+gon56C9+rmKrChCooUy/OYhpApx+S2uYpchmW
bPqeDOub+CTcjOkj9TJadlrVN++mzP8N7pDh5AXBcJr8ERS6nMqBn3dFQdfiLeBjVPXmkRgZ+kUb
VBsZQ3UW7XVr7tc1rzFZEU/+9jpb1rXq6fV1rEvIuMycz+pQB8cPIXajckcNvC+hVaOk0nnmndsr
EdjBWeVUDtex+CVS3A5UWa+RMravkatLQilITFstgGdEgmQNObteEm0Cxdj+69Ukkj1qCOsgyERV
b8YHB4LBXTxqyV6GvRdi643xoXdnZzPAQXH44PCH9GdIveX2o70Y78Iy0051Xqc2ciosMrrP+lQO
94EetICTMufgsbN8hNS+3vj1PNzKUA5J5z6pZh+fZVTFsfbYWeMuR0DooVhGnhkEjzRmXqdUsHBc
us668admjrZe18Iy4GW/a7R/R1s4Xma+IjpkfzJ9ufBohsOhiTJwSlW9Bd4zPNaOGj7TCACu0n+W
gxHbLQgiy79LF5vbAFSdZwVxl2VItb57yAP9rjK91wl6D4TBQmhQTLSiZXtn7qGNXeLB3ubnvnD+
usbTGgi8y0bdbgmo+mraBn043chwbssOMJodbWWouKnxlJdfsyR9vRqsSBXpS9u5NdI2AXVTGCRt
3EW3DC7RmL8sDnZQrKNYttiiwgJEfB2btwaNcnD1E+AvARIlQzkYkR2DoymC3QfHdYh2i3kILRuM
4FdDc9HJmYwAqRSXYtMIj70F8HHXDs18oAoPdb0bhY9q5G7iqcz+4ZW5JpI8EpsabvAs82nu/zhf
IkLIadeI6xXeri/O6xqAguHyBYTuQfV/sEI4vJIaCb2NTfPOxVXaPZ0ZAUQC1vBH3cbBXbxgrDcS
3dmRs51CY/wkhxbW1EvpN9Dat9On3KbJI4v97CivCYppJBms+ryOXMpojWKNm0TejjevvLrsX7wp
KbF3c7tl7rC8dbmaWDfUqgM6nFJab5KyvgMuCLcUANinMdym0VLwXyyFGnt39pj/Ja41qPa7fVq5
0f46JxiKdDP1wes64oDM+P/jOtdrj//z6+n6Wd0aFgxlVWoZ56LRj32sW7etb/C8lfa9cZ4qluHR
KzXOqW3EdyMtwMhCGmcxDeJdYyS8oilnr7UevSTLFImUtWWojKhH7KoAwqc2qaa9GMW9XlHCR5qQ
9jRf1ZvIjZLXX+lyAuezKU1jukETY4/6XWRuSWqYd1GVWUC3+c1vA255SEww9uT3XfzkciZ3X1Zt
e/P6XOOP0S1ZPuWeL0jw4HapexiL1oDr+G+bujjQv6Mzp9ZXew7zDmLJSwiy5N963SpvZb6YZILG
x2fHJwValGW+OIY+c8+2PimHOBvp5xjKM1iJ6jxrVnn+t6E4JGSC1dquZ1pr/+dYWSmNgt8dG0a0
2n4uFUPZypkJaGU9yxdbmSqI/715/3scerAKqGCSmW66/8CNJUMdGK+SRwBml+c4McmhDvvgnQx3
CrQg9Q1o27LgojlB+UKv8cY0MzDOo2kAYI6fjcXsZ11yN7GX3srQqmi9hyNJAcA8Fy+6RhKeLBCE
o0swT/TrGjPPNJ9iJ3wOaFZ64ZDwtTV5jkHhws7QezsWpfPU+DZqktdhVTe3fQChyVFpvNUbQFb2
GNumdYYifPw0Q5NiTUZ3ggRt+uSbHJpIgQW7ivSd05f8eI2xnZxn93WCzJKDa6TrVBnJ/NFK4r0D
lGZXulVKrrObjoUWGY8ljVb7riRPZloWknqLzVfMdlsWdrOGiGNigQ3MbPldqU9/doGl3ZEaNh4h
Nb1T41C9aF3rRtviZaJX7LFdXFPXKhfNHm9aw/EihLSz6S5R9L/WSJNmLdDpZrGVa15fTBrA9R0D
iynBsJ/EnrZeu62Q+DiuS11fjLjlBcZOur6Q63LFi+Ylzm0e6wGECWzsjGVn6UZKfwPUn74thS39
5mrUphncrewXJRzMN5GQ1q8x1yWujqvtugxqP/Fm5nuK1v34lRTaCw2Vyue2mKxj0ZnlTZvV6WeY
/H7oAB//+DVgjBC8qAPSMkIFNKn0yRgQeQkZoBraxs6usvdDcxlKsHgl+DoU74e5hQ08vQVjvR06
y7hkCXig0Xe/gW/V/LtAgy6dJh5YvupSmUjTxOaF3K5xkehmbHdJbQynov0rLSzzLoTi6UQnKf+q
SkGnks7QooZEDCs65uOJlJB4pyVEzuRQNzRJrZ6PYztqjTu7/wNJM5u+6CVOlpMxSaSOVujqLp4C
6NqDpM9og+ZgzFqo3IwVCfuZ+8i2t6rc/StNzewEGrgk9Rll2akBEbVNHF/byqTGTb191HURz1a5
o5iXqkTgKBgmOgAXhfRlCGvU9OCFPirGiGKtXkvt68cZaYALDXgv7DqLb10WzxutiPyXrgOOpPXF
9OJXkbXx2iZ/8R1kB4si8FBRaJSNYtGz2xl0NFE28O401GnXPm0zjv11qAnVAzQ074ZXr/TV/W/n
pmkQbZ2BLXm7dH8aHfAYo440nhU852IvbCeUz0CxT9QMT0NQ7cU2Armcd6t7mZL1hbavlxVMGrr2
nqbXe7dWyhvoU9x9Qtvub3oSf21oMXhU+0p/GLIq3Yg9z3pzl6nAyL0F1Ev7M49m2jd/rto73oAG
pZIs+Y3utmbTBJ5/DxZwfiqV9lHsgZ5Vh9Q3LRJjXCRq2kNnAidq4dl8ib4bYTz+HOYAuQJ+1h77
sp1vUD+pblQzC57YDoKht3P7Z/Rdb+E/kUjozaZHO4YW5vXJGr5JOp/QdNxBYZHSA/UmPy9GWg3S
/TQ56QU0nvOQV4qyVQKLu9nbWZCTKhVb9HZ29a5n8VhcuhxyrCiwH0OeXm/5LBr3cqCJ3by3Yh/V
RpQDNx8cMpxi/7EsM/dWYq8R8LyTCbPAnPZp8AS5X/6s1Wm891Vg/0VD41islOXW6p30j3aMt7M5
jd8D1MX2c528j2iWEsl/jRCeqDSOtlkUoiYaKDR85FBtHmG3yfgWKWr44C8bjib0nJ2lwgm2iiiH
sjlxlm2I+P2A/gYlsk4enKHdzlsc4vVSly9NWl8mpaxpCln2NO+mLWtTAx5PTX1pF6ldvSfha1Re
+TQBTLwdXEU/jHOpfCWDtUYYNP1ssgniITumJSqnPqwtfOuogP9O6Vk7wazbPsGjON3DfX5j5Lzs
rVpMxcGa9GEnsXIw1PR3KOy0k4yqLprpqexv4HNvPrG53PZzTVnSR8xNhHLbhjxcYZAdmZt2+uLo
+U5aoKFHZTuMnMpOupxd3dE2rm2rFxoUt2mo9cpz5E/THtb9wqZTBlpcOYS2qt4p1nIAa57xK8Ip
2FpTp6Wg+5Hx20ilYPFI+NLT/p9O8wARyJp2WPpeq2l8jJbfa8i+LGo4qcW2nsaF/M/Zb/PDVdJz
BneLul+FVuDk3Ij9o+qnhOSxMZ7SKTQ3MywcOwkUx3UpOQuS5hi/LfUhLHEfFE/LmugI5Yoe79rM
2rWtnX+yypSNppnEx1pv012jR+w01ZTG+U5FZ9Ssfwxl5h30Xp2RIkCfWrSrxdZ6/bwdlbF5FMd/
tKnLXDr8aE29xsiUtG6GbTeN2k4Kj1eC6LVs+a6OGaJedPCH4YtULVf3yh39z/O1vGkaSNKtnNNd
0dmHvui+uNEO8suNpY/pZZj6PtwnCq2eTv6PYbJ0GecDGbq0b48yegttedx8qJfDm11WlJHYJeIt
XuzmIpD0Fi+XlFDvu11BwFQurNVyKErf3jd9PW+uNjlb+DMveuFBYysxlgsvIf36r/Nad6ApSCKH
pEJKa0icfVEl72OuK7YQrx2pRv1E+cC+qyrrfn0/ZAjrFW3RvAHXv4gq2xomJjd3qAK8TV2H4vlg
I+P7ux/U1UbTB3XftPyyCbtA2Rg/AdT3DwHQYjCs2kY4CJqgys6mCU+oRMkkJ+hhX1iozP85qW2S
y2upRIs0lL7NnHa3MpnQkEKeeZOU9niRcYA8zqGfKCWKTVli3gfSdb3n18pZZ4ubnLBGZZH8G9hr
A+Kh+E+Tytutkk/GJznMbe/snKEJ9ldbTXsdJUQ12GS5arItRqp9WITD5EC2GoxETc47H30YHBfh
sNBODMSov0vAO3PXawfobLOt2K5rkJMD99Q4zrqGOOxc8y56wKPmcqnu7XqggNLDPJvDRwfPHH9Q
eu1vr4tXHl+D0uz48Hn6DQxKUMIsoq2QGtaPhl7QZ+2YD02OwCvikPXjEiAmCZBD7Lw3SegyEbCy
tU78da3r8r+uNRXtNy+KtTtXDzeObTVPcoi1AsV7ze9edW3aAlIkffbM205N26e+z7xPfRYuOSq0
ZIYAfVVfJXodk7iiFp9rr9EO7TifCrYyH6Ov15MZ6rK+2CZz9D6NrC+jrtReoix8GZPIeRwHHveq
xAhvZSitO97snOhCay7Sw5PFXvAYaycZSFAIMz29jObnaOn7ETvR/jHpQU3VFs1g2w7pvJ3W8M2R
GRJDB/Lrpa5LLZdySOIiu82L0doifPRr+vyWNVQ6r84Dl8m8pbKl+vkhUENAFuD0P4VZf1/P6XQS
kxxKWJ2O6GHrkDkSRuYRLvmYONUCPJAoTnVXjWbsoCSM7PaNbCUSucXJqRzgcPR3raZpG9mmiE22
JXJ2tV1nfLDJAiZVv43qFt0+pAEUyBB8Ye9Iw2gWdW5rNT2tdGK0u74ShhVTvbcsHYrMHnHBg0L/
5KFeCqRzUmYH2gySQ7VUU6/eKdD/GDUQNJT0oi19Ss7+A0xehuItKTmu3itMXuD0VGnDde4Hx7rU
4k1mPsloG5LdoosITaOvcwlTl6/B6O/2mvXV7/TvCDLlD+LsWn0DSZ7+ucpq72nSw6OYwwwhPmOg
D3fUI/vrWKjNba6WyU68VtAo+8CLqaMtF/DRPl4vsC45Oh8uQDHx3QUit3EPUJmCeqXNpT1bYbJl
SNpFhpkFoG/S9G2a9HcQeLrnzp+iXWNF0Y+KRo5Zh/8UITjzMOiFDalFkXwZlfpRAgBQOpBdBMbD
dSbygOGPSmMT7Pnmt3TOrAPiLnysLFjr0zGDH2bBrPQL2OV6EFuO8Ar0tvnxaveiejhUACXJcyEO
9mGqDBUBUy5z6dNFL+pt4ekpjvgwWV1Ql5tu0aeQg110JKrktI6BYLXL4eoW2zQH4W4eSASJ4+MS
6zplTaGYLPTO0Gt4FN8OQ9c3d30JdOnNFIBGOhsjRHu7v09pOezn5l1M0UbjMWm9H30wFvdwJeuX
WjnIAGpoZJ5tHsdXe5UdxS4WOWuXOUPS6Beeba7mAEFJOO0osv6y6Lv1rvZfFg0QxOrzJnKdrU7n
1LKnkA2I5bv2cRyT7+sWRQony+HD/oNG4W+IfoGnXZzgy/RDFI9ki3+NdZbVqjD6vu6AxLvuZ/pq
2AFock+xkVWkdPL6uUlp4FOVmWaUrHLgEa6cz5NNZzqENX8hYed+0fj9JIen+ec5ruuTbgCERL/I
eOY9Hzah0qo/lfZBdL6WOValv87xNcU/N0GENHdSTHttmLZTVrArJqP9veX3edND4vJQNz10HmrA
7ivM5u+NA/cDfJHTNm3gcnSGqdhRUYkfgB6Pt7Y7KUfdaYpHV/Mqdj70YRkedMsLedgUDZ/GvtG/
fZiktbUC26pZPLY1vAfupDu35uBNGaoTPEDSH1Q7h8TKja9JPd6nk5v+kRgJnZQ8vT3Br1nTY0pE
qKjG13ro7yV/9m8Rb2v8xwia2NxtThfwzu2SL/BSZJ8E6NDtVapbX62pqWkACz8LoKIIVftuhGNr
hTlkpQHUEzWMgzHCXtXBt3ssjbzfFoWJ2vaChIjzaF1U5rc7WXQCLSmLCoaCxk5nXbTTpm4fI1oC
tJjHFNUZPgVqlZ/RNmAHgjjZOhSReuGN1TCRO4FhZXncEftiqmM1P8sSb+uICUHPrRMrGm8z9P02
oEcaryD5CM6zrScPzSKk14Vh/kcXgphqPe/7NKv+LmWjtUZYrdpvQkA6Hki7g93ENFC95VOhA2ge
ijLVcCAjN0n+9Gq04MFG5lJh6yKzKdpUGx3Oh+WGHNi7YpxJr01Z9pCVcImKrnlXxSOAqn86alth
L7E4AjJq64yk9/gUL44gLs2zbsBDfBlJVWVFozbPr/mdwXCyw0iBWvTudn4/qb+3yQtKodkfZPrU
beRN870GvulMAzsUYa8BeR/t61QBz6fE7nFqu4Olts7JnnzL2ZEuSQ45RIqgjNCYF3ek6M4p4u+B
fgi9ypTWu9tUp4ld/jJg1nsD9P9LN8L0cbXDjbM30yR8+Zd4e7HrkVeAbGzgIiug90iTmm/pkpOU
seoG9YaysYWgHbkLr9TGjWlnLZKxlfHSUHmpW5KQJAfuw7orN8KyCc8KlFYKfIcyNG3zv0+qNBNw
Xj5dSFIV0N8uBwWeSuCF6Ge089+2xREjU4YizADsSbX3E+zGpeZW57iZpsdwOeSjtW/KAnb3ZSQH
AP9m1PDQuVi8rFMfOmrFMoLSET4OkH1IIgenqyke6+w09OpvYpKD3XnFravq7TqzierwNq+tP5Ho
6U5wfyJj1I1Jjzho0W0hQreoMQ0l+fbFKB6JlLM1XMZmkP2Zp6oKXiYZz2yZtH0198NGsJbaQPcN
z+V4ZCwxciYHWNLgLUjOVzP0vQA4y657nVA3SGxXs/qQ6A5SRkrrOfwmKzrvXFf7+6kK3F2cGNPn
pg/Jo1reo66C5QrHEvZQW1NO4pwHVaWhEqF18brQP90gWu1vxetyq7nYk/M7ncXTZwsu6GfkAIq6
rrttUSsP1QC3mEQWFt3Z1ZSrt7KOXvPVaaxh2otXb7rhTqPfFTZMXhE4jvhTrJd3sqxEgISEsE+p
nmQU5RBRsuWszrIaOasOEvtqgkbLRm/URA/P0nq2YXOof/FpZqXgEUEThRLpzcAH+daARvdCVzY/
zXVQfq4gx9ioA8psBW+aT8InQC6o2alBPN50QQ7gYsmpsp3WtlEUVrDiMcz0IjQ2oBmSCzcl+FpK
k2YbxXR2cRtr29TPfgkMHUQA/Co7qHmFCvBSglOWEpy/lOZSckBeP7b3YhKn3UBgo3rmcJAIcdgd
RE4yX2zXRTSrA6ObdfdiVxtlQJIGzSz69bVz3VX5TRn6j/6smFB/CaVVkOkQWWlwpM5+/EfGvRxy
lcUTNh6naMEkBxvt4I0Y4W4mXE7XUKgr833XUZZCnnrneS9h0U4P1xTApJi0BfiRciOJA3FEjTki
hN3UO35gjU/iSPWGmnehvUCQkd45RZHzw+fpRzPrvPuyRdcgsyIEFfx53qq1E7+0g1tsnDnzf6/c
6n4YSMhvxvl7yYaPd7Vo6SDpqz8TM/tqDUn+vVP419K/PH1hP5DtwjxtHru+ICFgWtrFDcf5Zgqc
7q5SvQFVXv0fVy5G8/2VreXKSljel1NBnqVIv1O0f3/lvku+xmWmbuPc7B/mKD9AYgYb92wqR7OY
lN+Ngc+51yU6ZNi1u4fi3zvT89/fUUfXjsYQq58SCM22TlOV36yme1lA28z/C2ojKp1z8ruiKepL
0DvJTudL/ylIfeVI/3Z8FyVxcxnbeN5b3lx8dkIfwujQ1H4gpPH6MjRehuIHwY/OIAn44WVMs/eP
lxGZbvHLy6h5sLkYPCdvu5HvczUgX0ERIvsMFWzxaLT8rCwj01M5gOXLnSm/FxNPW83Oa4zuKEOZ
Hs5glWTYGuM6nb5up9kuU2kMoMccUmRnNqNdb4TWs19o2SNbLYAJrfWMnoD13AdLEgYRpJPY6iBY
UL8L1xUkx88gjLJH23+djiQY9cTIIptgduq5a83XQ7OcJcDfbaUHXbqM7Kifya2kBonTxQM5D6o9
mnqrwlK5E10HUyO7QAlkPsMGC4eS+oeYURdFKmaJEp0aicrnaTqXlfrIc4u/jcoSPsxpMOtzvzCo
yEFv+57nY8igI+gfb68OpBGIVt+ip7HeF61/g1xntzXIn91K8S5N4L6CYcKFDBWctXjhvPZupfCX
6TNyvC70srbv71fgwDyE4cb3B/dYRFpt7ETvXVuMaCq4RxF2F7F4OROvDovbpl28VQt2phtaVNch
CXuYQ+OzLiy1y2iy1c9CYSu+ZXT1LZHqW+Sv8xAYXiNLozZoJAMW5g/WtE9aOJTkEXB9GhTjGJXo
hCwPi1Iql8MabbYGXb6U5q8Hb1Km/VTy9DuE9k1sKgYghWj6DrBrV6Ze8jJFdUmrH3bhpk0iDyaL
Kl3t7rQwjLn+9H2xX+M13fyTx7eB3zByL+PC2C6HNtHpFhm6iHQbtqs3WOIyp50BO8huMU+z8D7Q
uHG17UCnxeSM3zzPD3ajkel3Ut1xik/zPDUvH6IGJ15qi3cpO/hHhX9aZ9gULtzIMXduHlLgXIRZ
B6MZH6uJf6mUNXqdPZuU10ZDcR5TUzWeYdnZK9xv0EyxurOSsl8TpRo91Xic00OaiBYdG2RfcqDp
YXMSb5tadxO0FU9BEJqyhph7pEXPYcYasqRBHgw8UpJtsrBIULDqwudyqirodwAqVUYUPhcQ90PW
4m7nEfbZbWX0aBr6vnOoTPvVm7Ctlqli+rf5S4Q4HRrs9haaNPQO1E5bLn9KsxKYO4VZnflTmpWz
XLXC+izeeamMi5fqOMEh/OZXr3ybZBg6+vu5/xYs3zV+1ZLzcMojZ9zmtqd8VoLpH2fTqL/ahrez
D3FKjJb72NTjsckT4xSOLqQ7y4cWHMTTVI7Ts9W3xqnsphRVQz6cNXTfBruXd3b5MPt/xw8xXKBz
Xwy2ui9thwQRJCanuQn106S39g5JeGMjtqvj34bkEvRqI/OubiOf7V0bopD9waEt66fccXetayDx
pWjhgxyyIv1M/6oD4vFvk5zB6+Zt4ZRP94XoZYqxjBtoU2wXCrRfo6MQsHtq/7iajSmIrlfInOL1
Co4FdmthjfO2ehCme5lxDbaV7DkYsltFgWWT7qV4U2VjfGhR+URLztVv21mt7tWl0quEmXdSOyAG
S6WXO23z1JBzQmahQrd1iRBH1pi3Gj1k6yTai7tdg7jZpM3+PXKk7UZJvfK3tqQcaelZeMr8vnxB
j2y11xMqRQgSmfsqqavfSp5VNa0onozch60om0AaL/Z+mU4HVHCdXiG5+hzY3VdELood2nvJ86CS
bpEzsQ2LbVpscvb/Jk4pSC/kKtTl4xhqW8+YodtfftGs49xP7TdTD6fTpIJZFmuSZtp2HPhFKUMD
/Yp9N0OC7SHCo0CQd6ibWDuK0MXsGPeWVqhPSTYmn6JG/ylmiXIjVz3mpjl9W6JUzzkaGXiYQjGf
edbMT5rFjwD1eOtZbEUY7kaaHB8NC32SGKHmnQPq+igRMsGcSHcuArDPYlsm9DbsrWsewNWDCBBf
soe1O3wBLl3f+n2t78Ml9eVgt1rrvb1gW/R9if83+zCnqM9W/iYcw+4+yQf3kOh9sS/yMPsCjaFx
gy6ltw39NvsyhDVNy07gbBSPYTz7JCVK6DElWDPg8+mz4V6cSRnPTwkkZAGPTgM6W7ssKPTPejdE
j4PTDjd9YrsqaTi7vSu5WaabQQv8W9M4albT9D/FoRTQXZ0yfWzv1nBk+9CbQYQK9FQFC8tcjvdm
VHQv7c4ezeFFVZoWwakx3cgwKLuFYVJBBnbxokpaIq5AK4sMsxEFs8AanqlMe49uZ1/EzLsLQ1EA
yL1MapZ0UUHLEIK5Ea+jTd99c2oPScr+7nq7JTuSTpuIDAlaAO9uw3K3vd58/XG/NPW+CxBfKAos
OGdkXtZ7tUzUyUFHkCGdTdjd2UNqw6FfqmxZN7ZP0ewf2i4MHsTUqS56x2H9U3xiuk662n6d1I5z
ddK64afE/99OijrQYrA98NK6xiVP6owPXhwA9Sibwah+THVwUmKeNp9zvy0+54n/l7Y8dVVOHW1c
HiYv0Aka69D+dSjeazAZq+ZyHQ4JHWdaGlQ7T7n1zaWzeDTc+ROjQPqM+38dGU6eb4bUrp6AhOhb
Kwv1R1fXpgOy0vUZIrj+bmgQy/Ect3kgv2zsFAATX+YKIY2pqOofbhXeNhp4200BnBt+AoRCM+MH
yjvhN1t39G1CuW1dslcW2kcnf11ymAEsdYP1uiQt5eeAz27UNsM3pdB7qBk5m+jB26BzMHzLG64p
Z8Ni+9e4wpihifUgLN2ObRYeRBvMJ61ysR0oLiqIk/cyrLsaoXAUOUUpTDTDykx3Lm92kRazSWBw
M05ingUvbo5s8IYT0+f+s0GqYz157/ovMSqAn7t+joxD0BndLpwd/zbyvOmbg5x1NxTl10Yr4ksK
Q/RmRNfjm4RFUaLcwhGMzqbpbEq9927iRPePIc2KOxqTzX00lPyvy3TudkaRovsh46k1O2hFTHM/
IiqELqg97w3VOYJl+ulbU3ArvPWArtoHOXuzX01iny1tjReKezFZC2BkxM5dNbgVu5jE+T/aP6zP
Z/zd6/l1fXmdniA63tYedOvg0dV20BTb5AP596GHyHbSu4cuT+B9rwaX0kUe/6gNx0/2YNvJ/9Qd
JCPLhDXGmGOEXmIHVZiYX+l/LnW1vC23To+h9LXHDIXwRQ3BLKzlU9SUW09z04PYRDuhg/n0fkjV
jdHr8GJzKzXMQLulNKquuLHBTc2N1bjdxYFl/ktUGa834Lh8DVthZEuY1xbdBdYQaAP/Dpvb8R+r
/Rom0ws/4F9s8+k3ZjbGKDA9tKWFJr1ROY9RE5mPoD0H+of5oBfqOW1htpDIxjTaG9s2XLgSdTYl
S3w9R1AdhjVctxIzKZa9qRvQdDo1ljVmuQLsy9a7K6i7NTwd/PkMbcQniZZlR4/fLWMtDqnNeDc6
oFZMX8luUnQwv6olJQnf8YOLDKH6O9ZZGz0rKNI9Z5Oxm5Ye1yQ1dLqemmIjw3nWjBvImNXVm44h
QJgxz2/EK0uGCG5cZLgsOaVw8smSOfQ6aRe0FyvwoUVRPJIV4VaXvMlyaOoMmDhycGfJpXRBOaOJ
FwUHGWpJOJx0Fc2ivgrzzwF1o2czXVMpElBXUD5fpzdNpW49p9trrYFKYRB7j2NFq5q+qIWWQw/t
hNMCNO562B/+GTG47akeudV/iAA5RVp8KXn8yxoO+/fdGBnow/PMkul7kDikVGzD5DgvtPt9rByE
SH+1rX5I9SHZr2pYYK1c0Y5WZVKV0GE1pQ5WnR0ZUjJZh4KwEUxNOFir6YqpeZskaB2JejPJSELf
Juq0I5zDgFbqWC8eujQ5IT/oPAMNdp4dXf9KG1d9gSTWQbK8cvfkt8e9OFtH8S4TKat2cYopz9P7
wkl1WGmZnURWvKelvj7IdFdtNHai9Y919jIJKY0j8P7ok5hUt+ehCuLno7yCsXe7U4ge8Ea8soZO
DS7/P6x913LkurLsFzGC3ry2962WHemFMRpDb0EQIL/+JIpaotbs2efEjbgvDKJQALulJglUZWXq
Zn8jk6g1VBAJL9vRR4C6dnNwTFcHAOSfTwTSH6h+afdk6fQCqk/je5gm/Z4CcAwEudux4fUUwBOJ
1V3wor1RJ/3IkI2F6Hsa3+gHFmcdyj7+PZwVdb2KXRP0zWXm7xO8B4Dd9fdd0BSPjpmWjwXWSZbM
5DVqLPzGHdNeOmbMdtQJhPS4s0CUsKQBn8PxvCpA4jp4a9+t0otlPRBowsRLaAVI7wj2HfDdZw2S
yq2QyTtocL+7HPo+IBoJ9kUMNUYvz403DKR+GjjUmr9yUoBmypWmp+beURB8Q2uGHdLihoJesBvy
ws4irNt844O1QEAG6RvPEgtspzkyGLlSklJSLsoOZK35xf5vf+QMz2bQxnyP0mUJCGsGpIKK/P0R
A6y9pF5aCRIac8eXYGFLkUBPgFWzTPAM7/sKXBoivEHFK7y5BrIsWB4H2x4ytjdwBCDm76L0S/jB
iTzMMDXuJP8+Do6TLvMgdhV9+K/QE266dBQ7cKumJF+ag6Z0mhaafeoKTW8ieMuh3h32KHpTOzs8
l1zI+EXdnpqtqa9isMI+Jdh5YNnyn270qugdKGgHRfdXt0bNRkDmTze1j5lmIztdVOM2my9Ks/Ee
jMp9JgCcgDDZthuz7AhdsPxYGJq9HYBCuMaiAoy9MvwHHiJ03ZhO9Wom8WsSi/pXk0LvLvNkvLAk
INBtXP3iQfM6aHH5WjRlCmmczHsYTNzMtRbnVwhUfFylMeTXq7h2kq6RB2tBf/zWWPoHawyUpsUR
mC3iiPlihjbkRCvzNxsNUhQcfmRAYiPw1zlibw8QiakODlI2EOZx7AeyRexbJ+z+Xhh4HQQOZIfb
EVxYsz+krwBpZDpWqa3R3qbDS9+NEC2t7DtnkO7BUotVF9iNjZENKdLYI7si2S6Bdv23cRKPJ6Ol
PNO1fZDM939WmX7SwXIyn3iuMVmCf07+5VOlwfCcdM0brZFptUwL5aGH2DwL9T3ZReBfY8sH9iEf
X3kE2YE5vEthYGW3TYid2260ocqDQTzXEZQqIBVhrBLkGSE5l44XK2T6khyc4DnrGnsZlyhWb1mU
L9moR5sxceyLBsTtdDACMz4FzF73RYjwFnWQi4Dc0rLETbYhW4/6v5XuJBGE6Ti79gJ0IZ2TyU1V
Mvz9mkpDAJINBywah29gz/UgUeloB66aprlpAum91CCvOTo+1PtipR1tFKO35AwU/qOnlWDCqn/V
g6W9qRM/qz9ODPDjZgyCII6B7GJp5MZz43fdKubMvgoD2gJZmxQHJAzA6BCOwbo2oYqQGmG5zGuQ
70RKnq5UZ9wH2htAHrR1A0m/VOrG+r/7kCMd0hRsJ7Hyniejs7j4XpZdgO2WdaItZ1/F452pjSeS
IctSc7hTfbTDpL7WxK9FbU4/+/63ceBDAcu9tN9ayDIsQHwUP8RW6G8GHxgbARrDs5kGyZo3zHiu
NP69qCTUzBPw4GFV9wN0z9ZCqkGa+c8ggG/lGQU9KZg1Nf15lHIaBFnVaVBbIaAFuIkW9tkxaRxt
mY8iXSLmlB2jUIKknXq6MB0+TqlrzHQEUJxiPFgSCbRSlVVWGgrBEwPC69ACS05BCAYNrWDtvWan
9bKqWfw2FOLqOaj1WvTie8/87hdKpn7HvuM/e7kFHmZf2tfM0zPoPrH4gL9sfc4Gy1wz2/cezJS9
JGG0HVX+iA6iGgJga2LUjVM7t5Auzhx5MCgD9cXnszv24+FArU6H4nw3BOOWIEGVhE553yKiNyGE
FHwIlCx/tzEXDBQkSk3O5Cc/xxLqiOYjv/86n9Nije5n3Qn8GyhP0T1tNUdYelt/BEs6MDcqSFPa
AAVWjguqMoWOVgcaFELbaT3bxjS4GNpbg233IfGDGrtkXZP4G0arqSlF4V4HUaSo3E0ChAtAnJSo
A3WAyS5cWE4Zb794Y7W8aoe8P8/OjqeIvbP64YsbhNyTtXSKFlzgLyCICc6sqh1r0SEesA+s8KU2
zfAyMOxbVoDfb1wLDGSTC2quxkWahBqeLkOxAp4Iogbz80maeQ0y6zU9mDqy2wO3L2XeFSuhnKkn
zJGBW+gMAMGUTc5/PPxo9sK0DJAtoixdsR26ih4xMkvUZdKpTsSHcxcZhZHaQPUBm6GGkAbeF7+4
N6p4RY5OYqA8yKo9a2/aYrJNM1hDvWsh02bHi6IuIDdhGPZdko3Nzkm6fF9aznAdIQQJjbi0eZWQ
e/S0SPvli2bnVqb31nmFXNKgwk2bncgNMI8EfLhamHIaVOjumZ4IdtntECNyp0EhcG13QTqsTSj0
LQpVqeCqSgU61LJZImgVnC1bGMDVqK09uDZi0F+h9ACEjB9+2DWBuYTVDfDmCPksPgfrVSK20EeD
vDHSOVdghuW1yERzNl0o1DOzcCG+AwoUPWmHQxXoN2q5ykRn4C3Jd9xV5QlqKE1CHaUWZRu9BvzO
C9vyY5Ygz7uVyRFJTQw/TNaljY2mzEwQEs6XQm4JnwYImh3NJod0F6YpuzCQKqx9XyRruqMqdVvp
SfkAJTfzRK02DLpz2XDw/qGPDkGji7ULxMU6rYIPGypXb2Gl+dO9iKra8lyP1pX86VYEeTxbR7Fo
1vNEImR3FmSLzzQPgsOg3xi8FEEmUKrUiv/KyJLfTKTendNDvJuFYK0nO3Mdb2m0hnlso1I+mWm8
7QbfeM2FASXrsh225JYhhZ4b2Ni3Y28e/tu0o6nVC1eAhoumLUJRHiyCBbYat3aoGgzXhTN2G2Ih
o2aK2PqXZqyaRFmmt024nntDgaCEXv6O8Fp46qEpdGAZviU17RjR8sr1UYigelNHcUTGNXCJqqmn
wB4yRdNPTaQMknNWd9nUjAahn6Na+zXNhIzHJY3K79SKmONc+k5/9sZxfOpK1l016IhRX2xY8V2b
Bxfqk0Au3rWDBc4AXBGMGs0NC6xdCIKVp0QbNWCKhg31Fb1p3LsgDKRx3OHtw9AlS+qrxyh5dIvf
NX55W5EC687Dsn8QRZmBlivvj64idwJs2Nqlpl1DSwd8UZMLqmkay3Fu1ErL3AQGMDE21OwNYLjL
LLhQiwaVWKAvECDoj9SkKT2f37wsfRwU7Unet9m9pqK2ZR3bWywwesjdxPVeonb/Qi5IysQXaFDs
5wFdwfQtCgGAoFCT0IEXCZsmiYqm31uALi/AMBEglV27i7QJgGaubVtbmJoTQ2SLBSubj+FdnVfh
Haol810CeaOFTj6NiTK7suYX6qUDOQ+HMojcu8kpa/FwafEbmObNAjAl6U4W7eZB87VKdRkjBYVt
kJXOCgVXwJAEkW4eHfxxPtcChUiA1qb2l7e/TIZ8zT0EwetO36Y873cuqoUeotj5Gadj8aPUA2QO
vOqpAF3a3xyy1nsKhqqeHPDi7Xf1gE2XmiHHZuneA4/MInGhaV8aUX32cs16MdlmDIvkpW5kc5FJ
BJy2MvNSxNsMwPENklHWyzzoo4nVeopI1jhWx+nNKM0A90gSVyjvgzzSlwMPAXiL+wEqv+ho1buV
ziDz7l2w4UksGazIEpgm1jlZVW3DvIQanmMHkHXN2dphZvrECiwFky7qflaIVWmmbf9mSGPV3pC+
Oh2CGjnw2dhpc2wPsfw+GHWLYjs1PITYzTR89PX2CSmPfp3mWO23CgvhKnwEa228Lj1+oZang01h
7DK2NAYD+A7Vy33x0RtFKJdvnAqIKTX0c3zgy3KjB2AwTUBhjVgACuF7VaOSW6BVwQ3ygLy9D64o
7AV6z9TfuHik/hDcbivTCsYjDczVwI6KW0b52OTJcPBUWUXT+eXFUWfUjNwQ92nYn4wRWttg4QA/
Y1OJE7mRx6hF1bbjIIvdA3zEl75TNMh4DtpUGxDmabVIDF3cGb1fX4B90YBmRerUFXWF32etxEn/
GWFFWXADISA4zHP7h8d8dqSXE2+T4AIZtG0X402/bM2o34BJr13NSz01wBV5dySTAE3fRvctgKQR
HmWpK9/CvN6DeEf7ZTjGCcKl4ysDs8DSQ73/FbxZ2s7her9DeSlQm2qQ56BuMdWb/Sjj6jqGdrnI
hjI+56oqNUsAjxaQBJpan3aHOSVbFaI4lBa4FGeSGcBCoeujcQ/sqnp5oI4cP691ldvI8ZshlFy5
PpwbMKS98N+1MPhLZMoIHLlgRQuawHph4P/apIaQG3ICa+vHGNNt7Bfjhx3lO9GUyY03VvxgFhaA
8bkO+qo2TR5yVrUnPHFeqXOM4/oMiupzKd38ZA1ZvoIyLgQWVTPgeAMu6JQOoZbiEaZ6Bpmhx4Nw
pxLqcddk7J13QOLymz14zSUHfnTR9YH+LW6ltqoas9xTM0PGAuqY4ikz1BYMONtFDGaYb2HaSGAr
dH/vxX56RNWpu8RyaMEzxp7HIorPujYEINAFDABCst1Kq/zoUKmmcmPKTY+a+Ix4JTTRohbJMKCw
VqCyiQ/U/HQz1GwAi4EbjUAFY/uOyg4wbNXV98BFTF1FzFO9FUBacf8ig7I6oSLOXX16ICWBEoBU
iKWrPMIOlPLkAU2i6nvUfMxBHhoU58BFBI5kPJD0+w7JtPXYoAZEVo1xj1J64z5nwaZFlPJKHkWS
WkAcBHKB6BR4dr3UHRd42gx7crYt1GSzoQXmCkNpRKvmRDiyXduVGItl7Wob2TuvJjS19hnomBad
YoZxxrA+UhMiNdaTw9lHM5JDsklQqrySDXN3dQnBMNqru/jWO1aJZEUbeeqlJu3WZ2e7E+ERQZ10
QVmtzu5AFZyW/SZpfQ0g5YIfmG35Rx2orSk7loWg5JLIsNIAslPqrB1ksh2AAZpmmgf8OSciRVAl
XGUxlj1mDqBbXPTZXZDhjSZH79aEJUzAEByl6b/Npj51IYlgF2IZdTlPl15csFWqddlmatfRqDjL
E2s/tY0QL9+mKi80RVW42d0gOfaHajDwdtP8OUpsQVInD3lyLCKRnbDa+TiMfgqwz5/tuKr7Y9Ee
yU4jujCwQKOqE9WMdfEU2HzsQwgGe6iltELNXJDNUR3491fLEqCo9UwDQmcIoyONCqRdnBQPozM4
j5IBJjMkV84055EsljbuQR/B75gy9ZbeLNKae0fyKJGRWLUMSmit1rpYUaFUkjXgkKKhMaRkDyjG
ChbUREmscfk/ruRZDb9LAHFpkYUPeO6gUnpsimOnDom00OZDXAAzNBZHOqPuyuYS5MSWBG/j55iI
3KmfPOuxBp/Pn6fUr7V9s4aUVrK18yhbkW74vlDVYTV+Jyuz1cWZA4B/dvI8W+W6aR2lW/1iYcZP
huAfhyi1+Ylsrg9+PcfOj9Q5Kg8OtgbE0T5dqEeigg6UzuBVK7TbnKYaey8+6kPzyj4ry22kGchE
aSo6aB0oKpUXtciVBo5xNw2cMlr/zDVP/++5yP55xXku858r0sxmWVpH1GLj8YmHUZOh8pYQvP5n
E9sd8ynt8FiZe7Gc+NqkXiTE49xsz7ajibM0WbjHq+3QmSkQO2SbTn0AVPapYRzIRofSrVHPrA4o
MwBJ6UvcYQcB3i7mDU8a4Pd+qr3UXVO9l5b/4uOH8A4q6OkEeNLp5F9deii9Z0hlHFR3qUb+H1P8
f/eBBBiqvMDfvXa445wa6doLInoo4jzetNCpndghLA/KLnWtO5cOX/nZ9B+T0bRe/jYo9M12Yof4
z0Eyra2XyLKTkyhRfMkLTd7RoUu8HFqZy9kyIhB35yZqQZ7FSvRVV2yWZW1sjQR7VFcYw5ehOV9q
YVOF05S9Aa4OXaqghLqCiundNWFsbLMQRLBks5GhXLSdV4IatKzXPWrq96HH8udBG7dlYwLUquy6
lQWzXUTVh90DY9u+Ab7u2amwh/y0z/7/tlcN6tcoezUlvlT2CpSX0GQepmRZA9raEw/axzl/lvdm
s+0dXy7n/JlAChNR2MTfzEkxbkeveWTLI5kme7ysQlSUUc5t1MLsFFv143xpjgfOtmniYTlP04b9
16mpYzDyaWqaSAeV8x13zeVooEKQuSMCgzkgKZe8dt2l1rICdQAyvEw9eEINe9S1PBXKRn6tGUJB
EQiSLc0wjaUJPmcRYPdBQZOa9POA5ek002ya52ySbIv3jXekTuDA7lMn56ceZfwrWXhYcauFzLTy
wIuvHmykZpXJB8/0rsoHUHWpJi1XnDJCrk2E2ZFsrg+CA4DCr9Q5ual5XaTCN7OtNH/P02qD/3Va
GhRoCGalgmXYR2EZRNP2YLSmTjp0n9OGDFuFocaqSnaas687rOxoPeNHwEFQk9Yz1HT9XqAQCamJ
uUm9qGXD/ZKd/Ai7nh4VxNtQjt+DDluiyNP7EwjFscajtqeMdEaHJCwhEZu1WxoagmUdrw01hNrz
DGEFgn+rb+//sE8zf7nIkAfJwvNLsUGIo99LL3ow7V5/8yDEGoRO8qPgab9sZepfIPjbnUDjgXLC
oQq+G82ZHByoEi8rD5zyjazrcwkdkRV1uFsLGlPvUHZuVm4jEij6RsUlHoE9QGor+eGaj31tjN8t
FKWvoGNbqmVzuEWKGLEHBuFOvHOHt0K32SLJrOiuLF37Qh3YAqC2QnVoKLGbOmoN/MuhiToK2Rw8
Iwa1oqMgUJKJe7KJzgHKbuiH+waRwY0VaeIa5rF5NVr9xtSiNkUqiVqi0+KNBsZ8KAJD5DHyPPOA
qMqeilrmQhdqQt3ZOYD8fOokf7LTYUBq6eAk7u5Pu5oW7NDaoTK63Rd/ZacLZKMWH1GQM3X+MRzV
u8gf62L6eHO9DbkBElkexzrfztOawNSfU18sG43Js+sioSOByb/2IV7XKDRL7lkWAPZbQbFBtkG5
NGyjfvFYizI+0eZvvg8UgBDljyADeVLp8t/cLldZVnjQD71HMijFLiVnyzqwwt9InQHGnWfvMvmJ
Gr3myeZ8WMd4NJ4avayOBrKrm9G3sagE+cAiKvzuh2VGS23Mi9/g4H7mzmC/BJpEcB+R94ur6fq+
slG672FPdktLv1+KTjfeBrvfC9fIf+veeOBD0LwBtAmBLrAfepwtYtGPD7pZptvQbrJD47Hsavtx
tDKCXrwBSb8d6iz/pQ/xN56nw3Mv5IDdp1GeAoPbJ9zZ1drrverF4wgHKlerG/eJ58fHpk2cZR2l
HBTYDjsmvjE+dMx4AE+H8waNZqg5hXZ3gn5YfQ+atney48sgKtM34lyCtu7WshhA6sRfaQGK60CA
GV20okzOjRFjs29Z/XvrrN00KX8AXAOZLOVgMnfYooYyXqdmVt6h+KW8q0IUeCHgUCNe7xR3BrTX
/EVd4BOP+ZVMqOHSkJkWgRUvpFbtIq1LN0KBPvCv1m6mnycLhI3FwVLvvakjRLXAGFZ31IrdsDoX
ZnyeB+UV3vpDnIDE83OiEgnjFW6mdKMRRAQL6o+JyceLDbYo/PYHkb2Nio+zzvhw7IpF6SjKt4n4
bTqSDx2+tGsZjUcGrCs3/AMkbBaOCxaPKrcuE2ZhhDQGggPphjAOUWmyMwo0nqmTTG5snE2r//Bn
QLgjTRY5R631nSXRUdhV+61KbOPeRNDs9Bd735Rf7anZfXNy9uHfAAC0JPYK/G6+BWFq3ssI1VRT
JKsMe/bB74okyMlzwQ1KmAQqVSvAv9C1HbgnQvsOf5jqqYck065DCfemGyzj24gHb8S9+B2vMNCn
sEw7DdwZr1Cp9kGUgYJkNRI53epJqpGsQmAocutpJDk4IYrAaKQFRMWVpxAd9/4ZSdfUPUAUaaQT
+/o3BvAROWClh9qLaF1ErX0PhHi6wT8jOIksAd8wxKt3FrNq5AViC2rhXIcetQV6VcvMfkC6aDPU
3hihJjFeg6PL+JHaqCwEYjZ9dkZdrAJTmNdKRNq2H/vu4DbdcEKeHeLjXtXcN3jMozyvL1+xjHgM
M4B7F/H9yFswhtVerVRF7Fem6eXyb59t5NZ/fLao1r98tkTTILKrar+odCuWrFgyK+4OU3GWagI1
3x2o7IuZ2j3qSNi+FlkmFoisgkKOwnV+6zVrKwFjwGR0kbZd+zLWFkhjl9i1dt5GQsxsGcsQf3Uy
sirBOzpyTqNS8ZLqUHLd27AIYudeLbeW9MqDBkjIWbhcnumMDjytwFAWuu5q7mia8D1hergoWk9u
rDSy9r5Xx/f+oEraBlD9AnlyQoln/UIeg22ZyG9aT6j+EUvosUcHiUeJNaf1v8T4p1NyGuFEKQAv
TZyNkDG2/WCjGxDcdTwfNShhvm4UrJhZrFsYHZCBPWBBj64DiLSdjd/ILdRBc+rUNSJwPfYaSdJ1
l0659RFq+dTwv7lJ3PnbElBEyFh5/Kktii1KuZHXw523MZ143BaqKfJ6mUI35CUrG/2QmS5kx7VR
f9Ud+WtIA/8OiWZ5BZs2KtaVv2UE7pJxD5krNW3Byy35D6n3MW2FuPFuLFDZDmptMOxufGDGlsgu
Jnva2lKz1tN0P218VS8qNpIvTcQyk33a6MhEN6gu9Qm4GiVOvzCM3lkHZaCfHEK74iXRuxuUZ9x9
XBHqNMeoQ5wmH83uhCIT0EsUIKo+QaAzNDdRjaLyypNiQ/100Lzke+rW5laWJkcNCw5JGfXnijUV
SvlzBwwyvisXZEwq9uFjuZwva8aQ/VXe1MG9SIL/EkoLWY3kLbTW+ZmLEGBC6EstuwoSjSIDmh+p
e5xi5dVtwPjWLXyEJuWCjK3qoTMfSJl91XjX2V4bJqg/pl5urYwaQEOJlYGD1/iR0Y2GWyg+d5mN
e45OY/+htvIUCmeIm9MBOapcIKT7T7sDv1AJXn+yfBlJ7TFLDGiWL2mueQyEhBCKVwez8Ky1LXM3
v4AerNvo4AK/1EZonXX+ZCi4Fx3ITGdjLKylmw7lOsFKxcMeJPRPY1QsySUj2xCULfR7Yns9z9Am
+hN2JzFo+nxeLjSokh0CdaCzKHO6EkwKLozYzwVrsnZjawO+q7wcz4bSORt25EMm26n+GU1Tzm3y
oWZVFY69nHtcw6tWhgtByVYgYSTK5OOQIhrZol4e7Vz6DQiHol+TLacecndar9r0hfabIpBfgpRZ
kkDlJwZ5egc0+wl7x6/RzD+CmzTYd6InLdGegYK2zqYGfkBhxQOU4of03Ax5Ce4lrt1QhGYumy42
EePJowUYI8ufMsrWACmWwH4kEK5xwvgXT5v3KnK7b+2AvL3mxvo9Fjw+uCeZjv9jle3x0urBgtOi
mt/L1i5errgfnBJ/i1QMp+lUs7h2MFqsqcqsQSWR6qGDK4DMGkCLJ7Eb7BITRXugw3gF8PIGsc72
wR/r4IRiwXZJdo2DfLFq4+aahdZ4FzgS6xc1IAZXADJGlXO0UV/86FeQ0xV6+RRVY7uQYOQ70WEQ
WnHS1WG2UZMLzpZObm6qEYBwUbIzc6PqKQAK9p754VI32xi4llXrlvmTI7vqCZFXwBtrfk+OUZVf
gJLyr9Rq0/anLJthmgR6daBVzWPch2rOSm1o8SASe2rmozOugAWyt9Ts/BrpQQS4N9QckpBhN9b6
K0tdFFyhyR7ZDWtJvcjEa4emAr0F9fpun5y7DitU6tWl2V4RMrhRJ5auyaJ2Bn1XaJo1gm05a1GQ
0R46LA4QSiqy8IzfVnimM03U38CXLXamUTnjwmzCHgH4AUzwRoGNYQFlZnVGhwiqAIcwwWFu/s1v
HkYjyIWGzc3/96nmS/4x1R+fYL7GH37U4THB973xEMYQWdagElIt6HQ+gPjDWVVWLRcQSsiPc4eX
gJK+qYp/hlB77vbVjHOTzv68QN4hI2l4YDn836eJm88PRlehTzIZ56uS0W0bu1q4tnEbeYK9m/oQ
8xBqTi50SkPqOn2B8maz16ykuusgDekgFXQqFWMnHerBAQpEC+vlYFofNkFnabbRIGp0HtQdAGw0
Z5uWZ6iV+BxLI6oUaDnpmefZPuqo3R5zPInoqnPHAHod4YrsUvoxVuY87t11VifBcrri58SIUqFw
Gxzegq6d8xK75MZIV9NUNDjmr7kn4us0Vc6Neh0nWjO5BFpwsUBCtAXDBD+4XOeH6czL+4+zv9jI
Rfq2l+PGxjg6lJ9ns81V08yzUsdsa8ASukxt3PGgdwvu694DN1UMJnVqhk4W3HMTEtoiM6+x8mgg
r7aLO6dfUmdj+8F9hXhL0Qj9PA0SHEqBKOJB5AsQ0ZKz8upb1gU0Kc3PenQumqvXP23uXWIPJyUs
fpiyk5fk4GYK9HDvtfKJAOkEQ48UFh2RgMk+m8iD7EUzXlFlvtAHbAhyJ70DgZ59S5PUu+CBtKYW
HbQRbM651f3shyhDpq8DIq8OGrb03RAsBl4RHdvcVvv5xn3tPs+y1Piw0Vmf2+5rHA/5Qq8K73Xq
jba6ETxknGc3x3GyG3iv3RPrxiOZIA6R3ToA8a8hnmVQzZPRktz6/haDjOmOvOjQtWyXWZU4U0sm
aXZry+ql8kowaaiZySQZOCtczYz2s62vrHbpp3q2JRfqyHmBoosKRTxkoznjBnKiUWdnq/mqkcet
bSbBQD3PF1m5ufcMCbyW4eMDp9XoH223u9Ew+krARTRQKq2/zG40oOFNp48wf4UMO0oB9q/LbCrD
9k4GXnyaPxn3wmRhgCYRNan4g5Evc9twoWmu9+VbNWYIGKkJuipyoUMwggOEGcyYvhVN6vUBRPeK
gi/ny+pd6e+0Brj1+Zv2ba8ddF98m/9wCJCC95/n+/nTydIJrlX0SnNN/8NA1irqOlyn5ljbBzBs
CFVMI/aeCZEErSrk95R1j2ZeZI8pJBsPnq4Doavs0LOztKq7jFiHA/zps00HKqO9X9T2EwfRHTnp
rmksO1dvz4nlaCvNqYoFhwDfQy+NZ9EN5VmollsH4wZYETAnN4Hx0LqyvfNBetX5mfFApt4AtVdU
RMmRbLKP6l2RVPpyGuCY0YM0NiHnBpg4AdHDurpP9zQ5OHGzA6IixoKaNCDAj0VzDXkjUz8ilJjL
vt3S5Kg2KU6pVf6iTvq4WmIckcKNrtPVO0sAbZa4a5rM9zJx0e36Qv50CNL0e5V5xolaEsvDbeiZ
PehE8IVGTUY3IFVW1EmmChKZC7sN5YGa2VhbOy9BsI5c6CMIVMbp4wMZNA8aL0Ez6jv6AKD10A8R
l9hKYk8lkhc9sfrbaHv8rh7Fz1AEwTdIuw9rKAIOu0iiGXNtBdItYDTTIDjVbQEFPlRQfwNPoQ1K
3KI71n0C6Jp5m8w9FPh404AvBDGa5ceOGxRquwmnN2PzM6Q+jn1ZL74A9ayUQUzcsO41fOw6Cl8o
fx3p5TtnvHqskWTbcQaJH0Rpg0flQKltrAHfbfamIcj5njoAQGbC/p1Z+bXLB/OVp90APVCzvLlW
0m/9xpSHsHEzxCkyHayBtnzMBijjlhDo/KGGQ6PU/p1guFcgGIyfaLgJrRw/jVxHSYKqI098DcwW
RobiszyWz9CoAJcz7LObUNXneeAhjYiA2uTmovae3FAd8THboNzm2ZL0R0hEB5A8HkDzjfIObVEM
PwsvBro0MF8gO9wAlGgUOya77Lnp7ZNXG/E76nnyZQ149IV7pn6ujAGpNWtI3j9HihxiFDSyciPA
ti1LX2lpigRRVObPdFZGbjadib/Y/uYX6YaO52adf8mzaa41HMEMtvuS1ZtybM7woDmju6f02tTr
IUu2drQGZSafOTpyplnyhu3ILtN8UY5I7F7qvq63LugHXsyinvis3Nw31pnlt3ugkCDOm1cTnxXW
0rCnHQi0zUB7Vv4+4mSoUgNMwRkq8CibtTDXCju/jN0APNhNnP2XtlimfBEmPDwGGWRHAJXJqksx
Oki4GGJFHcgTVpcEGoLWKh3lChiq8Di7hYMTb4Yo95bSRjWnAFDjyIu+f4yFWa7BUiY3U3MEEZvt
tvhIptc/cmGMIHDNT9RJB+GBMAxFXTdq0WwyMz5msw3xMVtkadGm52WHiJdvZgvizIL80En4Rnuh
FtNztkuDol1Skw4I8oKYM2IXuwkA2FQeDARiS1tJiZDtL3NMHmrAv+f421WsBtqvdQ/uyXiw6wct
M47EzRBCnXSXodZqLdVNAY2+RMWixbWBaPeDLcajDvHXNR6O3jFmUbzs/NE+sayynnXQpU+0dbys
DmChrFcRUHPfyC3MG/tk6NHWN6seRfXuO90xjEG4okHM4tbpenfsot5f6VGWvPPiXDVW8NZnoF0d
uzE56EVePqiB1N9mFTR0TMCFrCRz91mOeVxmuj8jBHziuBPvyJaKZW8H8V3mGwbEXEewjFrVCBHl
7MPXgSILhxxjuTKQPO3B0AvuD1tfSTqzsFUVJfcRLsDZ1KvOrPi700mouPsoE1IHkGLyaMsA6N06
nY2kLMeTqMMyAvz+3rgN8Jy5NR5S64ovbfpnxN2wYi6CrvS/zOM+vUFZTmlw3TmB7rzl4NqFmKJ4
M0f5P4R9WXOcyLbuX9mxnw9xEkgguXHPfaii5kFSSbIsvxCy3SaZknn89ffLVepdst2nu6ODICfA
qIDMtb6BLbs0GeClFw3b1u2NLUOm824AJXyJvNz8Wo3jkTS0fQX1zrgYvrAqgx0k+BfGkORPCtR7
ULexF9UlbEPxSn4yku697tZKe4qxZjWoGspAHC9KUDTyPV1y6GbZ0a3qt+sV63+KW0Lsi3rkstvC
sSB59vPyWBSG/5RA8GmPN4p+Cofpi67PGL4WlpR873qQSvm5fkYiY1GYTbXF6288YcI/nmbHHeAP
zYtNapXxomJjMi2oxZPxvGgrR26KYYKvmQEfBOHroJYu3uq8NJu2wLbVD73eNBDWR/YCdVSkhltd
0XjNugqtfkkoN8K7YQ384HE33BG+7VZveMm8YcAOLzKSab05W/l2/YDcWrNSHd4ekWFadyp1jFWs
9yJ3et+jur9qBbAU8jnASm4S/Hr2AqmDdTN75XNdq+82oozf46pZIxA3fDHzMA2An5rOnRCI7JlF
s1aZ5y4tNRuLUOTmUZAiAgWKqewgIod5TrSnKtp4OopMe0hTwMu1nGFEC/DqOvE6sJU14Y5AXFQH
AQD439juCYGc4uzr16/qrFdrbtk24Q5eyaUxpjvODHwlqhQe6H0TcZjpmMn3EE+FsFznrfRlEpiO
k5/9lImDnItmNXaqA9cbfHG4eX7nTf5jKvr2Sci43YRhke+i3IFTmj4Y9ZhtOK7HjfOG0H4ShN6s
Ao+JaQsJQcKo08ZXqlqFnmOtqDiAvHdx3ztw29m4eQ64+NQ+zioEtT+N8x1yGiAYwuHhAc4g73WV
dzLCZKeku/orz4rQxqdWN846Fe8pyQJAFgfjEdE13IUhjsqAuP8pUldb5HotfMLg8gQhxfpBIhhz
raMiNQDd3m7tpeFBAKHnvfUMGni/51aptakFwoc1rCFuRRcCiriv9imxIyCkhesvU60wDqvWT25T
R4+e02bHfkrDJSl6u3/Wd4WdHQtb2zMhAr+Clm8GU8JygcfW/Aq9jQ6Yfyu79zp3gtYL/hCZE/eP
TNQQHNKv2km+9+0lFI1tq5MXaUK8uguRyMLacP7CGZx5xm56gV3Mez0BMaCRea2n/rNKwlVkzOAY
tG265UMs10hyIK8nZrwXkSuHug1IIWmWbc00bz9TD9nGfJPAnG+ByVa+vErPtwYbN39ZJuF55MvA
knGEv7VcSMNJt4H7Gd3Srv5YpFZE/Icd3f8qHn5r/WXsrXOvD1UJo9vM0bwfJiRdYYVeHUZEANaq
Nu1HBUgYbI7V/L0I78pxCP+w5+qH7Qjx3GUmVpbRGB6BAq+vY7q8NFZqAlOJnjc28XqTGLJA7EnP
gTo94Rn0JvNne8nY240zfeNVlxCT2OUVzH04mNeDmzcwKJ66dyb2rR88GTA37/NnzhqG3+lQQ5sm
t9eZA3BxnFblCSR4tQLsqfpUe+Y3ojYa7je8ttLvtzEsnmVghM5r5+KPSaw1IIyr9a3oN2O1hj2y
XGdeFB2dCdQrZ3wh9HtR9LCmk+F0FlwMR6vDQiauQvOtSa8d7PGRjeYC2YIKCBE8EgVmmAgL8/JI
NjS5Ljq6SK12D24ntWKtaD1T61+NTV2JzEWuIKBqqDOmCZhXwoDWqkZxqDqGqaauH2oXggFT+1p1
orB/dKknLvCjDaBwG+UPMtIEhi4+Qqnb4d8UOMQBZDX4nVHC9W8yvPQ5yop6BSep+QTKV7Z3y9Td
zGVh39tJ6Sx7x5WvvaUueVbwHyD2A9/od99l9edwT3aAb/SpBSF/fCugj+AjFOPnR6ftQ6AHxk/0
+FO9xZW78cr66j7kT1Z+D273QSkYI90MifJSthunkxDDnWFIdGswSw7DD+MeCjZQoiqB2kdwZVE5
8XCgYjsV70WiHuLr8LF1+rlIrQkDPex/HVvMwOhUKg8gbXt0Gk/tfD3BAhoRjmyiyuWJyrTRXcJi
Vrsk9eKjickn6Rkk3fBH6BTy3h1GfmFzeiYxBFsN9gaw0WRNvaZ8/gMsvegec9trL6q2Jhu9xgy9
9Mz1P8eCfsW1l2pKd92Jxl4hQgmA8Fizl9iGNhye6/BByQZ63Hj5n8CRQQ4q7CWCLoN9mgEVhzli
Y1/aommXhanGz4lvv/W+l/5hVS2G6zyUk1VYKrH0u+vDaHWMHAZDtgjPdNRAG2WYkCbpzfgUmsZb
ZoT8OqHsUzM/Fol8o2kaLRAEWK4LYffpniZrPsdvEGT4ckVqXqTr1Y1hdjJqfCq08hfVt2MHaoeu
54NY3rpSPWw6M3wY/GoBwd55A9JM/uLBXlyZQn7NQ9CgPWixnZNMDmcBAjWgBq38msAawGHQ3rC8
ONz8PDI14/le5faLwszmBAkmdcKsV52wAkm2zmh8EnYcH+wkXkdWXj1mWdLfu6kHQMsAZ9ARMZdl
HTK2pVajd9pjFIkv11Y2ud8bkD8OmBxh1eJyA5aXiJBRX9pAuG7tDMq4o1Jc+W7w73/99//7v9/G
/xP9UdwDRhoV6l+qy++LWLXN//zbZf/+V3mt3n3/n39zX9jCcTg0LBwf6iOuK9D+7e2CJDh6m/8l
W+iNwY3IeuRN0Ty2VgADgvx7osII3LSoQujW51vb16oKYNJf2nQCDbfrvO9InSN9rr71RnBdx0aD
TA9grGxSmmENjtNvATVzsrM7y3wjSFcOdql8Iacq3lxdBtO4/akMHvFZAghzm2YkqZMEyMbkMAiB
MhFtojT8WEedqzwLGH7je9gTAz2rN47Kx5OtN2PS1usCLz0oMv3ZmtXdZ4jp51unZ5ixO7lbA48k
+msXGkud6QBwU2CLv7/13Pr91rsud/HLchzkoF3+862HPF5hDI3nPrZDPG2RBI6AmjLnVc6N6rVO
kTTR04lhBg+6Ery+px4uOE+gajPAxP66V61CY59L8eE4A9MyG/bYwazY2DtOI1+zuLaCxE6HkwdL
zENVQidjQm7q0wzRZ9xe97vuCv1pYLx1VxbCaSTKpiM9ZmY93XUysfecW3jngtLg/cPv0rd/vTmc
IeqLu8MBDXEd1/n55gwirQSg8+rxOkl3Swe8/IJ/QoaieICjbP8Aqv4zvQ7jRhlreuVRUfcCXEs9
TCW8ii3pvyEG3K1cJ1dQTcOLSaoGZg2O0362uvrk6TkiPooXlbDixTFKWAaVA7pOBT803r00ivoe
QPs1EvbOY6HV9Cto20LuIA0PVAfJsHTTltB/pFYaUMfj2tG6/IiawbW2jjl4e3a+RHAq2c2egmp/
qEB5HENoZthDWi+bECxC2T7Cu955/KUvN+8b19oJOHf8MrUnhzmrc/y9biT7ubmPwE4aEPTA9Jcd
TR7/UQ9+/tTqDSKFZe0kEABDIY/dftGDerjP/VI9WZ1Zrw1zLlbUSqOHIbuOLiDee3eNN/LSYiuL
t+kHcfm+9fRb2WzX1FBZTP7DL4L7P/0iHMaEif8dOGZ7oCF7tn6cPryp8GaxJkjJRI8OPlGwj2Pj
eTAhr0w8w7j6ZPqN9UaTMG704zFywvFsSB9TNKOGFWSSnshV9uoSS+axV3tY2q39siwXrXZ7iwEC
hPdOlcBcJq0ONIgaqPi/1l0PFrE03DSNAMpmskW29YbZPDAuzAPt8TG1q4WKJ6CtkChiWy6S3a35
tz7XCl53m3949/z82tc3EwJQLmeu8C0I0fnuzzczlTUzs5yFF29sJqRic39hgr9wb8WGD9B3bq76
zFevBXNWNNelHnUtwdIb+ACFWwjPIo1YCnCP+3LbIM+g37O1frt+2IBkdOo7eLmhA1XD4wNBJ1Mi
nBbNalmnJuRdLZY/mH4aLyjYQg0sN94bkJ2JESWArLvBO7VMyhJaNqGfPbjAufz9XfG9335iNveY
45kWJHcZt3+5K5hR8Ui1mXthsMs92dowA9ImKSBs2uWWNFEjN0mCsXyI3TkLPkgvFzA0ILlkqoN+
HoixAlLyJK0cehNwcKPbBk2dGNDizpslQQELB/IcsEKODo5GDCbRxutK7+XWq3GBTvMYrBsHHRoq
wwSiGLERbanY6bpBgKEkJ/u3OupX6lDTtbPuR3VTIzDV5sZrreW9F14080e8huErYkUJlLrcakct
cQWPrbCGDRe1fujt86aBQS73j7Kz9E9g+oKfU7lOrGbeKgdAFV3PitHFOwJBRaimYMUPwX4BML4j
Fn3jj4+WJpCUICIjdYuVki7ptmGCg1LWIiwHizAZKcg7D2a4g7l3ee7aGDLzcxseRO59zlTXXqiq
wKcryJDDWFORGswMFCpmvv39b8Ryfnt0fPht+CbMBXyHYxWu2z+8hyaf4XM32dVFSlNHndVL0tTx
VzUAdBiOLrtH5icGPA8AYOjrya8lFDGQ3w9fS6SV1vBNhUqG58ZPP4/0655hATMd/dyIwXGFFos7
JDViUpCrpaKI55Usu/mxlx5URSK1jrUjXlkYxQkysYCa6iJWGO1WeFrlRhfzGuKjlXDGLRVBNHo/
JBVhhbyKATVbCRu/cmIExaHVrOLZbT9Qr8EWx8yorq/EIQSq5l3GQXW7Uq+dHEIScAIzr9RruM0V
d6HtfKBel9HYrLoh766noPNMIOYA922l3qtled2Da/nRXdqD/zqCxPNqdxacwhnLj0AoeE9mVO1C
WZqvUBVp13inhhvqliTQPy+R6xpaAbxTjxUE1bu8fbsd1o5mRID1cDps2RURQvHlsen4DNworBun
qpdP0FznwOcgWld7zW5qkBEArcBbQv0i/o7pk1rkcxU+p/1sBaExZncK2NBtV/TWjo7ktMgA3o40
sDy6+OUIcjJ8svpwXFowjUNwGtxkoTdU79TttGocu1ua7vxeRw3Ub8QomzH7egwRb2Bi1dyJCBEU
xbv8CwTg9+QM2SbtwRln/xUgRneZeJMEfwL2qV5bm9sxRsDetGwbVyDyLyJu9k2onkFmSO8YXocP
ExZG8LyAwbVT9E/Ic0Wws4uKpyKfG9gElP2Gim6VdbumB3CcijBhtu+bhq2Tzi4eEGE3g4Jl3sWq
iuyOVd7GnEbvQlVjHLZBaIXz2tZ1Fq8aOHdcu4dDps5WqXYUrIVpENQNM3dHASNJGTJd144esNE9
AyEckyUB6bZXQ5kPce0gqFc0Ozusqx+9lb7ZySzAeW3CJZbp/L4y7WbDs8YAHmiGXANYnOsy7orL
Xx0nS3djXlYbBCz6VdXDEk/F5aXUbBTAIOGSrIkoyihg2thkCo8U6mjjwDiA+roz3lIirpCTH6fP
oiiCeSqm5yQFQUNUrolcC1bsmN1yEDQKfEi1uKGTlQGIReN+qNsaGbihH9JTkxTVsjGZ/wB9Urmx
RRnDcaaYjqmF6Dwgid6jayFR4BZSfAWnapXlEf8Rdf6hb5GRoeGAA/gPPJLxBoCmef33b0L7168l
Zg2c2QwfBtc0TbxTfn4RIgxVtdZo9DCMNxFiHUKkl4gyALmpe1925hZSYYiIUF0P7yjZ9k9z61Yw
vIFKvuuV5kPSK8wHhir/VuBXCXAZf7n1AIY/QqI6jLeellghnZUOIqtY//T+ikRVOm1gS3uwcIQx
7jJqmvw6j7CBPl52fErPnWyte2pgyIDc//1tMH+dl+rb4DDMG/R/rksr7A/fA28cgfMWrDu/Y9o9
XzNJ8cgzOB9DxAthANuaoZd5e+izyA74aFe/vgxoRJkB5E9PvyyhZ4dMWbL8+0vm5i/zHM8UphD4
ywm8PPhvK08wTU0YDcbJ+Tqhn0OvhhJ6FH9BTDjTQXmo7aSbyg/Z5s9q+sbXJqBUv1dH0G28VjO7
i7/AauPWu0laL3DiSkGjaUVhztzz42fLgZZLka0m2UA4GCmPQKWmvBhR9b4HIwQeDB1oHioyeTDp
vVs/BYu8f1iO0/rhFglx8E3HMphjYWG7Pmco//xzHqZ5jOvZSbdTCKqXs7RhytLPsNr2MNFEAMm7
DPMAQ11NOBm69B6gt/rTrUdo8Bn5IWtcDFEI10YLVIZ4HGHlJCEwneGbAxZoIR8dllf7QbdSkTYR
EsGTO0ZHyRm8qv4zXg1OCp6waX5lw+HvfwOWji78/M/Fwys8qIRwy/PAyfr5nwuqRT4hkxVtrxwu
u1xeIzKI7fsnK1JIXEJDpdabdI4a6ICjvp8UOG0QqF6kLlQco66HMB/zELaOLHszQctZYr0A6u6H
8q2dOGGi/odfM/5Ito4GfPjHOMzCv8T3bQsRHi7Er1EsBlffwotls8m6lO872IUvgRQCgm1wos9x
7kMCD8Bz4dVgSvIxXlA9EEDeGlqMSEDHSn72WZHB7MhxzyZyDs858qLUTRWOOkQSYRcqFg5kqZtk
YBB1jDFbHttyj4zZV4Ctkh95ecakEV8kFdnISIXiVUsNLxEZ7C48zNp1zqrq2Ga9t0cSedi0NZ/v
wc2OArzKrRd9nL4N4x/z/H4cy4DSo4tkYlmezUjiAwIFyf4MoP1JRGmxt/B0mzo81EGBKupOs/Fc
Q3fjTL2omopTV81bsJ/fqJ6qqJE2U1+FgYlp//J6Bqps9CEbc+wXnVLRhuo+nEx47aabkubwoS7v
VX5sWRU4QwW/SRpCp3JA/tpYWZ1/rKM+hlMX2gOtR8Di96uGFTXWhIL5G8y0ql3EoIKYgTkGF0cT
/EyRqQBsP8s5JqWFcH1qhpDJ64z+QOVCFNGyjcwYs9tplYWNC1e1OZ2WEFDGF8Vt80evk95p5uGd
yyVKuqrLQnPRtMyBV4iTI38T8YPB8x+3HoPDfkAE28OrnaeYL2IkEnHervVgs0zH8PWBIJwO0YLO
OVEPnlXpFrFxBKB1I9XZKV8hdCXvr2fK/WmdT9McXI8RY8abzMmdV2/iJoVSnB5nNUKtTN/0Vtcj
FGH1YMPf8nZQz5zjAETPckNH5XMZnuMs2guHOcUSdEA4UpThtM3Y9TxtFPIjrFteqDsdZ0Raf9FC
SHNPxVAKrlk7wHXqS6BNFUFPI3OtI42KRGRs6xJ/E7oqqrMt0BGQ6z5T/5jHEOcITRnQvZnG8Itd
NPFRQBsO75h+bUnOLxB65Bd7hhQW/CT8Ves6Ui1HI13AsSV/oC7AGNigsMGNNLasYmUlvN34PdSE
m+wtG7JsPc483nHDKj9lc4gJiJe9AQHZBG5bWAe4jo4Xo++/mlWYvgEXhamEas2ziPz0DrNTd0EN
yh1/9JVnPMRhkR7nps0COgEi4weh4YxFP50h1QcZ+xF/CjpJFj4VpW9DfXXMNlk5+JuGG+VnWG8v
J1aHaytrQC31kcYx2sOQVMg9dAgGLvF2SXZm6jFwrHHLEHlki3KMWbUM8RILzUg9UKvpxn3gYuW/
oaI0fOCZYLx6PVSN33CFGM1Z+B17hCFGvA4tBPKoWKma3YHSuL32bUfws2EVUKzDxv5GR/NKz9jA
ZNdZYhVuPlrGyC+5faC2a40CEyIH4u16qcJo1R5rFlit6Cu3M6yvICIC2lCDjybise/XrGOiCZJ1
G7qOrmD8aHP1fs2DK+4AJ1bXa9Y/hzW0DYoVnTVzgGCfPQ+ZdH0CvaHrRrx5uF7X310zDRob47dr
jtIagv3Iu921alwPRupsutrflcjNgYPWlQB2GD2mFrQ7ZV0N2CpyImXsOVufWoRRgK2oMti6XXu2
IHUkjojg2qZxIfoYAxDV6zAWL6ktYSRNdQzyovJIu9fasrfYAlC7UBlpIGN8AOz0MWkq8DlqqLxh
CpI9gneZPVY5HCkH/4E6ADRgrxioVCsqliy1LhhMHWkIHMBEMMhBramuEUgWd/ESVqjTruiz5fsw
HLeRLXA5XQXdbavPHlnktHeT6W5uPfJq6vDP7IotHaubW/+EO6L6ZVWWB+pHQ+tohB0bG5sd1amR
DceJJ69zNXc7YVdZgMhusuHt6OxZqvJTNNaYqY9BqMqdSAvYWzGVLzJZTn/IeZ0pr/kxZfM3rKCt
T6JAciGpQwVMOITv5oZjYWm10cMYQkdG9Vb+xTIFcsUYBMAsVjqt9ZY4NoT42zm/0JnHqXD2STK6
O0gDbkrhQl7Imr1Dm8g/7MGqkCY1IG7pCucU46ux5mVkgk0Hy+wprfwlC4F5MJpVxSHMkQFl8SYi
doaEtk5/ImojRtzkBEABGVvFd6OLvlVwdv3sjixd8mEKHxvoUwawYWCgfczv5waLv9z/ct64i8QD
+BCgzUk5fAJKGARnE4iCn84Hi27w+YqmXPtTCQVzqJ+va2iABGEGCx3Vm5hwT735BmLeIuyt5tVv
QLWXUI3bMsQyPvnc3Ve5Pmrtm0sxw+jIHnvzTsUpcjk0ErHIUFbTY+ib5d6DmfSKBuRqM1uJ+AJq
SQaDnKHZAaYvnmbfvaf22U0Q0zWr4SxLhOfBboTfuT5T7kcQ+uLeEx67djcyma4rqw6/hPX6OtAW
/crq5mJvMkS4YPL3+XohQM0uDIUbl2JBcLKQv1kW+oAALu2LuFOfZiGnrQUq+Dpvu+41LacFdTBs
8PPg3ZcfIL5UXXwB8yk6VeOAvN1g1nAfAQNxdKGAGVCD4TRrH2/Nl07YfCMgVbqR6Wi8FBx/eX1O
SNxVwSxFhhQuED/wSK6ut6uAsfoCeJfo4hpwqAm1iTCNqBMgfhBIem1nN9qMc1lv4UIyfZoL+Kzo
G53m0FWAAGZ+cmfDBwQvsRYzPknPSFY9VxMcPGLgCbZFlMI27Jr4RvbbgXYC4lkuUpdaCIYazMh7
NEaYc+qvaW0kzqXUG5FhblfZibGiz2fs92gQ36Q7NtcPapnH86aA7s+SBlGvHujdCdPJE5XcsfPh
ujHgM1wU1gbTXHMPBtXCAyrmOeOG8ZBG5cEM++hl9ArcHJA9r7HIujYBc2L5uKJWN4+ywEDqbkfB
RyBJf2SlYGcq6SNaQFE8K31EyNNBWB3xS6fCef8ki2cSfpMghRyBPRXHzukxO+2r0doOXndn6QZw
3UAi+9BsjOUWL313N5cJPOyAyxLH0LH+3J2kC5edefwemV8GHkHsu+tzBMF8O11KT7ZLgW/kprIZ
T5ewY9xYvbDPDfgml7lm8mTn7O69szKQ8Bu7PLiWLcQLwdCsWjjd6IM1Cj6kLHnIYj+7IDWOgL/0
/+jcDG1WJ/KV1Tb4mdGJGl5868rWXAGJzlbAO9tQ4nKTlywy3FVu+AWMbVCsBkiyhzItj1QcbWsL
DBpmUUXoPKq5XBWTSl8iWSOToU29MJFOX+CWIDY1C99bk2xMAyg2TTtq7Zn3xgtZ39FQI1rNNgNj
IavKewRfnuk8ueLVni4q18cHZfyvL4pac0Qf6aIMKHxispBWm3Ca2ZFQnle8py4qJMAXIVYyV7EA
6nKVEfiADI2MEAF23ckjMYHbga6d6Jix7uTk+RxUbbTCkn4JWFLyCBzI/GwD7Z62YAdTiQ0FpmhQ
Y6eSMO2dPbP0WsrK6WhHxXBPbWHr30GvS9xRyYrYYwVpyWsJqMqXbvTMM7WpKP9qSie+qoYzOMwj
N8KH0/UUrM4WeDbCI2mDQ2C1Xih/AiBEX1zYFdAsMDNxoFaF7/zCzDnyNNQK/3c8UxmQtl3Enl3P
z5Y5O7Vune6QGiueZtdLNqnBzICKUcbak6jDzx5zY/yK4VMaTVAbo0bW4lSF3fh71RjF05j2xVol
CNFT6xDa+bGZ8Ea7jm2hkyKyJ+qaK0iVI1CPibs+qeyGfgXHhwzZdxzIhwLDHuj/rB6ac2bDWiBL
czNAfr05OxV8fgHKwW4igbGY4NiwvlZW0kdT1Zj3Sd7zHUIPEyzh9DEYgCC5nX+uB7kbZ2DUIY6o
Hk1/yM9VLM/MMI0CYNEZCzbThp2QbnXipj2EExBnYV4Vj1QHo6svTm4BiKWrYn+AabxeCE10gMkE
a8EqGrx9MX40AZ0KJcwdqUgjrHIt055dqMaUmOtNTpauqU1O6XCPMMi1O/UYRhhedyUiSVQUCHtC
uL+/zN74BVI57ZGqWwOwRvxA+z0Vo6biYBqBLkBF2gy19WS3WXaiM/kz6BUxvl6gLOFCacOcAN4b
AX4o2f3AR7ayWdev8Kap1qotvIAG9oVpXIY/rv/apvLnYALZHLA8HGVObOsuzZKNJSf1SN0dhcSs
xWbr/fJFxLEGcl78FH5TS/BFwcePlnB2grK3Z9v3qaeR2YbY36poLx29NZB844lK1yoYbiBtOI4b
EGrfh0Pn3wZ0fOqXUDrYyXL0VhkHz2ECCva+T0R+3YSN0IYL4d7vCsjM5A3k7sZRvfez/W5Ydx6M
/XxZxsGQRuYJ+ez2BCRgHqRjJr+FOwoz39oZ7/+2ncbj05xj8ZcVa2S5vKBCiujQteDmkzv6rUgi
OrciqEOQn9GdQVNEZ0y/n2+tNLYBLDOofTbuBDJYd41t/qCUsCskJNrq2t1QShizttMEI4JLi1ko
9QoT73kaoFcc5YO/vnooWeZz38Xtg8/96iGzs0+EhCmTSKy9svTXHT6dSMkuJhe0SpCMi81NZysz
6vwosWxJ01iWQAH92YU0ttJRVgGkcMbVNBTptPB8dQ/dw2RHAKlrHcGk3LFtgqu5Gzy/ARApRyig
u0zgpkFIWc4ckF0F4gx0/+xnaoXFGAyO4euQpUO0HiPE6UpjgJqmaRXsJFN/ZSI7dm/rzQT1i/so
L79OVp3uqUT1orPeh1IdbZhrjMGERdudY0PrOIY49WHymv7JSbtm1VayWQ+6yA3T27lJFC+pteCJ
f1fVfE+NVFX2feDbzHygEvxyIM875cUBHuwfj8bMdRzV7gOcstuLkZ46Sw0PprY/H3Kk0P2wZQtq
ozo3MmBjFQ8ICOn+VOenp7burGOf5OfbQHca2YKKvwy0lYO0OAaBDzYgTDG/n4kGJLkKt4UlRHZW
mCdAdMFECCvytoahrIMKB/e3Pczw16YXAv3VInqESBqiFJqFAHjAUPXOkUrdaDgHGGO8UYk2gPxP
ywRO5xs7HyDU3Yvo0iOeqgfTYcK4NfTTHQd9k0J1Wx+xlY5zHAZDXlwJkFSm4AE5f7Lon5RA1jrg
0hWQQMXto01S14fMto0TlaYBPNpxMD9RqfaG/lgXYt5kyJwd40jCUVJv0v/sObHfbdq0eqUemVm9
96DilGVLh5cJbAl5CwlakIBmWNYufKhln4cq8++Ybsh1Q8EBZoUgLGj6xeDfgWz8PgJs1x9zaYGu
42S7XkMUbHPmDxzql7PVXHINU/Dwat82JcIo1IHqBi0GZAALex3UFAZ/8Py18k6uMy7d1IoBllb8
TJvBH2HDBg/ddQ9DJSzo0SCFBjpPuoWDvzjaCKlRP2oFuPCphyvblpS1lO/CEsUVBxLW8k1o7C+o
gcq61Qijb8B8gn8v4SWk/MF6vO1FxiSDUtcZEVp56n9svfUbC+cIs5uvchiqVwRnkQ7Bn/+MvKt1
qZCNpPoaHvQImzXllo1x9SqxTMrH0v3Ud5jwQIITS25dfxuu4FJzqAHNvm8tKNbM8HF6wUICAuh6
r9Z1tEd11Er9hr6Wv7YKf3gfW9RhvfQHaW2M2QZJrpUQSYIS/x4AlBVV3eppr3Db6NQJ3mx8J52f
eBaeDJh0fNc7gEwOtANT+GuNV8PJ92pFHuIv0SWd3Bu1eZ+FWEPE9Jej3cafYdYjpgEBEvxNXb2h
Bnu25N7/c4TAv/R8pQJ5MG4BxsOeA6sY280gKvMJf0pjM2SRCqiYNUAaOwjbLKjYjCmWaZgpRHVs
dUvbsNbDkCTADmGoD4TjosKTdzBa23yiA9dJhcCqLkoXB/YVYu0hIrzQCZ7EPQTGVqW0xrOvyUHp
CItQ5kRBD9YTUtlhy+0XKIZB0jDNy6XpZ/zFcBWitYaqwHOr7Je6bF4nx87uI8Q/n/5ikGFOLFCF
5Z4UbLUNI0kxVwqiCKhLPDFBTDvDHOCL5W5d23XWuWGpzQSMN+Lj+PhS0W44Vlb640vFFn6qyzmX
1cM0ZXxvZb6xhAzU9JlBNGnZd05+RMilfwEmTXF4JlAvWXIDdDN//OwLiPZC8Ck/2r1BvWjwX/Wy
DXBBlOlKREPS/oUbJzpC2Xbvp6XiL6dFryYbinVlDGaA/GF+vm0SG3pwJTvdanIT3/EFMFnLunbK
IzXAXUSdQX7vjgzCvp9VjmcZ35lnuIS523yqnHWKzOfnvm6CTGOWEg8mBlHZimMCJdi7sYfl+RXM
hJFhnaTPWdW+jzTD/DqSOmT/GVlZuX0dSWgnWEw+TEW7jeFV8daozQjBqh81nCgXVdm7zw5UOlZF
P8SnujLSQ22M1tp33OIRkRbktryef+vmbkGj0mJ67eQcv7QIxgdAlcmz5Eitmg7idyDBppekCeUy
yrPqazwIqDwgc5aG+KIaZfN5jv0Kmi2NvINcZL8TdfGKSX8eVCNHLArGS9B7msQXTDiBqe3iH9ro
JAXr7VXlprcMCye+N9vQ2gqRutvCNpEkAv4eNr3D+MrdAjY2+LaaRvja4YPQmY5/DiuzeOpBIViW
8AjZmn5RPDGkqkD39OdlyWX5NEwDu2vhlvj/KTuv3ciNKA0/EQHmcMvO3VIry9LcEDOeMYs5FPPT
78eS7TYMY7F7Q7AC2ZEVzvkDz131qno4k3+Mlzl/VFVuG8hN6vvipPov8eAcmsLIt6qVIH53RR7t
Sb2UqvLFtMVqp39SpU5YAXwjfEzUvZOk1fYunspIw/Jm3NiqAMHW31TfqSraa5E4ML4TzcJMJyle
CV1dh7ysvlkJGGkbSZ9z6/tgaxdIHdKovs3RjJpnb/OnwMvjo9Z/qO6aATZp8lnYqyK6DF7VjZ+V
1TdHnPXkXlXjY7rt7LSAS1GYp8oUzU7ddNCcc8XD+OqWHZQ8yz6BIcues8rGt8cG3C29AX+qaoiY
ChvmaqLJz3UHykjMAySvcsw2btz2R1S8NBKka/n/ePHXrdZX+88bGDEuoGlXob6yKjZ0MPvRs3hL
DcTIeqN2QlVfGtOyrePR+urWltM/unV+/s9uLoulk846+X5OlCU4ScSfSdYFofQM/BK6xf5Nx3m3
RA/6XdcD8eC6jQiXdRBlfTAcArgZO1V0G4c8PIGCO1WMrLchdrt3YbX2dSrijDQmNxtcBzJxj8Rh
OoQuOf/fYbNvdbMkOAGw6ZIaQfDNtnCTwzpRf0asZdhPWaddoqDpL5C7/b2V1NpTOiP4JuB4f3OG
/mqq65cMGagxaX/WJRYVk9eNKLTiPVxHQXn16rk/IWM9H9NIdg/FrKEqjBXJOwmiX0U6iD9i/eiY
Fu+jMcw3P/cn3Gh49rSVZJamjXGAGdCfO7Hg1jqUzi5B+/NVXwcKdu/TD82VaFkTE8Mvcjhmlh4d
Z62Nt500rbcy6fxj3RCEUMUZSNkx07L0q4jJqXU0A5l9FceYp7TA+myrV6n9lusT2XKrLJlfKXZO
OlF0q6/OHunqY4OR4ler28bd0SMi9HWtqDzWebnAanC9tnbJnsjZwP5xfVfQewps47Thq7VwIJL2
vo4K5doaBHVyjA1t/mrNg0g7xIOhf7UueRodSLFDxljv3HokQrAEt75aHQOnZ8dEcFzdSiS6ddA7
dFRVkbnNOCy9RLZgvbacxuVgOhGmKevrGoM5HbBvg6o1y5P06+4YzeUb3kPTFMKylPfqwM/751lq
PXhyme7+3UN1E1BeQxJ5+UEVZY3JcCkcTJNW+8jCNv37YOnAGdXRA5Ov5SGO4ib7Jkb8VFWqfuoQ
V+kPLwFZqkqq0dXQn+yLcZ+u19+6pjmxqDwlF3arU2edqb+aJZamt3tLnFkvvnDOMomY8VS3KIVz
26CVs1U3NgoGnzCBPV7Asr7cXiyqsB9ptOoxY0P+j9eHwiEROSrTnep7ezHPzE6OL+u7W30fa8UZ
7ep39cq3eyel6W8IjBlf9/BeIs+AKrraraiDluC0IgJcsueVVfZXdZ4LpwtV2cQq4+9Th1Qa+i1I
DlhasdUBWNx9naquXZ1roejw41Mt/8vtujw5mFFMamF9yXm9jxv37IpU2Z41H4mRwNwZqc/aDB3c
YDSCUxPzL1dF18k89k2iutedIH5v8XBT9cbkW6em1VnGAr76MCRUMFcCdwblbL8VRANUfVYE02kR
E+RAdXNseciRgCskBsKC1iAVoA51lwZ37XpQxa5zmr0eQRRXdWPTkKQmx1+HuqnbRKZS7z71Ou8+
y+W2D6zlwiRsExtbG9zIG3YEvphXspJ1tuqoWowE28a1t1ivvdWrsyAy/rxMFb+ubWPnbFdorv5o
cnmYZ1O7A9KQ+3Zxrw6znSBYtR7UmapLSBhtwUG3m381IDUOAXG9VnVOteEw63V1/le96qEuJU0e
7VuWy1+v+F8vpq412uAHAcQ1MkfoNx+jea+v9ojzegDX9eehVgaKObSSkxvru1YVb31GK9Y3eqCN
B1N6aegYToKhdBufvLrID6OI8/ckyp4UpWSRUcrfovtnjwAw+v/eI9KabjsvHfKwAQqiQd8RvOri
8s7UvZ1t4bV7q/LyFHGEW/l2RWtm/dGqmnvoMcWdqv/q7M26tx0KHO2cvu8e0ZqH2WLj2DEROwlI
97XeEVuqKmxmp3v8qqxLeQDQtwq5UletB9nmyY49tr5Vt/lqMDz8YzLUtBd9tXFavZ0mbdY3eR71
m1td6gvP+ypXyrvp1mQYyKmG6kpV+Y92VZYSLYx/3e4/O07rO1At6qDu6Br+n3W3Ik8dE7vq45cN
jjD7DALaNiDjMoV1PNf3E26MZHaqRr80cFN0S1BULX0kzX4bdy3cSn7lvap0W3c1BZmtdJu1aJ9a
o3xuEp2xxEy8kx9khEvGNnsy/Q/VpmpAnKZHj8jj5lbnOvh4JCVsOiNz2mcBVuC5elbd1SG3Apbt
uu99vYaqs4WeIhoi5NGs/PFoFDoYmKLI7wnG5feS2MdRoALRRJUx8t/1OaoW1QcsZwcee0DHee2t
GuBOGvtqsJAMK3LzXDnZIF+jAsNfp8EKL/Djl8JJpk+jALPeOkVHHrrBlC6PAUiUcj7PDaR6Fo7x
I0KaGDRqMDAzts7hWNjzT4j2G0goYxzm/QjWyArALNkICuRJ/6pFJPEGq0W6w0N6W8+z9KSt6y64
S9XOmubptZaAyRMXZX3Dz05fd8LolOBKhOBjz+OXF+U1WgpEVLv6YjkmeVxvzmuyQ3+V1Zk6yERW
R1taiD3F8b3794HQGtz3iWGtSHzzoPvyUzXe6v/Vd5kasWLb/vMet0tF5g9nPPl26t63enV2q1tq
P7lLkM1e38G/XulWp95MtiC97ONC+HdXv7STQ+OWCG3FjrxHGBajei+29pNfyF2bLuD3i6fAg8ip
VZ3/WpfmY4390oNOIvVV9sYSLl6XX4axCF6XqJdb4i4e3wGtthzdvcXyf2euxWD10l00IDjqTunQ
GvjGiO+q0UEq6DnicWHNfddmTo0NW8yjjvc6x2iVsyUDBZZBldUpMunjGUTryvuYgrciwuc7n8ar
KkHlfClKfXz4KgmbwJY/PX6VXO9YLJX+pEpBRoTERTegtLzfwJ9DGx675UEdTICwuzKydCAK1JWN
/WdDC6ISyxXf33W607sw/NcWRFXCmBHqeLtDg07AQxqLQ5knmNH/fWfI8cGutEBfBphwQncq7B3a
Y+5jB+jm0a689DjbHsyyoQZash4soiL3BdbzZsRuhFUpdb0VH6x2mVieUlJ908Q2w9ZNoKtj7/PY
Y5qUatOdnszjtiCy9QMVnsZwf7Qo7W31rDDvLK32rvNAWk01NLDN8e3UP4fRgcO5dL8gZPmHWXbV
ucCsARHA22kKPPtMWlcumzQ2q3NnuHh3TVp0wtKBmDOEStdp61cxAANnhm9PBPfq14IFzqHFCnur
WgvIhfftWLwTjM67TT8uod8n8rlek6qozCyh4+HiOMQBpgAwpLAV6Uv9LI1o+Tpk5fjP4g9tcQuE
frX4QlQIXsp6Fi2V+EdRNfyrLl/71X6JBa26xFi6HWOLc2yBA01CkPGYC7HzhN7Cik3SJ8NpYcI0
svkhB/c1mHTrNesn+5h5drTP6yH6TYNGMAGl+dEsSI6Ww9xdU72w7ieynZumncqHKRG6PMQxTLQS
lBd6GGN0MmSGV6Q0o0dzPbBraq7jSmRLCffvwMCySJcjrjE0qm5M0b8IX6dndQ91EG4CCDzeQ0sF
lybsBW9zpAxta/5m1TVKmyTScYXq00MygAiPBkdcU3QcrlUj0HyVkUskguKtQazFwu6APlmYMN0a
NNdp7jWAm15TopxbSu/DiiO0lkXrXVyIxb+N/Q93rY7wgDr1a3CQLEETgmCOjwZcVxSwRg13VFe7
gzxs78a4IPGzNqg61eoYbHMRa6cPcNhmgwZhqBWL9xB0IMR9z05+6HP+LJtGe62Bdh3lYpv7vCm1
j9LRNqrDjMP2tm8y+05dGZVAdZT1CjYjz4Whk9/90wqic3Jmu8x6SF3HfCAiOe7jQsNB5O86ddam
otms4Yz9HMwDHEJ2RsM8+fwxuVYdnDY3r0H1qgpWxQARFoD+TlPl/fTauc92rLvznQ2Db3u7qlmv
j616COUceQfVoN5KBPYBC58YkfnVFduDiq/1UrzPeL4/DLURhyT0CTi3y3zwGuntVDc/IkXg2gHz
7tr6/77KGZLmrcd8SbPM4RFxouERNgJSHxY+yWSS7m71fVKSKF4Wn+0g3VRDluv6HSHWk7pI1fN5
EX3oxjXE5VkPZLuJsI+++5vu6B9KVCcNDugOeL+0WCLfb/j1uyc1dzsE4OusWHQniWPUEWSW9eDU
8s+r+UY/QA//YcX9L24X33/p/CkFQG+VphEOLk5JhKHnTRpQNXTD9FDmmb41cwMwsPTvZwNVNaVI
lQ7mIdYT/16VVP1apXoFi4gOX4lfs6wA/NmueKlnM3rSimdAwlBe1sOCJdM2baZkr4rARVcb5WY+
NOmCsKXf30mjmx+cpUDIkqz7BkrVclKNiTfNe1yYy51qxe92uhQlPjyqtS1Q9JrBcalGVQXTAqit
PT+okhMRY4jkXcT2pjS3q990vtppDABKtzmA9I0q3vyqv4xuVHla+8hG6zbK01r3/AlutDG/+D6y
naaGkSlL3uVFg9XDZmJ6m9eSqtJN8x2Z2Pxe9Zf8ZQ/YxDPrrD18YERPg7AJ4HOzADIFIhsgxUxs
dMzkij0WS8CJ0afOn2bdZfVoJ/fkpfQtb2h8QtbOZGEbMm4+Te1QA640s81czPjtaQMuAf1H3DnB
Y3Z2GWyePLjd+TyTbc0L72ATXd/7XuDu7Sr/qNNaA6TvahtBevJIOvaEEHDyFEQM7gYcxW8+gW67
Q6HZMG0LjQt7uqozzQFu1NQIOJouP2uqjQX27fUqehxsiD8xSxOKJXLGlDzqEW7HMrK3fmUSxc1W
JPnRm57mYF0RBUj7xrw+EhhzdbbMdtm8mQksb+Qzzjz/UwiM7fcKib3nWrfiU+wXn8EQfxdpHByi
xAiOWaQR22I7zCyZ8C9a3pxkzg/uimbw5XRK25rPin6On2BTbDvhjJzUYw0TcS+QPcgi0OeN8dpb
xrfAMP1QBxG2tfuIaKfmha1FgkifAf6Mcb8ZRp4eogQlnlMdtl1ohuiPQaAjf06eMDQXAQGIRMQO
0LMH8bSe5JZMx24ce+ZlPU8vE7DFUFTdfU84PiZi/zNzSiRmG6vbxZXR7OtOK8LRBmBq5sMGXUmA
Tsmn4fbL967pD/gXnuTiPFh1q18CCbaVyWnYBUlbhkYy/xH139sS9WX2vr+Qwua7kJ+oDB7SoPxt
KACTmHUPFbd6NkGrhWOLubyp/RaX2cZpG6aVpsN+TNjf8/ID3a+9xTdTBpjmTZ78pbNM2Dr2O2yA
5gzkmN0JZi+hnQ6EDDRt3JhLmQOwcr6ZibkA+GZNGSSV2NDhEzLpri6ZYOcCs6mmzq6JC7J6icnb
ORkeBVPVH0CLftfGsnztoz8aJHQPkNDeNKKjrBOWaz0RQCqSVXBqypk8Fm+rG+YVPCafZGlQZSK8
AERy/JWncXs1ZgsztPy1HwbjzfLOAwjKjRaJVwNeyLZC2WA7MQYQ8bRP2Itf7WU6V0LHiSsrrmOH
55MBRWa3ZPwYJHqHQwKe9JzEp6Dpdp6JeWJUtVjk2ONTbyQti8+uOSQuooPD0D8C/dja7TyCQrbP
RuVroZ4kBUi7/sVbKhKWc7Vs+6hszyIdT20PNhepJVKzwNe1Xj+OIxyzyi4BvoLrQraebH/iYaFS
kybqetziBlwZksi9+h4wZ1xzRN+4h65P0M5M9I0LAlIgvXBcFngMNhZAoRGVxpltub8Ze42le9Se
iGGHdtPNoDj0cxoI+OFNk5i7Zm7kuc8QTn9Qpw28tzz8R9ti6lSUlTscpN6fqppAF+hIrlJ3MVTz
1w1iPILSyAyLaRkPkD1K2M52G2L1PqGjscizCBJz7/T6g27WzRkg+cITlvjYpbA/3soZkElvzr+Y
q1xoMkvwJMWqJs/KIGT2i8+uibhCGW+i2sODKvd/PuPn9Jn6bOBmr0nC0vxhut6LiPrQJKd3iuGq
7rx0+L2W/DwiWB5r20XAt0a7mQx8Va4i2UPw0OZZgn4wxquueC2TpdnlPUDktv9VeGiWANT1kE2t
692iJf7D0EanYvG1lwiB32hOLobVv5VOV+1RLvnsylzbeZHkx0PYEfWf4V53xUAKn0S1IasXmQzf
4tbuUDJM3EPmklCpx34fDW254f1ml6KYDkHCF1LUaLaYhTPcNxVflpGL12Ikr282bF0iccjSYr8Q
UD66Qt4VRYW0T1a9jbW+Eas3DD6V2EThmUZGM9t3VXTX1qhKZDyMujE81pHxkZgeoRrZXnT2G5t+
GYYdzEXnrJmaIGaf2adcIHLRds0fwqiqEE9qS2//QKUnDSc7xZpc5himxk9daRlHFHrbuHe2KCBX
nnzRc/He2HoSBtbE1tcvronnxvvWGtEXjsGmtkFxMg0WCZmffXRtsIR95s8bT97VXR767uyGIigx
fC9qf1+R7rn2QBbbWHbX0umJ5iJHgpgaPKxO6GhSyv6NmH4aisH5sKoYRhYhpwehB8cxR/PEl+dK
m38FHvpXTvDpjAX2n9Z4Ksk8hYkgXczkPG1mBzhfZQb+hjD0dGTnlZNdQ80mL5pLOnaMwf5k7zHP
MMN+dfq0cuMdQvcEdrW9s2c/2Kb1gHdGBjlVjOlFHQbhpBeyo5e8aF2ow24BjHd48TMIFkSWwsLV
wr5r/0gt590Z599bsyMHlth3gLEvNSxEbyaOaLt+s0UH4TeJ2ejOK/NXZMWd68R0H3Zt3h7rWBaP
xQwOT0v6J9Evod0X+a5gUbc1IWYhipXi8GWMYGkLd9MbOCs3prAQBPKzY1v48R22NBFqP1ZyWYLC
OUWs1M4iyYxzOlowNJNyuVRpNh5LRJDvgIZbB0OI+X5IipjFLLRW4DHNfhgxRiTXZOzqNPMeiy5O
dnF73/TQemzhkkzFABLtDJbEZYPPYYL472ZFQW66TCdvbgOJd4RwXl0rwC5wEc2blMdBc/EbKFP/
rSNpv2k9p0dtP0FjuAcGZM1YMiGRr/+2NOycjGaoPrSGnGiQddOpdmxnC+VVhh3D5cfkwPRJ4LV8
QCvuACeDfQCniutfL6wPJjCcFaFqfUxu3+PhK3S8NR38M4iLfMQIooQM6+MH8XQ2bFkzfBhBNIQF
KKmPwEEKyVn89iOuGCLQMWw+oJBNiGoj8RZr1hnDQfOK/mRAQMKLtqqYisW8lhosoin5WLqs3sBL
ssF0x92+sScmWds+Jy574ii2h2uHiOtV8lkvk9/uAZyxV2YC2tZBAdUy95x71tpElIJHbWm11y7j
KxvtzeDyLpEYypDynkY0khGF6WNrjYKi5gM0CthvjIOeO9nGxgUyvtd1TWKcIr/7Q06KGW0QOP7V
CzmdeT+gJ7IFKeRucMOywsGw8ofGGb1wFpm1ywgBh5YzHMwqC/AkT8f9Ul+HrJmPvUyj68Jn0VL3
DsziW55E4pFAah+iScWU1Wr6A1LoKPqVy6Nrz0zYVTtvCCSArkO5m8QUO1l9SPsNZIZub60mqH2Z
bmDEZw/u2FenYMFpFWlHPFjq5VvVV/iMVMuhwZVvN9fBO+Dgbd+OKcQXnv9oAfE7N77go7hgQzAc
7hbQ2p67i7IkDqOcQKts0cERnO7TFMqQiND4Msb80dWyq7kO3XFO4Mot+nbbox2qocPGxC0gPhAQ
QIs1cjZ9UHihXlQkIpkeujRyn8c6IKjuFHvZW3U4VgQ1qiD2txkGcKEks7yTSe1uZ78dzgh1uPep
MFL+dAu4BUm4zLAZUEuW0A9eld6VVgNI17qbkabbDc6cXuB2NAcW/g7v7AHdtOZooJghNBldOh5V
xKHq321v6TFiE85xQIomSVJCyLNn7Louqg5VLPKNnb5J12ge43kyQyJq3xi9yTCPYj6XTjjMQx0m
MtYe3Fr218mdtLAkXX8vxSg2aDbzwfXgnGC9UVaEebKufSTaDbihB/hTtShQlg4G2p5hoEyP5mWI
KK2vG9kVeuOev8R07STZRmwUg3Mc+TimFv49Qu6HIdbycPD1B5uAzs5y5zk0Ou3cBdWbEK53V3ba
r3bih5ocw7q366bcyTn7KS3wOy2i4jjnPFZ9m97lwziFWjp74YTLQMe8jyoE04ruFmeMvKPdHOEe
JAaY0n0UYbqGdIfwtF/2ZI8XOwK+NdXJJuknZyMF/5O+NouzJgYooBaB0XmqTv484AziV80dmmNX
vWVLZQEVsbBENLHcACzLikwU7qWdAhxdJhZPRjvIAyTbXTJpUNYasRwLJ5dAK+vXTlZPmg7gDYFt
efCk/DREbm6s1rB5wnIevsB+WPoJltwSn/wY16I1JtoPSbZDDpoVfGzMW53dRx0k4gxHSSd7tXyT
0gIrx7Jgy0MBhwKf9c0yTbgP9cFnHpV22HkDsQ5kmqYcbWjpPpAqna4TIEM0i+Q+9+N3D7Ga3RSY
uJmKfLdMsctmeOALGgaxd+NI3wkvf8cQaNo2hMx2SK7quzwBTVhpMUIrZn1XTuhhyYgpqnBtK/SQ
hNtr6eBtuiLtNiJKDsTg8nOG9K6rm+6FNf4dZpcdMubpo2UY2qHmQQqj+TEHwDEWqXiS7Gdjh0Sz
5ZM3EfBKukayY9Vbk5U+O7vaiqdDUbvGNgVgEwofOdn0IRaTw/JGDpsChOTW8bKnJBAX1/HbXYdE
LnnrQt8P0PGOi6cHMH4ROWEMh0ozZMW+R/h96d0KOa8ULwb01PfRrO+k57chdOV8HwUOI0kk4h0q
T58Guju7ppfji1EQFipg3zSmidVXEOBZaiH81UTptMX88YWfyifG4n8n/JnvhYbTxWxtvRyMTExQ
DrS+1+Jo0iJoZ0YFMJ9JvCfEZ+C5bjSwgYDau3YzsKTYNw4K5g1KEKDDq+65yaFwWSQCA3L+7QSC
Pp/sOdRZSds91mCMPz+QWRgvIs2ftKhZNoNuRPdCWp+uTR5+Gepz2mfiVM4M17YGnKsim1F7F49d
JtTTC967WwMXuk3TGCgiVRHUuQicUibPnVkC8ppyNB3jJowQWD3oGnuWoXHar4OzgIKwqwJrJNd5
ioJs2cPRxAwjg5DaLxo79alIAQIEzQnLy/48jWI4q7PbIXbt/lykQKfg1DBTe4Tbwbcf5jL3D/y4
9dnK9frsEu/ad0t1nRH7PSOJtJzTgk1bAC9po+7mdyQD+nw6NCQYkaG5EL3wQ0L9V2EE7TlryvfW
LwiglPbYHpekYIscwGr28xlZ4n4+j1aPlrkn8cJ1jaIIHQd1FrO0T4O2GuLVh2leyjOzSMkmaIp2
Tl+9uwmogG6IK+5PqEXis1vY1UZLqoS9lB+d1YHlK+vQJLs6hN33kaa356Vv0csanUPLcHhu9Qzs
YsKyNGza6jXNut9lV/Zf35U6U19Tsjhon8/R4qP80otDtLpRqn2GOvPX4mrNx++9bety4k1zcKdo
PLvxG6SmmoFuZyD1z+6CrGzgpe9WGZfGRupNduq6hYT7sjXG7MnQghQ3ez4YyTcHGUqUIFjBSxlF
Gwap9Q00D0Mlr5nGcIGE7ibJ5qgIEz2KDkveHEfZIKxQ4oqYJqexg5eosVgDBjtZZ/UOEPMgL+wt
b6TtavwqLH/ZqFNpJDXb38gKkw4QJVIh0L9fqzJgazXaxGswpDoDdDDPAo75pvbgsTU//CX/QdzF
55uN0JAbTMdnd0wZDyxsUBNxUr9VbU7VuV0PqqgONmIe/M3Xn/K/miOM6P/Re/QCuZ9HQXCxPBj1
uMFs+ZPNSb+RNqpwO1ezERgps+PQFAFJHTrENf7flZ8ilj6HbdCCzxReA+SOwwDibz//FHhKkAGc
DK27i/I+OeVagZz7Q49N4L5Phqcyqu8yxoEzKtk4pNXFd+TkYgLlEppWj8fsYj5ItOEJh2v+zsta
LQQYTTohTpfnqClKxu6l2Btj/OSRFYuKF3zX31rdtw7DGibQHac4TzEykW1rXmYDa5sDRATvpW95
hoPBBy9ZVK+BokFiP1DGECmH8aRVbsaj489XMSPI5niaZNVEnDFAvKEZ8nOkC3S5O41lFWSsC1/N
CS0YzQkXss6hNgHS8i0zzILYfkHxqKzr7BxUy09+bPxpAK2e7LHEW9NMu21Ciswcu+A6isU6EFSu
YY1tUrYQW6eV1YNeQGoc2EZtRF6nYZ/H1YOTknFGyArR/vIA0X7ZkoUJ6IXgszWhbIvHjekv2Qeo
//YSlam9wRK53Eptae4yhDMso9Lea4bZvTe1/inHl+gJ70xy0s7S/T5l4uAtHd7znf3ieaI68AiU
x4g4+ntVRigmpNr3PrLrDfK0A4hRkV81nX2PDIZdnSfie1wnb0SSNjhw259DLJ4QRPV+FYJ4GvOC
WWruQx6xfCnjtAlbHds2W7o/iMz7xAIYozy9648ES55JDcJx6RuIVkRLtlUss5OJ4vzWK+zliIrp
clhIHWxBaVrbRevkjuXjtqrH9KA3a7wjICJVEmntRO9eAfpjVyiG5xI+iZVWyWek1S5McJIJ5ktW
69VKXkl2uuUuz3LUPztpfJRj16BODmGSbD95GLxaUj8N0AEayy2ay9mTSLMCcms2M0jturnIL01R
jxdnjd7NQH1Hq22OwdBqb1hf70RgEVKFsbeN+nw3xWn8BlLwh8Bo6t5uTe3V0h0N+wx93Pl9AbLR
qZJ93k7+Z0v8ug18sPUymi8EPuNtbiOnNJBBPqLIv/VRcv8ug9HaeJlnPLADsE5tnciDhHv2ktgd
rHcy4b9a5IOdIP3ZYkjMetqwnoIqr1fvEfsYWIN4spqI0IYmyt/z+heyAgk50qQOl9YNXkAbR/s4
8SAMNwseW0u2PBBi+Dmb3WmZRfcyys5/6hG2SErwzBhNtweUwBmOVP47582eVc47I5eWh7fyV7Pq
qSpVWR1U99vVt7r/vIVqdpdIjfOIlWmnmMgn7I/V1PjrtBqxO1ZldabmmyHR6aTK/zi9td+6qzp1
+Feduo+qm42u3Fp6PYXs7XK038qyZlJdT3WPJQzh1L9qrcFmQbC25xqQ3R1+bH+Wvy79OoqZNKDm
aPs4E81ZHep1mh3tCvExVbbl/FcZ9WpWkUN6V81m/OwYOo+DX1gbQETxs6qrC5fRPbXHg6pTBx1u
up6M0d1XVeFmjzHD2O2iDufGk42a/1edaijl0pLfWbWO15t/1aWaDA1j0E+3OnacG8TsrYfKzo1d
4tfxwamRGq+0xrnqta1foyJImPqm7nvrG+8FQOQXU9em8xKJYudiQPRUzQvbp3gOkXirPhMQF4cU
A8gjiRFYy7ATMdnbGmYwbIc2J5YSlfduNcg7O80PPnPsBSdPlkhLlp9gjh0ytvyXEsnWA+Iub2Wb
e1foh/pOY9vFsBK792M3pazw9fts6s6IoRQX3HsFljoAuUFRLTsrMFxMTwr046rlu/CQneSLDl4I
6N+XXat/ordWbsXoljt9MR5JN/dsMXtkGqts2kjUDQ92W5Hp0RFkMkyIciy9t9kw6G+NNwIY7bKV
TUEkKccfCguq2PpI65+W7CU7ZQCNfey8L6Ndbwu4c895gkhBPVU/iOXPF1XVxmZ/DfLipErqAFE4
3kuo31vVX9V1vfkWOEN7p0pDUi1kmKb7rpsDcGqd2FZFNj6XIiqhwSbjTovH8VnVJRWLXcBRV1UK
cOW8JE3xCxmaPzssE1LVRCXBoKz3UIfC/CMZHfGkbhPUS3LSsS4Mbx2GHrsHW2vzk6preG7vOi26
BpIc/lxt0UuMH42l0DHxzOa958dreIJhW9XFTvJUlGRQVZVTDaBu8+p3Na6rqmRc5o1eG+ZBFdNZ
Vs8zUfGvO5RYYJsAlRTmVYFcgYM+pnXqHVPJ+Ipky1+g268ucmF9bkS/3er/3Y8Qfwkc0jL36n63
joORvExk49jZFOMGBafqHslA+2RNq35Ok0yhqlOHodKr+249xKkGnNOcl1XzCWrO3w23zka2eMfa
1B9vVepszqPq/lbnp8UvPWhZ/bRJEPqtTO8rk5SxwKz36+xW52odIII2OKseGhmmr25l3ORHzQQM
05mojqe1jRmKXnRvMYGgXcSaYa+KhqgK3BB6eNeeI99EFK0gnzVWuHZORlEcUyEAVa/FUfQ1jsHg
TJBqYu8l3DcryMG3VTYR5rVok1Q/mhLkfjf27ttUtuNRaKzYVGs+yez4P4ydx5LkuJKun4hm1GIb
OiIjtaju2tBKUmvNp78fPfoeluX0GZsNjABBZiQFCLj/oq3LaReYcOX71nYufs2kxE6IzqmKFiKS
ltpvTp+zBPPCD6lZmZa8LnkCqUWub78ZpoVKUps9S1PRBcwmsnK+ShXElLnFw/HvCp2HnT5W3psV
9QqSYJGytzzPfdOYGp3UnEmdVAukXtBfY5IjnQ2GiycYDHey0wfR8fZF57Hut8Nk8F6V5ZO6nDRp
me62npdfpSO2xMzppg5nJIwLN9I28OXZhw0qVB7rey8qe0g0fPJG+bDJt8nVHZ9w55LGaXvoIlvD
1ueTkzaH0OlTsJ9BdMxRC3kLhueyrLODp2AMnQ6L7uVgvxIksEj+at2+AJX1riQ90alU/dIFCV/3
Kc/eLW2cmOczymEakzIXN5y7OYLujI5o+t4rI8kWz/9ADhoLjhHxZ68zj1KryqF+c4wzo2O0t/Gy
dEAFXRxd96BvJUhR53743oxEstKKlBQ0Gv2k5YGzDckJLFE+Z9uDdNlHqdkdCGMtsTGX6Xz2OnVG
vjX1LDh5+g7xUffJXvxgpNDTk2Eqj0Zef+l0BSset5oe+dHIcBQj8eqUtYtiQIuMSR5vA7uEaqij
IYhqVvGtzfsn36/UN5wMBXGzqU3Pf82IayUVc3VVqbg+kwa6aClkK1zmGHZh3gd5kN6atNGPLorR
v8RN+qO0XePUYGPxEFrow01Mce+yKvuLuXfzwzXDh37MtF/YbBwSr7FYLD0207xhQp6Tw25b4BJW
svEQV/4SLPjrMK83Ad4Y72bcnCOAvD+0DGE45SnFxuRFt4s7lHnzQ6ERp82VON+7Q1yS9I6+MOmr
jr0LkSFsvRB9+qR9MvuiJhBgRz/q8JsazPbRa7QFnZ+7u0klRpjHYYFxtkvQVgUZa8/68xwP+dvQ
xQu7MA0vUk0r9EYBTVxh3ttPfjeRh+qGCq6GMT5Ftbnwy+LmACo4PjUVGiGWkp+we8LEIbXrE0G/
em8utHJW5sYLU3/+/EwOkgTFDhDUPlZI9JPUSjex3kYEb+yNqT/jOvgSzIxABkPtIfD1ArfvHNSX
opXvutOiWZvlzxartfd+drXnttEPsg/pU++uw0N7M9o/OwbndzN0vNesRJ4fi4z33jImXLQxYV72
jQjBEWvG1XSpqegtvlQ9kful1pMsfslx4pUaesDlS+Mlh9Avrfe2qDDbzbOj7Os8S312/Pp0q5Vm
9dwO89lUExVZC/2UVOn8kC1Fqw53c9zqhGuolV3TH3pXsdEy0u2HUdcc1rxTtiGig2aANBrLntji
GzNN2V2m1/aDOmjs9ad23ptR1CNYu9RllxQkMLF56h+kcjtVVjUWSdWCMGo2hKehzwhLNiGGaa5V
hxCGUA6TarH8AZIANkcvsGeyFsCJqI6tTu/ZVedzF05vt6rs0eqyv0RW8pCl/V9mERfnjIjXQ99X
/xQoYDp7fOWq7acdg+qN9zo/Ze3bGo5mbJpRqzYAyJEWWc4StQSDRj1GMMD0g0cjccdD2EOm1FI1
eORNgiRg9/N0XTyMpE36uVgDPUrVrcwnGHdEGZbj1/a5apAvqm0FXcagZirna7tw8kMYpxR53OYA
jKFYDmlJEnlpi0xGT4SAAuAcdvuWWfl76Vfhg9Q8b/IXaCWO5MvOoY2VozLYMQvpvHtT7Vy/t/H9
ADHSAnqhRwUslcXxq1TCmhwTevXzVapaC5QDMl56lGo55fHZHzyQw8uRyHhmj/MQ3f6wNNnWtI3q
NHiRmpUNhFgHNFGkGuH9vrfNJRC9HB7aVnmBi2FvpJrqjvVUQ8GVmvy+NtBPqZ3VT/LbswXnNVqx
gp/m8rsXYNGka+VeqiXm8jyaOW438tvsDBmkGCGopSZni/z+KS0J8ZJYJrVmabm6VaqmvtgkCwgk
TxVjtVk0J9UmMxRg/vnujMW0iYPA+QaA+K5mC0863qfGmn8Tt/iYiIT+XXbQRUjKh6/4fPOpZ2q4
waOzfADBkZ7KwvYvrTGHd76vRCfykPmpQMTzUc/ijxR5tp/t5LyYE37tjlv+zLPCxnI5GS9aiamx
G4O+IfYT/TyTiG+I4LMw0AI3fkjHPAaJEwR3pEiP8Ti/2XNubJDjBL5RpvZ9O3fFvMkqjcebN7VP
s0cpFNtOH4mGIpHtf3NQeNz2CQx0d6jIpwVVD+AK6DkcOhWNzQ4Wi9eOd4Dl53PdVN+xzVTOlpZN
b1ZX8diNTxp+8B/4rv3IZ3dLgh7l7tI/hHb4q+qy5DGKI3RrU0c5QNNXP0or1pi0tgfN1e330D6S
Eku/GPM8HAwliveukt4FiveD6bp6MevolxkV37sxNEnvVM5JAzFKls3FOAuhsbGOUxSYID94oZF8
HUgSpZPlAkWqSFY6vNhJNXo7PSS9VAEEeCmKIxH5mJQfpudtHmP+gjoxWQLtSzUH3snyyHwCfE/3
VYg8pukAVhrAwjdN71+try6s74ch114MtblARK82ZKGCg1oQEbOQuyTwMhLvVZmb147xOI5fdRxP
jOeitd3TlHXIH44AlOstcUblpCnk1eA0VQe48zryIL5x+QHUQ31IiYDt0Feyd7mdLz6y85nPIxKb
dvB3lbn166zz0aZJf3RI3APudkIiphSKOYbX0Yt/TDmmi+OAdi5Wi79naDBlq3u4AQbN1urD9pnk
rXa0Kiu8BFZOVD4q3V2Qq8YHyM/vgxWXv01UMMkF/Yq6roL8HRKsL0rEIYa226iI1J1x7hte1EKL
nipQKlKTorJa7QBxnuDY0kMKv9RBuozenQ9Z5QUZFQ3YX3wCG7GP8WJ47DVTfZ1Ire49nVy3VC2E
FB+yGC34ZWcPuvB1MCBjj3Z/lSYD9sHRiexq17iJ9ur1RgvKEwDRUpMmzbAQfGvT5CIHLF+fs8GX
mblLdCo0f1H7LLvXyQfSakbls9TwpAr2qetjobPsHFnZkK9uL1LzdK17jZQUhICDJL206XiEnHsv
t2HRcIAUTEoOvBrYiy4HBK4y7ZMqUUEj0INZdfzU6WQflp3KUowDgT8F0sBZehDqHi5+gQrUesrA
TS+Irya335xFQ7GNvOl1igl3TJamvzY+1mh5HV7SLORLV7Txb7u10ZVm7vTihPZLOvws8cR9I6a5
nQxrxJokN97KsfwRJghNyD5CtOoWcUrvBGLUfLM1/AyV3hv20jc39OBSYVOzlb2DSqYH+3Xr6JtP
fO9LwDD1lF28kBkEVLToRQrEUYp9lfjFPvlPmz5F2SaoPMS7bT16mYIRlJfvof1tHtMwMl7dojNe
k1lh0AfTcpZqrHjdWZuBh0gXbbCNVz5gk5NFt/55Qxp5RKX1ZC+HV0F9AO7uI4gOt61SOudFiiRu
GO2aYTw7Qey8tGijP4yxAs1cB4BWmAHsaBxpjtKZiGD4jJYcaxq/zbegfps9F2jcA2z+53x197vI
FH8Psx9gFLYpL3DpdCzumu5WlbbWrHe1xvdMapiYFse5AmB3q+o+R83Z0Qe48ShNozGTzutiFVuP
KniVtmn2L1rOiyG1ulX6U2vVBT34o1L09vRYAg65vzXBgsTRavA2hpNHT47La96inWVPurkht0um
2BiCFyk8NTyqhTE/SG303eYhqt1joadRsp2bJQpcV85G9hYRX/nU0gmdNUl8WNsML/nlqSofvb5s
nrUIVtkvB2/RsVFfpOA5QsGjJ1u9tvnm8F5H6nhF0Ud96QM/vtaa/dfaIWGdgvJG0xzXNhe7sna8
nbTpBwQrkBHaWqM9XfUofmpHL3vgG5g9kEK/9JAgLlLDKNNWN7LppeGL1prt+Y82Ocxqiu916wc7
rawyQD658yyFWxMldCAEwFCnrVQVQLrkYuphl8BRfa1jv3z1k5LwmhdHR2nLopxYZQzEPMyLcjtV
vrrh2ffP0tk08GgtUCk2TOA/pYodVsowuw+6qH6t5/KlJVB4j95r/VokiNyaoeJvVeigeD0Md05n
9lwAdobAp3YkUkFKaXb9qk51/NjE7ll2ShM+YxrB+8Y7a9NQPkzmeGfXYc/9HIz3xhzKizfWHaig
Kcju66Dc5+VeUYdy1zROvdOsYAZ45DcHUzGc+z6BohH3frLYj+3xcfvSGH4BH76/+mV/b/UBiu0h
OSl4Cd/9Lj5YIYIHicVKp2AG4JVadRoj++fs5iDY6rPaBzAnlBBMt9rru5Y5yLZh9pF7+Avp2WYG
JbwdIwUiqc/XXLJ94GNg15tg0FVluICYeNdqJzoGfBAIcKtA0gEp971+p85ozbWaYpBcgJ3kKsd0
1D9YdzHYgF7YlYb6kHXpGTNq5Vp1JfTYfnDPWQ8BzjDe42aIWf65rJNBe2Z96L7OmaVdJjLaxDta
golGscnyqYUztVFHnHRRJyZ9O+EG4JV9smlnvpEshu/V/lkLG+9pEeGbIDHYU2XCewyMq9nE6kHB
GGVTRB/zPL+REdpFrVYeCrt17/oMNxgCAWyuxTSgAG8b1R2iZV9AWIy40LX9oXRCfFx13X/o85+c
Jrwgt2Js0H0eto5pkLktFO2aMVfNrFF9NlLOPFTZfGchOBuEgEQyBcvFRIeTNyWnRhvqS9359R77
yGHXOE5wTd163qmt/iUY8Q8AMdXtgxmKhjqXzxbwj+dKN9+VOKpOGWqNV2QSwZXwTdmnjdNey6Ig
SqIP8LdmfxtUU38FSHDqagQZ2zrZ5nV59LLRO+fGVO1S5g0srcxwY+Cmta377mRVCyIw6LS9OdjJ
AYDwd6Savi1moieTLPmWq9VvgcN1W9TZiODx3NiNAlwvads7jRKdBOBaaEmwYu8MvvaGDdtG/V4l
+gSvzqzvBoAGZ2UJeBjNs8yotWVazRSFx6gjD5KGCLPkCZIR0dCq73r2rbeVhzSF54s4yjaNn0Ev
/55do7qQf1P5EiY1mmvqZSoq7cWE4WHy2JPuteshAX/jVFsjD6Nrl1fBJRiZYWQa7+8U4suTdiVy
e8Py9JYZISunR5PCid4x6mWCmRBDtau6Pob29N01Vfc6ukm7JRTYhoRCb2AHvNXILdnOOehDHCEC
yDRajmlZUS+Rki8QAfLtEEc/m6zEJTsyT3zL+wTECvJW9YEL+rtOsYgZCcOTfcCUo62sJwIj+iYG
Xbbz4+bVcxs4Zm6D+5tqFOewZhyMFXM7D32zLTtiAnX+hKapeu2jSLu2S+GYGFY6kDDTfBPqgb83
O5B6oaazQlGcjrHXavZBkrhbQFmHqAh+KmQeUGKIUBQilPGjt4byo0XWnI/2qcuxsXNcOE16QA5E
HaGnekyP74MGIM/8zIqk3ZL3rErzAVvzbIMbwHsaqyF/3rEWCPVuglz8OHoE2Gu9m8gKBy8Iq/D5
bCsQSr7agcM34+sI8nKDbRazChaFXaLC4TFbgtdzGhxsb1GfrfqfgetnCJQZwBtdPQXEYOYAD/1j
OGPVqEOY33QaVKb21wBpMAL2u2884Hy17RB1djZm3qpbhKaLvVp0IJQ7BQMWTVWQj0QvJgh8Egul
+zpV08sY2s2VUGO2nbsJUbSsfYS9/EKkudlY6MmfvUkHBar71tmx3Yvi995FSXz3Yi04nSruvjWu
dy0jhlmzURjG0qo6zSgsYaH6dQCIeqy67iveBwacYDvYK2Uy3Q94FV0dgsfFQiAOUv01ddw78A8T
s+zR5woOX0dW7UQ3AuBLcbzXjc7fNAUkiiyuCFS0gUnWrbROlVsVGyux2yPQ9QJQnGcBuuFjcIDM
fHFyklJ6geYW0rGvpdW5RHkKbZfE8bGcWvPY15X3V+q9wWXq1Nb/Mdv1Ds4731JvgcgoPyKj3+ZW
Flz0McAfsVKbHSt179QDPDta4EDBnZCSUnwWbx2Ee8cqCHqo5o454703WsNTOqBR5FBDTCbZt2bw
lmeKfbcW1VA4t6rNzP9s11DEsPl6sHzmjt5ggWN0M4Celecd/MD3tqGH+prG0LdlybzR1YBX0TeN
u7mOSZsy+/iZ5vo+D5Lpos7INyEU9azFwS9rcYiCqnNFt1geRlZnfIiXYhHPMfNRu6pm3T4PfTs9
tPEyclPzyqB9riOmulWdHsvAUcNt6nAbwYSdlZb1R9enzDys6CNJdXQOzeLJMkb7MOYR6++l8N37
2evgobVavG+659RpkkvI8uCS+k60MwoIALCxozvLNp/1wIC94Y08Udg9DiCuiO/F+0Gpn2cMKgns
sTjrFoEzLTsJBsxeMtJQhYElmtbidQUC8z+F0pEv6tE2LTzsMowQSS2/BKkxZl5LmAW/BgfZ8yUR
oMz6XvexdcVwC44EZqAeHOugB401BcPEitPnWEIjVwSlzzyoxV1jTk9qOI9QO3x7N6JKs52WKjIF
07Y3uVlm6gI0c8IUXkmH9OSsgS7yzOIORMZpmGCkAFd66MzuWWnxf8rNONnpmGjOW8HMhQuB3wJ/
tneGKYdTMLsPY6ppTAW77NEjNXeJm+pjBm70jtcGaMPiWzhE6bua4xLjtT/dwufhliiBs4QK6lln
pZPyQDmeq91LMfEJA2DlKTtfeqMBjr1aKaUC2NMHKTDVuXmR0+Ba+RbVQX7O4pIhe+ycHYbdwENI
KQCCK+ZtgWJa5BQ274W9NRny7gcNSm8NUAD/teGQNPw9JEf8+5gA6ymZw48QKTjERw8T1nI7xxkh
uC94IwDau0Tj7qL/myrbtK9/s65p79ohO9ZjzWcSVGDiYGmtJpCEWnicdX12wr+LvDS+ICGPIuf4
oieBdUoH5WUmCLDQW9VjZS7GA/FXtTNOsTeGZOt3Xjx75zCyHmJSadtUR1apVXOE/wwQ4/ada+rT
VUvjt1FllRpWATKKIZThxaSp8tG1SRr+HlCgj5sCRJDV3cEm4Q2Wq7RvwhHp9LsbHO0V2K6LNLYy
sRAwGae1BVefp32zK1Lbe4IF4Dyq09sMgu/JAIxg50FzqOLkS8nEAPnKCGhlSTJVqnOqZ8z5ygyA
pqIck84NmT8ZKfAXa5cHnbGtyqI/wY4o3jqzbk4jbJGtVPXEacAb1xZ+oUpzz3SZ/6ft7J1eBj8n
W5mORZzOdwh/PPUzYG/TtZPHACmXx6DRajLDSGE6vZPurdqujiU0cCOAnaEkSMxl/LyFqeEOSAU7
IUnGItg485jtWUU/GsQ5GMV3WfbYhYDFvuX2G6Zl7TlbMDPlgqsLQVicTecxWnCjtTGpZ4AR4YIk
lWLSow9FMfx9/J8maZfu2fLa1Zcy4Lp6LXS6TVaklAL0bHSQ01pdBTv/MOEIebLCt7gBKeC/jk2Q
HgLovHZrwC0axleEylE3xPPupqshGCHBDWUmCwY3dlDyXgQ3ZEfnp5Akx++T2wQXcFnWvGeyyi+R
TXmjrQou2Uk2k5kIEiws/r2hLkD7uq2OglCpHKcFUshcNrsUPXDroMHrwd8kirbEEWgNwGLtyar8
7Sj5LlEDHHJ/mv0Ainm5cM1yRtla8Ym2lqjzXqCK0jjO2ZSdpGfktFwZZBGDf45vl5NILy1Up43t
ZOlOfmWC1jQJWITPFle/Y9CoR1EYcbwtJPfhDIbzR7fcv9GMnFOOGrXkgKVI5PrLZswSmZQWxndS
zbLqGJaKjv/M8ptycJ8B3hkn+ZPyM3BeDqNqQJykr/ZeWf6U49IxgGO+3MbbHZZGwUvlPlkXayGN
rm1jqXdHpFbwZAL0ccP+ytMA7ZYM9Til417V62+CB5ZiAEbd1fDriKciOZJVg40ZUeWkjPFus5ek
9w3nFarB1x7m4t5rQu6ojYTooU2aV7n3duI+DsR9DnNtMKxbQ4TeHlN30lvFJXVY/rUhmm3rTQM7
rAOhboKd3C65G7JV4vGZbGRTngIr1H3yyt3GK/r8gq+jB/pMNpcCIgLPhnKs8HpnbBmSGSACMGes
hjEC/WNTjnZwpACJ7Br55bY5pz1oKDs6yd8bm4YYdbOL2+TLPOoXuXK3qwS1dFNY6bSTay1XJWkL
1v+thvjKggGQeyJHyJa03R4HqUthpDiGNF0IRBPRx6F7kRt/ezTl0qxPg+ypiXxuKjDsO7kU8iP1
vub6tEGhb4mgM8u1qu/tYhuC3OXt+pq5088Ar4xDxmyAp+5Vq/IWpm14yGeIzq0+vejL0CGf7Sy2
neMczCCBsePbqNA5UcJt0BOykrz4H3/4j98gm9heQXbXQ/3W83b3UJPBobQ39J0MAfJ975AbP9kA
ssaXFC7v7eLe4BR/vDV/gCo+X0GDNF4RwZqcm4MR5tq8j93wq9Jl6n69wgyCF91xoXSvg4vaP2WY
WB7kt/R+9Zjas3pAo7Gft00WXttBV4B5LOPQ8lrLkbL1X9u8rpwRDgiTnTwJfZwemMKwdFkeBH1E
2smEY70+PksHu5rpYOrbAQm2kzzBY2cNpym3WJZU+9wZMD5yF3Dlf/27dpGe/RCssJcbwBUWQMr6
7M3xvasvAEajsOtF3obhbRmW5UmS6tpWEP1ZRiRLn52971QDmJX0yQkUxkjpL8X6tv7xiN42Zf9c
ecPJa8ytPAm3Q7AVOCofbUOCQMZCFuzNEYXu8/qGr8+ytEk1WJ5Cte8PDSC9Y+hEB9lnysMuPdbj
Pz+CUpe7Jlu3Y6R+2/y0X6qf2m6PbVnZ9j9DD7ZyJPhT8xzAldukwGOKFJBbb4NwXj4cugfRNNBZ
qE76AR8K8vTMC+SOD7aOMajzmM/ts8PcgPXhVSdiMasFHtvJcw4oZai7O2vBqs5j+ZwPbncwzZmp
RKOrOzUoiN30CMxsSPAehHcw5YtdpDkP9S6IykcH8+L1xstflertdVrr0rg+Jp8OKYa0PfXYD8rD
KEW9DNeypSfQl8wYzpNcfTlJAZ5xArPCY9f70Oq38pbAaqdVNv9oHVzjr9xCREnWLROuwXtIdX/b
wqUIuWBdrKRn4uBQQ+IF3zAm+nvUA3dHxmQv11gKue3xMj1BKJc18pR+zyf94sVGdlDn8S4xSwTK
vO4kg4zGqN3C2S1Rz92FRXD7AhjtT0j52VlOKHdethjp24UNY0fDz3nwnjCLc2+YZT+xX308zw65
PBHrYKBqqnPmuPX36e2o7foJ4v16FcvMYSRNls9M5mbWzregCwmpBF7AX+CSDWbiHvKj0oXcGpQT
A12UUbP2Nx0zmWyB162Ok+ucJ4A55HOP0CPRKI7sbYZj2G12dVtFRVpQkHPTtdsgDJf6oTYS4yDn
l9/l29F4bvXH2cjbg2oaz3JX11srW3nX/YiNKdqMRYHSPxTyfxZo68ChyLdf6reJHcvTEkcalg9g
/PdaZuew89t8uEeQ3TwBTasuwtoZoq668Cz8LsMsu91fuRPrGLPeGD7Qv1Lomebk1TsLgjSyGI6B
w0nBS+Aygu9QCNyXXDK5M/JYByqxRwt4sF/gG/KfwVw6rCP6eidvD/Qy3q8XYd0rW9Llfz8Vc7UR
9tL9OtTLj5HqbS6+1mXr1jhH2H4woUWYQSa6SmefVDwWpYv82duUSzZx2ORVu22S1/4HVn/7UMrv
/GOWcTu2zN0tsIArCUHsMfjQy/yV5Aiha3lN5gI5mG0wmV/RWiGeHPbJqWjCUN1L99umv3xBI8Ag
XZDe5nHypMqMbi3WtmnOSDloKEVqwMSWSZj8O2txQ0lK/Y+57O3Xl/MIE+d+LNB169lugKcfbLJU
8xa93oIk1HdXfohZX3RXV88yLZNJnWxJcTv1Mi2UKokgNK8DCCBrZ+myVmVrLdbbuLatf+PTsVH+
3iHUwRjGmCkDZwcQID9JXd48rnjCMn7Zf/vxc6kVm0gZ1D+mkXILb0/e/C2AaH+WxzVCSRfQ9HIP
wq5DckOelH/flKNvQxWgnObklunuMxUkgCmyLuE+cUKE4CF71x3rGlB2SLH2k+rg/xi0Oj/ffv3y
JN/IHus7c5vP3B5mafX0vCN/8p/3TrZuvWTzc10Oup31j16f/8DnoxSNxEZrv2kzUrMyrqyzBzn2
39rWLrL3Ns+WzbWQ+7FWZUuO+69n/WM5I72l46c/9W9tn8766S8Fy4CP0VzdhTD6llccD2dyFdV8
W6vKCy8FoRTImdCIWLwvYba1WNvmDE9Q6Hf0qVqDzVsnGW7l5GvXP/bIpm8GIIRIwd+eaHlZ5D1Z
X5b1pfqvbeth8t5Jv39r+7+eyp/zhdxfxKD9xp2LQxvT2mUuLB+utbitZNf6H7GKf+v+qe22nlhO
e/sLcp5PfW5/YUi8q6YMv9XOC7cyNMgaVLbWb7SMIWtVttYJ2dr5U9unqvTzewQD+h9ajSRCUtgQ
+Xg5yb0zvZVH+LYprVKfCWWzrM6q7KB7xes6vAOmgja+1pV5oZFLXUZ+5kIBESUrs9xb6MgPrHbe
yvBA9B9J1gZl4H/oardBw1aJIcjoUpQzJEzE33b/Ntyuj4Iji/61z/oYrG2fHhepyt4xaFJCFi5M
r0GdzV3n6Om8lfVvAsCAcFEyvgXtEB1ub7xclLW4DatrXS7Xf63KjvXVlWpAIOWf4Vvqn84gbXOW
gJ3QEl6jdbC/Taxv++X+rEc2eJWweMvOFoERY4mQ/LFyXLvJsVLIxGCtytanfjKIrm1//OOy59Mh
g1cp+9m4BxX4VEOlwDVAehApNzSQHMuHq8QRr32VocvPkiw7yZUpkz7PTrPqbJrMsU7ysq939Pbu
/xHM/GOqsHaVLbm9UdET0bt1ugW5cgfREyOOkEnR0coeZq8kHYOaizY9yCt6i1PKEzDOetz8JS/y
P1GtWg32WGeTOmlIDuZ5dk6QCIYlDmlNirohW7lZ674VKOifhdamXHSHndnCgIwBeY18WLoWHE3d
vxPOtkUCIFLRrpGrKvelzqAy6VXxVsbwTIRPri83eG4R3Wlv8cxPl18u6h+36LZ0vV11WbPI5u01
j0hOzp457eUqy59dC/kBa1Uu7Ke226pO9nwmc649Zff6L+lhqG9trPU22BhiFRfk/kdXxOPRQAhw
r8OYpQr1DAHS4ozPJHstndyZ4SDTs+z1PGCeepLg3VQHr5GWHbXlHGpSZ/dlULcb6TV32XhS5tLc
qX0GSG8Yik0T8apL4WWuubU9AJ4amKJrmrgHNQqtfI9kEIbLrOz3RCVBDU/OudGD5hFOFrlmRGMh
nmcO7kWxek398W1BtL8EyMC+wL+pd6jGjahyUJW2DMGjLCE9UY+oQMR2lb7EnoOyoNndTzFaCA6w
hYNObv/oWf78lFbND/iOp97Uyo8xN3HVSv2vecmUvMYH/uIHKkjxrHnrvdn65hGtJ7PrByQctBZ1
nGHYBE1df6lnML0syct3XU3tLYo6wKsiZLvUYrEFMAklz7lVod+kqrsKiWCUoUpw3BgxVg/jsodQ
EmYCA44CYaIdm8IuH+YpqR5kS4qsKBx0z/IcYWGC8FYRB7uyQn7In4a/TZJnx1ZdpPwytTKwI0GJ
Y7cEgDeuz8otLmJUr1UIn4aPkaiKguGuzQowQV47sB5uCvcCUoP0mkewvUX1a+qn6GlYCogu0ZOv
Jl+R1VTO0lRmmHSju4gqV4HwmWGRrXGCpwY17CeVTOhTqmjadhrHgBUEO2LbA1qV2lzLHEtRPGQ3
0zB0D1rSeY/zUtQZsD2bZwt2NT3WHaGepVutdHBFG8jOmBNmc+Ooowvj/5qSaH641UBzoPzr8Myt
x1eR5T2iMhNtq7DdoHtq7B3NMnfT1ORovAGmLwzNvNgOUGdgrdpOt/Wk3WAFjwwGDuClF5bXCqrd
tVmKtcrzeUwKYqgD0kY23LRSv+SzmRpbzTS0ixTFFPz/xqKvlO3kwXL3wpRgM6IGb70PYNS1x/7v
ZMj/MkilgwuH7s+7ZcJnBpkIWqGoUInp51+kO7+EeaL/PTUJaAUEcd6CMQN2jQ7W46yRS7amxLqr
3Ly/6H3cntI0Lh64BRqU/1Z9aUaFhytLzXvV6N9qVIPu3Sh5HOyqgfqq1C9xT+LIQexxL1XZQSr0
Hfn1fF+Pmx7jjs20dI+1FFO+GCzXchwZbJocBdotY8buj4Ot/KuTzuadnKpuTO3B8cIT5DCcOjNk
0Q58cKrd+gvaIPkdhnNyO29tzO1j07X7XEXWZutjsdwH2StGhTNB+6JhrWybdxAtmhe45/0DoeOz
1DDabV8wrYMMlY2INS09pM0xys8HJe6b6qLHhWsgQG1oP0Qslk0FBt0V/bT+Wg+ElcsUtRPZ4aBk
cUYGMwHNxqXQTaU9IrapbaUqlydL1eVT5YAJW66PPY4AXaplohcf7fH37d9Jk9w/2kUN52y5fqhO
g8jLJg9/ep6ZcTBRTpFNKapghuG+1uVpG1skJP9olN2yp4PcsRseAc6AwAuGDbguLBXKikFJr/+q
6yA89fYQoPEeVl/L8iD74yGsD6mOalM1Kw4Ba8XFLZx44LkJouDaLcWQoHviGv7xjx19n2In8xH4
dryHwhDflWOGh+FSyJa0mayysWywUVSLtajBb/C/dJRDbr3Xo7sRc8D/yyGpO4CvULXj59O0XYHI
7fP4UKpEA7effp30lj8yFaXeXNN24VGQdjStFgYsipT30VLkCEzcS3XyfRQLI3+AvK7GBNeX3aWK
cvlm7SRbOOjd8eHryCNzcOwSVQnLysMTY1KUi/NhAcVHWUr2fjpUqvKHW1RHTw5C4LdD5a/9cUSm
m/uuBKDxecfyq6Yyhuz4PBf2Xyn2pCCXZje9a6cqvXPHCMCJhvJml5FnVMlW7JMi1F7VMhyurl5/
z0NNfR3sQn3Vw/qhY4B9IDcN0wXRQb5+vYH+l1O3+p0NtOTDzTgVyZzyPkXN4COqlC/wkYNH2WmW
wb1fxPaT7AMpvE8h1L3kS8+x/kgGzXzT/Kh415KzdOGbk72qTQP98iGs0+naB1p6Py4F4n76sDGT
mk27mTeM2aDxlqr0gWhKIsd3f6nJgHupS+wS5lL6kXk1Otqa0W6lavTNcDJwTd2VpoUi/sa2uv4F
Gyuki6xR30cQKj+aHlsEFb7eceFXfgAF+3+Mnddyq9rWdZ+IKnK4RSgHS8vZN5SXvUzOTNLTfw28
9/E+u85f9d9QIigYCzTnGL23Xnpm5uu7gcjMa2kOD0hoxKtRvk92Yz8bkt0esjICnWSq4rWZEFLI
lpFfgejA0g27r8Ay21ckW6o3xaSIm43/oCA+g2Hb9ug9eRSH7XoiGha/8N+bsEX+tfNf21TDQhWb
Taeyd+o1eW0lhDmreMgkwzw0qRhhbnfFg4pj+hfR7+6yU0LG9oAC4xknr3xeNpl+Q3/B7svtsjpA
k9grzpisltU6tvXrRJduWVteUfTyWYb1puKIPgbjhC6hMELtWMOKwRZd+1DYzPxM0T0WHlo8sJ6g
ZdeV31uHZU/X+s5aV3qD7x1pJ5PPnQdgTPTUyVW3wuMTHZZVK5JNZApRd1xWTYKIyIFU/dOyOknj
u81v/mVZG7vsyv06v2ox+h5/CHZh1Eu3NGvlc+RjIw594qr6vLoi9FmDnehupdM+JnErHxEr9DdV
bblUYqjyVWKflgOW7XARN6VUZ5dl07LQoRxFJgaGWqgErhakx2ZmcFsOj7GjXXP91jTFxhZ2RWBh
vQZjXh7N0SqOkcAsN8OCy6Mks2hEZYOZlUcvdjqg42bU3IWKRRT4aDxACEtfZaNy1nAzy92yikcH
Sb1aPJX6AJJS69ASzIcp3ei7MP1Q1eQD6cpyi1C8Sl9RUWdb7PjWRqX38Woa2jG3JeNeDzPrXCYG
Aov5sHaU/4yoJff8tClnhnUKaUQ8sufFpKT+igpeg373720/hyyPDKn9U3Wqsv1fz1dbBDDCjO/q
YWoug1Qhly5s0HeounR+if7ksv+oD7351FgDfKBcLU5ZqJmQjasURVw/PXeVfVsOHbT0VEea81I3
uezZdWyc09IhgKWuoaXAhX3EjvQhAb9ax8XKRjZ0kksuKnuI34WCQMzQ7ObO0UVwkEwr2UZpKN9D
Vand5eWt6UUuneZD0DdCRqTHcBhHbUfNtoS6Wxo3x4Q5zuVuAbZUcjfJ6gIyLoyqU8k99WSWodf5
anyogZP/teP7mGV3+bMVHwniZzD+njwFcuwt+0N0j6fl1WLLZqNZYSesLH3/vbrsVh0lGTZc2tH3
kYGi3gw9Mbay2ePd/nkJw9KPJvLygxUa0jpVCpVYqt7aGeh992TdNCdF062NmWTjdSTHxetauXnk
apSR/tjWG2PnG2we6atxHuw+YUg6FMbmdm+2hf6BJxFYpM59nm8fF22WWJhUgmldV1V9idW23ula
1R8iuzVI9/VLYgmEBR8LsSo3PpyZagkWy+/81zgYHpNIl/5IKC2/3yjLFVBxhfE5pv17KEnWi2I2
GbRjZboPTdjgDFGCOyzU9jaboeKy5KfHLo2NLeWA9M7GCoTGuTGon3EjM/0pfOUG/Ib5UPpUA3KQ
UScxwmYQngS2/ieDjKyK7iEgmqNpf3UCzTKc4ubBaZkTiq5S7tBtCOQ5JCzhu7I8imu+v1NVjQyq
wZqRBnJKWpwisuPyyLJqWoAgEM4iAetCfs0vxeqdhzx1XpQxls565zicA/C9dZjWh2VVaJDncisW
ezXuAFMpjMv2okTqVjS28xhgSHerPpTPXVX6j1E9vapGoF6WtWlWgFuqcbcc6ijWMVIM/7qshV2w
bdMy/aUXqv/oT/QSC6O5LzXLevS3g59ZrzE/ldt2kNut1fbBW6Fu674230oUWUTmVPWuD/rihZi7
VWdE9i/mkSdCHopL7UvA8wPMG6ILFfd727wjKug4k6w7O1mGLbCjkYsI8JoWaX+WuEMDmFpoBeLx
54BGqzWvMoWx6YkUvIh5wRdj9Bqykb1lddlBw7a4NBNpW0RWHxE78c6BqFA3EDjqUrsrLtq8MEHx
Hm1JO+dWNf2iCvAiymh8G6NZ6NHi54ADBXIvVV/iqR/fhjoyVsO8PZq3//fxNsiln+N92+d1kKet
msAG+Pb36/9s/3+9/n8fv7yvWvU4tx19redGvOqZsN/KfqxvqqWrW3PeBi6jvi07cia/39uWQwBF
Nrdy3vav5/LLCc5Kcraxym/isjBmt6VTNfKGb0b21zaZ+Ggn1zc/hy07h9hx3LrGbxCUd1LWGhgm
8XwNSt0Ha4tr3evg2HjZoBR3y2LQ+X8V3ZPqKk21VsNEPgUVRjxuUssKhHb51M6LZdXUJEz33+tZ
5XVM12A9/r132f6zujxj2Qbb7phHCNp+Nn2/0s96yk1vGuy7ktP13hH/AZHMeU3wM/GlKvO94+Ml
VQfr12h2zrsGgI5qodPfGbZN4GgCb6VI5YjuK25ijMf7ppQ2mupMzxAZ+q3gVRfg6RO2rP3yHmGG
nK+rWuNMErZz8YVCo2t+bcIr7lTO2iO6EYPUAU3bqE07HNQ6hNk9B+4siTrf4TpGWGDOZfK17FgW
HazutY3ICid6Z+31VC+B67T+LbMS6QYgWnjqziFGLJkmmC4a7Bgg5JbuMgTBFxMP9Vaqsm7L5A8s
vvZV6e0biJH+OYpJgk9E291FTafs5LjN9v6Q6pcwUMnEkMrpKQ3TL0SH2RdPDomDP0i6Dh2L6N8b
eTJbbRDBpSqa5lbMC01meBgW4BLnAzR1tiI1SDaMtrwoKb54kMnyuncKcVmOXw4j4GlNaORIABpw
mmTOZEcyT5Zsl9wCYB3kqjXpFegQAREGwWiakIcNOWj1xQhEsq2w1pyTDFOFNujTybJRFuOON49W
1kf7ApTx0dEjY0/Zozg449QfsmoY9pIclcdMKwj28bvolDQ+iKfesk9JOZL1WlMkiUTib+K2lUlg
kOuN7RQDRlegywCguiv9iXKdxpa4+dCe4AajHeSOgxqo6rr7SRD1Q7jz8BAZ4JGF7nYipCgVFPJj
Qw96FQ6y9jTYNixvuKfPZM90bhWNw9knhwoEdZ561RhGkLDgx/HbhOHDT6ffSWOvffLIXuheN3Bt
otlrP0X3aEm/IlOefkuJ9pvCL/ZyI6BQHtjqJmv5cfZ7fdvNr2DH5HegAyuJeBiYUJkjkE4kJr8L
dImq0N8dtAZMAbP+CBt1uNYEqc80/gnoWn12jFGAQuYKYGZU7rJGASQDvG+4xNBaGJQPu1yXogdf
cqyLpeCmXYLgQ73Dcmf4/a5L+/FFN5k7KUrwYBdcKcqYF2AD5OElQgC4Dsq+2y3PUuNkX2u9csgt
pfeoJRYHHEExU9VZGWw4BHL4rfu9SR8BIi6HLI/+sdGc9ywb/73n5/AhW/iEvMHP6yzbqsrGh0YD
b5WRGHgxypYox1YST4IAy8Pgyxn4Ck5JBm+bumWP02NehWjnrMe2IOdyXlX1EdOSbhT7ZdVPa8XF
nRi7hDxgkjMtJgXzQs1D8p5KfSyPg5NUJFjwaFn8HLM8WraRNM7RjYpEqc9RY/1/PG8CGFViUP+v
115W//HWFjkCe0ZC7j+2/Txlef8hKqdDlr40Yxg+cM/13SK2jL3q463ocu1edix/q/WhtJpy/s2W
U8RXsyp2y9ryJF1z7luROWfDkHagi6aLIxoshW3ePneDVblabwXvbSA9YChyPnVF2eQ2twM44KtA
ydWIA4Dyiiz+ophxBx0k/l1FdczPTtO+zHH3q8QQ5Zk691EG4n7GKFCdc6UKN+BMJzfR5er8s2PZ
ywDrr+N0InmK1lrJ4gmJDMnN8yssT1kO/FntzMFyrb6mZ/mfN/nXS0tDgl9I9Z9SNKoAM+c3+XmB
ZTXt5R3Nr/jg2b1kncQQEEBEdCiJL1IXYiFRrasOyfGamvPdVylQGOih/b0Npy+RSqm9sygVnC2Z
4JJYBvX/vTpvI6m7P0fzYtmGBFNZk4tGF2Te+7NjOW7ZVtVyttF7UgGW1dbU8nUEFsYT8Uh5v6p/
RxgXnEKuX5VgxP7WleOTVTJpr8fGv8+nvPOQinU3VcTQMK0hu7M1oCoxELfzaHT9rkBVC8ExQrNP
bNXeSB2YIPNdvLfk6JKncrXJmOteZVi7VAyoXqdGLVFYL7JHPl24ouZtPycmBBRj0vU3MkVf/CY1
P0rDP8gUMgNIOPiakjphKP1YlK0Jvo8iAw0N8TWMzsnP8+JDa+J3SadKzd0SAT2qIcPoSMPSQS0Y
ID2zKesf/bpvYJozgVj2DlZYHsMMK+CyNyfC8+R3U+Mue+M0zMi8hCm37B1bM73Ukv6WzK9ExyO/
S+vqftkX6zY1J0BLjMmju7KVpUtMkhCPA2OK7pZHy0LOgtdJlav9z6blEWmooReT4/P9rJ+9spVZ
25hGlLtss5oQ3KTd4DsFDrr6Oe7nfeQ+Ozd6YR78SeXYKSaVCifS/ZA4JS0in+aJkipHxxbKUcZH
hWc9UrbpBCpm2bEsBhtq0Eqaj6klaaw2P89RfOmjnErIdv95mX8cYlgxHrLlxX9erSOmY9VZY+l9
v+6y209j3uIfR06mJK2Iw9I9zXQwgs0vL/U1FkEcrP944rLj+y2XDxhmsr9xdP3pe5u2fIKfNx+d
hK+gbwl534St9z//pp+j/3pd5TML4DZ8f4b5LCyP/vFh5w/3/ZmWPd9vKsrsLgbsilV8a7S2fCzm
w5YDfL2mzLM8XPYsi3E5/ctD3RagG/rfDh2hsyT6DaMN4tSG5twkUbWqCbAIIqxmQZO/G0UzwtBD
09jJezP0p63liD/IckcvBawoRx+dmhAdqZvkUTjwwZxe7MO0/awz39kwZjraIEyjSo08xRxnlK3z
YUpEZMfClWpu5IBmdXD4tkONsSHdyq6TJ+aZO0x4j3rTOW7HZQfXY3yo/QpxsXhUgoEXw+YHETu5
dHJzsmL8lxWqJwo665TqVqGr72HRnyS6nmNBJOIIgqGcG36FRNMhwe+7w0fMNNVJjpGk3Oo2ka5y
zJS3JM/oWvlHnbEI8XLzpn7osEmlyfl7m0KIizsVfbb/eVZAJc/LapBL5KZK12UHHrT3dsJxVbUd
Vs7pvqnum1Tvrz0DodaqYaHnTMn7CckI8LKYDxI8SiUhKyTkEHtQCQuyQzu4A1ZT3UFvaKSXThlI
AJsXY+rf6h4ff1YcraA3UP2zKKgWr/CYDRu1gDW2bMshMGwnUtYomP69TUwMJECaqtuKFL3CNvy7
bF6Ao3BKq7q2JrimtIWLMzCGuU7zIkq1cmeP1uguq9xBtGsMjQLDUPO96Wd7Y+rPkdFqh2WTLVUq
XLJhIi60KdbLtmWhqb5Kmwhm43LIP3ZAzNPG5vuNl82GWtDfHYt8v7zxss0Pe9d0Ws1rx5qO9fwh
l51RIudHwwRAOG8yKKtfLEvy+iCMb0W5LjAEX1tFiW70zL+GqPL3vaKdAZGnp4GwquuysCdY/2Ct
jM3PtnTsckLcIPMnshRLWBp9jcxrcUiMxLhS7De+nysicz0VPulHYduQomUzafNTMoYmo7S33+sk
JFWbukj1FTpf9oeloR7nwXPc2HeTw+igmyp6RZXQr46TSHdGdAzmFS2K/1oMRv0qqFoeRj2dp4X4
fUj/Q5jxc9yQQDlKJ269ywtZcmGSXRFdCbwTl7IYve9v1FRGAVrj1oWK3NwVdRbcdIpkNzUu7ks/
GI7LYcuCIZnqEgtU7pbV5VgFyrpnVCjHl2ct23BUpFgSkjNzuGHlyIFzTXPNucLlng6aJt4Cv4YS
Mm9XrawjSSp2/djG+b8cBgFzT+c+PC9HMPK7ypGiHaOJ718xRu1OChzzilnUupIgVq2V0CbLYJis
67JDaYF7yiXNmWV12QEwRb9UKQNGkjckyLFhSytZ01ZdxP036YzTz7EhtVPCzBprm6pVvLFHFBPg
LMNbiRvCI54lWWsWZLSV1Vb+RnM0yOHwW26gnqOb3jZ4Q7WE+sFAPdTWUkKF5iyTZcHYZSItizRP
dRoYbZQBcXgSYSH+TOrzAQ//9Wheha/3nLdk+ZGt4aC/m6NVfMKhD8sj4poz+teHdnYJiVnCuDxa
Fv0ilJwXTGoRTi4bQdeKraPS8R5igC/F+BB+C69mnbfMsLt+kdWJMkvLLHY2PvwsGCNjdVjWs8X1
0OnZsz4bj8TspKnnj0A2Ec4jc/EfGRVgN2iQFAXg7h6WhVq1w0TAUT3zN/7zUE2djyhRYWA0OdjH
ZXfXTThEl4cx2BmQ/0lMmwNwPk07KHvfZ8weiSBJ4IzEtkkLcTmL37uBvRznqswW9glxBzjMsC/o
a2nUJCx24s8o9E8fWkRaVNuB+C/PUO4Dch0PheheLE7rMSIObNMq+ls46s56mFW1CS9TOEfuONl6
+Xt/zvbyaPkP0MMK13rAuZJISTvKQvXqJNB3LUFtB1Mryr3JJCGp4tqVZLHtdfMx5a82jAGHPqYO
mf8wXwGlZkxuA6SfJMOLa0zMsyktnxXX1vzPWh5lQBvWFVgQfnc75dBAtggqk0aXVkLiS9Lh9I8T
g0WZ82Y6DQhFS1lJUuZT76fgVoXGh56F0lozTkVfD4cmNPvvhaZHw8FX5zOXjW+ZolYHLL/Vwckr
oOPLw9x2OmW9PFyiV5dHyyKx/Aq1kwMNY9bOF3McS6lVGHQYdPzPL1bpWPk+ygABzB7R+c9cFssf
/LMqMg2yjEJupj97mKZZo7icjmLxnC4P24mCV55Zo/fzn1m+pz+ryyNH6Ym3wsDLzbuAE8hCm2V/
PwtD6OFW6MYxmbX3y/dgWUTzak+LYzNFzWnZVPoG4Q6BzWhkiTXolkQDU+r4/3ZF8StVmpr0US3H
Aza7xr4fWkLt9wmQL0zynNOZD1HpxBgsi2U1jqAQK5H0VTOk7I8EQ7bu1FgdqShSPBwtu/A0Yrra
YhjdICNaNySf2pPtilmMKvtbaj+fTjo8KOUM1mU8Qm5sQeAcVvqR1vlazTp8o8k5K6rQhVFGo3Qq
w5OJFuYc+GJFv71x+zG7ZAo/EblTGZ4DZfUoV+2KW0ZJC53KYlmJPbiBeWo7yTfc9+pu6kkQMm0y
aa3ntm7zjU4TBhW76MhiaYJN1BJEqeeu1GX0R5AJevzgctOI73RVMVejMkprX2qJhenUDex/8HTT
o6an+7wsqd8RSRQ1+mvVV2QWjukG/FK0NjD6Fa04hUEtu/w44kwOi8JrMGSE4gT4FT1JTEtXkmm9
BjFFFbxUK6Bs0aav5ozoVkOFS4mC5vRqKtWefGO78UoQFY1NrbEbvhqLE2N3DlEpPH/qnFMwJvEq
ImDLz2MZrikRpZFCubqTAd9qMXR8QjOr7iv2cWTLKKlWw2TYWx/WjVS2u1YNOQlw6CLd5EzrIV7x
ptfRxfRPjj2XLgmCZDzWfFr8dM/3FkWBHWOZ+zzZatKIEVhC7y96acuIYlrRf3xj8Byu7RH/fimZ
CWwiZDr2xNhTx5tjg0dDvskfHuTOuEvs2wACaUfHUz4hpiU9wyaBQc75R5e4dPHMiwBgsB3YMllb
Qoc5hesplL5an2yZejjP3yA1NttzGk5/DHau8oYfyopJtmT5l0IVH1UGHUnlEl0pfUdY09jTbwwt
EnPkWPcoiJ6KpCEB18QnhoPbSyknaDqm8CmR05XZzkgRWMvuoLbPPr8XHpRXl1xm8kEzWjg272VW
TgQTYupWqHJGiF7GWVTSJgsa/zZCXJ8q+3eZkqoXyMH72Emb1mYi2CudNw8AO1MLj2jlNoYTfkpw
WN1iIJtYGaYXp6JgQQFSkf5YRCTCNdKivaZQyXNi+QZxwV5pY+r5YfcwKvaGIFzkIyFSLEmX6bYy
Q5KSj6RSxGaqBuGNYVpuJPsplPLcNeLMX9dpTn2myzeGKRWnKeQF+5bKYKQod8EQt6Apx72Q35n5
hytntLq1qO+bhKjWmrwu6vlr0ylflbYDzwIgydYIPW67JxS5GrCjOFyR4pm5jAaV1QR/1XUITHXb
ccjc2Ap3hi7Jbgeyy4z1J0BilY5IEsxXyviokr08Jn3FhhgqK2KnaIHBvvE5cLp3P6hqoE7FZzy9
TGoCfC0NPxDnZl6jPhKh+Nihl6TrAi21PzogU+feRjsI26PWNozComSGCNj01S/KNyBMzNe4Ny7F
QNM+dU66ymGZ0p81mdE/9/R43ZE63JbNyZ8EAbL5uCWe1yRdNg9342+Ss6lXPyS5eFMEgfJyO171
mJG/mGZcb0EhkGh0Gn06d+gcyKRAMwzYMOA7saoLARAsfu84SW5dEgosadK+HBhkhbpSrdot5172
UouCP5ECR63c1Jnh38g2bNe0duLVUFmP5pB5Wi64EUhgaNP0hYz71FMcGt5N3UZu02TP6EUxObbM
oYckIi8J9aZZEyQ858SijB7WjZQ+AfO/gU6z3ea5MyHQVVGC777f25H6WUjJZxapH02lERZYQ+aX
mUNR4d7mvRg3dkazIFLQstspOqJwDF4UqqBDBuyvH4t7Oa4u1Vyoyse5EftHayyiF3o+cIhUtul0
F+5dvR4kc7Y7l3ddGLtRYVItmYW6VTDsC4UfhQyNkAm8D9YLd00zWMXKvs6iOwshhlumxSVLiq9M
s/ZVZb43EROvQb+Gdpp5upzuEKpQD/Jb8lp6H1+93R9a0swCUNVehQJ9LbQYIk/fJZ4pkUavSu3o
SkY+eL4mfdiQjUK/Q4geaWudUCm1tcztONQPxLzRhs70LVWArTFRyQzzx3yQNzqp3hs7NNEPo1mJ
DL5mUvHiyEV86FZBaM8MsV+dFkIbT5/GqU09+DMPYT19FIP5rBbjrTNXamZWGzMYzhNozsSEPNeQ
P6mY5rkAY20XDZzBQqWjpjf7xPeRaZvbPpI8OyLr/nWMyjcnSB/MUpwGE02j3D+Fbbpr0OAkA9+J
uG02INlA03SnEHAggjbAaHVqeEnJDFyqPa3m+oQqb6S7qil6irgjzDj40EADyK4IjLexHd7Ips5c
K5UeGxuQTRupr02WfPTg9LRqeMVf9gfZLrpYbTt10V7o2cOIjXyVysWvUgAvj+AwdQmKas7HvU6I
2LagDYDmT6N21ExbGpDA1Jp9IMSNTCMyBG3q431r/Wn0BjQFv7BkbBP1nusgfwEou5LeE3kp52Cb
0pPa5rcENI+rTL2x1h1nO5jO/jVrAPRBG9oXg9HC208Qy4/II0JyNEljPxKKUVzwDSPhs8Cmq1yR
pU9lh6pwa3zIWXtK5P5F8KGY+j1HiDAgfaZPTi0dufPdIy4rXSEsTn1wUUimLwx128b9bij8TbNr
+nzTcFq4STDzp3c4uPT2Isb/PShgq7xEVKl2LXlqckOw2OCckgLWp9AS+in5po+4envb/5OmRCgn
6NPyoX42RXtSnfYq7HRFnsOtbIM3I2PeiIWM6IY+fbXw1MMnLboVrRlSHnSiPye+G3QEwMbnDBtq
pWdEM6xtTUZgLLY684y9w2y5yC5Ej9aMAyKZWhWXi3g2W4rKU2oPLhyeuzQeGreyIALKOoIjLQse
CjP9U7ZD7WZt2nuVI0iMxHRYh/K+k51flsYgcgwhZ+dBd9QaRtml8N9Ey3U3CXVjAvO2mu6sUb2D
nJJ4IO5MKaUbWvmgRNFOgdx9hkGI0CmghKZRO6w7jZNscRqJPJm4oSuZJ1TLwfBv224X95mX3TcZ
jKgukeSNqsFsaOroFwHwrQ/bnh84RpI351MehDgpgMiYjRk7228fJH0Eu+mIN72FND5KEboX8VY3
ziboQIo2ERnFTuJ4KSWCmgZHijDey2WJi4dBWKXHqyqgIiBkOaNineyyqbP3hEw+WxHwHn7BRVd+
Ki1j47Hn8izg68TRSZcKEuZ6GIoxX5cq+qVw+/FwJ6FqIr9niqpTEBVfhIyGrq4I2krao9/YBJXk
vxXIdfZU45JQSATzI5t8zvwsgupoMlgM2vzSOTQNyRcBdXXGQPTEWPvJpmmxMoI5K0IdPkaDGUBi
d8PFdvipMUcvscWcMMivuUmAVNzAUa2eE7Xi6uhXZj3Jd0aXDQzG08TVbcZgZopuI4i+OurZ7dEo
ZkKWMcB7G/pHo+jXimoMDKwIzYgs2A6muEr9UO4jKblqAQNyMmlz1ci3GpWpqpp6BrRht8WkrTVm
5lEQejTD4Dd8K9ipCZq9UKm4AvjSSF8U/d6jItn7pjaQDNzSrbxkJRgzEPe6m6K23U1GUHsNREyn
j1fxZJxr4aBNFX8M6UDU8ikimDWnCA3wEe1dUq6xMl7jTtc3cl69Alk4iHyC+FzMiOa3Sie4enAU
zPpF+FjqFiMhNFA2RQK3kgPGnUUEZhIJem5vES0ZRENa/So2MfeYI64Q4z0WICC7fiSz3VQ3ujY+
qLJ5qmKuwJAznOiEStCV/GNYfuelLcThbB0q5jYyh7dpOKCceUxRpLrkglTrTOE8ESV+wYmBbGRi
vm7iVWrHuQRvPEuQ+WZt2wp6yIvaHCVlYxJ45DqGdK8X+qYDcDvfpAoXDipWqBEB9Xamy5H+kXBj
k7Qj6MDXLtR+q6Y0bny1A5aMhRSiIdPTNAVvx4jQcPj2FxLeAQYmxCaG+FcY47dRCCMp0b40s81d
c6Dcb0BN4r5JCdEAL6jKt8iWVahylpeQcupKDt8Sy1DfKbj8IUO5PHYJXWuVxv1IVFGiKr8A9mUe
UhkMlJriyUlhzE9YR9SIPVWlsW8nW92AS6sMw85SOptxQFyuQM010FPal1ipwFG3Ryni21bUutuk
5WOc5tiRzANgTG8qGD/3rUOqL0UK10zDbU/iONTO6WIiYS/1z1FxPspsij2EbCVfU3Gz8v7VavoP
SKK7aRxXpqq8FUNkQEvuQfRivvCH2oBP0ucr+iByqd93iXUTjY0tI87OnS1ooFQyjWznNTZaEu0z
7cFvfwldBtUNQ5QEMRJ3ZMv3hjA/p4Z+0hWTSzdoyXOij1HL1l3JrKMr8t4LI/lK4Mij2pGK6Yh8
E4Tjr9A3OrSA1o2GCgEusQ+zeXqxnV+2KSESUWcWX9YOq7aNGWAzwARfF3ixWngjFFtizt2uFvQb
wq1U5uc8fQSb59Ds9Hd8J1d1GWrrIVaYiXUKh6pRvpZUU1vZhyYA2EnRD+0C2eCOQHOSW+u+kl+k
NKXVItStP8DcG3zC8FIwaJUlVkHXfoQV0ntD2zO+aPKUAUZvuQajSmZf/Z2c7BlJG1CHU1KqImel
FJ3J25CHkDrSykebm1easrLt+HO0wpeQPuU4imwldbABY0cd99b4XOhRuvbVbarTkM7xoeJBDdYm
OTCFLl6SPJgr1Mz8/Zj/mmPWK34Q6JXUCpVW8uqkbYyJdDSTx2Hg19sg1XtT9gw5OrOlTdjQHg4J
iXYsB4byZ+mTkZGE5aUNwo1GkMjGGYdjmai/UwnDbhhDfp95Q1X7gSLpkYZ4sZHQqLgVV/zakSzm
hg6XUt83l3zcOFCAx5FyO3quyvOTADpbgS2wwomQ0tWKG7x/qU8tJIo+Cz89yZYE1DwuSRbyDVpP
UbMLAWy4iJYsty7Uz14DO5U+KqaVb4NCebMUaWdNA/UTBzWPVn4WBahTeN2f8GbeGVH3m0oNLxPI
Yci+SbIiDRYKwXRXh0S4Xgd+TbkUMRzm70hikH53X+RbXnyHiOWIe5RC0HnWWU+OMhzHGhgJnDmy
5LX6rqv195x/FkiUW5Q46laaI5fDcjylhgz1PcrFJoqYp8mM/cuyf+IaRQaCqH6+HZrrOhi3PI8u
uAgA34Z7YoUeE0WVPBKwtk8YSX23r3zUQ5/O8FzZ2jO17QcrE4w2EaYaE4ozoquxThzTxGGayi3K
1xjwcm0isqXWW9XIa15lU32rFLRUGZoJCra/Ck6em/faTUoTSoa69tLRt1SCvvNI/5l5Kk5wCg39
IZjMnZIyQNcDQvm4OzECgLTHHNZWYbdWQkNoDEmYgtXVCYNb+Ycbr0/np8dZOYTdLdWZqZk1fpq4
JxZFl1/CmqCGUS3Ig+ofAJCmGzRc19jqTrQVMPpJ6UVPg9ZjEnjqZ3LrqN0r70Fuv1uieWpkvpiJ
8UT2xb1q5p4ekFNIBDAUcIJkx0NTc7Vg60Ihvms0+UW0xm/J6qgro3RrNLLrYpliTMzvvzVFGo6J
bl+JS1LBAecGgAxuhjcrr/48ebWl4DRBKgSpfUpUc6Jw13yU1bCpLOkpJZLYtUKtX/UFA2/ZQM3g
821hFCPywsEqrsuuoaeHwm9/5zoWilBMQCmRP9Xi3kr1o5aZzUqVBGOqHPm9DKB6iCXJ0+d8XuEo
a6zgRNHHxUeYhTvAFYc6CjdyYnyGdk2dqqYLSJIqUYrRVh3LS2ISKFpX6b7siEwVcrlGFf6eKA1y
UZWEbiNaxwmN57hF/+bngIONNR/hKMI7K8oRCfenXFLgO5lK6GJ69Hvtl99iofD9rymXHlSihAaz
CB+k5A1mYm5M6koKZNRYvXoZYY95Wqt8WKLdq050X/R01nEAfrb+fLLD9G1Uuuf/o+u8lhtl1rZ9
RFSRw64kFCzJkqNmZoeyxx5yQ5Ph6P8LPOv1Wu9X/w4loEEJmu7nTqlAV03aAu5XBd857u/HtD8X
CfS8IHxjCPFGsGq0copua5Xjr7acdXkqD3Il92AETgXe4zpsO8bmc6Vy2IHiRRtjpDSrxjoB8DrV
hOiXZ5FIkdbilGfEKRXWY+72Jgi68nMK+5MqsZD2xFmnCzcdd9cUhbvOe0zuROPHffwjzipz/Uda
5W/LyN6DsoRrqRcPOW6NjZPTudgVaUtWgz3ecRK9H5AfD8sJrbZWHtEZPelKBzkd5S8qi/3YY0sY
kQ2aJCpFvVZ0XI1wzifT2KhgqnhwhWhBRL9W1800JCQlxul2Cp0jCso325S/smm6dPh8AavZZ+6Q
m53i1qa0G08UcDDdcKdXydrpWwjHCmlRyXSPeOkO19ppJy3Dt7A34PmjkUeZrV2du6ub1G5PpgMu
+tDAB7fFZJ0vVRre4+BQvHGop6wMRnRcxeJsZK+tmW4IUL1WUfMj6oDA50twGomYgliibkObCwX9
xP2UBTsq4j8Cp7mncnsJMMpnloAOLZOaTwrRMTPzpybSf+aDbTLRixjWoqdyPVyezIYHo4ifFqpA
qFKUoXhc7pmNPRGq/aNskt/Mfp9RgTYHbPPJVJ6CDbqXH1Z5qsrgJ8MD+BgRQ5SAQv1JAcipNMJW
2tFKfTfX97CMKOslo8GQQYbkQyqnwimVe+aatyGntju1zpa8bLEpLLtnTj9423zCimYys3QvqrMo
FAACTuC7qfKbee9qRAthxoG7HyYF3WSOZSUhWeHghndd3DNpxDkBbF9Zl4lFbPFo7cY61+6UDARL
okQAiXCYqLmRijxD242jJw/I4+JVNZLBNGhG/qiMNabxTlrvltWvbdjQJ9yXdRZsHCQcGPGXOs+q
hrBxJy/IMpjTn4Yfrhljxk2Ahe0M41p646FwkKQjcvplU0fWTPinjtEqe77PdtIYqLZmQKUPE3um
Nq9TVtW7jhF61fMM6yoKkHHzRL7wW9tks7KLp8+k9AdT67ydE/xxyOxcj5n2Bo+MZ00N3S1RzZCc
4+yn0mKoWhgM7e1e+wyEy03DCDsPgncjMds1JSJ3g22A6RmYOKuC72TTLbnyLu7nIVukHCMHDl/g
/I48/XdXQ98e6YSDNjjgxIxBOhWrxtNvXorpt7UtR+Us57eLZwTGsKFP9Tjfe+4r/nnYHgqSJSax
7sbkNKn2Y15eysTsVknWP4kQ9Dlz3UNVmpQ0nUuqoyZ33I9qsDDxD+V1tLKHZIYOPCWnbDhUR1MN
+3VdGdwRHinwqMruyMcQGxnKAQy/2TC47rmtjYPoTAJ1LGZveyOMTMwmYHaoNo4EmlPiiZoaDg6N
YeUnVnmpku7HkM9Bi0PS7QIj/9PHU31ucNoIKW+rFjNlI/R4wI4G+IBh+F6k/ohH5+yFf/TaAJOt
yENzmXCWsSvoHpOnvH8NjBh3IZc5WhQa4QqJ9Wpo8HIYimHteglzZ8fqV2CquyRWtVvq0VvjHcvs
lhLLkJMPpcVHs6X6YnfmPXPsZ1vNb3XuZr5SmTFEi/AHHiNI2F19h5pJXUP0oBucSYcOsUNUDilS
teu57Ol3OmJ1nf9Yn9HWSSEY0krTHUGmHKUfDbCwrerabxNK/rynVBl0gCtYqCBxB3Hvm4E5nELu
kisyd53atoaiqXvWMgwBVQPLl64ooVVRsLLKjzSReL+Ifp+N1Jm1zPIOunlo8qZdjSHAVD1RfHKc
9K2lyMfTplBWAtJDnRXRIUy6eQCt/7SQuKyoVobYnQzVVc1zgBXdei9m6Cn4JamwrLVUYezanGpq
ltBkq7sQaWDLYOQhsLkqRUGxs1XRnXT3Hfq6NRyV0veEhUv6COxhz4k1raTiF09tD17GBYMzQrqr
IlwqGN6thiptHySZ6ZuaeKPZkP9IXf4cWnKdtdRtBhw1tJ6yJmOp8pB0EscPngiRNIO1bGP13PTq
NmdMuRodlNPxRGK5qV680jR2ptrKLQ6Rh0kmzspOhR/pBLZMIQ+HMDTrY0+9PXUhuCfp8GoLSKZq
8wJqxv8vJqg/VGSDuE7usoKyOvNWfGoTm+iVbosXAy4SUsSnxgE/lRVF+9IYFESx+EFmXu5PjcHD
uK9/YNHjC2sefxZI46buYKX0pFlcvAp7MvaOXsBmNovxzqxnTKiCTkP8Bhw+J60Y12bkiaPd8M2I
y0LpTQTYNYVAbjSmWbb1mmdVvnY0EayxXBFwOVG9lsmayDaBAdR8S16ygbdIR25hI6ustWmac56C
PFlmcmtsfttAa+x9EqcQmLjtkfm8VjbfWFq8JXoiKjGhTbcGJGO73c3yLIjFaX7C6nM4hsWDSgmF
K0qsAv4VP0pr7L7riuke762V45agkQ7UmVGWA9bj225ZrJOw25tM3IkXzolYbU2xAyw28IjZet25
iAhvQSv7ptpm85jrgd8l483oUV12TvdSB2g9oQFVO0EQDV10cxniiUbKH5OUIMo64Xtp2O3Gcdu7
EAyVwqGnY4wSjpTN7fID/2Z+ojG5dmqrED7tooDpXGI3BMIEWcKn1anQ6YSNtCRsCq5kK8BujRsJ
1X95NseG7mYQ+gGjkmJiWGFxzZml9jGE1puq/+mG6QPrGcItMAq35HWqbRVnnIA6dPCG+RZHm7q9
VTMUFECGuNfUiEyoeyh9d9+DMduk+CRR59eR8tOrTNdvtYrAtTgtziB/jp9NLul4JpgOsNda1Rjp
MM9B3MuIlXntDmMfc40nRrrhsX1IjGC8swMVbIOpjymg5DhhMWwVvODhIT81SqZuK/eKxwUDQ3V8
7QZtP9UqVeGhemk6EBG7b9Z6KOr10HsaA8Vs4tOH56hufmY2EJnxR+/iq8tsn0kwT8WuG6AaMR1o
BwDoyFMYs+8rdOOXkDwSpSDMmnCnTV8rH1XR/TRCcr2y4Jy2cCvN9qN3KeiXCSV42JXPDUUB8t48
fH+FTfHDeOkCpocJ7g0+Ap03ZVavRc54HByiC/IkeVDMEvd8a+SSm8piVUBF2Wgdcz5n9sSvS/Gp
Gv1706mMWOx+r9H37GbT7b7I3uFukF6J+yl4LzNj3ake+UYJV1WUUH6xsl2EBS5kw02qJPtcJdC5
CoyrrL3krqi5tg25CfmRV2PpQQ8EBNekZ/lR0/f3pesbsGc37mCSttG+jWNx4QmbMAo2VmaJfK4q
BDyQcjsms2C3Yd5BaBsE+an8SBBZMVVInnTVC9aRpPQaFVbMKwonWVi0F2GjzFV+U2vvfynhHvRV
xdrJvO9qYLZpEL8dZ/ZmMZkaVTXEuo5/RVOnXehN9SWeFxbVtxwm7d2yyc4kUUZUHsrU5tvWcwRN
MOxz6I9wcnX6UoLVXcXDxb/qxk0p6YeDUntO2jjhOlBvNfYSG03XnXVo7F3btjbm5N3CODJRuVHT
Luq896uAiUzeo4NIVtVQyIMc6ufOKaednhix31XZ/QBlDOwYdM6oMrnj5iHY2G1TfIQHsFqQOIZw
9LGo9LGpoDrsG1Xd3nel+5gJflAxZau81Kr7xmtKMry3Lg99t8STpQHewHXsUgUjRX7KjE00vPet
hou4AyyftNqrYcMsLOtfpcTJBUUXQ6Hc9yrnkoOIbcrJrNcMWv0A6WAHxIpnzhy00X8m1bgJ7K4h
vvAurdphi/E3zMXg3pvCc2gzV2Fatk31Mlr3Sko9RuvvNPIHGOQMn3S5mEc57lUzqgfZppRh7PA1
G8E/TZ5LIQ7SlTL+GcgPTgJDu48to9s0Ig+3SkYygtTcP44FRzNvXoemC1YmNshrZ1TXTj3SPxvT
hzm4+8ogJjv549hcoFOe/ZYD2lrVaRj7KYQYiTE89kb5UqWQKRouLr1+Rsdx9CoYPmEQ+UFc4eLR
6ivHM3/PihMG4riT1J5urAPdOekwrzPwF78L7YMH5ecOoeKLNseMh6UC2l7wAzjmR50htkRHVFB8
3Q6Bi6lNkj17Nji17pBRhBfInV2Ml84APbDM4Gd0hYFCr7IO+slvdaj7XXUe2zTbQcs4jF1wIS4E
6Qu1iFQboOo4nDMcx1surM9qGs6m2V4YpWJbHB3TgBZcnQqEoHqbmi1X9zw6A0e52ElkMpytcyon
xl5azUEbyEHPhydlnLRzCxdIhwe8LeJ9XjHEbTzjU0+NdiXs+qYUzUSdK+VhwO+mo8yUkJ4qNzo2
YGnU3N50s2lOGmGxSeSOW6VpvE09FWvPjLha4ocMZ4Z1SF9fVDtslQ5wJnmUp6qOvr/8ldnEiQWD
QeK08hla7Vtqpu9NFU1c/fqul/wvZkx4IXnrW3uqf4UGRcgkmeX0CQiaQcaTXrjh2sSijAoDiK3F
z9xV3RbiEz3sXdIkL/z/j857VVbeJqReQJmWon/tqSulZ1plhZ9DPTzWuvNZZs3NHesnUIhgrScK
PvkOwVkejlIyYDpgajN7BxxVITXYNqFkE3ngrtp8kkz5VVBnJzCOGKW9a0HvrqWAJzajWaJBns9M
LdsQu3PoBhvzh7vRGHcOd5AIi11Oxx3Yyg+jjf9gbiaoPMthV6jQ2pC/R9WncOobOVNUo0VxkeZW
C3hy0qfjruztc7PD/Vi866kLN33wWzeGUqeaJbkM6E7LOX5GGSHYBdqHo38CaLp+NHnnAUraRmhY
I0C9jqUKp9eL7gZr0lZJHJ3LQiG10shPNmq1VMh814yW6kObsxhd9OtW2DutH0LcxkpJBIt81Dkx
Dmvc/ql5VzEpDVF0ku4YIbz2ZEMPvxvL5DMq5Gw61RwMofC9SeU0bao4DG+ZhM0ZaGP/qk2Rd6Sy
sR5qssddK9b8wRHPUVldjZYgCGyq+Rjxps/hurpUy9F7W2c7ZSokgcvX8agSXGWkJzz1HqB/Y/o3
lCBWAyDGQLgTzKmdbJTS78tLM6naUeTdthdKuJEpg7Ky3hdCY9xKTTgWMf/eIHw3ms5xTgcURFL4
atnchS7B7aFK7AKMI81Tat/LFOTK3Y9sqPyqqxkCNOFV0Rj096L4CAH0ZEIYpRcq8UYZ9Te7kRdT
bfa5l41+ozHezZrUph5kIBbKcGQJ+msTGu+leQwNek1yAh3gsD8eHIfCtJC5d94nGSlvFL9M6b6C
oOwGYuDQtBwNJqVRyDBiCPULgpVL1KuXuG9he2iHMszyrUZ5wM7t66B7M5WH4WgpCVIc4bqWlX6r
h/gZhiXDUXyorKZDqCHsezEZT4GRPJr0KVvXaXdpNe28UrsLeJIjFl23BQAZ0ZR+klCNJLEziauV
LgdjA42SNTdksFPCi6lzquZoueMi2o2dtnWahlEJxUaPzIJVqWQnc6g+gqT7SGuwimRaafIxk23L
TYPkLyh+6JH9EQ/WZ9sV+PXrG0PNyh3m9+BlI8YKklm7Hb1TkgWwL0VF8Uy5GMX0HFnOa+IMe1U3
DjJiqKo0+gn7HeQeJhydlgeiVbvt6vRHMxVfqiUPDKwhOs/cWpInrNq/VwLbwPTdNExy2NIDRd0H
26ESlzXFbQq8TTVO5i5qtBePHFYpvZ9ROzPi4+ik9BApINqRApEPJysn97TQKXDn7ouKi1sbFBcM
jzqYV92T7KjFNCFi2MKxzwjHCLQLysccIcPKm8aTaL1NPFmkKNEExORk4JMCzOpuLbd6NKz8rarJ
KlNUB699CGlq9+yZlJcND1mB5T71jcaAzdrQ5YJA45EADdd8SQnoRG6CvZhlVG9CbTcKLFVJaugQ
6xdbc8gMxTcwoebelsF+fuSBC9wmkVorMxJo05H6BNJ6kEZ9b1WDuwZrZNpNaN1KkcY1a+3aF3B6
ehfm49Ac9RY0OAROqZTfODkQ9UhtddVXOEjCS9Ud/toevDzLNOalzoESPH1jrJU816Zdq7WvuUoJ
DFekWZG+UxB2157NoISBYo9aZYYB8ZOKsZ1Qw5HiAKPfoP4lXW3bVuapdRz8UEqSIVP6bAwtnIKC
Ztuc+9JszloRt2cKEBOwXq/soY/0q1oph0Nem+VjYirpI9Pq+fWyoajRP+JTxGPTDvCCDKJQW1eW
Wu/+7qahMnQ+sYbysmyCDgAOYZk/v0+S9GFCP+4OvjXV5SN1GPkIXeypVDHvWDYZxLveS0/dfzWY
W2UEmG75tNHm+0QU0lHp97pyWNpBth4eBkl8/XzWZYG2ZB8hqAS25pMt22q7btYw7CxsXP6zLYvd
tYapz2VpgXfXCNsloaBtpf3FHLq/C+Z2D64p+rt/bTcZG2Cl0wNo/ae9Jm1cLMwTOKl+/705I1rt
PoRhtJx02Z4VI9FTkXVlLrItdRlcEzI9n2UAcaoo++ZuWbW9Ip0z4CY/HpL22avC7KhLaoki7Fue
HI37QAbCOkN+06yFM5x7lc53OXSsvHodQtY7LKtJ5iU7hA3m5uvEYdCfyCqkaDa/bZXhOpdqX02X
t3K98gbqYp6Xd+pjIhunwA0pSNC8b2W+ZzqtrJfVGOXpuff0l1wqfA5VvRhSq5+W82gcSSmjkqfl
RJaA1CeFF2yXvU1irUc4vahqsuJhWViZrLZpxa2FVVYUrVu7wOuiz+v1shtGc/HAG8b7igxmevG5
TR5PEawrQK3v86T1ODAfEDuKFPq2aYz4Qok92hb9kF2B4GfmQFk+YFHnbIow7h5TLDU3Na4KT2Ml
7XWA+uaZsVe1Dns7e22ovnHfWf0tmvCzczLL+SEGS6wypS1+mVX5SagscslK3NwuyX8PpUA2mBgf
YoLInrnFn2ZgRJGDqYBwFOtOLek4JvUaDIxoVtWJahWU3BwXGtNOoB8QTcxwp6P1VOwisJBPgIij
0UzyI6ucBweG/3vcJz9dEVVvKnMCRm+191MHu12lSTZu4zIkGsXT5ANh8vhqZg5d0By4vGwL0xJJ
5aQw+OmkfFh2aKHm0EkEpb+sLjuqmOJQEmYKwx1O9dWuDAffhmK2WVab+QSFo7t+N7g46v3zHmQ9
F9CnwdGsXhbReqocdasYGi7Ec5vl/B6Y4G6QVvf1UZcdog7anajBtJYmy/kHRYXn30Xg/YWEz4Yi
fT91KXGRQKAX0oLyfSuthEjQMjpzmyl+owzJEyYG8brSrOZXnin3ulX2IRjxw+QG0R+ZW28QvL1b
b+suEcgNstneyaiqePKoiMI4Onrvbpm8dtz/uQ4ubnQ/+qD7YRVYuUSWj3qAP2hKpwfhlPbPwdaL
dRj206OnxcXWs3PsdvK6u4Pd7+5IbQ4uxJrWG0Om6iuMwgTDpOgq1fRRTLp+b5Q5RguG3QNNgAW2
aSTvuXAAisIivU+ZOu0MvBbOaWpmu1bikpIJAK487cdzahnNzhCwCoQJ+N+aWn7W2lHf4WwTnjVP
t3fcKM4pTRECFHS43GV3AtLJrkTavzesJHpgNMKQTnPs32F2h6+E/dEwD1/VTTg+Lk1ja1Koyvyn
6dDV/2pqIHN+VMn43nWNRe/bpk+wp5IT2We7PsDbFLdlyhnLNgqeu06WfeT3xIVuykoF9Qv6h1yv
SVZOgsnX46l/WBbEyzprAzuJ7bKqze20DiVuaJTWrqRrI7g7oZaNq0940GM5fB0XJRSVXT2o7gDB
PybS/DCqotIP1//alB62N+iUmA26+4IUFTiWPWJgdAkPBq7CG0g7g79s6ws3eGB0D0cfx00wIdot
25ze2PQj9kzLWh8F+T0WZftlbTkR+jRvn5CeB52ZcywLy7QCgpu5h763weesgHJt/dD+0w78Y6Nj
bXdZNpWeK7B0q/ZFRYT6kGXNRtV72BUUUJqtkpj8d8RBRj5qRPSYypRSy9Lri8NjASLAvJHaZLr+
Wq9lhQEfddyvlssqxvmUmubF9ymWHYUVNhcbSB3PaRcbmL6+aMGo7pfCvVAyPgQX5v9nY2jZ6l7R
KPEvBy4Nl8WyAx0qcPB88DSV0MdTzz6E8wRURpVx31H/uYS5hNaCa+AvqoY1II9VXPUSowprQo9T
tACOhiM+hV54D3GI8MaT1NOX7bnjPWH3oT5583BXSmQxStTSXhTHosQVyhpJmw5GIf1lexsxI+rb
8gaK42BONBCvmgBd5haRs1rUK8fa4WpaLS+bkeRSMXRYmVvKcdlUJSl7l/Wvl8vW7/2dh3Aty5U/
/9q+rP5rm6W72iGXqd+71FDJvRqPkT7+Xahq/RC3fNfJhC+eR471Q0sQH6hlWv4CtPuwzNJ+Uxzx
2mhaczBtw9y5WhL5Xm7g+oEH/KtZaMBnKDyE7tKfhhq+TFUW30i8JNSYDhNWhuLXxnh0cdkKxsTY
wAqn/xPD/Shl/jmWmHq2tf4jtGoVBmnhMmPvlbv+tte1DltRFeh+pfZGuA9ywdS6Qdrl6vlb6Wk/
ySdXHjHMLo5Cx2YwdiYICUO7lXmZ3ToVEG1UMm2rIOH6ZQdrTpD77a2rwvJOk1W2VRGIHYo2zF/d
cTxQjBRvWm8UqJ6C4JhHXfIYmOGf5e0m3eUflENxcYq8uw9CUIZhPmD+HDAowbQSuIHCDs0ddpLv
CZak52VhiKE9S7OFXmu5WBwozNIlBMmzocfmsFraoOWcX0LTRgNnHv+u/nOKpXlelrc8z4r996kz
A1qwqXSN30qkAcMwHfBt8e6XNZEiQHM6bO+X1aSCxQI99dC79b0DINgcaiogsMPUeF1IpbqNHbhq
Ikz505nAreMhq9+KLL9B8+h/E9F8bhmPftadjSRLhCTYF9OqcJEJrBQm8nM52gvRt+QDDBk3NGe5
fY5OvEGnPJvLFY7EYU7XylVMtPRuWf3ekWZKTg4yPMuOcvclflU6YsQNDKlPrh1Jb1uXUHz7wa4P
kdHeLWvLYmlize2WVTmri8w+pF7WOA/xoCoH4aLrylGpM0vvMFHQEV9t4nn30qZSAnWdZdREK8ui
DY/V30zplbuvQ3QtW1d6aF2+GvM/3WskS1iV5TwgGOIk/7zH1/F9kFdcWbxHDaXgOJRNv1038LAf
wzQXj8E85YjVCq7OP9vcum02KSUwqDtYwqFc0a+V6ronqSfVCS3LjTmx9awiq8JvzL6WtYOlbAKf
3OFCPC07LVztN/BAyr1awhNsOqPcCQe+a9YY4UscFI5fdpgj6MmAjgp5J+E5HVK3IbefpwyWjVeE
yucWfC34FB1DUqNqrOecc/kQZNPTYBnRpkwyBEQwBZ6oZvoD57oalmE9TVVA4dTRmWEismNujqm7
YTbJatnrGCCdY+MEJ+B5DEbjOLsva7u6d2CsAaFX8bt08rtKJNZrZZQOmooQO5Apj2+lQgFhbuD8
75FgqTVFdTd6hy/ydaRNj7Uux1q/gi1RcXdk9txnKJQw8IwfkiDAN0prCiCSzNn1o60fE54R0GHy
FkQ7KU70b81uzFXn3uT38Z00NR6KjPi7WFWc52G2LMKPdyWl6e7qNpjGVT5nMLTOqJ2BOjMKl7hu
zZsEDP5zOS++2jWVWZBtofw9YtnTjCMJyb0ZEEGIuB2M24eR2D7aRhs9lTaeFTFGb/6yuixoYDp2
+8jIflYBYTz03WDZRgPNpBxIBaQ/BF5rkkzbhUdbZNW5j/rcT/OsedXj5PfyV2vGn9jqo4+Ea5Vi
+kjQxXyMi1XR0ZyPyRxqClVi1q+TMcMHffBpiq9jhJdpK93N/x4jbXgpaSaOSKq8o9aM3hHIE3yr
1wEkZCLCbcqzoSINm11i2fXvlwyCjY3SxttskHlLSIGJjo9U3VXNt8flmRz1McSEYWWpLksxb/he
NFlMADCs1+cJIa3fDiSu1/FgnAqhp35sJcoNkfyl5yr8sOLuata9cUO3IIDF6//TNMjbyzJ0NaPh
Wnrx36b/Oqs5qWSsFzKljPimV8J4UYOqfA67/1qJuzets/WvPZr3X3v+fUzplf2urgJIKJPsSBav
1YFnLIp/AFHV9JeXqYYhQDwvSi/BYdK9qPh2Hat0nq8tLwUetAqZqv+7dVnHGb66mwxK1t6o3Akr
PCIZMXcZUPEdqLxyt2xH+E7xdNmo5YOLL/LcGtDPE6ulVWtrrbVfGtTL1uXlspCuBVbmtMmqxDnj
b/tlz6iFv1qvio4j/fw15NbYZwOFOS2X4hoITVyXV4xCXxvA1Lvv7UMQanvXALhfDv3ftrBN/7Zt
8O5d4XHQYjvshudlYWH0yXWUm74jc7xLmhbt9/Lyu009Anf8u82y21YtzFo6gmViaIbhs4L5+1GI
RqU+Pb/UFRhfy6tlUYc8u6AnRavvbZ3ujvL8vZ7aU7pNcnzMloOROOLU9K/zUK4EpKlrm+7KBSP7
r3MwcHLWYhxU+DUlWi3s+jovvmJkIK6hGomrzEYHjXhgbLxRz/97x77pMPD73loahrMBaTU2y4HL
Amtlca331dxy2VD38MNshhw7dBo5STO3CbjxTBiCXC2rSJmKXW3gtLSs6iaSUQWt5mlZje14wwNS
fy49Xb+mufm8bO5jvFsbkwy5ZBTjrdaAeplCOIdlr2KpF5I0pweCss2nWkxfp/Yysz32SVvip8RB
IB6jj68Q89H5Y2kZboKFpRj3PblKNz0gmeT/flpz/rQMw6ItSNJw+/60yylTPm1eY9AsUenvFif0
nMfFtilCeNGzWfqXO/rsp/69KusIJZoHhWbZu+yYhoyefVnPVPEz0zKxX9bGXB7pKpH4ZJrvJYx1
kQXG8RVvt2FTU8/2h9oZoTJF+TrAqOC+YChEdFJgAT9U2Gctrb8OdIwI7rR051yP+GopdXyFbxYy
tegfUvIvThjIH1tlcG+qztuP3oDqyPOusktf6nmz8NDZVClwetOm7m1ojGRNIT4+LXsbOyETY0xf
Qw32dGMSsTP0inurEI1tRZUM2+UoXe8pR7ZJcu8pmfc6JaflLV2lU084vYIAzm8VJAlAbiWU3bI6
puPPidxZPKzq8rkOA395S68BG9Mmkq/bLtNfTVRjaeyem8wA8VBVxMUEWZ1JynbOvbTAXhLNDuCF
mk/jmJnYDf2ze1DgMHwfMk3TSCeKxb7Fo9WwUJ1E3VMYtd0TQUuUDjPIoUHIKpY3BMj049t3C60N
XvrEyM5Le1JP6p3RIbRcVqv5hDOKO59rOaavcmuNp4i38wxr17RjdRkEensGAFDtK4W7VcUkszXs
8CN6aKOu+CDDKYcnGM5ZAyZq26lxEfr3yYtl1++eoYiPNNChv9jyh6Fb0m9wJjxRjbTP5aRJMpA8
51eiyM3SVLrgfHqvuo9TRjbcqMY8Sayqf5xKr1st72cjUsw6W74FJVRFRQ4MxpTUOtaIKv0itt0b
xIHz0rRJ9J+dq6JB1G2ND0VFZ/kORdDLtcM86j/fIWUO9fUdipwx1fIdKlRDL7GQ79B3u20gU3Ob
qem0hxyQb3SMPV6W1a5KxUaPVP3FbOq/eycvNP5rVU11uQc0yreoncFJDCV5VclJ36ijWt1Dhu8P
UkvrPbbJ+IgqcbZx8M37MY7dDQq0+cetj3WmTJ+NpJvAhDxBUM7RkxdU9zX1zKLFcKE3xFufy2iH
X1aO/V3Wlycqc0RGza/+tdpi8kzMsNmsmQfQWsp+RB1BDHTQ5PZ9phl+MCjxCdjIXWfUXf1lu3R1
uEAIncXJsAq/aHoiI8KWIwwvJvjFG9yvE/QHwzFJ1dLmeD3HUU+mCRd0XpNJCIunqMavnV0VaX5V
dTgSzDuWJster9OLIwACLvoJABVOYNusCq2zSX3zbM+LZTXKevs4ES65rC3blxZaDn4E6OPgTC0S
pO/zsX1BxlFk5duI1Jv1YsCO0vWlxOj/KQ4hTNYaPIvFCN2Z6hfbc9Mn4PToa3uZOetW0+tfuG2g
Nu8+cBvnGQb95SEszWAfYh20c6NMPKU9IEejqN2H0atrDKDbNxXXpg02jto91qkkoLVZvB2kUr9W
qvYSVmmPpQ5BWaPwblZChkqiOempLWVPBogx4to/hlfmGIixRfiArLw/GXpjP1jzwtThLVrFw5jE
9uwo1p6hYB7R/8G1rMy0OugTw4rv9m1dx1u1Ycq2bFsO6yJY+GPc5rtlddmhxtUntvXW3XczByaV
Uxf5BfGm/ZDJoL64nbL+boCzDEOzZPz9fZracOSumRD1LQctO9o2HjZpFgVILjjRsk1rxEDYdZwf
ltWuCOytiEvYECrZOF5o3VymdMfegwSwrNbjGPk41aj7ZdVJi5cGuOuKmCp4QqG+rZvWupVjiIDN
e9SGxDwDXWDBH6p/oGGpu6QqmdIs25ZFHIv6hOYK2TJt1akwtsFUlYemEz//H3tnthu3smbpV9nw
dXNXcCYbtQ/QyZxTqdmypBtCtiXOM4PT0/dHyttTnT5d574AI0HmZGUmGYz4/7W+hRYY67nra2tV
OPFtP+bmtaF9ltQWMM4QV3EAY4bldX6wqIvkVhiRWAu6Q5vlvvcH/PJJHzX1tOyBUjSv3fzz8vTl
nshUxYFJ68/vE6eFQBXRKpva7jqMpG3zFOChen8PFhfItavpCfOL49UunemY1r86D0ARvNe7H3u+
/763jFUDlIsfj3W/7H1/3TLIfX/m8jp6Tv2d1tOrngfA7898///mx2bgzj95nTsEqB+D/hD0Y3LG
2ZiczcS/ldnY7cGxJOcf9y9b7/dVAw2zHmUDT/9xd14z0q+W/WbqvqQBwnzyGc5+ZhbnZWu5aaoR
poqWSgLE/n7AV0U0/LRv2NG+EEF2jHtyKN/f5sc7dI0ybtR4ZvfN77/cLO/FpKBbffjjP/7xn1+G
/x28FtdFOgZF/gduxesCnlbz1wdL/fBH+X734etfH2zUja7lGo6mC4GJ1FQtHv/ychvlAc9W/1cu
2tCPh9L9ImLNtJ4Hf8CvMC+9unVdteKjia7744gBje1lsUZdzB2uNCvBKY704smfp8zhPI3O5gk1
NrN7l9LfMVnm2rnWdVxgkNcuT1lunKxyvLxG71utlKh3magQEpBugzgxLuvJ1N9vskm9NBhaj/SG
+a6hJRmXqPLLnaIGcvXjecsD9NwI0CwikMllRFHUzPdV7vRnM8+G87Klf9+anwE5JWcah+40ZGly
9jX10EayuCkjpLS+Mf605+biYIbuuP3X37zp/v7N24ZuWYbjmrpja7rj/PrNR+aIji+I7K81Ma5n
S8uKy16K9JJ0i3kb93ZDf2O+p9qYI8lkyDYG0CHzzbe749oFG1g1/lmhubnODGECvBmaGzeyaxAK
3Df4lomcVHQhrr6/90tZf6nSWpI+Ez5UyPWvIrrhD0J7SJNWftQxTd0maLmXex3ZxmfVx2K47KYq
TZVBV4Dnz68x8R5sgrSpMe9L8wGtRepNdp6elkfzIvnp/Yfyp/dXdHHoZY3R0ldJPfX9FlhH052p
Pv/rL9rV/8sXbamC49w2HBXLl2H8+kVLJ3eYsAb5KxWRHl4M39/yDQeZy5dqgrLA2Actb/mOfzzc
F2BRmzw/vj8vbCROYTiix9CY6gvKOvhhEw64zBoloZnznZ0z64eXTd835k1b+/as0rReu4p5VxWU
7gFmlb7pnHZ6advV2FAPnwiI2YpMkweZGc696avXy+MZqxwq5lqJk9O3Lmvwxl7TOdOL3yT3AzXm
e8aA394wRX5wK1wdoaE3pHBLJ3O47mw7vJB9eV72gASO19/u767JeYbA15W5v+p0yI/IXPS1b/x4
Ci9tjfz9pZpi1OuJ+cm+iFF5hKBDQNhHw63wq/txUFUC3jpqSU47f5ZAebTtzShN8SSg/+8RC1nv
u9YYXeZ4WO90h5CgqDAzAlN59T971/nltQ4LYTk0/uOX4a9ZhsMvRTnWURC2v+3+477I+Pef82u+
P+fXV/zjHH2piwaRwL981u61uHzJXpvfn/TLO/O/f/vr1i/tyy87m7yN2vFGvtbj7Wsj0/bvYXx+
5n/3wT9el3e5H8vXvz68wM+izEo4a/Sl/fDtoXnYdxyd68D368T8H3x7dP4Ef31Yv6YvaB1e/+tr
Xl+a9q8Pim3+KQxXxypqmUJ3sZp/+KN//fshokYw9VmuCt1HMz/8kYM/C//6oLt/Ojp32Bx5pi10
lRc1OHXmh5w/DYNlgeD9NEfXhP7h70//7SL2/rP984uaYdu/nPKmgc/OUlXHEKrjOvx54tdTPomh
famTW+2BeGAt6MrjpHbV1rGcY2+GPiF8JqRWwilWeAxmsqvSWZs+qvK92vXDOqvslmBj0JOmmoEE
g3EzxrNAUiW7e0zs6mTGLO23wiatsKRHf4KSSRAC7jESxWdpmdayMKwBvnLONYWyVYJnxyqbdQtj
zGuwEp0iJwg8hlGxJprhhWsz1XHbuuzNEf1iqXmRNeM6ybgNhQHp3wk2gKNfiScBXNWY0Hz5iB5g
ZKy1zaMxIDIs+ViwT2qZPhtwGDmB5W4YkMmOowWEJrQfRp1E8ST0ccbWygY+abKpNWFv/JpBZvLR
neYm8aameVfE6UkENQY1OSMl/HAivS/YoeXblXZEWATRWpvRgY+UDQdHimlvI37aGk1yrQUBXcNU
vXO4oGImu/DjrD5m04itcbyXhT8ga05DXAXUwwi9rxBb2zbcOVTB5MA9TSTIOnjtvUkz7/peKzeD
kSR3fmA/RcysUqhNVnnoW8JaakN9nfKZcgPZimqWClXQnZF8Db179Pl1Ez3LYkMLQcMkXye4FFTg
plGL/qjfZBgfkJRnQBExIlriLelxryNqIKsibu/KoNRX1sw32iJuesi0IF1PQ0PJagpOoWV5nRN8
NRXyR3IfGa4aajd1p1GAkw35xUnItTuENUGm4ZaquHbJaqtfC2J+gfSsU/s4dQKLplpkZ6rEq8yw
7n0/xyRPMQ3D6Xgyy2jaunH1VS1Mc2VW1CjxQAJQiplv8R8BHiJ/wm4xI1f6SmraDWrj1ajbZDJI
LtgUksMhv+uiNvIif56mty1epZIKVZJjcwyaQzLTsZ3soiBU2hSf6zK7LqvkOIBBxssA+jum/YlP
Lnh2Lf8wlhYlD48y4yHV9ZtkTJ4rs8PYXhR3Msk2Nj7NhwTkz4BPEJoLTJgQNoio15mt7KXAQ8xS
xyv9q0BWV4MOU8KOrRVal3v+YvzDZqt5jZQrpDjqNmMljrZzgtojAkm1CVct8ups0LxaIgnv2qCA
seHC4OiGfdH3Br59ey9R5cNV7gckaZSbMpRP6qCDeMppbtkVcVgk1R6iOLi3VPhiedtCmhXZW+zc
um14arBZbfBGXfmGckRlj/OwRic7Oneybvorq84uMmHtEEPcQSVqb0ndw52H7VOtwwe9TDdDH70h
LvXJuzikvQmFdQI0ZSIMbCzEKCNVNx1n26C2AGedexme7dSqN2niewXxazsiKnANu3imCIG4sPzE
3gR6AgQ2Q5FlI/tdWzikm4ShJqnB3pWfAev51+alnobtkWLWpc2gsy3nsU2JJrj4PuAMX/009kNB
AaG7zSIw8hodzs6OQYON0GfaY0OaMkiUGtdAAX8CI8OmR+iON2O40IH8oKtwqde0Y7AJ9bzesEI2
dlmBEhgglTl16a1TucY+i4iMScZm6yc6PQPZ0lQO8Z52xMqC/sF/UYClCu8KDFpE4OZ3TRtWNPCz
N9ItVJbrAenuIbiJ6Kgw/z/2d34TQ2AC6QHwVIWs6KrXdqWmVOr7y2680XBCt/RBsO+EFl5bH+2+
+BJHHVVpzXyYtJwSi5yhQAaKc+lbJ8vI7VM8dOqBhTBzMOxBQcmiB0uoPJXalG17/gC9amuiSrX6
pPVxgpxt+tolA9YYvJvj8IAuxWFsmPsMEHD1oG33o4xubIwfOxca0BoaD9cNu7ZOGgmFNI6DtZ09
zB7Sk6YO8iTUAZRkCrMmE6j1J2LdwAGpHhnTLsr4KrkAu4lDdAzpVnW7GcU3q8mwRzuMoyTPT2u3
IKkkh4tFP7V502z8OKU/oZJB03miRmziJNeuldw0TzlZil6i5IoXpjDFw1QKD5ki/GzLjvd5P122
sZrvlbo4Q84TJ0fNzDVfBWkDNGbCyk0u7Fz/5Mop3hGY6Z5GxGN73bVgfOBSifMx3oQ0U9dRa1jv
f0U9/ynL31NNb6Ed28dlh9ydYc+B9v5X5mEynBLZRjtE6RAZtGM3Vmb2bbOKrIPTPphuMR0DS78v
hK7R6gS9gVSL0rB2M+jQtVP4keGMJbcb/bhs5ZqqHw34CiskrmJdTN1bZsJkKJDOrLT4sQPkw4GO
MQovAioFKNtiNK6D3CDswJ3OaTtqx0DPc9A9mHOkPex6ZTpXg9Dfl9//MwH9/0xANY3p4b+agV6+
fq5fmuTl5xnotxd9m4K65p+IVQ2DyZ5JT9GY3+/bFFQVxp84rE1Ltx3V1h2NpfW3Oaih/yk4TBxh
cXQajqHz0Lc5qCH+nTmnCtrx10mncAxTmCopDsxtLZM/7ddJZ0rBHkJdSBhmZ7TDCEjNBy3SA7tf
EO/L1o+bf/++BZ7vOiBDoDzxrv/Pt66NUNkWuF9rqK56Fm+X/6uocES9vxL4XszwT02/JAHGT2/8
FMpA6k7SQ3W7q5waL2tf34f9Q4Go5pBDttl0Oi93WKBlinbgvaB8mSnOmbz+lB2Zom/jsgJs9CKl
km/QOA1mZK2wnHc7ETIj0GEU9G55D5b8sZSMnJTTUJXrH1uJhryp5LVZOsxeZ/ddX2OL9PPunMbd
g5PXhzStrbMbY6ZsYVUdy94+aExht6GvACoqxEYlhpWTGPMpqjTbtV56WFWUNwYYPxZzjtGyj6ag
LJ5oylNmYZzJWlc9SK5So9S/4vZH/Y2yn/9nJXUt2RoDyB0RUH5THKwrhTHb/Gx5JQq/27bRxKRx
CmfDPABUtTHXzdaOHelRwkKhVOYPWhzsGzLVD+jM3nojNNZBT4lexLSTJMGVfoJdCu9g6GC0LEHx
4MaKmUIdE4Nib6H3oGdysMHqHhwo8EJzm/f5ZQ5gbuUOA9ffIcXq/5X0GHfbkdAIUQroFsjJC9t0
HlxqFl5hMZfp6vvcQkwcuAJGuWjPYyQG4FYpzB+6NrLdThmso1p3P3WxejdZmB4No2Qtkt1MpfPU
4a3zsKRMXh4wK6xlR72yRjeKBukwJMrZidHkVvDOAH196aJq3PSsOVaRajzHLgA4f2YvpNYDWsRi
W+TwYA2B61xCUqU8AvZAxmvFZiKRq5d+LWgZDc46NqZslZQuzYGKK1UA6jLHNUWeqaXy4UsQz+Rb
r+qyRSksvhRdl69jE80lIacg18t1RD14rJPqwulmVDMn5EpNmPzJNOHXK4DCZC5rKyeGTaaCVWW1
dYUb3DoS/3eyZ2Nc1uoHGfXgXHun2AQWcAqgQnup4U2UHfi5MlUOFmWcpso2RlXFnjaZtwPk9FUQ
4iJNQcDo5sgpMEBgqkBSWDaw+BG+KoY2QiUyC+QwLpTLLEAThUV6ryKj9vhTQ5aE9mcoFp/DSq4L
o+pWnWHfxm36KgRZq6F5kDlxnJY5snKFVmfj5YbTimsL/Y7bk9k6Tl/jDr6o3t4YHdgNJSaDOUmd
m9nSxErmOQEKzyTk85R2TyFrr705IzzLNn8hFyv2mtagYah/dIiD8GTPb6VolbmJ25Pifh5UZr+M
ryuHVBF+NIOmJsWhikt7KwHJzXMSuBxilw9+eWr96I2E7VuGxw0dyniHcpQ1We8y+wBV2IfM8/sN
Qs97LS/vaWv6e6yvXjInt7zf2KxrMuMTVkmJgQahWm3dJK3irmOMk/jq5shj6Yijpe3ISIuu7aTb
9YZLEq8lTlNE47YOjONQcE7gWkzWdY4oFSVprCf3bSa/xJxdhjJtGQB0U71VCtpWYA4QXRonMDNQ
iD6ZSDiQYTW0zysY05TsTimckXV0DCYNdqLew+2I+/GCNt6Oz/J1CjrjTKjv5RD5HBp0YmVleEE7
oDZB7mkHjU1uIeRzO/lI7HyJ9bnU15FrngPb+WxXOJtqc0aKxnvhw0iMLee2iPDFBakGAL2ywX/R
1DX1K1oLziruLMqwiTNuFJPCpDE1403U9fkVpjlPtOtSVLlHqsyT4XbHrATwF5C4sBK09mJcuF5o
sOzIHIA4DrHg6vRaZiT2dhJtFaIRaPPGc+kPrM7O9UjFmZTqEmLtuhx9EJgZPaloBY/DBsqq4nTu
ZccSxcwudQDIKvkviEPAccoaX+CkfJaGg/umVDV82A0mPD+K1lono3XpuNe5DwcIYTgyWbqZOitr
G42vqozWJhxA93TShsaIGWEinU6Xhu7hV9jOp9YAUAdGI7P6JP6qZeLgm7iGJ40VoAWdTRbKa4WG
mgGJe2OYwVK9KELYmEV/xcXgog5YFIEYAYlmpMQLpy1y/gs3HlE292+RBhYqz+rX0IKo3PrEBGjt
2+gTDdwk4T3Qc8KkZLUu1GDatlb7Fg+sgRXHAchgA/s1y8ccSkxiR+QQKpEk+UHlKIdmuSGb421q
M31Fbi415S4gHqzbxxnKaQVFsQrjj4HLvAKiScvbXAqlYXEODfVzP2i39ThetMGcWdeN+UWHiDUI
YDpq6YPaGmTIJjrB5jmopzgarx0//1gJenUsNDh3aHKj5Ne2IxEYKwv42tj75xYqb+OUnMj9Glbo
QMd9oEiUvbp0KtcJFuzOptYiJuPkJpzLuTM8tX0idn6tv/iwtA3Jewe2fCtd0K5EtF1gmJoupia6
GRGNa6ALuADZBrUfG2bKJhmtNzMd7C11S5bzWkcIRc3XZNq3vOUO1gODXi/i6wgt70rVgoukr5QL
koVPoqTOgUzN3RvJAEQG003C0teqKrTz7W1fMssomnrdEcvjZSndCcH5BOOSRISoIGlidMlFUdXX
ilKaC5/F663yMauwHndx/uYC42p68DEtUzpvMsmWcdtg3zXNiF2t65FuRp6ooagZdVczu6hxNSLU
SBrWqMiaOs9iYCOs7BQFlAGBjJCSNIfVhK6nJ90180is60MYgTsJR0wwKYSbqN8D8XjxW0pl0Pjt
baf3r8GR+FN7T7qUy4pGedLiOEICa8sTcwULGoBRcrF3XT6M3q4r4sipPlaf1XSe4jnt3idA5UIR
2akgmm2c/faTnrlrGYiNbSnqmraDS8rVtBsDFE60gHZjK4CU82NBNEc66hglypEYeoWO+53vD6i1
U71KyYCh6wVRApFtrhnLkOuOanhZmYA/cachtUd5sgOxWJxbsMyqmttYWbHTk98Fj1rPXu0RY/0Q
Scaiveijrzm/ZDUBVTDGrEdlHMltn1J/cAaQJL1d61vHBKNhKhqnEbW9sQLA18Pt8srApmiV4Jrm
/3UBqCD8ayoCqXJtDRuf4FyDQBNzEDdKA9zKqIhPqy21xqgY3uZlzbpbKUFXNEwYaD6eOQaYg6SH
ahLJpgqgrZR599Vukq9IsT43tX3nh0PqlfjKV4mUz1U4ObQ3HPNYI2sB16qFG9McPyo0FvfW3IIE
jHMPCb5cg/5QvZIGlN8BHnE3SkviCIN6QxwCN/UY7riG9Rsrwqehyy9ai5rehcabuQiurVK5zzKn
vDExdvjmgSyJbEVULsBl1zlXRVSs4QPH3hSUJDc6ueDnDuRFYw9bK4aQVpH/s06rSDkRz0BZoM+u
aPX2O9NGwkYuG8DUiTl9MCndvTKYV6DkLlFOBESnGMVekM8OztcjmKnYhiFBCa3fRpf0gyB5Aur1
bCWEm6FknSdKlZO3AF4ENAGopxXO0IkSaDKp8BcC6tW2S6pXMUczN7FenZYtQKBXuinUg6ZQtiqw
eq1g74/MFkzdC4r+kzJmyq5PxgsDif9laHNimwTqjfEoDz2XTVrTab4DC6uQrBFfDlmiH2xnnrbb
LowCnamcVoSCpqh/HlWJqrIrwX2YRFOThL3nQoGP2G5PqT9G+8afEIt0/n5IfFzkwj4OdquvoABM
x7azb0Ee52uSQ8HBx5V4yBxCJTFaDlD+N4kWhBstpgcGqbAbhX6S5RCfK985ZwwkEgptU2BFHarQ
09WRfoFuPbURgF1h+P4+GYr7qpmcU1ZWdyaRtJPI7b2W3TbCma4nItA3xPDS2sgJ4HGpCe0ijdo0
6nR72zsTakBLuRMkwns+K4stlSBc/aD/Wm3TMXNb1V3WX/YaFJC8v8CX3HjYMyvs9RXzhPlmmtP6
lpvf7nOS9EtE6uvGF3Z3LOlHwOCRfgAWhlI3GYDcK0p7TdZxvy/LfDhag98fRZonVKq+73dZFB0s
bV4/aIRpdNlYbfI8eIshlnPQzsl3y02RBSPJYp1GgKT+ErW69EhZoQujoG4/um42bwpC597324oo
AX3aWJTDjjD7yGg3uNbuIzOETWBXx+WB5SaCTqV0gdxLAyvBiYHc3Ju4Me0BApOXzhFpGX4DLCHz
ZkfSLeyx5hNOclLT55y1Hzc9nKn3XaReN5Vh1lsJKtWTAWkZ1kQe+/Iey41gYGcBQjjj/LY/brqa
vhMGS2U9zMGHy5v7isCnvWz+uBOsMdZJMe5IiCD4kHnBkbmWP0KPZBNpwHQI1IuMyPsEgRMhc26r
/b3pz7l0VRINlFuVK4IH+GAGVc5N2wwW+F1lmzQW9WTpZ3xdoApKvVOBH1ZBy4pfsN6gj91CQQY6
YctQEo3AV7/cKPPHsYjSwM24SSZmjIjaYTrF/ErzT7Vs0f+eyMcmaYGrNiRjUvXQ8jExW/L1hNlN
njHYj5IRfKOnojzScCyPRSmnYj86kxf4kAq4LlTHUCfPDyIfP/Cyr9XAJpmfTHuUrd4QIN5vK7M+
LlsGeqq9iTpPqn19bOabZSutW2PTasNTNz/VJ8SpJZGSrM5vB9+yFTkEWZLlm0P4j9PEW462gLmO
SkoCn54faT4QyxCbpI57Yv7E7XyoSdccyn2fgUmLge9Cj6mOy43ZEaBXAmY79o1/7EWQ75a7pglg
hMsyFEzOR3OJ3qMaWR6d+QhS561lNzdKAo50+dV0RAvQvb2pMC0xh52PTJTC4d+b8/6Ixo2oA+iw
kvbOEWAMx0Izby77y82yC4kKt0gN7vQCEBEAk3khJiZ5wSLO3y4HDilG0Nv87JHYqiJd1fMnWD7Q
8lmGW1moybHS44zfZIkP1BAXHBkQymOs5fnOktaRvI3maCs2HOvITYltM2KGEu3WNHqVFLgxgcJQ
tC3rAG4STpR1XcQw5OdjfbnhnP62NVpzYueP/eVhDJDc6XZJv3FH1sjfX2eJREzAQnifVmLxffzt
3aZGzw6NeB3g4XKYGxx375tG5aaM4pK5yXwnPWZ/ldUR4/yPZ3ZNWh2H+WbZWp7YDVyHqd6MXiA4
JLRYbkrTyvbLnnA5aJYtV68fYYTQ75mfVSeU2jYiEDD3p5I0BwW2EtEtGKWZzr6/gmBriNW/7lpq
vgMShlUL8BSpDd/fXtcbwF9Gmbx/t8vX6jp8/ctXvdygd4Nu+/3mt6eExWTuu5wR3ZzPRcpMHIaF
6gvEkLW1tyl4ssw2sqsiZPAc1ArydYCQc7UEZ9qm5MhcNqtRQ48eW1t3uC5GszvQN8+P/jI4ufO4
5CyblHGJxKi4JrTFjbL8mnL+0X7aXFIznZqVdBSSVbEMklzCGSoLNzf2CdkgieS30K3O2ZSK+MSl
rzz++POX3Wh+xrK13IRl9TT1Ut+AO6e6UlqMjAxZ6erHvt+PBJ1JZff+cebBc9nKGT8H4if2lIlr
tNpCvn/g5UHCgAbUAcAg+mBkhQc1OZzHF06gsCZIjM1B0ek/204LU4TBl6hBzoF5a9kdAlSFqyyK
5bFNX0IC/w6dUUvGbW50rvqMTfNmr8JaCFe/H4TzMWnReD0ux6RJ/W2r9sb1T8f3solGhZZsj2Bg
2aWHm+xSlVT2H+fBcmSLWVOMdWT708G/POfH/1GppfDyDJbfcl8UBpxPOUDKTWTgNFj+wOUljVWC
HBwsuwRoTI5c3IQgKUkAz49k75DIO2/9trs8oCegCf5HEvTfkQRRRPiXkqD/UyeMkS/Nzw2Z99d8
68c47p8oUqjzay7LEtWxEf5868e4xp+WarmWRZOVk4tMnu/9GN36E+OhijIPNZHp6vOr/tYE0apB
wwNairuBINHF+Tc0QZqq/Sp1NVWVtxM6jSGERmAerN/6M1VU0enTpHEA4kucybzeDbIGxbr5kKLI
PUgtCuh6G1/0aWs3noX66WC59ZM9VGIjmWTtA2u8c6zsqXHTcG1NtElI4tIpTgUfXbI3C6bZ8Cnk
sNH0yDqGOCrw1CF8GDYx8bSUK11jRf3qUzDG9IkVmqYGxQfKdkgN9NVo2tN5HTq4hCAAA25TR3Or
afNUggDMMlE/O4Pnx6K5EASGUnYDu9naMVUiVe9WVWG/JfRo7igfeL0GvQJO1RXagH3aUCVH+g9G
jyvhKh6EuSNTnsK3MXgWwpcNY/e1kbvaIRWbOsmeAaQTMVVO1smpnHEtK6pr3UTAlVNMoJJilfrG
JNbNTWj1LUB+QGrCzqi+FIm7x7EzRkkMhC2OricTgiRtH6/Q4MWZxZWrOpjDKPpvXJGpFAAp1BsZ
pcVAFq+5ab/62J53VQ3UE2ExTZk8P/XTaZzAiYW0DzwsEP7qUu2aHgQBfk5MPoSPnBtEGNQ39Z0d
jw99pt1hdNXXeRZ+cmFdb4YWHw1LRoqgOl72qX/z0+Gqrf3rFGzEumJOsDOYc6PXKS0PK8s+kZFx
snpYdfQdroB5sjJqylVPA4BxVv3kF0mEqUjULKyYFgURdQRiFUk62kJiKrYUWsWu6M2zSZaqUwW7
2HWOXaFX2zJM4e4heMArPgQ7NXEy5A0VOrUxZI5guvelmZurqq7rXdQX68AqY1KI8+dCJLdc7Q92
Uz7XDqoGKOHTpa/YWNxaQcyBW0cH6lmXWkC6Na0oz7JCREsif67gjFVl8LGJd3YOtyfIv8Ska8hw
uEWBmjtjDNc5Y9A1h+fQKXD2W2QcZ5R1M6FeEUFxABKt7lvLeRTYtzDFdKgiXPUrBcqPbrPx6ezV
8HKOdkoit67aL3BlngxnhA0j+XUrs3ixZ1Jn0ONb8h1op5Gi2Pss0EhsHpN5ceSfRLxOSmRHGjZE
QuklFuHKeBJl9DppNe6ngpxcvTSgcoLMg+acpuU6nivz8ajE/LnBSwdygMzKayWG8OJm42Osa6yW
SdUEiIr/LVq1TUBAYIb+n6CzKRS3zWDSt0oNaMcQtvKGnhqE3oR8HL5Q7QZF0B0obH3zUMRAiHP+
6pV0rHAlsJYM0rquE51+mqc2ENsVmzJ7lcSnzoAOrcdkNvvhl0RtkFobDuMHaOpK05+N2CQF1u8N
r3CtrQp111YTyswmjMuqpR+S3xZW3+2sqbN2VMYfQrpkuQWjauCEDintlgK8G9agEG9KQG6bS+tm
JYDa9MSJ3RZ9clYj5zbmjGsBIpiRRp/GjvFIdLmXQ0haDZ1c62lf70CzrhVHOXSpfWMoLrHvPV03
Ge8Ho5JcpXGsTzW9OpF90bqe4lCW4QlqKXOl0X2ggCUPtP4cuDFyrBzpU1a51Ou7REKo7N8U1EMr
Ja2eTAkIgDWfrhBs5yjGc5OG4aVR1wf/qbKGnglBaB0NOmA6Svx9BKl7pbbmm4/NkpLF4J+CW7pR
KXqxigg57Qjc/isgXWcL3drYRJDxArPNvCIwkGIGADJd0R0yPz1qed3iAw8el24S1wAOc6INVkUH
qgYGzhNT81tCtMR8UvaALPNV3Pv6OXaUnE9Tw4ziANW74RxAk/FgWEf0+gp/b4dkgmYTOdxWR5gN
de6B+dnw3I9KshYmpV7F/kxSR23WX3FcBxB2ktVkUysqGrq/dagheSKnxZ3SbSbjKz2pyE1KqKZZ
ASXrzI/nAA80gmDwD3HO+ppThQYB/aN6tsm1E3FvjD77JKU1m34tBiAYQQ/cO3CutYgMkCkVYu0m
ELbI8ergFHYbBX/ZSfbBrdYWyrpJMBnGvkbNgBK5cgaugCUU0oQXDZEXlKp1tLOSQqbVpLvB5Mgo
hos5ESl0Am0zCUisTlpjKtMJJIPNsFFd8gvVEnCxGhbk+vZhsG2r7MGnusjFjIy3sIk2OilE3tBZ
Fr7nmHY30N6Riv9WyzTlZUDJSfO74BIrHLEhduyqG8qnKLIdmpvt5VAVFZbf4VGRqTgM8lFpobCn
jijA4SJxAm3tlWHoeKYK+ZTIo5pogxODAYMySRogmylz+nWNDpcRz10V9ZDsYjTz1M8HoLK6+UDg
7ENlQZWvulqhs5wFa9XEgxj70JmjkXp7Ii9TS4OsleKw6wkPpauavJRR/zEu6ulhcsjDdZ211OeQ
tATxRL/Pg1juNYfvp4UiwDGzd0ZJdXyorvJugqnrIjpqqjUCtbNVKFwRrejoO/qefqW+T8po30Nf
XA+q+9BZ4ccIJmdg6qS1uBjtdYLNS2qWccSfKgN+2cksVpoOHDpk2IUjnO460+d/pTrLFajb9NVD
5XB5sXzXB9nNE8tJsb0uoUTga7SNRhJ7tCur5W9UGEiQ8kbKPoKL1SltfbZo8qNaHOnoWM9BBaG/
HvrDFKnuyQx64MloLGooOn7NiVyIdKeWiB392LqIRkJuG6BzrSj2eA6A7kbVy0h+aqydct9Wg1Vp
vLl6yZE/boEnNB9DgGklek+R0hmAt1+sZeSKtVTCKw3x4Vk9NXnAyWcO+tknQkKNJNoxZk20T6p1
JN29mPxXt/2UxSYh2TNSWPTJPmxhcg9pdqAr7m8Ue7w2ryQ2EADZ1TN1AvxJPRfoHruezWC2xrk3
rVoiSIHyk87FAdf7khKMa3yGfZSQ9i4fO6Vo6BiUFDlSaz09oot+HgsjuxC+c41crqFxjECyH4zg
ZCbuM0avcltpNjOgPrknKYwm9XzVloFfHRxMW6x8En4/o9vQNPbXetY8TphndrRszzaWQZ55XyXd
7B551aqEhi7NkAJ1ht+nL0aSFeum5EqaQ2ZnPGKwagjwQK49HRzDvdE0dwA6zkwQNdCnca6F2k2L
MHaioCaqhpgUgd6EM2yEvqwd4lrh8JB0ef3QSXAgq4HnVsOBDGSCyNrQIdTDPzjEsHnFNDFnchm7
mAVKYmkOg86vnoD9QpbECrDLIC50kbwo8SevW7T21BoTDai2u5eu63qZXnYrFcs+klbySQv4XZNz
yXWJKJcCf2pgWy1HJAdomvufNAD4k7zvhs71fJp2kFg2JBvSPstRPxiB9mjaVbn5v+yd13Kr7Lql
r4gqcjgFJFCwnOR4Qtme0+Scufp+wGtt/716d1f3edecRQEKRhJ8vN94RyjIJTbNdvqpuVJ8k2dI
vwczwaBsCo4k6dDXLm0JcpOfm/q5UozkMOrcAkmWIXk+orJoIigHkkrDSlNiV+xTFdtp+rjRrTUO
0PoJpacDJaImr/wuaB6iWAlxMIQbkpAsTUgK1PTu0EvKCxZG80FKcL1PCsweYZZRSuCKiWG3AYPc
Gvys0zwCRmTcHlC8k69l7fBTzg66KgKvvmbULnSvEjJIp2a4MRbjHReQT4D4GqID6bVLv5MHWp5S
YhbelGLqBA5+mntsf2amHNAchm+pDQ3y6tpyZygMyvNo6HBaYLBhtki5SakZqICj5YhVxPeoVB9z
pO/xjbnJZdpFcYY7b9QrrzXpS33aqa6adMcqi1sGN3NPiWgeawj9HflwTVLt27GCvwX4ymSoF90x
Wh6MeprcLG+SvWKUR62drulQoV6Djm5rSI8wXDLxQGtry2nEIaOLkz60JcO7RvDRYgyam3TdTG+W
EjyXk48YH9SCYmW9GxLFZWFjbxn2pNcgEgfjj2mEO+AZOptCwXXSED08igc9G05l/gencMHWhoqA
HNOEC2uJ13k8aHEFOa1o9nHZflErvVPpFVhuMulR+91mZZEipWgQH+y6aXD1tXGKDTNW33pZO5GA
J6OsQ8jSh3LPaR3k5GSKTFvom87ncBYPidTrN5g164TkBF+LPpb7mXtOD/V2V2B/4rSQmzpTcBHj
kba7T6OBjjkEP2eOyHzBpehWhX0GGxuuv0bSYVoKp5QL8EB81W3U408TJhjS45OBmX/ynrdQtBOh
ulEWEN98dSNCFbmmzIwn+HnWfT8nN0Jk9Qe6XZwe5vgm9jSSlGbxm0r5zpTscagZSnWsPaKMKaJF
VFdSWrDZxduwJdV3dbsP2nOhV0xjGsXcjbJ+GObmDCPxIKRi7Jm18gz1paIjP5aenmVoGsanhVmY
bQwnXb4dQmoJUuOAvEkDDRsxJgN4cUNN+FJKDxgqBhMe1F2b5jCqOZH3tM3cRmjJNBM+E8I5bbAA
Mq1L7nCaQk3CZEfa9UYU7WUxPIL7M5nv5uhoZiXM+hq2FUUt93MJdWBEIeakYeqa0LzIfk8hFeZY
knM7/TZN4xLRxEmkyIKhXaF4mK23WJVfJDHoMLYQHsQCLnhS+bRLVQJ+nhBGch+Ng3EfMmUvZuYm
9YNaMZu3Floehk40ZkgDXRarDymFuaKTJLrXW6qsZIHipvYq6d/p1SJY04rJmMZZ/CpYcOirZqaV
g6mIeE0SxW4naIV139CdlSBJ9DGERwJJCYatn1EggMvPXbULY3I0W+2pShJ+dvnV0nCyjxJ0OWsZ
RcixFqHNHEc6B1JVznvc9N0h049pGuJb1kLLJ050r6TS6AzlW9cKiBhiEVPG8X2MI2weGQriwjS9
JJIfzWlyMlGtrmruDaIMCqjr8D3FO7E1DaILcdXA0mbSunRnhW3klMkXdnkvcAy0M5LmG9JMTJv7
5SR9W0LzTqsRoFjcY09TeybIiy23I8QKyG6B1J8hDc+OQKybHo0oBzhGJDLY/8LLsoEggkPY3hXp
+9jN2RlPTeRPY3IxxJFcim95hEZRjgtCjJ5kci0dSOEaV2kt8QHoBzBjXjNVO/p3+iTtcvLDCL68
GDrOpKQXQWuE8pdCULVrJAtCb97A0doxexN2cGe5Qk0yWIIm8MGznbxjVmnWcLTGucd5EYvUMuuQ
W2L4HfVgVG1U7A1TvMqQvg6msrzkxr4U0IvkCYNLGUg3ad7JK/PuoCdIJAdc5124TETbmQTernUJ
Wh5apyRNg9iqXoeEgPFUfK4G6wnjONIBumcdC5S9ostfY0nQq55wLqv1eTSpHHpEGnhfYB0uhzd5
lV8HkSEqtkAtBrKiwjx5nKKaGKgIWMbB9fURX7wjc7EZJhHQUFcROx+JoozTbvyaymL7IEUwLJNi
/FjgbbRJdTAU5RVBk3ODzOQRQ+nrokAGllsGsFitnK1B2fb81j+r23aS/0l7szwIWBT6Ndh71dAq
2hYSajqda87btrbeai0VnWeqwZ0Mq2XODehhUWEB/C/CPujF2yEWIVZjatfmpIpsbS5tpuPH2URL
YswIFAV78yIpZiSji7hNJs1GtfZZOGFbjrn+fTSSqV2P34XSpgcMZZtdKEd3rSE/920TQm8bCl9h
eicNuFh3jMhfo3CnR1r/OWbVoc6gVA6tVmC7YumO2JP5nGcjGWUEUXJkEwNTnfF9hs2XbkwHXVgA
LLSeEU3SdnzTxW71H4EflRIyxkwxslL4gI+oFFWibMc7JTBuhFGnhpzT3o3D6rDaceAuEjOlI7Ww
7eaHQCiRv7Wk1Gaom7T6i6EIMZii36hmfsRi5F0ntAnPw9EtBdHBX+QiGye6YKSimKm3xHjQlWtj
rOLUrkwC5C15gXP1HhODzIcYiAzMiBqaTfkhs0zZ7YzqjdsDvhLdsU4SBDHJsnimpp2DCs0P6aOq
15C6Th6meUk7/c2q5Fd4ZQ91hSEtBeJXj6UqDr+nuMzhOGOz5iV1iAEedkic9AwrSxWQlufi0Us4
OXZqN9KMc7RRGhL4LJ4SBeaaVY29J+wMX8NJZXXPSPDIRt3n0X4UgFmH11yJHEMJQnvM8/Q4wrfL
kJHZtbJvishJDY1Wl1kvgRdm6Qk44aIq8nmehXq/9XTxOejsaW2Vb33QrSO6LbZWrrJ2grdN5Kmt
IyhT4Wzd3nHKh51sCl9VnslHfQlvW04lb9sK6vyJbMbPeAA1qdusdReifuzt4oBcAxNBNGUGmdYx
CUg4lnGqHLujiIfCsbCQdmaj6SoT/khrV2xcLNq11JDVEf4R7DZVZ6RaD0uY4LQiJfPBSqQFIIR9
3TCTvGGMkenFoYLSKH0v1eW+SSj5zbUzuC1Ig6Ll87st8UOJiR5hbULPbFvMJHPQ4Vu3E5nozlo5
EPV86pTE2tehu/EB4JHTfyPmhhRXJBVhKycLbra0pZlt1ofOfNkuRoW+viIPja+un317S2lrQP6s
8rcV9PqHOTTznn5WeMqEIve2TwwlgEy/7XvYtovIavaGPD9oSv+JJxBpysAnIxJ8T+sbD9pxDNuq
n8bjtKiUU8zHsELiiJiMheNRtbrDGJPlKaydze1If/rm62bZKItjrvOmZv3U26E3SvZac7fiFgPf
xZJJ0NQH1aff0vlFUO5QHky7qIegHMj9fdcG6n7a+pw4NdBW3TghRL4Ve9z9HzY6yDCrflSVg0cN
xpiQw0vwo2QBloIbMueT4Cl6i/tCnIgnMQ7Uk9SQ8TRMEe3ylb4jhh0s18bAsBtncAgkK4dg+ztL
2DCXyRaJgYN+8dbCpxHolEIr+7qg6qIDuDhX/lphbONvGslQSYr20iHD4CcktZNeOtXoSoQIkn+z
IX4pEWIsfC/ilO/+xR4gXj4wRRSg/0V92NZkHXo9dToBNivvpq9MgtqTlX5i8WLMdFvDhXfXc+Yr
gVO0hW4nvUKhF6O9LA/VXBPyVGl/87CXj3mmXUyQgr1I9u9xWyhGU+60jkveMLLhqFS1yTmvTIaD
VxK4UdCG4N2MNt1yjFFQwtYg8rsnKzmdkviEx3zlSh2znu1i3BbVym/Z1qJYaPyO0GahKVJIoWu3
OazpNm8LHEjL41ev99xlEZ0rRzSKClyuJ7HA+Hr7HeSVevTzi4DmmLLwJQwaU0EdW9jRms9M9ZYz
PEb4pWHSeKG4PE2I810tzm9nwVRuxHVREz7eC/KMdWL0LGpM6SZz/tdjUiN4GsTzg0EU1jlbaf0L
mQVmxYQpB5E46yZIV0YW4vaEYpzak6x39vaYlI/nVg/QvmCTpdSCpzbj7IkprhjyCDmerJpm8BQu
NGQcRX5Bk+Sjbmn9FjRUGpqSASrQoptaA4PQpt7ajVhqnifkqaBXj2ALILgNRZK8HrTY0OOqhIUk
AwqNm2hiWioMbArq8mnhDVMnSk8yqXoa2sJPF0TXVgZ8gXT0Jpi/y16KzrrcgiEBuNlLNKeHuEl8
k8i5fdIxex7HWZ1tTnEJiWQt3wxNjxOkSUNBTbNzlNYLBH+BbPAh23dMsWzDFN7q0GA2hcZZKPMT
zGuzRE4c1G41afeihQO0NOXv1Qzao4nZa18v406rOBmk0fyKm/wuT8momdshIXGAGls8x2ZFoLYe
nyVNrk69tcZQzbBDdKlFy1tHIX1NbDAcYojy0+/CmGR0KOYiuUVwlgdD30emdQ9wS9wsissM52xY
0v3SUYOEMOVjbnVmV7pY1MhHkzDe47amJvJOkGTdF8UsPymLmf0sDBOQ09Ioznrj7zSTVoLb2S62
ytYu51A+opmD8L2u1etiW/t9IGrRfWIpK0MQBXfeHhAjleqv0nL393nbu2xPVqX4uQVf39eioMN/
kPUjkbFtQV+OVcuQBH9WIzcTcDklI3Tb+7toxtL4eVHRoGjDdyR1pEGhRJuMI3pwkdCP9U4CTn4M
0c0fJxE92JiLPob4bkZFOLecnCMpOzb5mZ+AKypvIBHDO3rWSHheNXPFWMSQcSvgd2mPWqgIR5Eb
56FiVN1oNrmgZoDyo+4YYTqeJLiNaoL1RJtTTJL2dlBlxrVOSMu9xiiwClO+NNLEB719iRECga4g
8OpeMdLl8jK7fV+21zhljpuahGqkBI5mEJz5Hn3g1v5SBNGfrFIDaLQZRNOxovXW7OSW7OUVwzwq
afYujTfJPLpaCpI26DhICHL2NYl1vVP4yrKm/bIMet5mt7Mm5ZpYr9CziTMjNNfp1PmJW/aaeoiI
fx5Busrm0TBpfJk6nPGNX0cosV2qXh3F10jMoFZ2puYwPdohzXnJWnSKigzyqPTcZBnxNNQQbYvX
eqcBtxXJndlGxwDVOB226Drk73E+mIxrt8oskGMtwjySiUVBBP4UdOvFXu5EFUV+SkaeVEygQzXF
Aqo9KUFC0hhFdcG/zpYanas+GI6mnHWnFZZdq35Fqb4NAXo2Ecp6ndwps4ok2uBWumTdJ3eGcW/K
t5kwHenj32Fg641J9IpJA3bu2bWjccqJRTtLt5uxuDZGEK0OViHsaM4ARkrPsiYdRulUO0qQ3C68
2QC6WEwN39EqiK5KEGNsMpqd2KonFF6A/baG9TDKmfmSE13uZ9e2i5E2KDJE4KbjCsaYnAmuI9cd
4O0iwjIO3joJmDLG1aDOD5M58f3EHxWdACMnj6cg5aSkm4MVvVwdA/okupURRuJ2PVbVXVBcdMmy
yRE6RJP1ZzCKC0EltBSG+APixm7qd32lDNzR7gPTTHGiJ6i8hOuKCAGlGGGiROPkyOHG3gWNcHu0
7BKQX5kI+K5UO02VzwCBKPlM8YZwF69HnDMo5OIQpgx8rsrTJfsW5MGPW35VrfmaquUGnwk3HTFt
lcNnyPuPkn4ODO0PmRVpjnQF/O9xQrjH5CbFdd1KTrOgTy5yYdVeBgULu3WxrW2LXgllMh4YS/Mo
ea8W3ARmYxWfqUtEjmT+ImsBQex6VoD0RxGd9cjO1yGAnkPNNd5DBmuT+74myovqbZrhgooFl73e
WONanLHdtsbixiVV9ygTV5BO/eQkIIz9qNbM4Rh5xzBV3iJqD5znkZ8znXOVdZ4JVsGP2a1U1WZd
yDC/7AiNHldn2+BtYlx6gWjZlQaLsK45Shbz2FgvTAAF5uHbAh+4+zZfmn21EUTjjRCKO/TitNOn
vogoNHMmMcbKLx2GyicAcfaiKljpBKR3b+zn7cHpNmmxbAdxJQtiXUwbvzMXh24NguqJ8ySFVMbm
I0m4VooIJ/JaJYvZKLiGNx9uQRf54WnQEdmI6WsBxZQh2HKGSBtlcLA4tsdJLOjo6iPeWyxypjxH
8V1Z6+1uER7Ngk9SCOstb3tSk9MwiJD5Rivltl0pt0zWYD9uq1NSBQfSE6U0wzLXDF/ksWM6kccN
1aK2fuLpp3qkGYQnb8C8yFD607SqweQ+B4pfK1Rl5ZEPasl85ne7kLSDOIadZ6GWRpX2X38+Wddo
7NHpZmxZWel5qpqOXqPNg6a4UozZt61tC0Euz9h/5NRH1nSkVDH8ySBLNlveFLXt1rDHZ22Q4hP3
AgkIDpCpLAyadCX5fUXfv4ptDCQ8rM3ClX3di/0RKJCob4P48znWaALpZOlui3Dhgg2FCTcfSzxu
Cy0ydmZAdjNOlnzCdiFyOaPkAQlIZIccJ2AsKYn3cYX9rMCwSAbONNqSUTZu1WAB0fb4cW7cROZe
TDdI5t21LSPqD2FxIzCOnfX4/8l6/zdkPUXVZYwa//cGXk/dR/RPpt6/XvAvqp4kWvgjEISBDQKF
orI6FfzbOkHCOkEXZdiAIv1pUcVZ69/WCTJ8PLQjpo4ZlWRJKvy6f1P1DFwVxJVbJxkanguy9v9E
1dPM/9myj0NbzcVERcWmQZUtXfkPV8oS/VJUzuZ8o0sCiSkbjLARjv+xqm9zdtqH8Fq31f98AkFd
MOgNtGMtBb9TGstdHOHb0lolXoMGYxVhY89DqY0UTyotmDr2ilm4iwxp9JvePDeNwFw+IGtekJbv
qURaXMxL40jzzA16SpN92Qj6OsUgZnsKSclq5NlLjPCSwyA+jlHyhnTiNaLeQOQ6xn6FkB5y7eTJ
eU+fClIZscZSiw+Jnrp5j80P5D2NPsCGoOQWqpxtFeWfuTxuq0QO0aUilm50CThobbLc4M5uD21E
5p+v4h9vsz30j29pe9a2UwQkjdtF8iAKDpAAN3FBShvodVsN+jHDCiC6bmPktmtbpOsEW1xn4v/d
PnhPDK7bI/+4bWCCwLRme+X20Pby381t3++fKbb7zbb9v6z+n//69ka/7xvGlXaY42Y6MD4jQDCZ
Y29rw7q5rf0+0KagYL+b21qoVcBc2+rvS37fZnvJthllVNVinInOf/dkSdOJIv3Pd/zZu71cI/ia
im09vtiAallHPwf7H8f0+/e29/qPP7VtRutJIcgq/Zz/+jwVBmoM6ut2RFa1U1RQKKt5hXWKbRlv
hQL9CQqHdTVboQU9r1ElNaW37fp5YrE+8PuUn/fYnv3zpPXh381/PJxulO4e2OX4s7o96z/ebtv8
3z+8/Ynx9yjDFZmJrJhKzMoIdU5Wrni6Hv/2zHpTuFhwBV18iyHIbtvlKiHYnrQ9fdtchCg5jg/b
3m3H7zstm+5g287Wt9/Wfl9Z5CM0l9/XmEKPfwgF6BqGd6tUSJE6qaA00H5X+wAmVy5Rrm2PT9Au
3UojTmMUcASEs6S4cIRVdxSEAcHGPXZ8GvMX6slgLS+LuD0b8yDsjU6Y/SWm67gUHIQZo/D6WZXW
joXGt5na4oo4/qxue6POOKkE+Hjb1rbYXrg973fzH2+57dwe3p74+7ptXyDTHCuTIgKsBQ+A0lF+
gihAnQya07ICV2KRgeJrBhSCrHv/xYIVskQzu9yG9k3cJeUNNGGsJKnCKPTGNcNFNQLdJ8TTTef6
sqj1tdSy2QXjpcS18ilHFnZu8nY+bPo2c/3c29rvYttX6Ap6W5hCADF8H0ujQBGjUmVgb5QXNakh
5BqS7uNICJYdjRMzIRZwYOt9vEjXOJ/GDU8Uj8EQXPFRvm/jgCzuteHEFAwS1lhjX7Bu5nRP1Y5P
IQ99gqNpugBsj0z6YlPCSGaF6n+RQKOpLS+0ejxJ6vEg9c+aMnwoZo/9XRvWp7joCYpuG7iMxDy4
uagE+0laHoOMWrLqRX8TUVnQdI7aqqTa1lqaUr4BhLxhpGaMn6umY7OwYaRbK6ytVqB0W/3dGQ9M
pKFi7DdIcVv8Yr6/+wh+lfZw5y8/KPN2NcG/hlUsHSwjm3M70kXxKIS3tDQFT8er0RUADOk4k+6K
EoRuBBb1btH0d7I1jD8norL+cr+n37a27cOlGO7VoGY4JoongeLUM9eroMJF76ht86vf7W2tlvuJ
P2Y1s29iUi4Yw3RMK2jJILcwP4siSnbxth2ZPDTVAb/KKA9OoRqIAEk/JRwCCiEk31HYTA6m489q
xwSPyL1DtCx7OCPqMWygf4QErNlriqy5thNTwrV+FjXWPyNzBr1PoPdj8XxslYV2OHZGTPBXmd60
KK1LjgJk0Wja0fys6LxN9hD70nwPGjI/Iv5SokP7OL2bWPUEmAHYzKyW58wXvok4D0nEy8H64GM5
6R9MJNO7ePCq8BXzEqJRGhSS/evuS6kucBrU1pcjV4zIiZWdnTFgQtDutDByZsMvTHiwl1C8k+Zd
rf7pg48hX986aRwFoXaBX6HbPY8oZ4WdGH3kyhlGUJExuTn1pp+F+whuAs6E5Ws0H/Llr4zdpjba
FRLKcY/9HbQQUcDRBe6qM5jDflSf9LW7cVCU0xC+GH8x9Jy1J83alf0Ok+AmuSn15wjnh+wcRGDb
OAqc1PRcRDeNeKhE32zctsPA1FEjb1nshVCBSvFavk5ZIINCtSFbZ/GNRGSIdRAARRdH+J7oFxoy
err+tZlcaaEJQI/xlvZNXhBkDhJ1ns2HIvPG/iXH9rMP76rujz54JJiejNStkScNnhZDyEMb7BbZ
AVKPY5q+iiIrRwD5AKwEQSMQLyEzLBig5NGYvvIxEoVTwFVBrpAeSJDL2wPJE6V4wQSiHWxyLzPl
GitA6XZ+h8vqDE8KTmdpd98yfhWvzbMpgEL6yjdwkkS9divd5K0rZH6gkRaMPAS9mwegNjwnJ5wE
xtsQwsZTdxOj/N+FHa6C+5LuRAeJ/zApXhUdcqxtm7+d4SzZCZMroBsJMXGwx6XDlD+ThZKaYRL9
2nIWrXuIwqXumY0XLcfGuEv7UxIfh4XrAlk+7NIk/YYwq7Y3IefRCW0/3/eqCUH0wGcD/v4u6KFo
LmOYwGk6RZA5iY/d6fyAg7dUJ+2ba1bV/kSg2yQjy67ZHaXvsrkv0gMgBVbhfGF8TwLS6KBDgw0U
55PiszIqcroLDtwl3qx7x8NRg8o4gWzt584RaGFaTpGQlbkj0xm+vWGe8FuUJlc8Vw8afV71aoFn
iD6AcXvA+YJEvgkzL+zQlh19jqY7G4hAoGPDk4DjpJ6XdLZ30/v0FDV24kuwnbR7iJEj4pGBLPVu
Pyf7yeNjhrCOtMzvwXZwz6Xr/zd5J+hDx0FrbGGPuqP8MOZn0HjIHQKmm29igTDyNn7FgVZZPH1A
z00F7uRvlnJsuRRCL5fuKixZxfhhocO1qLDbxLsmOYgYPIb4Rql7SInGDJzjjuNJDl0SzTGtaNIj
64D8s4Kfod0J56T57HIvDdEDSdfevKVNTr8jt+yVU/4HIxjrCR2itlMuSB0ALw3uzZYdwEEPdqsC
4w0fKd2ANm2T31XlHtOi8lXAc4OBs8L2zRVpc+QIjOH+OBa+G7504WQ2bqyLcsq9wi9bHC/23MfN
3obSYNMNCeGEg/Zm7qoLL3dD98TECY9cOh2vGuzC3jeyXef3D/KfQNmljc+hGUjTA9WGG0AyAMcU
tJCBzjLOvcQzOOFT9dJqjhp7Ctl68KAwK9iX8mMRQD52LIZiaSS56EyXJ/rs48uCIUp/ED4yfq6a
TsCMxjO+DDiegWxjtPFUvOQ3aM5vYV3tugVe537B4KZ+V5TbCKs5nKOAobD5Qcky1J4CM3k6CyoS
eFwL4EQ8wUGvzZ0hnEBZByQPNA3uaSVLKp5X9MEIa/O7O+sFdoz1VT4bp0z1J1/dNY/43lTqIbxf
TikoJvjLCwnzJg019KTQy+GHcC1DVX8VFVgCu7iQoeP5bca9DsdV3J9dgmkEqmCuvjPeIeiy+uWq
Lsd5vh+ZlLYfFnnZDTcGJ1rzJ/mRHZ6O0XTYODMZwOXjtY+u83IkStPGSTjGWiLDOsYr+scw+R7n
t0Fl+oBDVhy9gNjZQ3cjh8RNT47IhrhX8ALBctN8EBe4sX4anPXJHxhZ4mMlujDA1+Qg7EtTj28o
5VZIDnFtI6kgDwscvK1hd9qY6YJLD3/MD47yNnpFo8W7pycmNJECAGZDCY2uulN7I1IpqDDQtCBP
2sRxFMyzXaXeYQzTfUqGTbB748GDuYooxxxaSA55FnsD72X3C1OV6qWaXf0Oh+yDeq+k+2WPAuc0
30HqUd4Dn8TTEpsTlH62sUvpzf2pGA6ewytp2OKjcRnRnNkFPXJ6MC+T5WLlYbV2+KTemX8qP7wJ
b/42Lz2dzUuCNV1oN4EzFw5sqic2hJ3gdLb20LoI/vzc4Tu1aVvY0V57+LL/Vrv+q93r7iESbflO
uRS+fDczKFAAPKnjesUUL8kLZqVSbjcv2gOWzIqBgxrN7l1w1Svc9HZRdsNToZi2w0EnRdUjvze4
C7B5lJ8ICTIx7GkdLXBwY4VEF05ORHATnBm3G/bhuDtknHERBHqnfG+96jamFQDHyAvbB9Q1JZbY
eDQ0+3kXH9ELOLQ0kR00KlTsy3JUIB1L7qdl187i01Ps5b30clB7d3wPIE+f513oG1hQXYQv8Vmi
RQln/SPkMsiP5b3m5/fiU3hM8YPklmDDiw2SC13l8qn0Eo7Ki+/NNxzjeEx6yXHtKZ3l0+Cod6hv
IF9F5WENinegqrNkX2wDn9+3K9HYxvdde8FwnfOMHeKTdJVDZ3iUn9tL4RKye6edJ2gSd+lJdxQ0
Fva+txyVL83Rzsq5vQx36Jm8dwHpzXk51xecinDC8gU2rWh3w+WNzxYc/eUMm6u5dgQuDPZ+oUCY
i0eegeW1zUznrO2jt+6gwSv8mHfmMTi+tx8Iby60MUrb9Kg+zqC/50i2lz1uVg5uFDtMkW0Mne3k
Bm6gzVPc8gZ36r3sJHfdQTed6ppeqqvwGj9Mbv+RXC07uRq2+F0/j7vqQJi5Sz+0ewtfCJ7XXOuK
SahuMAS4LEnralwC2T67F0YyTh2+YeRocLooENFkhOsYPt4tD83ZjJzqkF4EX3ONs3atXMOFfeFZ
d4UT7403sGvCQ2AUNs7y1juyg7zEYYQSnVUU8yYoPs08bi5vBBs7XuhRlByyE6fDc3LtzuN3ejG9
4Vx/ZFQ9IF+v4vdrfokfMI/4jt6KP7kv8k0wxmgn7dRj3+ks2FY+Fo/9DS3mff8uPsX3kOxhN3Fa
cVHF9lX8i30P8Z94wz9JcGftq/XZv9PIVHfpqb7PffNDfWre5gsDIQOk+tG8JV+qM16S0J0e01N6
kp/wg7+r79UnbBUdvlRPvmHpLC6SUvuzSh1Gn33rwB2l73Gmp+iUx+h1Pel84WUq1uENqiUjXP0O
h7u/QSHAzsnO7yW/uOWWeKz/cq6WT1lhH5ZTsm+flhPJh3ZHWNuuvOHulP7dzvvuJbmlucL/iavI
nU45v1eCowlE9CM8mLh0KtEOCofrOf4Llbp74TEuptWTTjqZzFH4alQI4XbO14SDOPeMz+UzeYTe
i7NDAO4/7CXRVmdPE+3O5DIRPlFbSAyj2p4k84BLt7jTj6E/HSZ+kPky/WneoEbC19tzvhfXkZL8
C54prINn4XbZS/vQR/HUJ5KP05j4PCqvqScewkN8gDhLY7/eLzvlKNwouN3HO+OBBHRKu9aNrD94
w9U0GREL4yeRvphQfq19dD8/iJ5xu5z7+T69wct7JZGkXCviW+mg9PKDu7/xPXxNGnGowKTFHSmV
j8ltfL+8TNsAuI0SAdUtNyKI4U/l3xCdic0n1z6xq+c/4j2aHTG3wc/xRmcgeCaU3p0OElO1j+4W
Ee5nnu0IfRsfLOKpP1hr3qJX7TzcInDlqJdziNfmA82zvnH43YdH40V8am5T7LoXLycp28nfpc/6
nUOETBRrbv13mM/LCzfE4RM3Kw4PBQODMQMbJcJ40zIsQfq05caej/Puc/Cp8JhrPigXMvNs+IpO
5IS75paxlNvkO0wYaDntU0YL2s5u1+A3O/VFp94JJ5xOpFv5GHGFUgI50rt4IGFOP1s7E6W4jW02
ydG72i38ieFG96xb0RMvpd91rnYNX+g2ujN4Fd1iLt7Q/yQIe6dhLsQ9bbrXz4NdcsNLbjnuqd5h
dMv1Mu2Zjb3U3HE+jT8LroKO9kd6025N7t3J3roUL9VJP3SniIyFBzkhqWaHlJxbmnxHOQgOw0n7
NPkKw3NzGJ3GFU7So+nVHhUq7+zdEd/wQE0x/jXXTx8eUXx4UHf+0r5a/NxvHQID/WSfPMb36T3O
6fvxgTQvR1rVRVytE9b5TwNX5j3XbPAMtsgPqP5FBERYofg8f8wf1V1zTR/yS3cuGAWNL+s2uhqP
0i2GhsshOJK9ejHvxV3iJm+fNHEfptPA5az46z+YCNFox42jP8sf2Z2A4yqS88yvsTKHy/S6cuDQ
dVBCOdgCv5rRDXca8bkNzisD5AGC6BG3AM8C3j0wX7hP9tKFMpOzVsahwM72jNPleJiu6B4O1uIW
yV42d4vxV0SobYb3qT7zKy6da1y7KyT4kB62PRMbfS0frBcO4jP0KPCRC0AaW9HWgcJKlxEN2Rnz
ow12E1YgshwxqN4WP/taROEmzKENdNqIrdva5mW0rf2gUabU78sxuWcWAoz766v133lthci2oJIp
qrNBUdvxQBI89hEuaaMhkYe4TIcoHO0ay8+DUo2O1LXGQRqpBYf41ArvA2COtAz71XWxXo1bZrEM
jyZX9Xr4sTBiVZ/idieGyAxxS26ykAnwumDqokM+OmxkvY2kuq21rdL4izKuWqwK7s+K6sN7pq/Q
0Db/WU3XKORl7eLrWVseighdUGyCYJpPodnkuwVpyB7bg4dyqTUMUxQmvEtCP2lW6rtGBRvErLg/
SusuZNPDMYokgmXm9FPqdNAXmbCIiIq6mkIaVNO0FuW5g/nvDQEelEErxxDrTjoCYiIajpbGFkSP
CjPJpbzIisKAWwu3ALV+EzbkeAkckxIiZtDKl4kUKadP59zZ+IqdsbZHttUebRXiD7j6/yD9brju
BvkaW4durOtTjkOchyqfXLd18evZ9buvIs/cbxAOh8WMEGdz6OpWY67NnWvb3BYw001nGJmBbTjo
tqgEoZZ326oeBPddnw/7DZf9wWrlhZa0XMcs/wd757XcurKk6SdCB7y5haMXKVH+BiHDBe8Ij6fv
D1R3a/eacyJm7idiby6KBGEKharKzN8MkQ6kucoAiixoj3HJDN9wH7d3yBUBDFg++1d/3ra7/SwV
ECwggTS9wyoh0d1cUrG5iKPpUFtlAEhxGBBE5plWAuPegqez8F5tK67rBgzBR/u6rSVlXCUlDqUB
nmj4dcidwkikgqOulqrNTSrn9g5w127GNgHZg/FUinoheUFNljGvO+hSktIdu/oq+b2g19sZqept
TVYdCLb+bMhmt/n56/aFJcK6Qb8PiavbJrcPb7/7+fv2tkdEoTAqYH7kXDUGfPkK0BYCAvnjRlsQ
7z/vbx/fXgpqldtsefn98/dbrOrIuPZIl//PFrcvf/aidFcwhL9f6UNxb3ZG65e1oTi9iGUwAora
IbaogkIOmWDZk9kMRhX9UwlgLdy5EkHsXvYsaUQeAQPo0lI3v9/d3oWLppM5z1zD7QeKXjeid/vq
9lLLAjdNbaBqlRVuTreNbj8iew2YVbqVEZfjgaVjy59d/X768/ftB7ef3naaGAuG/fb2d38/W94+
/P35729+dv/35qOGScr12p//+sntgIijXpHPJ6f9u5vf7f4+s3/8/S/P7PfQtZZmKxko1c9Pbrv8
x9n/4+p+3t5+Gfy28T+O9PP2tsHPBVodcSbMP/XndtzO5N+2ye3IRoNCwc/W/zjy73X+dTG3Y/0f
Z/B7iPl9btUnynRvWNSiKbcM/vOCk7+9/PXZX3/+q02oAZDX+ms30q1o9bv57d3vNrfd/lg0/G7z
+/W/+uzvw9x28dduf7YBBPSAsGPp3wTUgFEyZIXoWq/qJtm2y0TeLfPt7du//jRuFU40FVHLW17M
WxX1tvnP29unJbkmwNDd6l/t4rbF7eV3N7c//3E2//Z3f53Yv93NbbvfI9329/vZuFTB/j/26P8G
e4RWl4hpyr/HHmHGERdl/L+Vwn5+9N9SYcZ/4DqroGS3OAf+QydMQgxM13Q+xh5GAv3zT/ARX/E5
9pD4eN5wSf8NPtL/w9INw+Qnunzb4/8L+EiDIP2/fVxU8EuGYmlIKyBXhvTYYi74D0vcWI9VvJHA
GqvdU1NamGsGrPinZk6c10m9Nk6fq7Dx44l1h3ElOSvqjWfWoumrafytj9WfuW7JflBNBv8aQwJE
ARa+5Akkfw7LmNpOR8TdC9Z2qhCGMCGuApODSpmFu0pKtGfiIFP6CpXBOI+wX2eMf50RdbAHGEgA
qyEowk4Wcf3qJsca5WiV1xkLUuhz9vU6DetsJkunNETk2etQVjWKyNOiq74fYWZ7DHRoWiQveOXJ
EN9DQO1ZlbqGpoJmFbMPYdEZlKI4XAkVNLwmyZ7NKZx3orIxikImhlgPLbEX/lnh66BvhQ6R+gkf
mJOcF86kKdbeMGakd1r45QO4mERRGG+Wmn7WyftWbJRTW5jBXUXKdg760tGmvliF8YCVe3J9gaCm
2uV4W/uCeEfwiSIDOgsblNqIVRLPbIL67vbS6jLK13iO4DLHOdAamTz4E6LK6xSDD6cXEsXLE0VY
UXaVqAMID9gJJXeoIK0axDxWmjTsqiuplngavFqa0VDWsZg3KhT0VasgVdqhmVORWp2KWUJRcrpA
Y9lgrjp4WQMIA9L4Si/Hozq2VF2gOqpGOp6uWY9lwyCgcVOi+NRDj2oSdTWnAgWzRLG2s9sEqM1d
Uczz4DE+5oOBgOlY7FSw4QSASeYDaAX2P5TBdraOpsR6qlCeZrHpPCR9YTBp+jopczL67WxyBwXU
T5L8BZXFo4lelVuG1W4USI8F0i4dGvVeGMCORypIBDzOlZMuB2RiDPMdks3gF4rgyEjE7eJFYbyG
SfkD3FQsPMd0vcpceRKaQ1omdgtLGDk5xW3HmKpI1+Z7mPnZzwuXpsFnOSNKsU+rhorZtUThrjqG
cvEWBI1bjgHBg1xTjDAJLIcAIkJtxmu0ZRRPiRCuLOQOZ+u+1bA0EQnXEe5qlqJhmtaHUJQeDBKH
cjS3R5N8mKTI8SFNFb8JFclj2UxCTBge8TQGhAfgXUhTDcH60vxMi9bVi2SfV3rzMDUk9yMrx1TT
oCYgU16UkotOPF0E0qcalZoXBCgHCEXfH1lQn4QaGHwJicCdRXhyrUiRE3mewBXHu3DQrW2Rx/eI
D5D178gs9q30ZeZh7grNYoinBYdypGhvWVfXELrJReuYrD61xBCWmFOqJWJrQdZvqjwpnbifU29u
O+DIydXHG0HbmzDtEHhA0whFDn8K08V1wxnw8hgo5M+z/KVd00e8VgXfEnH1nK8UNTDgfkl6s+F2
BpjFqyYaJxGVnHp+QUm3QC0eFv9UlSdxILVSoPwylrHllClG7iVup+FkGKswJ/wgoIIXIsW5H6AK
pas59z0VjpE+I184DU89ukv2TKDhCA2XqJPAMOXBRR+J5K80fMpK+SxnkCnyul1r2PchJ7KUyoRR
d6IR5m0oXO8U0l11tiV0pW+rhTOkOqF7ibxFZH5eozdD1Uf/oqNciLzhdyEsKbHJVk8t+lDZSHSP
Osgr2tCJh2MeylMz1JlYhdoblBEJrKZQfVTUPK2I5hOgpD91OJxr3a5TfOugDZQ4DizugeM2Bmi+
S2uqqpAFP7NRbWm8FJ/FegMLr7fldvgD5Rfdl7T8ajMk3Sokrhl5AYowaroIXUJLrNXUmeNi1QHH
RwU1OYWL82kSSTDfgjOszT89RAe0kyfNjSUqmXN5PRVQn4WhPmXWY2SSUI+0+cVSUdypssCdrvK6
pr9NTXeHl+xTnNXvxRifmixonVAXQtiXAMGquaFQa3bvOdL12wp9SFOTJ2i7ZIF63WCqkkkCG5Tq
x8IAQAG6qujB1U9OTma/u1bfxSUawlMWZeNWnsQ7vdV4kEdll+TmAaGiTZSjTKFOCqVdjVJ91ueO
XFHsN0QKUrqpvMhB9p5h6wK3afquYiAblAenSkHoqFdew7SS7baOX0ZRuouiTltJrxVyTF59DXFp
UBESxkeSTHhskGpd+E5lsgs6HFcAUiR2jR6grTTzeS76Px112qBJ4NAE9wukGegj0hXyn3KGdNIO
lrmu2gTVSfRtPD2bt9IQUfkzX+VMT/alEdLEpWb5YwQ+woqGo2jdmW0LukqO+6MwFV5fXb9nE3mk
Ai9UDyYgA2CHtjewtz42P+I4PvQSaAopGCFFVvqTcG3OCEgQNibtBQH4nXlNhDvFEHwk6I6htg3q
EamCgpE7ibVgB0J4PRSoA2B/F/hZj2ORsCga8nxUad5vcF8N7fhP3GgfKjbddgTVvpapTaRU0HO4
yQgW9FfHek1E9WEKa/UAV5nVxYTktxCfGXrMRXsAV9nUHZg3WsR/Cmt+mowStsU4ec2ko1pkfqAz
/qyLpRco6gXUGJnBLPUGLXTUHJqwPL3VgyK4VTqRVJWlTaYDV2kU6Z1lRLnpkhcjppJZ48HtFTVo
mcmQ3/Kgx7f8JnSDWpNlMHEYGl6SijhuYslExHEZw4duelJ5MNBnhGqQf/OozhshQpHLUjtf5xZP
WDFRMzZWFmSq9diUSHoJO81KAOX1xWVQso1VT53dxQvcQRdfm0B7EHFKv4aV+lWP90ENImHW4Xh3
uabaMauosNGiXWdIV3vWjX3VzYA1gHZHx2lWqWqEYsC8wdCVSJcuZyqtdMmm1qdIkVfFWLWoHeKL
df4pW9mx1RYGavGJPOB72DyPfbCTYwmMuQzDiS7bmY9Bum4j7anP8DHqKLYUgCcKiB10dH8xJpvT
/GBcAZgO1495AQDV48nK1AcU9w+yWX7Ltb5p6mkrt9IWARun06oXaTLB0NDFxBqFMiQ+6Y1+Jc4R
+ip4/sDMLYAQmp9F9wfVvW5VNqCf8gGGWZiVX2hdTemX0s2rKDVLVwqN16YIDk2ofeuGLKOFZVzi
7K4aeuHQwke2ywTISaZZb4mpoCEh0mJRythXaetBE0JnMovTlIEpEgLjPS4qXEv0zmWBcAgrTfbM
1CIpdoUhbVjIEQERalj60WFBSn7OFuZ1+nxvXMPPsG+f9ETYmsu6UqyVbfGtKuEJ7gG2ck3uwx88
jjhIcU1XPzSYSBMZBmYjbEpG8FLQbEGI/Dh/Far0NCNcnxeIu5nrsp9cCXOJADDkCCRHa7Iz8rkw
AEPxqZWQ7LJQrbDHXHzspuumNvVNOiQoFo4vc37tlsVpsDZHQHiGgUBhJKucsiY5cWutJCuZfdka
Fm4ipR6sQHDtKylIzCauCUUxIJcmvWRXwVoFveThlfs14lLWqvK7lbaHJBQ+jch80KR58RKmpA3e
9BrOGmqE6qavKLs0pbme07OcUj9VdO1RuhZ4FSH7FfTNQW4SpCQzbj+8zXWhFptrykCnxsXkYwUL
GIZ5MK+SwWvEjHp3E67oMkByi2WSWfTmuyVjGNULUPP2VjM77IBGktbJ8jWxPnpwt29uf8c1GF+z
y5CnWn74+4VM2+N38T8f/n7z+5khR/gI4Kty29Xv5/84/O3D24n9tU2KuKoidwXIjaJFxmk5EDNs
819vGffhff3ustYkYKBDxGI92Gpldy6NtALsxyXdXhD3+q93v5/paOz+fHv7rLsq0RbdMC0IJs/q
zI/8dozbVur/3vTnMxXxBJxrsgUM3yyI9xvsfc47Mv5xELlasJh53D68bXN70ZbE6qhjE9joj2U0
h85fv//9s08BcmEUgDxbtqg//H4jlTroGVrohkgflxRWVFMAkIrYRHOU3BZoWMhkGVS3FGM6v5ko
ZCE7igPQopkR5YsYx+1tJ4SnokWTsVvVQ7QXDo16x2w1awfiiSR5Mr1Ed1iUBh4z9RZFrPFtuFfO
gDWOpYP0f79j5QKq6wmsVwCYZn5hRQouvvxCf86DIcpKehs/SgD61Pxs7nWAYmiNEgU5MWXp5Iix
IH7wL91hrIz77NE8KeNsfynIrJb+ddpLrIedDPNHBCDcCgbPheeXWIUiulxSNAWAHe9KoIfGOv6g
3CzmnpivKL5JW/R1edt+wT4Eyoc/GIzFsn8fAwefk4ipxVU+mwMp1IaivfLCUEIuz6fQ1VAIDZ5B
UewoYksYvOcuKmsyIOMz7IOOKe0APLn1pUdVxQtlNQIzVD3d7LF4dE7Z0TwhmkGFMl21nS9KYIcJ
ZqOlEvsQkuTGeNC+ZnteNZCuIEjmaCPLr8AXRjHGa5Hi44FXoEsmINcLmK9Z78CX2GFPnX2p7seU
OSnMNog9OzcbJ4cpuQD8xzhKnT4V1gp4pZJlHSo9gJZiR8V6nZfxIaGI/3Fq0OYO3HmtUUbeZef8
nQE6O2FBByYjA0NR30egpDQ/WMgqLigdW2aRawMP+bD8V8M6Ts4ItDOY4AsG20XV1rX0LVC7OIzs
VAYnDEffIcQEG+gmH6pdrK/e9KoeK++LwDTcW4d2cKdX6jrCO4ShfSjb2v3L6EC1thG8vdrjtvIo
0KmKS3gIq8o5oTyFe4h7AlrMx0tVmteSyqqjnoJvc9PbWPCt1bfg0dyAMFnpp/iAVNZ38cm/FFvB
YQEw+YyfpHoVfAtg8WEEuHTV4BR6YIupmS8NoIDfol9FjhxswVXp7kU8gQZ09BOzIhQUfSOAxigJ
Rt34PXj7Aj95Mk9i72nU8L1R3QThFt1SrMlk7UQSyYCB7SOfm9n4ReIHaYde+QTG470VHB/resV9
L++O4cOrZo+SS/F4Z0iU48FFZWXtYs44Um5Dg8RWUXKXXclBXc2eV9IDSLD4Kdhrdxfl4SHuN4Jz
QYjl+lmBbsIUDKiWwNFBpj09oh2quVChQWrby1rkfoxW2RvmjkicMpWRzWkGwBJpT3AkXML74jh5
7b46ggiZ1+nTgPP2LmbEWc07auozV5+BNxFif1M+tSST3oFV/PenJDT8cJubwDrJpWARwxPg10ri
NjRvuJ2RxXxiv8mxXtUXsCf0ZQdxTw3nFFBw1XOzJ0KRrWd1RZ6FXI8zf9HZvg7JfvThwPuyZsd3
mA0d23NLjTyejuZhVOnjzzEwFFAP/kXdXNfI9WeWG1Ph9n56ygWQkeVkxKi2MbnXl690dV0LjvlI
zof5GxM3NNPR3UQQw51UNz0IdwFYXXu06Tz58jhzM+llOxTIw+3SmM1lI/H1ABQoDSy7OFZojIQb
gxwHfOaduNW+BPBZTrqZ74HIIgOn8ySvx3oT30UngNI4FZaH0Q7fSZLg4PYSewBP/PQ99nDVITu0
Jc4p71kw0XLlqjLtPr/3KTEanwmrFE88zJso2vml7l+R4757L6uTfN/9KTqHVsE1uXPmGuyso+ce
MjbxHdKc9UezYKio7fP0usP1Xf4GTCtKz6x0SWXVPagC8pMzOoCY1Mt+hUnUvIcfYakf/TdAnKI9
1K2vjmDQ3lEZoir2JxaPKBF+SgCh0cZ2hTut9tOnwB1fcLU1Yz4BmqAVG+q3ZKKwQzkCySsdnon8
Uq6uAjhaR/kcLoW2mQEJDh5DGKqBdn2gs0BL80IAO2D2pqfotbsfVr1xpHXmHXVoB5Ds9RNLwhmJ
DkcuUMhAOnOB/NHTI0zj+rfyIHGLGid5TWGjaMAaiMZB8Xu4CCKBls17nhEwHcWDsm5W3ZOEkuFW
NfcYpwkPCfkaCeM7ewR3GDqAS0pv5NYPF6CEoEiZMc7KJ5MlUyCagbvMXaBaQ7gpEe63U40/aYN6
Fd6jnAIq43NipSqCz3RJ/zBAO8u9X0C3HxShwHFJtiZ+o3+K+oR+iHxAPUvfq6DSdM+oKQbLbY9Z
4iXyA4nL7PG9YRb8CO+zM4a1xwdOUbxcz1zwctEHhp4x2MTRmudtk5h2sEGPOHTnu3bd2z//h0g5
fwL/AWIG0mwEn2vYM8Ci9A4dNie4L07ALZ8WFKW6BhBGS6Ariwr+lHr4h2VfCCfa5mVWj2Ch6xU4
BJCWMzR5mwV4UzrixJTUpw6i4TLaOk/5hZmBYeQFUJUkOMznAxoSR/o501uwRTXMEwGF0q2Sb/OP
3viaTKjJHOXThRqelXrFBOUzk3KBN9DcZ+E3Kq0ifcqXHK14oIrWlwEOAnlI8nPZYCfn1sIw+xhv
NyoTke+DiNCaLa9bvV65AB6R+cQU1QDl57WIvQT38ya+aB0apw1So8YdLCKAzc/RIxLlSx+4Sx8J
vEFIik88qJfIBSMZbpVd/Z64tcPgyZhR2xFY0U8DUwv4sLYf7roPfVtteAxew4/gXdgpm3oHKcgl
AQC6wWeK3ZbNqW6Ix+3sJH+Eu0UggQyIA1r3NjC5DE4u7qnXyMmeT9hkgoaza9m+Wv0dN6d5MqUV
TehM3nITUQzgehP3cemm9aonawTC3gQ7lXiMjg3KYjaaxNlHwRKNsQ40sQ+oPnF58s1TtYPn7xA0
QAPLqL0/z+U7+GoWPLyKYP3yk9pnO5X5CzWkNENefA+8TVZ8KV8bHZIwq2o4R6R+Y/gTIhg/bq2e
bDQVTokvPWC751xWgLOE9c4VV5rN2vNsWYCQ/DLHccKWfBCUjQIs3e7er8fIT6xTtTY8cKJks9zA
b4Eh0ssfcFOGaeUN9+MxGI5h/YlbQv5VC48AeJzxWyGalBXrIOyqQtwiKiPECxvrJHXVdsbSW3hO
wMPoDn15wX+GSQPVZVwJ69b4yEw6R7ep3FZq7AAYfYVy8wbpEaYr0lQjcC/6UrAvNBsEqbASii/5
8YrdPS7zhIl175i6TO77ACi8f1ddMgkRPYVhR1pnfnFM3FldK5+MbcwnLKQlA3EnVMeXqMFO8nsQ
8Vfk8VZB/ZQy/eLnHm5YqPLgHRl5IqAt2+6Cx+cTKFg8RisGDpclKAvqCrfN9UOjgoKrUU1h3NbA
FbGC9L7mBUQ/g1xcgG7I3WMrCDram+UnhUeb6coDNQuRo7gHEt041/NcrStfvagXoQI3p1+GlWKy
jHirjjznxgv+IBsR5P+GjIlsOhi5k/Qnu2LnDxKyWYMTtR5J4muLit8qvZKBBgbojqGLcCt282Xj
ox9NQSUBL+zoZ5RYWe/Iw06jFkEmqPSSAjLVIlm4HdUjKZU5O+BEIDwABw+xqj6k78ZroLqmejf2
Ps3Xf2Nz+9MejH0ZU0rqqZwzfChi9Q2tnR0FAg9sSDfVmaUL6Udx2ID9pPxX9Y6y3EuPx79Ln9Nt
AkFvhK9hU3hi7n1Uh7UW7pEXkB39MG2RsMHmbd6X6WncYb2MkI/ltwB1sl0kXgR1n8ReXrjvMbwz
6CIsi2QvWEWA+2zm6fk1yZ3u7nqansrBG2RfLB96qAsp7sYuSRXxCTciARdezgBd6GGj6AelOU/C
czC+mShDhcvgAjMrf19YLIn90pJhZgkeQVZ25If5OMa25RuIl9YeC4xpFXZHFqgz1BxgoXhNk2g0
th2zAHKeqwQTT6c+BEvr0ZUAIZ+F9JGizha0qIk29mfDTDCccK8oqR8sQEmceQnMpDViMtf8Xo/w
0FsrwWOW+AWjQQkQeqToZpcKo5l8Q9I25efVUpD432FNlimnTjqynGF+bPGZaxwQm5dFH4uU7NVN
Jt8yVrXqpx0pqfIxwrMDz8pKc3CfRl5GpWmOFGnDHjkGxjYMWmwFzZh0C2vIyHcoS6J0PHZ/iBOA
A5pnciFoY5FqBD1HjU7RnEEj+Q1A0hWrVZb6Aarrwr5oWMl7yAoW4eq4dL+1dcRZuLBWlGNS7Hu/
qugh2eDQKvm6tK0SBEDtZRHGPKK5VHqm+7D2s2hPOrqwiFv36QJkaUQ7mx4AzrkdAQkqw7oI2hNZ
SURys/uWYuYTN2D+ZDUY28Kiv8y8XKfow62mzl2wwECM013EOKh+mMbpKiKNtigJYLFeqZ/DOw7q
1mclOCxH4guzEmSMCwJSkKymbi2eYBFS/NqrIXM5i9ix2pL5ni4MNmIHLcwfFJ9pmtIxBB5MRyfW
y8KT5re5j+824Nvi5YoMcvQdQF64MCWhbVRu4vGRk2bMAZ2soG1ILoSpiAUTY92c3YOk7R+ZHpif
7PbIc2NuFUrY/hGxINavNflwn3VHewaUy4heQ4sIP9KPdv9ebUr7vfpW1uPLF6BeFGFhy3wvfCXi
NILS+CNmYJoO3IQXgzUNXfSZtACWyidi2XV8yO9B1UJuolzeEd59COcbjh/wrfUB+f446l7yxbIL
QQ+mMWP/WPmV4OL4WT+Zm+tn/8JYWrj1QtyixE7G8LpqekIjqklUkVml8loc80O65YLs9qytl+TB
CsmwZeIl6/6ZCD7DDZFeui2ORbUeHsZvEOAsaWK5h9K3jlG2JxlBr669vHkf6ZVwd0rfksl7oLs1
U15wGV1pULIS/DXYrbqJzX1KPfcUufUA9aM4jmeeLY5E5L6qF9xyed+teOBSzq8OoVmsSTWceXh5
IjOfWjn5AsZ0mEudLbN8GtaYOlIE30h7+Fb0sukSe9V3zvzvsvowAjfHRXYJZJ36D2yZex53jpIT
NJxa5Ly/U+S4wNnn9wY4a7DaUK0Ot/MJ+2PyJXrQYsCoEjiyyK/QST8G3bFI3mZj28iQrIm9Abbn
OfLnaA4zR77PS8G0e4L57FgvySsxueFL8NTW8oUEk/CZ4lP/ZVRudy/jMrMMkIWPTwX3oRhPdK32
SKQqvbC81J32TRFduMKKf0R9/2s2ViDvt0ilY2cwx35ReyIrWhoHKePYkb5IHMUQ27CkyXwq+llA
4BKBa/YBfjLMxu/6W1P5PDWwwWXBTg8smnDzutzIR/LTOPgE7ThJIa5kvpUr1IdXRrkhzMBbXMGm
Rj/G+R/Jtl44eDv4qMNApYA/BCwkaT1I81HoiY+Cjz0XS/hZ27enEAmxh+EuQ8t+E1wjm9Wsqpzw
JhLfdHIf+gkmTXOhA8FK4hpkB8VxhixoN/MGdYmP6x5mY/WoRSvhK6hAajg5wIXeC33r1FPEgc1M
5qV2w71e+C/1F3Ld++Ex2gUv16eBCZOgExZZ44SmHd07UI3PV+OlFF2kDj4QsrrapBPt3HfLye1Z
QrgFpvQuk32NTuFH8Kc/lxbCVxupWpPmSuMzVESM0HgSS/0xRvO5JWu/r/rX4YP5jMO85ysYaXX7
9lL9yVuKH+SbiNlU4U/VUFR10vfs/IiJZrhv7lmNdO8603XpyPIO73F+WZRrEBekGVvWsWQHmguk
lMjhmR00F30I8aLsVtYDa/MdCpbEl/BjOnKY8pv8BjmwJzNzF95hBwFnbZJ30BQTRFbJwfgEE0zP
xZm1QP6ODNCjQTWMngrHbQnoWIQt47Qdk332l2THBU3WzM/c5jClKz4V5R0U0Bj6DAWN5oBFrdV5
yb6BLAblzXiqAm9QTyW5mhdyvhhosFYYWYeazS5/NtvjeH3grh9ECsDdLu251KOFEmiZfZZMBJBZ
8R9A5pqtjb04vZKhK3QsefdB4WvzJ/+RkbGA4Cz/3CnBLlc0e6ieLOMeVVd4QVCY4xP2a+uqXD+m
NQrG35CMe2HHMToy/qvgT3Gk13+RG0F4fVxDLDTxwwhcBrQ9Mf6SH1lMjwLw6wysyLWW6+bBCHaI
QEJZDBQbrcK1yhIeiYMXVrxESyQs0Z8OnA0N3UZ2jbAj6XMHxtIL/ywZt7X2Yj3UgOXJOAeao791
wprA645+37JYWfUSbJf25UbzqDyWYYwaRyINs/gQh95mqjILLsAdM7yJXA5D+pqojYcZdmjD8hdf
v4UPciPfWMMzO/uUPovUoWM03TEkXiehK+9gjMI1JPh8Ee6YhtBbY4QBcULhh0VU5cnhOidrg9va
XZy6194f10uDvHNG2BYYAYWwhcxDFM2MCDoMllZqercRMD8w3J6J1atzTlSj42b/SWv1L6y1GNai
ZbiKlt7HoMe6NHjrnqIvQhfWxeRyGSBjn2EJ0/hkR2Cxu2CaF2BTcWaJCZ0rpiaEdOr8yeg2vubS
CmeDnd6RR8GfpTlgRpGcSWrwaN2xas82TXjA5gunAolZ+mWh/n1KFLEdpSI1E0h+utoQ2ttQqIJx
JUL+fBEHnrR7IBXGQjgUKVOmnhAfG9RX7mjkuHYScoWqjY92dxieVG/CHNpmXe3zkCmf7Rks2Z6E
R022hgWo+cbqHml33pL9JxRiSSGRs2KNoHMPnsOFsFIzDwBjwQkqOXagpiBGNn8yC2NNO9UdUu4q
Cu6ehvPjimUJyIikR3bJLS+D9gJjCaQVXLDNq3AmJ8qQsUoj5CAXPjI3SF31wyUknfNHZVKspxUV
CZiILKuGZEWLAkxJCZHSLUFS8DYNB+WlOKYec9sbzSYmLwHrLOJvkwwN0h/oo4ifo22+xe9puGFo
4GzgMH2yJ4YVjYAdYzroaR0swHJ8hJADP7L0zXKvfKoygstO9x6dhzuUgOiB6XOAWjBXf0hSxMNW
7CxrzoxaMi1DbHFW1v05f6aSrE372hmeYYO9s30V7iEptp9IlFrncceDTLIaJNideaCDk2kymXww
P7vKqLWuGbtyllipR6C+hCNgN9ANN21E25tF5PlZu77k04pSG8VQ4tf0kW1J7GB1paaeDLuVwc/y
e43ikgf5i4oF+eLYOEWs+GqP3yEYygJ9DbeRSGKgma4rdmUVG2TWSg33TXKuhfVWCn9a0DETXFAA
LVty7aP+XmCZEiK2tmHl3Ci7XHsRGPo5ZwEf1OtqCtfZdTWK09J5Yjh8cC+5Z6xNCK5gAUKog4HO
fVAdsT1CD+KMIsEVmAnoKmcWJiosZZIV5Zqz51zZM28Uif5MPp27W5MgrZe24Xpb5YkDMpLRHhVD
yvjItznmc5pbyB7ZRN4TcpVPsE9V6THRMjQx1hTWSx7v6Lsav2nUbnjj5xxnCVdcGhpPKNZZyo5m
5Yq4rorlTs8dceHPckoS9XpKYHyNw4a01HOM/sRcSIvTXqqwpo0S0TXnZRlUweVwDZy7OpI9xMUV
d5EU5Tu9k33q4z3zXiCsS/GVq85INtbpM2l//uD0yay3y3JE4yuZvDUjJTMfIbVUMeEul0mIAo+0
g0fhcK1Egzh8snLkpjLP06oyJ01CQ8Lnwqf92AsXwF2H8cZV0bfg32FRx9lzjtyihS4uYMvCCHcv
NGdsY1b1u5U7XNEXDHkLn6q1KPxRSdsfzHANWZXzJ09CqhKt4aXTmp4uvdJXFunhypXRz+Yhuh2Z
I6DdzymohNUg3TBeoz7uEp5UeNXQUQf0aZZrnUAEIaySrsYKwivceIeJvzijj0Cz8nsq48sNReS/
9rh2HHS4jVwOnV7xOCseIr5hE27HACeS0vBy2VwtHomcGmYONB1NwDnGms31zxUeZg5Xzo84XzrB
cpMqYJsQ0yNKSNxAYlDMi5byjTg1+wDlKep3zD2skki0OGbnTofhnQP3Z6oEAhGTz3G5HP6bmzM7
1EnzaHfcHvLCKVGzqqI7eOSp0NQNj3yu7Fpt01EV0CCAUgQWXfBv3ER2tjwYMYakq1rDMphi3SNa
Y8Q/ps+N5QHhGGzIbecKuUxI9pWLvWl9H8prmLH17M35fQ1McqkfAANl9ev2y6PsSNY6x6EH8Suq
upYrPepIlhckGEkmnOnzHDwA9Sws8g6TcUowUEdj2DhxPQNdifXg2pj33Aa2hfW49EWAKaSf5aVL
LdBXMu4sd+irwDqfhgvEIXCjtDJnwXbcBmSduA0zKQUD6ehDBGJSeeIHkbgfrD31OvoHt3LsnSBf
1dKKI1FzjzIW3IjG8ahTBLR2w/L0GYR9nBWnjUYAWR9mehxuuh2drD11DxRIkdxYnkVktR/xHSDr
UbVeVLNsAaUDEXaEqWtBjnNxxhOLFWfHc6xFHivHsfObxBPh5WKuDP/sAUUThhOru+/bN+ScrAZS
U7bJ1QOQNlH2Td1u5EPL7mfMxlaluKE0bikeiLFU8kLNF7UX7jGnie4Zz57RnPmTy10QXJUDhoN1
eSCtDdQMMCZD6aGhzLU0bLizgOjIHsETCMe52tya3849MjhYJdAnzfpJHTc/LcxYKrRrMJW0DwbB
xMIpPKbCM5/RbqQn4HEmeNwSnkXaR2tWPHDFUnVyrif1mRwerdHMXpmukfygF4IpMGRXRt8nXBXN
Osp9bh0NRdVaiTywOhmATxqWEYi/r5q3BFKFV3He8Hl5FGG6wPTCbUteOgcPZGNjUuaTk/vm+riv
dMuAuh22XgRA2c76rO8DronAic4Yb2lYwjxOietfAEEG4CIn0r2AZL4dlktsCj4yVrfX/GmGyQ/w
YbE5IpXp9NzP0SF7rgUrlSwnURli3VSxkJ9eGVdSanbXT/Zg1c6K0RPnF/L9YIEeYv2Vh9HaRV+g
VPOHpb8iKEKQaiL8hL/gO9EDnYwAlxhYJWorh0eEl9VxL46BVwtIhuy4czx2purr/dLSsGsZycjy
5ffMmSwtlAYonFvRx4pNrK0amNWStzQ4Yt1UpCxHe46IHRjLgXdRYQQ95U48FNOuV+6B9NePiwb9
bGNCK+HGLRVkiO4NLDN4DJbnR3XqRXferYDfna5Yd3R7PuBWQx291gQVLuRmHsnhLnimRUX5ALIr
WYS/MCvzSsYQ+T/ZO4/lypEsTb/K2OzRBgfcIRaz4dWSMhgMbmAMRgS0Bhzi6fvDjarJrKyx7O79
bK5R4CoA7n78/OqOEAlHoX/YN9735b62H7mWNFpNAFFgzzpedTTqIb0YGYbYm77dQrikk8sMVNAm
hc6VYx3koifwjszDRGQy+7PFr68u/H5r7ZMvCUau90rucrxTwg3TcymP3IZ8C43rFTG7FOoM0AYj
tJXzzna3Tg5+dO1CCODb0GTwbLpkh5SCkQYj00sO5fBhfMJYYRqTP+uj4e9H7ykvNy3nlPLGf3Ob
x6pdw0Fc7iRyqsyVDX5KkYLJxbrl9MwnO7yC7OEcqKPTVKyVftPdy4J60UqINlFMjbDKmiNzlUXL
CX8nqMkYgxGb9EEbwQem2VX1nhuTS8EtC+OfllQR76YrI1DR66PIcpGOrYrwC4uRh5UCCn5jN3gn
/sXUvtQcONY9Gt/53YsOvFSIHw9fgYyvdMVKXpis9kcjfcrAzKblW3AkIYLLr8666pldd0V0iiBb
E9iIrIxKmnFvwP38RkeEt3fbNSOPVwZxYt3OWE6Jl+duBPSflglkWbMJMLYOzCQQlMkWLYott02v
HhmWkNOD9pUgSa57pY8WLzVvunjTdp/c8GAggf3I0O1iJrs1N1SUPI18IcgOjAqDjKWaXOKd6I5o
S/CT54LBgelPttqHw96Ytiatc7K+jEeuzpBtKn2S855GDqfbKB7xxcGvl0mKyYjBWj1k37hnGFJ8
Mmaimag5PsFtOmcyYubgEoXYKmQHLhozTw5pBTc9BjJfMl63HxBCmKBY7wx14PB+N7Bvpl7OSELB
vWdVinumsZ4Uag+eMbX5OjQJdubeWWof1j6aZfzKOaQ4Y7SYuBOnDyA4yqdtv4AMXFaelYcIc+CM
X3zBYockJxmJfJOvBlwy9X2p93gpShCilKl+ZkxoPQjCSUp3WHP3Eypu9gfGDP20zP54ghMAJEMl
xrd3P5nkH+iNsllnv7os3zBPaH/CLMow1oFm0LWw/g4wLWgmszg3dJgCKvKGhAzhbb3Rz6GTSlnc
+SaTx02RfhO623U3cjKXcJ3fOTtakW2XFUywN41439QWLOGECskZrjiYJiiFOhetM80mm1TEPIXJ
OQ0kVVaOfIyXFJ5bHo9fY0xkJpCoCpmT0yvfkw4ZRb5496cG95RZp3jDRwDdBqKW2Glwr2sIVgqI
/zoSXhgSBGJZjKTBJqIEC09udhpn5BkMx6lJ76vYMbZi5oq0g/wyOAP55kHrIqwYmbk6aW909IJE
nI3UYsh881RwZ1IQ8vBjCFhkKpvVOZrzXe9uEuqaMPTQo0OavsOIPdukOCSMnl1i+YcF/u3pgeNM
2yD17m9/alI7p8gxn2//I/Ns2o90boqYQKXCGnE6bZ3uiO8pp6zX59iCU5n+3wcrnCFi3n7vFkP+
3qq8lVj87xuJLP2W9fT7wW53SpUsJbhlUm6YT38ckDjJpzc5/eaP4KfmFjz2x++3n3TL7ZcX+eFm
Zxrfoth+O5uaJYRGo6ySXVHMJ6OG2WmkzbQe5YirhesyRmL4/usukP/4tN5iz9/UKaELtx9vX+H3
E5dnw+zkP3/8sUqDg27Yg3UtvZ7GhQl5e+fbwy2L6ncy3O3H2x9VVX/1TZDEEa8FUpAwyiPYEG/I
5cTeHobl17/87faP29+sPtrbiYOlnTucczcT20KT9evOZBsPCRu5KDSYAerXxrQIg64jd92Bb1gh
+camJgSWjJyEmhVfUmejMrfctUb1ZaAzM0MWU97S3k7oDBTjrzYzG3Z+wfcQ+TcVQX0sA78jOVwB
jMxw2hJaaImrIRDoIrwnkmHX23Jm67cI6cjqWWeVl1CStyibXHj8tcm5m3rvzpiGh6pjQdamWpG9
tlgGTmyJsmszLmpCT6brVnvz3h+973n73CgagqoRxQtBa0bMdt2Mc1JUvTrZKasCCKFJIhvncbLE
Q20ibbYlxNd6IH53pDyZ4BzuVOOUmAT1DlsC+nMEmtpRhhusZEkrdf/Uwqus6Fp5JEVcKqIglcZY
URD7njX1Ohh7UEOPvZavNM56A32oSm58xH2bfORMh9O2JT9o3fQFhD33nIYCB7S0/jH2Bgt0SBnk
0G0LK8B0rLZB65c04wYRDqgC3o0Ju0IDVIbQ6BaXwJyTqgnx0PRHfdPeVgOMkFyww8jL+LU0uwN8
+tgZAGgT9s+l68YHMcNBKukyk31OIzENgIn6d11y0pp6kHReX22fvUMxUm1i808lNa51jqJtfEcf
SD6sq2H8k+tqL2E2gcHGMgpXLv74u6xMvvt0gJRI1X60DRavjOIxKgBgeppVTgAeNdPbMeN5gNNG
NuJc9sUlr61na9l1IYU4eLQQoXqhoHVhHvn3oz8warTh7sxo+Fb2fGLDSCEFGt6570Z1NVm73D46
FmM4U9hD9qyi9JvbUY2a6ruf+Ooc9ixwuUJoWsXhV+GwM4THjI2jNZHbp/ETxW7+5NsaoYRJ5rRL
GkYmlvJelAH5LUV2QQ42lIM+t422sQmrHuehhyEF0IsEZT4JV73Vlk1ZrI1d1cdkFRKdWGNKZIXh
41Dct6RFfY2XFqLa+IPtnfKxOCRxScZ3pe7SgHxLZTQX11XDPq27dydUYjsMNVwVBu+qNtzHXsSs
e/EUr7PQi5ebiH1O7Gq6Oe6PopqHu3lA25ZI+aM2KOfC3N52DvWIoQuyImMXMkPeFoc+Nk8kGKjD
AJM2maccptKAeC/pv6WxAQo0d+k2Eay/k/zhhu6wHxqEfcg+rrZOLYKg5iOpjVT/U/ChbAc5R4qt
lA7xpX3Ja9LUpfDPTVWf0dN0J3QrpywQv+ypRUBDQt6GJQCsAUJSp05KiWRnJNpiuG66XNQ4zzx1
DuJZIl0wsIMcgczv4GkXFps1sUmqkmzVZE57RCHVr8xA/TDzMt/l+M8GImMlaNovQ1O8D06GpK0X
u9nOrsudjlLXNzfKyKyzG03fvbSKyaHBPDhC8jYgUakJWhipv6W/N2yxH+IKSbOD1Kbw4Xo08xCf
EtYRv9PY8wSIvQd2xQtpERoIufHZulbuweipt5RVmlsrdI95RTRb4RILlvZRvUI0fBCmMR8Gu5ge
ZRTtk0phwhrm3wnPI7YI8npXjl9Ezj6uR+bmDCBrQ0vbMGq+yRanT68zTnMMTcNYBJLVOIdb22u/
TGY2HgjMONdcGlqOsL/DiPz23v6pBvY3KK4GegJURULgtga+O4QJG6FYzfdK2l8bH4sgHzuOQxPb
1IQljahm6tgTIsJyqhS+WaPHQynwIiojUGRjixDWXpc2Mh2zdp4n9K/HKZQEgQY+ntFWgY06hYyT
lXhBVzbpR8lLIPx6y2SMyXHyxQlL84qv0NkPZ/tkgWc5aWy9dFjX722oWG1jiNPgvuOC82OcMPwh
wvnXFOV3UNSjL8SFIzk9lN67Ec/67FflBZ8bshYRHaMeMHFohSJhBuBZXtWczaqKz6mIXguHgFmc
k8cpExdhzEybnh6w2CZNR+TVK3fpqqqN6uLkHdtzPVA3+wqX1NYABQzVszSaTTYrB8vr6mcyBuek
tWzotDnuXRVlZznE3Tljt5ulwC414YZrLxXOqQ/0S5dY7SFEoQPwsLRI0A6HTRJf4rTeSjf/1boC
fYD4DBCpIwIdhkNrx+lGOdbXLsdUM5KKGDFdOUSD6EOtJpZaaTlbNbA9cnHPzM3sVWgbjkY7PRpu
CChm63mTe/naL8sl/8jvztZoU9sytfQY4WwH0+rPVpU/DMP8bSy7e+zy6RGko72fTX0mKjXcdXGE
ib8zPEu6hvcJcZqZKHeGlcfYPhJh6DqqoNU5QXExcIYNrOBgjZqoPmE0x04hSGrJKQdjtLIX5D/3
w4TprcYBMnF8YkVyVBAU9HVF/BohRrjd4pEaJUbxo0jKTZaoDfW7/AhMtM/c7E+FFLTKXe8Q13NL
TB20Difqz8bkPwlkyGHR+EAmXgGBe22UbbKvdPuFyBqmdoIv7oTDZmsOSVCcqTZLr4cq49Cnaqzw
4Ji0NNPCVQSCbCZ/m45sDoWGatJFME3Ljt6cVzNmTFKEpVvCMk/0BdUjIXK/EO7f9ZyLj2p+qxvt
rcI4wHVP8/0dFC/z7MeXKcI5K4fb0H+byH+6ExO7AdLF5uTU1c14bowRq+HoR6gcCvOw6V4j42lQ
8NFTv623QaJ/xJMMsAKFTVnGPXYCnncJQ/0Ztm6wMw62qvZ1BXRrdSNtgLnE04mSPhX5KWpy+ajS
9lN0eJZblBu1RxO88ea3OICIUaMSJpKDYfzutu1GhnO3UUIDN4uAJWhOr2K8THYcnfsKCNVL7O0g
fABCl00O2/CuVGx40wiX5rLEjjZyvzWxfxis/hsLzpPjWfhTLo4SFVl43bipgkCdKz87EVnQoTZf
ekxm+TyS2HFI4MFN2ciXtBD4Khr0ti+BB1sb/bNTb5r6rGJrvnfjvr5gTEBbf6JgoUPgRbrdiLG6
t7E7O6c+0OuIECeNEpSkyYyNrpV+JzQtOTdBDzsoSXeOo2i5jgqHh8Es94O7jixSD0t1EqOB1/ck
vtpOej/3g3MRWfOKbJ110oO9STLE0bKYcsaJ5t5U+A+pw6XEKAJWk2Xf4XUAzmkOOKeKRzpmXZa3
bCjqHJuA4lLINqED3tGrcyq1ycL2mGhdv7bQFrcV+DruDk+O09C+kBWXjDxsdoKg9GSV0xpuZIF4
r3zukp7tsFrCakkCiXvLOkjff2hrM973xLEtxTedM7fVL2xNq12LDBs6ML/mXtZtslS9Tz50t0g2
pwGRMU1L8d7I+j4vbR8G1NytlsHjEBbO5pGTqxy5cHIpSY18S8T9tCXQQqHHpowgT+GQkeQ34E5H
cSnfS2rfjZ2bP/OmALM3B1yChyY6xfXe9RmklRUyjdnc4AFwbTb0hKvrHP/PMkfvxjRZDCgtbA+t
bNC+2GbmXWpNZ7e0yn0ZLzIECJ8ErYnTGMxX09Rib2EOsWc/bQ/zUhVAXU9DczvKGTojhDA21EeR
NuljH/vJLuoB19NFFlmWhJDMzmQTrJjuRK4dumZxQHIpWeoD8iPP7dn04YZAho2OWK9SelJYJUkx
25QnO/IkMDS2pvDVUxq+aVqgHSvFW/iWuUjwE4p6rHLn9Nz6tFPqoWDNs8zgOrnpohcAPglU9sU0
6Ys4UoiHykMMKylt7mSYz5ux9VDK23hBSFIhoAEmuyqYC0yWyxM6xp/15MZHfy5jOifte09mwmwU
LS2HbNjOpTgGDcxt322LY0MbrQj5sqYX3nc2F7edmZ/NmY2hMulXeyY0sgluhpGYalsW7ZthxBNL
Lz5OSZU0h2aCjs4ugpZTDOu/m/EgRP/SdlfCGMOLZyb3lhyMF7a7Nmvn59y0NZZpJ9KH6dh4YI29
8URE3SEo2Ci4PagmaZa7JOtA0Qv3ymZoXaT255BGDrzmGM9CmRfADjP8re5NB+MrbQfF9sljllPt
viQqBQGFX52DHn9FbPwOKZv7o4uv350kL6kF6Tcak+zlOtVoIrmcSJp3xpwXd92gll2oqY8TAZV1
GoIZ9pTORQYzVNioT8SQH9y8sx/koA+a9ogOg/gSTQbUdmJDr9yfTKeJPa8TZTJ3eh3ltmP8sFAW
nDwRv40xy6oZMRq5WxjQlLDIh0ac2gQe29BeW8E0OjmY3lah9Dig+Vbag73ppubdHMhtVTG5ubKq
QHLmNxGbX6IEqHDWwPIesbLQ/4H6g2maAajr9yiuBZkhISAlXPO2gv4f1aAfEWarc5mn1zG2nw13
0DvTn1xwj/nO+z6E0K+nqIKqYTjEe9tNtmmiR+LeX+d5QkLm0wDuy/xatO2XOSr2RhaGz5n62mr9
OSZEQdoRW8mKNgcx0jF2gPRurdY8tmOOOgQGiShH+AreUXvpJWrOtjDfmxlLhhz/fRe3gTtfOR7c
W/3U+rl+TM3hpz0gI/EUqhAd+yQJumn6rOLszRleq7JUP2b5XMTpYz429aEvZmCgZFxAZ5Cg1qfd
msrLyIK0oRv1S9e+3nc+WB6+NZjBE264w0EppbMIoxH/lg9jBlkQzrDRE9ozAw7fRqRfmbBwNE0C
mJIF83ul48+4zH5UbljT1cV2UwT9uYBLqVlV3dn74bem2DiLNUjcza8fvSfGq9kbGz/nJOFbgbWa
HcAD2DRZbD2IRu/dlHimYui2BTP4qhfjWevQPlihTcEfXea81PQSXKCLat6PuGusxmlCdtBjHBHj
62ktPZdFmDg0NDHIVqchTlRNNMwUU1Z1j8YX6KJm7Ea1fCt8/6edG+U26dvvhcMVt+Kg2k2zc29n
go504m5bg6rIZW9XeUhpJCGifV/USPQhjI8SJxAf3RZXneGzhGOMLlyPVNEq0NiO2wzPOyOdgqv2
qx8xMGXX5b9UMIQw5NGgNhCYmWkC3/wwcuhEIpynzZSBI8eAcaTEg9I03wuBCirwtlNbl4dGlkyv
kq1coKOvfdu+jXqe7zP14OcojdPeyHZ4fhRwFzFVMgwq5pZeus9rGFn72KVNtI0GEof/v9Hbf8fo
TSnf/zuft9VHFv8qmyL++HPS5O9n/TNokjRJYXu0R3xH2kpJrNT+GTRpyf+QdHN9l8pcWqRG/tnr
zRSe5fvCtFzPtkwM2v7p9Wb9h7Jtj6LX9Dwb/zjxP/F6s/g+VZlNYVkcfvyf/61MPpawhOM5OI7Y
0pJY0f3Z6a2bbczR+n680oT3N4JdfUW38KzNatyFVaS/lJI+Ti9B8utYgUs2zNOiiyt2wf2zDsr8
hS3ZZ5iXZ000MPnVxTV2YF9HLBMWFHDTN46BnN5jg6I4whXswE5n3/r0Wz1vhOk8jYhlPGf7pwvx
8Psb/K+izx/KuOhavgkBnn/9YtL0SQh3pSnxVSaq889fTBZTlfpRr6+hZee7AXGM1cnPWTaKaiIs
cL5xqe7ynu5FA72y71vv3AyjwJJN/uwiEnn8ESG/U40XS2TF3u4xPPYs7VyatNqYA+Fdbhwt6ZUD
a84Ygv57AQxKL/ihU4IuzRFGptsLsMcSUxWr1ZsgAQkj/arbOWbxqyuj4dSwZbibZLcsaMMh1AXW
Dv2QnNKu7RFRte5umgBXnVEEJxt5SWAYHr5p2v7Sj9BffFeCE2LoZISHYvKMZ2eubMwvmKLDEPbg
359TZ7H9+8vNIh0Xc0LCUV3Ts8y/nNMYgw6HiffKTNZtNVZPW1/LnnwlN3zRgGqqmqejMUs+bGwQ
JVol7105/PBk2O5iv7ZObVdBn0rNe617e9+VGAnRr0CqxyZtbNQzEdPpk0DYxonGr9tnR9oE6i3M
4AXoDF6optI/hSNSSOnBl2a7c1fEJiB+2UARdYi9Jh0dQDIN410WVSChVl5e5SgiODkEGzHoBGiI
l91rqI9mrzuEiQLt+WQN4sV2OZf+/OBFTv46hWpNV25Yd6qKLqko7yfdU23FcBmmGaqGpZ7SmAZ9
EnX5q9VdawXnx7az51sk8x8P2ifHb5rY8v/99RD/PnhdaZt4xWAbJBzbWsbAn2wa3YkFwKiy9loo
WItzefLSBlxbJwbe0YSlJYEVnzQ2eZdREwDE6rBxgmJTW9GyFU+OVqGufSfNMxRAnOcAmLs1pZ75
+vefE8/Kf7ltXOG6wnNtSidzefiLm6Qyx1BWbVhcTctg/5eqS+HkaoPpXrzuJ8f/L97OYt78t/fz
Tct0pUdKL2G8/3paKu7/uW6i8koPHTcjg31Dh82FYVhqIxohr1OXEq5tz/5zzYC6M2W7dvy+PPns
CcJemk/ukz354Wtnm/nBHGymM4TldU8ueWy8gqeh+myoJcqAkG4qMPdSYo8Dtw2xdWsGzuW/OH/L
B/7zuOPsWaalLGlLx1lWk3/9Qq5LRyLEXu9KI/PdzVC2u9HiieGJhukqJF7FQZlEa11vWl0ZZ5uZ
CC4ELMHEqZ/i2CIEi9i7TvAke2I2bCvxcHtIpf9TgPYe7JghOIkZ+ieuRqdxhlfURs3W6htmdsG3
c4sZTTL8zySoh2ONT/sqzrU4zrSSj2aMEq1t3OxquoiL6R27X/2cFglh8ZMIoivNd8wbugz+XU4T
xp9bpgBAHqAg1NcqHS8G8K7oaGAXAj2jcCsbKz1sm9jLX9nVdKtAIKHv41icPY9Ar2pK532Igfwp
KAswEdkV178/7+rfbyTPXZZHoAtLspAs4+9P48t0evLZVWBcJm/VBaMFwK+GR081b0SdMfFqcP6h
8fC6j6YfqfASCk6BbwY8lhpwedVgrHcfscHERcnA6shyg6dkMsY7nL+Sn4hLwZCmH32fXmVqH0bL
Sd6T0sOQxaOJlkbT9IC9TXrXqIyZqHDkhxQIbvzqSdYeXM2mRZGnZ3dl1dNDUuUDwWxzv1bSNw5h
IZ4HK5VINGoJBu5pHA9MtjPKrLeFHOU+LhxyOYphTwOwZidXZNcQXZIOmm86pbmU2VXzKt3HxmrH
r16rugv1/t+fYMt3/+3WtiXdbNfxqXXwHXUXJ9o/nWKn8WKziTpCTXLoLPgiipNP+OfJbEfETCG6
2GwmR/D2j9vD6AUBrM3lmMYwwMv/eI4IjM+KFvWf/vSnQ5SbCAK0lif+8Wq6zZOVdqcKRuHyurd/
B1nyzx9/Hzk7kDMxEELS7aDPvP3RwEQMfA3ngj+eePvH77e8fcAoNwM0TPL199/s2yf4480nP+Vi
BG5vHtqoo934//hOfxz9j9cVSM885AHLmbo94/bTX77W7890+8/vN+2r/D4Ra3Zh/U51nnkql+ff
Dghk40E9XX6//ef2MN1O/+1HyZBN62vEGr8TmszIoA3PBvKYWFg+AUdx2fYYAC4+E/6IfI40AMhk
aJUH6thXreZfcwbeNnVfJmP4pUspDn1qnxM5/zLHzgFki1+6NPrIRoCEKB2/V7mp1klPe2lwPdjs
4wlYq/oS9NgQ0DeEzO8QwdEUX62YcrVU86XozU3cwHPsi/zEgg87UGQaaMfY2BYwcIT9+V3V4TEX
YrAIGGldLWuxahgfB4PlHIiCCBscGQcYmkMQx6u5QzuRuujYPJltrYANp2eOz0PBNNprXiP2XDwc
kp9UZ/PSOQYAR3cGkN0OlvO19ayrE/+oE33VqUv2om0cuGz43DnNA832+z706SklAwFJHSZmudNN
a7c34NLlEPR9L95hGPoU2T0LEokVDN93mb17OVayaoKFGdN7V3YrEQBHaNaIndPYNPOpKkQ4jreq
jAZ5WVohvq6dTRtHPook8TaP9L88+5ja9J/CNjoZnbmoh6eNp/x+3zgN3NTGOqsaLU5Wpm8prp5R
i02FyGDhq+rZkg1cdsd6SsLm4tfwRmY/f5pDdrNVW+1qv8U/Rx+NIngJ/ArrhBFxlIkYtNef7kgi
a1bg/SRoyo5lbd/b8j3tiOcryS7tJuS5EYQQr21Wo+EUOy9EdQUhd7TEmvUS6K7aG7VzaiLHObJi
n9gQN+s+Iq0tIQ9VpYLz4HL1kvEzrrMnCBcG1oHMkqVEteWO21AY5mFyazDjkRus8BrUSd05X2IL
C60OY0TvWUKVbELiGhPF8h7VZ3ConTPp4ADElzCr40pMz2O6EyMIo9XCdZv7hOqGAEIrdXFRIjdh
thBk442VZ2OzMiw8i925xLcK40fQfohcrkGm62CAr1jjL3dIj9n4KlXywykJgBkbXJNk8lSEJWli
yj2WZjqtyqH2tvWAKA6/QNuNzplBV9GInzrWecxExLmo02dtIoeCJhnLAt+zAXhXEpMK1Nhl6nVM
YFEPlVxVUd9wyfRDUzvNumOnN4NMRDaUu750nE3YVFdDWf2mTED141ZgmhJC3a8lJk6B2OikeLF1
tSOxHWvNkui/3pRk42HJejeNAAedZGpN5ozuFT5dVgXcBP9vrkzgR+Anqm597fOO3vJgnkMbVV9D
d8OcnKuy4Nw4SKWEF4Hg4s99HMS0LRL3uyZVmQmL3N02fZ16I2VnV037wrKPU4BiW6XmMQ/Rdks3
Y5A64aPEc5ahhctY8JE7Rre2KTa24QglX6nuaE4VDPBwuuoXN8mW+OeNyYQI3w3PtnkmP7z18N1R
Y3LtWwmFvZeEHKr2BUdrbM5mcTbccgB6YCiPyJhn6kvStzB/EsQlJj60NTJoCjBiYbY5RO76G/dQ
fWcXpObaKS5PKq9wyBlmiH+1+mZ4nL9RaeRIFSZDsoyDu7ynmzSmZ88pSafMcnFX9vLZokK9Y9ku
9tqEYW0ZNdmXPg4BNJJWfELEAbF7Yjv0XWXg3cuZjhW5mNIzXo3YZvZzwq/aRcqlCQCr5g4mC27g
cXIZaw/3utDFLmUkc6ok1tOcJnlSBfNkxq5oTmTymHkxjg1T+9CS9Jk08tAD9HIB7Aa0qYIgGaA4
DzofhxkNsw8PWhz70vdU6+GOE9k6DhKP7msEVj6m8KEaF9pUM6bN2u+766QeytqwDmOA3DipsJcn
ykisI+exm8lrsic2jV3un5qJRr+PXRT8AOzhMtPeSYESpK6Nk76HOWSd0E24fqeeY6T7IfMh+gwk
XjJYAlSanCBUCJVBJ/sV+6J9kAXFTqj33tdnqwf5SAv7RVne2Q24wnMXwdTAg3oKfNhZ8Yy4HDbE
2NGOtUoxomz5YIDpXdbHX1ImztXUtBZcuZrc4BCmCNnV1SDFekwJssWcYsSrGlfjvrrD7xzrerd6
rVPzCTOO+Vvhw/dKcfwo/ESsDNt5a+rxGjF1Vvm86wOr37puta1LGa3wdIXVHuHSMKQQvnB5340L
LhYY40QLBRDKXHBKW1BB2/azMLKIBk7JDGAhlpnK7qU3bKwLhFGvcwOKi9/5J6gLCuOW+sFNxudE
z8BH0cXUwc++SH+KfmEcatSn85zDIxrfzAJHbRFhExRLlEBxFYEejj2mWJhsy6EnqJeomE4VX52m
YpLmJr/TSq+dhl1TpOpDlAMbNUjLjtAp5Cd5AftpCsSbhS/vxjflcNKhb9CZR/19O+L2cPs1nSHf
mU40ooCd9eb2tOX5ghPz6YW8N31U46kb+xGsPMPUOw2Tl7gzf91eA+IlMWK6/1qznm5lblrHwXeN
+8kAtZ+X1yi8R51n3XfA1HhdKhFdx65sz1m/+MD6jfFN583m9lqg/eS1s4Y/WsZYHtiKAXPnQ3lK
osK8m93swzWq5oeVC+TEbfdmSNLFPcsoz7RdhothRjiImX3+bjjh9nYopx5DzxRqRhLpid3bkC4J
7M1jQzwYWprl1fQlmdrs03KNASa0ad6bhdcdvcggp5BWy5eg8t/UcqTZpxcduNHb1IPijGYYnYe+
UxcsqXEyl/70PqOXGoQDac/Fz2fq6/6Zkuc0smvekAPh77UW4tHsA3l3O8yUX22Jx8bUGvDx46K5
n8JRHFXb1XAvmvjVtbzX25Fqltckj6yvfeiNaB1HeSJlPLySzGvIYi0gEr4Xebkua4XGJMS8yHTs
5NlvGkyypsnau9C9HmVtoT9bvssiPm3Mov0+knG0amYvuoec5B+dKUihVUIt6Gzv5XaCRFY/sFzV
XzMF/sU4GE41BudX5Q7JujSt5qNEon47tHLiHt+xUj3BbM32Tol6qOjj+imzwbFvh/hUu17kBR+G
iv2VJwx59cHPT4aRGZvaK9UrFKHn26FhHz4NydI2IB5j01SqPOXcd9cGbIJSrZcfXeb/40R68CgK
+vtPIoD24YW4mYihM5+CUuvfbzzAVah6D8w65DVUCxugF1N1bs1aXrtpnFYRZLHPQX415sz60AE4
eK0b81xmZXe16A7+PqAwTo0ts+9J3AEdGE1w1tBWrrBTPQA2u/hE+po1g/ieOxGiOzmUl0kO9kWX
mH7e3gJFheaGMx2RrDGDmi+B47aXoXfydZ1M7nfU578/StPTXe1c/+J1DXn0Vd9ipeOxJrc2+Xzo
PJcPTMmnVhj0VNdyNOzz7QDTT7yPCTOj5fM4OMSsiik2r2kmu7PfggUN89x+ACH9fqM8QjlQlj5g
MwkiZ7N2fcRRynsnieP3EfQhcOX38vqeyVOdookEj66cuvcWQ43buyh/wNkrFuI+Yzt96nyXmGBm
vG8Rd+Xtg7ZNCJXWLnAphOWCsJapadncf3PikkP5KnPH5bH8oH1IQ9s7zplpbSaZEcw69dvbuwS2
pyCZOfs4MaBG2fV81HHhb7iZpjdwp93tdTpDCdJVnPRRTQ10cdbcreMYyZsOi8PtdaKRVkKUNONj
axkYEXlzvVUJw4vy4Hg7Ig07/IMYEo9Qo+XBys1xmyC17S23fC1FuFLjPH7E+FKvFfmHYOyl9aRq
83Mw0vGDwYO3bOAE9yifm4sJxWXlLk8wrexMX1J9ySwgPvM/2Tuz5caVNTu/iqPvcYx56HD7QiLF
QaLmoVQ3CNWu3ZiRABLz0/vL5D6b1eXjCPveNwgAHERSGDL/f61v+Uxs4tSevlvyVr/Q9vJ521PX
OHI/L7cOTeEbP6zf9IONIB03I4jvfvLC/n5ucGjod80L0l0mc3jNO+kfvLZ0MbNlyxeicptr4Vc/
d9XNYBJeHJVm+2ZT4NMf3/T76ZqyFrLVJJ4frBIbjH7DcZy/915QvAzScY6ZQIet99dpwySynz6b
RTA6qfN+P82e/b4G7l5/ROEsyYZOsXWX95nz6CUpNC/1xf0C9S6RXeFTlvv27bhwrT4/EEcbuxzS
b+HcQz03upWms198M2E86rcc53TBa5wxaTc7QvkWLPaRzyTNCCX0ttoClSFbBBEyc+7WfjKASPHd
5yY9UOZZ30XtMT+z6HHnc7R+NkAuLMKdHmlzkCLh4ieeG+SkGRqClyE0Ps+fikAqXEJiejAzzz2F
hmrdqu8hU0h9SVC/jSsaij5CjGPPA2gh80p/2mGdvG0rM++QloC0hB1TI7bF8/nXkYhxwMpLruVx
cO+lMj2/a2dhHKUw+hJYU3mcnXI6/wNL49bmRv89TNrhxnFqDplZ+G9hlzE95UsaFvYWfYgNyRSj
1uCwg+vufrfznWkrKx+37sQq5mPk2h2+QetbH4eEGDRAhXoiWw5d7n83rJwgFcdrTyKFk2PV8N99
VwSnpsAKFwYLxJFx5K46PEemh/4qcDD2mExWLdfaTaar+GRDec3IL3zISbZf+s49iUiCJmsizBPD
yC3mh78UxqOduYTxTrBXRjm5m2j2lw3tl+9B2NCesTJiPqYQPGQYHbJ8gsYYw3CfR/Ika+aAWdAH
pwCp8XXi0giPMhpvqz2+GKX7nTLGvsxD732wUZ3b9jiiI+/BBgeco9Jr5m06Yo1Awdzexm3QnBdJ
Bd0xoJ6k/mkgrpUWmuOJVfRS1XEY7VtMBekuVMGkl/2/P08/WS8cvCTn186Dm2IthSmq3k6/gX7G
Onb8Db162cllPLoWxCihvEQKdKXZ38UIrcVtAqKIJOWCUC4n3gvHl28gMinq9zogRjvLmAGlRr/u
RNi/Z+m3ig4XA+KqxBA0kiQ6uM2xVYtiMBnrNiNj/ho3kRVLYpX6jB/XNLCpr6R98BPdlP5X0JvL
wYgwqomu7BF9iQYmXTlwE5jJUBofAnfwz08Yl6I/FqLH06MWeq24NSlO7Z3ZfilKYnhlKo+9+aeg
7/4XIlxzwpcIFrAXIVhOwNRFSjM9VLTx2/FbhsXiFslVQRwIsg6s867XPlSBcxcknYS7ARqds0xu
bTD7BCl3McAXJgx5O77pL0d1tDlWxPaaDVcOFGfH3v1R9LyrwUzlpg6yNws2/pWUPbTeFOZfoaJW
p47fykJmhZPMusssYdzoffrRWjJE98mlSQcs2jVhxKlSFtV1sGGgkDS42fQHS5082oiGWZzQkPU1
N5RHDNFF9yoLdjvSeEwJuNgKe7x3sWZXA1PLAO+0VVfyGIaDPDaLI49wqyA81MiVY3+Ij3FBeifV
K5Qu6gc4v7vXQX/X21WG5DKfvUFFNREkneM0ITtitXAnJ1yqaLGYSJHpWitDBTznjOQnb0W36o85
0WR99zS49aDsFOBeBoiVtgygqy+kPmSFckaCvwTNFxk3aze9Zy6R7KIlHCGJIvTs127vZb+g8VGF
U4Qc8X154WzBnvSnY9OA+LNye9laqUP81xz/MUn5Mw9IdgqHrqC95ty7Y93sOuE/lCuwPXue3nVK
r6nOSKmCBPVaR+eMEr8x1Qhw3XHbI6/c153zvmaRf4rLO5/8z0dDtOktii/Gh3kTHgZeepITNmmi
1NybrjWYp+ceVmkiSDaZlcEiwiYtB3/Cm45oyh4LosqtMdo6ozXcoyjPD8k6vvce3o4+d8rbWrrN
87qA0MmWxD95vnCgoRklCvvUu6YJGdzEhGYdMRw4xxjgTLTMjC3mmKkxt4braDEcnAiifggHD3AY
BeIETqLZqASL5RXdfPxYiCjfOmUptp5Zrs9GTZWRv9Mcu4GaLfrV7GgtdDhyD05mOVnWvqlK+5i6
0Qm1T3D26Z3NZEMryp10itucKfJRL6rZeVSiJKazNnFRXMB08PJlURh4rScRdXwd44+kyN7MKES+
5LTx0RDDu58aW1nMNBsoiAT4EY+mwSkfjN89BO7wLuzH1CGwN5AeU/Aw36cOE51ty8if83rMgI4W
/EC21e0mR9xpI+RlIXw0AmtnA/yoxI84rSJQXAuKdT88f/5JqvyDUQVKNCNB4X+b4Sg5DaAM3yOB
QUFygiI0AmJelx68EVyIepf2I+q1McrRYQTe+2pwApYzRoCrxOI0xMclITo6xtYMZjKI6IlTrXms
UNpxJiZY1YY4pxwsU6SD+jgH/9dxNTSiZTx68N76ZDUPU1gst1413xW5iFAvIxkLAm6jbRkN54Xe
JMgwKFEo8IhJ+dwXkzhoW59eVI4BJ6auVbErJd9NLZpkLCGCokC1TCTWNfBZMZqvUcdVPo35CHoR
KveoXtM+Ur3Gm8Epb+nlF3hQj71ykOo1d45/3dQPmE2A/M5v9onKgdYLR7lji7Z6S1w7v0mtiPQL
tSA/TR5jZYe87AsLxPV5mmBAUm7ImFQpBuEVDLUwaHCN+W9D4q+0QJ3lF/skYS+E/FWAag2X/KgV
ekFgNc2tFYU4/2YVlEbXjdJoyLXdNifK0LRA7Zt1Eu/uuFKocc2nuMeqXikr1WSBUusXrheJ6sEa
fY/coVONUn4rvfAZrV8JM0MXrn6SoQJzYJURVUp1VOivU3ScQzHTdYBUtRMOqOyKL3Pw8ltvTDbt
YuFhU9epc7g4ZycMOz+hERI/Ul4bANc45TZJpxmvsDsfEbqAaCEA5kqskQkdtkoOhQRYhRGivKoC
TjW7NjHR6+1oyDGADOXBnvJ6Y1JVQwcMe6+NmuOAsrlUod/UCjjYB9uB+xyQ+ZvGw6v2+iLDFUft
0dVrv+1LfA7EqG/puHJcDL2Itg1qg1O+VkSjpUCiC1HUd/QKI0mRWQCMCUOkwsm8ww7b091lMmYL
97Wo8a2Ycx4CxLRvBqa5X/RgiASJCIcjtQaSbwzcbGoNEA2xdRrmbKAEnLDfgXikhNAOKh4Cr0D5
zqli9NinjBbra+V18204OuWmeEm9aH6u5Rrd12gMhGOMxzyiIeik9JZcWuJXfoJza8mS5WFqm+Xa
7416E4e+TYEwwiog7Yk2DYJtarG2d2d5YlcVfvpYTUWFLdKG0JBWCSXlXE1XAu8excv0hH3L3M6k
dm5ggU9PgecxjSJTc5/igbYRVj+iZ6dK7DuPcdiiOYxo3XRILAOKL9+sCMJs1aqrdQ5R3CvG4s5C
J4bfQzmqSc66I0ISYFRKNMNYJREcl/wn6uTmpLeoxTMEFAoimWPal5HnfswY/hYjsL4PruFvHddC
fYEF52N2gdqo/UEz0kWwU+vgO0X33lWkW4vce44m8dktRKdFhUNNqe39vb0ggLFX77UxIXG59PkP
TWahek5q+SGs1YOzXNMUUo+G4B8ImgeE0kSQvqtkgXJlpcbBJCvnKhiX7iPwwZaEEYwTFw2/76zb
ohLFzjT7lFIOUUvT/NzfF34uH/TCkU2GeGKODnlboJRohPXVGx3igcp7xftOVErOwEN65fI40G5n
7vHe9kb4josw29dTcaKRMmwNkdqPiVpbsrUCX6GgSS7UB1r10NUI43xKiVS6tj2Q0cu6iA3aL4XM
QYs+lzkQ0txE5oYZ+RisXIHKgVgnM/XsvaxL/AqDeTXUTfMe4XsErCAptrmrsbEdRGchXs8bxg39
lcm98seYvETFuE8ax3yfyXGQc0GuqZ+0r4E9l4d6HiFbeS/Uk817KQ2PD4FhObcAfkauXJH9zf0p
LcsZV0EJ2iQvuBVGvXzq2mrAICPiP52iB44jkRJtLTkcpq5t3jsaHATRlw8IdhF9zc69H9XPdKbs
1yx1+lcfO22Qq/TSPj908yAfar6FHyzVvnf6+k6f6RmRfOSA4XOh1bXwGv5r3OpqCBzlcHLsDvIh
W1aAaM8wWzo3ASRVJ0lJ1VvTh70xl+5HMJe7DmH5jwkV93U85sn9WM6f7dwsd7RFqX17TnAIQs9+
8tRiHdc7L6eOXpluwYwl4PrXcpBFWAAe0T5dD0grrqyumzZZ7C9PjgciaEzptsVOASoMsUi90NC2
Y8ae5O8632yKlVfpDPu0sdIfoWQoEXdX9LWHT3RX/maWknC9KBGvUUTZwm/D74kqJVCqbO5oEA3X
AZGwN03hmbQ+luWPsPS3IYCFzygaUUSVabVJQmfYNCbsccNd+pe+armCtmv2x5xkm7AJ/D+NnECl
G2Ockh3Ds/AoAMhwIUs/EUAmN1WYVsdpMKOnAej26s0fVpQ4b61nZjQQFaw8Ne03L27/2tSP0uGk
SeoxVBQE2774MxfneXG/uYQc7toYYDS5oy6Ws/nb2Fko7uzpP6VnrvdjCqkSs8LDghgAhEzEANel
Auz5VfFA1ZJwmi6hV5ot1E0o75r+H1FF+x6JRwqGh0YAXZJln5hh8LxapmrDAJR0nXV6rWEyJO5/
mv0IPrQtP+oawwbineqhTBglZRGBnxVZf7tqKfJvU9bdoE3M39xs/iQVM7/i/Ai/bBk+taHd/jn5
gtZMHEN2FnuKP3EGIjzALuxxWRaE+Aweqm+SDuVxCXz/NV6RkeeMCHZGoJFbINKdeZwestL6LLNk
Pbir7E/uGmwsP2/eG67sVe6+jT4mxopzvnZcQL9GAtV/Ca0DBxG0MS8UZDVD6R7k0B8X1/cQ+vcv
oi1frdbpt7g7vpfYX+Gs2MxrZJ89S0Ni5R+wrCZrM37wmm9FBx65bzkxOlrF122gLGc99a0lapii
uW74sQoIXQBECmzh3xw6/FV9mFvTenBaCa0jNW9aNx4omAJyoJS0p8wEhM2f3D3qdlPdX8XW6Atv
m9rUZZy4lA90hZkwjpBe0Mf3EITt4KVbcMxJUfvHsnDo6XkiOPbFkByoHq07p/RAQJrpZ5rgjFtL
40dqGfTocrAITrIY2DWM7g85/3TniR7s5DQnB9Pxdd2N1r3Mh/fZsLH/iMq7w0Pwveus7qVMmuYY
q/qmH3beV4ihFPuo7D3rdbJsIFhYvJ+xaACwzGTJyFclFq/BV95YGyMVuN19396uMU5My/YxteV5
vpMrhblQtP1h9ED25l3E7KwPyx1tEW5iZrKAp1KEskwEO7pf4uQOEfwb1yA2r4Fi443Nc9OBdw97
AXrm/B/Ei7pxEvvVr+S8CaNCfhEifIMa2dh5U1oeQqF+FdN5aYvMOZgF0cdNTB/XwijtjN78nK6z
ca+clHrL8wEDcU+RJxAPSEBWhV2Ny40XZM7PYhU/O8/Cn8t/f5tI6FqlDL7AZIAXLxiKQWJL2/u+
p5EBdeZNzggvLBJwPqPxrU7z5c6fwgVBpTROjulWt8silZTIvJXV+s9FBz/bGP6kk/E45THCQsNh
aJGt5C2J5a5MrfwtM5YAWdSSAg7PyeIqhuiBs5LYpN4CCINm609StTHnpxCJaFPlL2V16DoZHrvF
D46JabxIJ+EolJIKqW+v96IuIHPDJZFznQLg61OI+yURFinxInoyLauhv8XQfJgmGb2UloEAJsse
hwrZw+xH8p5LVCDC+3JiWtWob4j+yTi1MQMsmID59FaZy3CieBHeyx5UldGO3nuXpjC4MCvNsdWQ
HovTd22l2GbkVJ96r42IEq/ecA99ZEwP3+05gR4MLm6O2+ZTdR6/srStN24++dtFLozQKhoIfJvy
5BJoedVTXzga09LvvKb+gwrvA+GJ9tNUJOFNQXls08jc3A0heWHeRJJaD5CgdltJQCq19KQioVad
JiSVQl/KCBgtFu+H2VS+msJPT0jsq1uXob1Kfcw2iZBA+jr1zeO3xMEWXKJj/SNWI0pj3vsIYLci
c69F+OQ4LXzBcRx/hNxY/CFKt9SLSuRBVva4jqp/Hxsb016HNyPOQcOLjFtdTEVpBYDqcP0jY63I
7zzpvOBf9vd+ZqxgmbNyMyHC3ifRTMgsvQ9a+PKrmmgCDV1FYH1CV42YkbsJX8/R9rPnNgSgULq5
2GPnwwDscMEm7pJol0qQx+4kwBDMEsBqaFn89gNysdWYiKTCf753U3fTBKL88GqTEgv1erJOuef7
ffTD5GZhpkn10gT5QxdIEOyjHz1kttPj+k7H20VkyW0FoWJnCfqp9kAvyx8/K9EmNG8xDs+BtZNR
zz0sS755ICz4wPBJARAKq5GnDI59aeI4uWqdsX60c7gmfAT6TxZTIb42Hwq+L55G9A3JU5NDOuSj
l0BJuXxVbW4+cwJ35K30dEYBUovF7aCRIBWv6rSDXUw+ir+O8NujlMyOxhx33D+QRQ12dwtxqrtt
Mu7yolugAVQClCRhslZkExJTl5ANeeS2C+fulrnyveGjyYr76W3uylNbDA7eS9BttWtT5stT55Zh
Fnc3+Zn2bf44D157axbGqUwhSQOqwQi1uOmJyhdk49JM74qSjIYKXpaVxdAoKuMxTlbswSOnMhQK
/6Mr6FHWw3uPx7TMqvseW+u90a7WoffSR72rKizktBXow6Zc7hu7eE0yM3gdzZ7INiv6GDNIO1n7
Mc67mdLJM6QTCsB+a+/GmVTiBsZvKKiTBBaht4ITplk3o9PVu8RgqFN5O5t2xXfHp+ObC++75w/t
c95wtZdV5f8wW3K/BMbDggzha6fHRpNk3/MBFmjr+fW+T0hk7dEl5fUcXVeVWx4Mw5UvhccBS/tj
H0aJxPnvwTixKwdfaly/8GtQlOp6jMkwiJLlRz+o6a7zfU5gWOdzHO+nNSL8OyvulpFxjuhCbJM4
K756ZMWjqVhyRWBDlJlXjB/8EvkyzB8YT4jYQk9BgymYPxizIKSMu+fBdTZ2kxRPzCHqzQSzgPgc
TMgeBQxVO0hOepHNDu9bW2ANged3bh+86kVBaXexu6spq+aPqUIM1eZJvssccM0JVAVzMsxjnA7l
Scbcjt0aBYw198W+7FPzWMQTmSOVbL5TqXrsnfib4Rl7bQmPVy4F+cD0NRzC8r4GVc/lLh9wC7s+
WGlJOwdBSgkApBzL3aLgAgZtn9d+pVFDIvHH2BpX3KWs+7iBpu0bLnP1rHolelzcmlRr4SAtjz0T
mqgwoJ8NRAiGhASDlC6YqCQmGvLJdQ49oj0SXK3TguOTInvQMjYxcoDtq8cxybxtnsqnwXdJxx2j
u8SfyTgYBCKzioazgaglCNBm901bHU0K35BNd0UxOkeidxldh/SoKGJGz6HCXZTJd+kE0fsgguZY
MhxBIyrIrpq9+uadST7ZXMSjPyAw2Y6BPd2lO8sUpHVjqX3zwOyNljmdWlt1AytpPXSJG8CIrr9Z
XWo9oGO5xXDXHpzBr9+C2gJW1OY0ZNpkmy1A9uIwz37MyxHg40T4+ms7LdOrjSPb7oqf9LH6k+El
8okZcEV/D5bkHIPdqyohMPvk7SmYaLyacnLQZg20IMw+AH4a4N4UoM65eJT7vo86BhgsfAk9pncI
+c7M6s4runzPGAj3/DxTPhMe7eHJ9F7Tvn9IapfcTjuEF2IjSOmSl8ZZy+txKMRn3SQ0cALvT4c2
u19HAP4cj1G8F+3aOsyPlSdIO3Vi81TRajkhx4MF1xl3PakZNWWpz2BEWNv2KSmsSfzRUxPe08Gj
3Mf0nZrzY9ZhY2qd6jXu7eHJgWDlVTVdesahldmZXwMACliY9IwHC1T3TNf04IUBJaO2ct7NEKZw
thiU/wua17aPXGBegvJlqixK9aH8ma3lW9Ag0xmHjDiBGQQ+TW33hrpeZ9nxnbTG8KUKmlNaVMp3
7h1nQZFs6RZCJ7nSXVH0YPRmJmTfUNV5mCEzMCeQH74U7oPelaYw7GtB5onXCGqG3DXLzIy33FZh
BjdQKUZklneL7f3hUtK6FoPxUbXrfIyHdnrM3GR+tLwGYiwWQDo3AyIiusm5R1xbOYN6YcZ3j1Wp
3XTZUOyJKia2AuHlnu67Q+Uj8e9yu30IkED0oZ2cJuxazz31DByNxhu52yCdPfcGa1p+4xhOcPKH
7BaBc/Pse5xMtSEA5Lrw4KKSpshCcbKmqLoPrTQiUhCSh1GKN3stOfnW6rHFmbJ13YhrbGi9+Rl8
hyQpGDBYAi3DQgRYMSBG7LJ4K+I1OZVu9Ncii7roiBW7qrhONV9VZfi3emHIHjEEvkBKLhEpur1J
GUG0L4j9radgAOZrZiVZF0mJWb1jHooAAs7MOofuExHoqd/1T7latESCGC4KpIDwkJ6u6sYik2Ay
i0+rRtq4LNa49ZeV6F9GK5S6cX7TzwOv7A/JlVPl9Z5etLUtw9a77ubGfsg6pySjLSIM0aBsuEzG
tJPLTJwFlVQMPHV4rKc0vLGy9mXwg/CWknZ4GyUp5LJ8bbeGLypQKVLcZUa9vsj81VXX3cTKwt1Y
Td0r0hAm8rKHttvLn5WPzMRd0nUDG645eiViDT+U1R6V+jFqlAqm/pJxRfTCqMWgy/AwZZyYsfkG
BKs/xQXSq6K1jYNhJcR4GsH9LAb/dek53zOMYud59ZguKywMrmIrGri++x61I1QgnzmoFzsgrdUm
ApE7X6xoxCkRXJmiTo/2bLkP8CRb5KWre117zTdHAkuYpp/TZA2Pq0ywMgjUQAMl2BNzyZvCCgR2
qqVkdhq1mxB1ieem8UfuEsZWTAT/2dnwyIlGJ98m2iYeFC64i4OdpQ7VVAAXwBNxnMZWbuNRNbCz
2L2d9WK+p+rTEuScEJOcIufZo7c9+oVt3kORgsA31e+VPbXXCI2dT79d99Xq+E+tj3FAiIMQjv/T
TRJ0xUM+P09Be8foINpPGQS7XBT5G+3A6D5TcvLQ6Y5ex9g6dCP3uSbPtemo6RVOeqwoR3U5NOI4
RwvpNMOuXmZ6/Hb9M2sTpjyZvC/ziWCLJCUFj4LKMRhIUHHt6BnddH5tFSkxf2oTsdcIuLFPHtfQ
uptJJLwTY0dId8i54hjmCTWz2FIpheC/lOZJmKN5KicINFXOLdFyEvkyD5+VYWfPdiAlMefWzkjs
z9o3zTcggbjkjPqvNb3PGMPuaq2cXdAbyCcxXb04ZXSijDJ+rgslrmYZETZZ4H9nQAAAErlkWGiQ
MKPCZQuS5TuF0Rdn6uaXrAUtOZYFBgAfwfIwVd2DJ+0MbuLqQHQdvTc3RKy5CL//xleiMZbl4mvo
w7cOfl7Gqb5LvZX6otk/Kh4NdQcsUEA5sfd76Rz+UC5ZOw9QaKdJeShNNE8mVIMD1bj41ZVop+2U
9PC0nO8dE7NZmknlHIB0jsm2O9qmFR8LQuXc6S4vR+KX+iH+6r0cbXzjfxtzL7gRvf9zCqj8WkOJ
8sVGgNWWJlGvJh4Tc62LT4SLHwnNydt65S0mZuMHv0eeICIjeeL6idy+wMZXIjeiRkmroGzn9EUv
jEVgv1mj4GhPVbtZA3iIUxNkd3qRDTQ42tT50hXcFJ2lZSQghIfhT5tL5KFNHnuuXvvCmId9Tv2V
fvoIOdenzewYxlYAKkVebeGCzNocNbtVQbrD79XGFU3dsR/pZ0ElGyyXwnYf9DszN6g/uYa38+l9
7T3KvtcFZLCrNo2YAtGZ3Ic/8KBFTz0FrmtZhtWOdoDccklzroVHQdlybj1VHm7dyf7/xIU//2+I
C4Hv4B7+7//zf/wx/3vyp9h89V//7fzC+6/qz//4N6AwTDd+il95C+fX/JO3YNr/MF2HToznYJW1
lVf2n7wFM/qHyckeIK+k7xeZ/KVaMN/5j39zrX+YuDx9XmlGytj+C2/B/wfWRDsKfRpgTmCZ0f8L
b4GP8ZuXN4RWFuB2DKigelwwlef0F8OjWTFZjo3VuKVdi/Ax4SI+ybI9en+vnfc1s4AdvWSIeya9
rp/1vz02x7jmmC5DBlLvcnk/vakXwkKzYIcJrNgpeqQ8yrxAMrFIxwAUSxnWx0KmOB2klOTnJBC2
9U487vVRLyCmKSOEflJXI9NU/vf6qJ9VqtdfnvrL212ec3lYr83oH666YfoEIIDu6+8/89tfnbSC
7PKwXvvtOedPJo2AdKNozpCu/PNz1Zb8MJk1bY2yPzRBN+5kXHdHPMzd0XSxS19TjQdjrPfqReDL
/7JdCK876kfW1ORy5IFYUK/Wu0os0UfrVa9fnqg39eLyzPPT1Qt/+QP/6uHf9iW1CG9kQdY1aq3B
N5vD5Z30mhMhIjRb/0aL0GangImtV/Uip+N4vGzalAXpJdNIO+8cHJPkhgiYtv7JLv/F3/6perPW
//8wsQEc+Wgcer/hrtS5ISGZ6qDL3TAl4C3ICBejU3elD0JRNQQnWo15fqLep19yfp0+pDF2EIrc
W/f6OF30Pv1wxeC1dVKKg+qPlBOOxiHrFThb/c3L82zy4PyBsFT9wOXg15vnN1UfEAz9bBn3Wnji
ZrbPKUXN9KgX2WSNh4GoZyW3WZKOiOlKUb0LtdCiGr3pKvkCBWfCzpSKhsJe2u31ak+DVCQt9fwU
7G4f1lTNQoeTSi0GiUjK5L8PrB3AZxDi+lT7s7+fYRbxzq47c4cySBzjBkkK/fCcUN2/t51OUM7z
6097RtenF77HD6HXnBLBn6UWehOQ1ce6NCGGTp4RklNAS9vdz56SY6JkYRnCukTEF+y1/kyLO5Kg
x+n2y6qTPc0euiFG/O2mECWPah1VpVe1uGpq5/HgVY9+EnlUpcyT/mLgpvgTejX0BnSSZVVN16jy
MVtCCqseYHZeB3nu73N3wex/+fiBlQcbW+GxfXXsNurr9yMHrN7UC1Cdf21inDuFkumH5tr3QcMk
yV5d2oum+o2oiDH1WyTtdn4FNIDtUa/pv2YOBhx3N7jOrQ4uh4Jz5NiH6Bgs7XaeAjJN3WGejknW
sopJEC9bgaGxLOwASnwbAFluDAhRsifJQH0kpgRk2KY5R6jAA3+G7ev/iWt010Ms7b3+nPo/dPlf
xTd01OpjGa9c5Iuyem9knYBHUZul+sxLLgwC1ASpsSZm0SxODlrIpcRd0dwmNxM86bwV405LvfRj
es1lomq7pbJ9ol0yTKRMei2aMT9dad1SmxpyaznDzxBlaEm0IIR6pzBaDjy1qrcBgb1YYIRvvBHd
rTE6NZneajXG5HbUa0zRMg6m5E5LcKy6RkfVJwQOXJj6ID6Rf00c0l6UfNOSukXp6vTaZTNcI1KL
1/Q/9a5hSD7Dcfa3KdGKXFIMVDRhWcU3TrKeBguxrt6VJr29y3yxp9n60bgl1/u/v2zIxJcv+/f2
bNKVsmej2Vy+4flrOimgfl8u7bHpLftA0Uhz+S/fUm/q79u4oPvdkfDCsIt3NGNhcroj0ajqm+uY
gEDLm84iJ71DtM21H0z2XgPwhxnYzGDnxfaX41UfHaKQEYCBRQlr1c3/fAarAzhSzvDUsXaXXa5b
3TNS9W7szuAKrGSJl0Wyltl14GUruakEI4iwnW5ac3zUMslJSacwjtVn1WGu8wH0Nv07NS8e8y0u
bu74gxJ/6YUZos802na8YUaXobN1IuLWenLO1DHvK5FdFRTYTiv6JF1Tz0e9L66X74Hoc6qWiMr0
Ar7PetULVJpTWsFTWD0ovRZ3xxmn81GvBSE6wKu66OZDF7xgYMbjVpMkJ2DhHpuqmjkclDgzUotx
ptwcmXO1/T2W4LwNezS+riNkAmlibXyqsH8d4DpiQS/WJWQnrGVcym3kXSdrYK3XdoDoXEcr9IZZ
lRDmEauIjDvef1GeXTb7zre2WN2HLTBExPjUWvQiSawPxKHwNwQnu6l0qXoRKC3+ZZ/eFGsdIThS
j+jn6Icvm3qfkycpbjj/Vm+53KGpB6m3Pq/qvb+8z3k1tCalGlv22NiNG0iVd7aSaEOeZmooZ+9g
yidhg28d6GJtXKsgBJoJGPMc1GdTXZFY1nCclWoo2auBlLRqrhqu2nle1Y9zUXnAVwvTtuz8q1o5
BiYld+4Sg0+pV/VOvcDqwiBSLUAZUwDn4vPXtn6i3hyfnAE19uWVeq/eXHx1zyrsdcTG7jcMTdR2
pt7k8k5pjNfazjwAMQxQcKaqh4Uez+hVqkHcjNXOXK3pzaKa+Cdctv/lwwhf+Dv6mfpFiGY5Yy7v
qV9+2Tw//Ntfg7X+z9eQSSJ2/dCcP4F+3S+f8vzE83sELSaBJA7JbFFSfzGrm55Ugn+9HdvuuEni
njgItU8vhr/X9OYaInbVT9Zrl9fqzWGFJFqSm6We5SYBN1a9auIdZxqs3spw1e1Wr573Xt7n8qe4
IxKyUxJJoB/Vf+/y5/Xa5cm/vOPlvX77iL+95PK8OeNKEWZ7W12CLXXa6sX699pvm1jFSD6aJw+F
LU+21Q2tVaONy8L1cPPG3vJT7zKBDlGwUUOzy1N+29QP/B/3YZxGVz8U5pV+nqPHC7+91/mv/MvH
B1hlRLu2kL31J/77i+rPrvfhveUipVcvz9EPdw6k6V++6uU5npV4h7HdR8RdUPnDwq7eWC/0jzfh
xlmvMXNBqyz8l6ap5dVYDiORUGqQV43jiSY2FE01SvPUQCjQQz69fVmcd3a1FV8BFyNN8LcnOeqV
57fUb6K39cvPO/W2CSobWwnZHmFgILXG5txMJqWdicp6Xy4kERlev227DFJLl5OH7XWINNsmCK5d
5OEMbtVtD0Ly9GLNhKUtrdyPLuiCwepMrlecS1T20R7rseSqR9opLuvrsOtIY6EZto2HyD1Gq4m5
Uq2lbYXaTq252RjsmOqDhCMBSKrxU6RHVTkVuusIfSE8efrH18bt/2LvzJYkRbYs+0Vkg6IoINJS
DzbPPsbkL0iERwTzPPP1tcAz0yOjrtzb9d4vJhhmbm4DKKrn7L22IRj/02WKh1a4PAVZwpQrnK/f
/nyz7MQDpK07UZOWDFVcBJjiE8TJuN4D54QSaNx3CDNOw3zTYmo6htQLkVE1p2hetSxbaVcfo4g5
AwZpHdsSN73tTae6IqXVz61vstXbUzevg95vln2KGcLGNJCv904d0qlFpJLXpsaFYgrWiYbrzSij
z1NFdFW6XI6d+Uq83NS4+ikuf6I/z8davglrnlctX8yytdwsDyTo/cn7I+v6HZUXiiQ41JOz85ax
sVlG5mkuP/Tz+EyYB5vLXj0Lb6MkUXTsg+4E5dJl0hzyeX3aV78/2ZhH6+XPlkeWLTCuhcmPQYVo
9of9dUOD/Ne7ywPLPmjDtK3dgdDarOyQWWJIUJHM+H1piCz73h9Ytob5q3IHuDwohv78fZet95tu
PgaW33zZt9xtjLno837/bWtqH4IJB3H8tlqYX3B5YPnj5e9C3741ULV30+L5my+szA0Jqfj7rrZc
IoNlsVfPj5eL+aj9+6lBmEk6KkRl/fKkxAz3YYj6rGOpCnzbqw+kVXQnOpF88fBLmRwZBatecAYb
FhgB3CY7p/FXtJflhlbf2m5a52DrAy5uf3ZWLDdtSh2KfFVn0+lt8TaAl0u61fsYRm8Vjj4dTITK
znhKzHJDI7U/mfMSDaMO3r+/77aTJD3j/f6ytTxnefZyt/D05LCUIP/PWw3y/o3EVy81yde8GNF0
Bs1vd//rGdBpnv7f+W/+fs4//+K/ruFrldf5z+bfPmv/I59LnfXvT/rHK/Pf/3x3c4X0H3e2S5n1
of1RjY8/6jZpfq2l/r8++GfN9XksqLl+/Z6G2YYWfhW+Nr8WXoVFl/XfVWvvf2RZPSYdxZOv/+IP
/yzZ2vIP+HpKuo4kFMSxXDCWf5ZsHf0Py3ANhEFKKCq6hngv2Yo/2KUcXRem4ZqmBZyvztu5mmu6
f9iGJZRtOIYJdteR/5uSrQE48p81W0lrTppz7VdI2wCW+xtnM0mRIaeFTtUgKZ76qJ8J7dGTHMcc
ddua2SdRtJpxlyU6ukAdSqkjJFR6R1+jsrcObmknjwUL+Bqd+gRKmrOoqbaK9vc2VT60GpamK5V0
A1Ta+qF3Rb1NNVZXQzBALAUyG1xA9YPI8WYrKJEOuEv8LTK6x6Ef8p1rfMo8P9p4IXSvXI7za8XB
zjG1G8Npc5K3MrG8+/xbVHUwtGLSsSyuLVPvBgfAkmorEzJB4wy0dl3G4B7A8exHm6Gtjv1PLrRs
VAhWe2rdJFxViAHPbd18iILHMKoAars0m5oIZ4Cwv2DQqfZGU5MA5//sa4VFz/C2wViuk7FwLzI3
COpgDb7SkuSUTMG4tlUf7tOOyWKpzHpXD+G00jMYkn5ILm4SSX3lgbjYTEFM6KM2xEdbVN8I9vsZ
4ErZ4Jb5oOyu3E6R3q3aMXSZojjHtEN+FypxtbHJorgnXDSU9TU2r/3QEDQrKeYGLNvNzAUApqZh
01LhA0Qk8LK7bXmc8GBtKzfmIhMQrY6w/JSr7hr6sjkb6htWYKw9nUQwPKsKbAhLQwTjq4LaRIpF
H691tGCbbrDjnVmjGlAe1vuR/JGxAOZEwhLYQbjFZIJY2t6Mwk8Aol20/SMaCZ81C/ScOXqT2tlk
189gfc9d1ZMFVzDJgOruAHTXtebVM3JaZhZQgkndta6dknVEEK6tRpuAGBzrDSLxKUm0Iz7+O4v8
hwPUYnFz6ZsOufxiG2lz5/kFDVe3OGsdKTowHA+ajjGpn5y9mWvjs9cCTKgHaF5x7xLkYtkEYlZH
Qrrstdd6H0gwQ2cPUHlbM/6CODdXpFIDu9HioAeQD5fD8UGuxQqSSuqI4dCSPbx27N6i5/e9SnLk
HV6B3Kfu9igwd/CMf5TxLB8fJjFPbFap75uPxGgHvUZq2tRtKhGBo6/9GuHlQGi4SowLf1KuXQy0
a5g7XHI02CZK+vdtR6ZCP4j2SL2t2kSd/dIEAdIKnBurpFD+toZRBPNP/0wyS8HMSzhromuuul1+
hwPGnwz1k6tyZ+PX3kuqETqoZ09TYHDEZeFVOj4onNSmZhGrLWBaQqg687NbJU/1pJOe68MeaGsi
JTwEJxXZdnuMdFcUupPCoTMMxAKKJ9gmqB2y/sHVnJ1ulIdWCbGpx5S869B79nvth4PpYBUPPfgw
azwakdjbNOhHFZTbtEEBVhjZz7SiHFDjNQkmz+R4AeCn2zuCIKqL5TQZk2MDa2XNuDVm9Zk3az7w
LX8DU3DKs9BYZwxI20TY3wBb7fPULe9M131G+k4yHII+umQRsNy0OTfxBzeuLr2n72UxoctRZJfH
L6TzEVhCEWsaWuIyqNwHoa7Rw2rwqeXtsIpamM3TNEWfvdKg2mIhSFgH2VTsuMAPqw7Jfark2XO6
fJU2OK6HOO43Yym/mSqZTkaJbmfoyn1vQwDw6OHsLOE+09GfFzkh1mN0FztdEjM45FCTSs4lrPCA
Y/2WXMFup+fWQ2X6hPwNQXoQFoORIe09IQKHugzQRe6pEroZbJPaPeZpuS9cOIMAvJDDauAoqO7u
pSPEoaIfEuIbInyq/Gw5fb3pmZ3siRIhZ8T8lCfQpxtivXYtnJBDb6J2swyrOrRD/JF6kLfpa+Bu
KotIYqiPI5kgawLj6o+TZKDrm+dm9nSRsucfDGpy6ykNzl1JTpEyU+wu8sGes63yfiR0rbCpT40f
isTsZ5+R8/h5SjASxF5LGjTR1x3wt9S21gNhM/aADHkknWvt6CczSvQLOEPAwqe+j6MbYG9SgukT
XZnOoSSyXlmRaiu3NTfuSBnITe1X4sKYq6VkMQlQV9CFxLZukK6WMXHWuOM1hQ/Utr5LtMSIkMsV
tmJtW9nU39Q0rso8/DY1ZrZqw+xTQ+6wWGmRjQfUByVEUsssenCO3sFu9W96B5u2MQNCTIA0F4Vx
8HMHOQn+OS3A+2RFpAIKliu++bNU2cfYYsAYyXpbmRWIMYPaozHDglsiS1aBC599ih9FPnIoNIIM
68p8MkV4taDBEc1Ztgct4zxmIrLvdCVXYYYGoZ61Uu24syj1jmYKnaopVkUao6MZ4Z02N9YwD1Rl
4IYJ9DYuB1Gh9rlrfCnx5pFpMwY7P8DuSm7MsdH7kdWQQe6UUoQjO096bjTr1BbTzmrQMw16d5wc
R+zMglhimSDeIoyc7TVzcyo/ilyNmImH8vwHrFDHTARbGKAPQzIdc2SdqxED9TrwwpeO/s7V1/Rt
1MZ8FGumtqC6X5VDuvJd85a62UGr6eaahkGqFbwzrktgm8ijfHU6VBSVsxeR99Uf7Q/uCG3eLKut
j5yWBEMixMrxNdYcf9OYoNa1qd/jCN00fvwKOe3YqhRjkPUpHJ1XKwCK3FYfyRbd93FzD3vrk99N
4yYq6zstujAoeGvDhjenojuPN9hkkUav8qpJWIuaMq+lT0IiOjj65V2DtrIkERMnFde2cdvgd1gx
29gnBXGVdKSq0l35JGitnBEw2MpJkaFQvkDCVTkXoyiZjkh/RwXex6Fv3oHW+kiuG4jLgZSxhoOr
Mc1r7gVkmM9+VD0SR58VbdXOmIY5e9TGhBMa5K25VOLMMf4uACbuwFbdFRkUzQize2QQd+RazaYf
0Ev7LNg5uMlh9EHsFQW/e8t8pUw21NEeCS35kJXld61TuzjNgL95au+70DkT5xlkMnXn1N6zKNsq
gBbEz3D0ybjCT7wqmFsVJhCh1Mo4nRQtFuLTTgTDffAJcTIPXNn9bU7u0mm56RsrXbUJiepxDNwP
1o/i3CyTo+dj4l7q9u83y76ljL/s4wBgyqlg9i3ttKU/tdwsPYkKCNRR80kxocqytBl+iSDm5EyO
3cxC/dtOP3Uq2bZFEMx4ovEYFU8pugTibypt9U4yWHAGSyP2HXFgFb3aLB9EawQFX28uqENGoHgb
UTYfm+xYS8REy/6lUblsLTfLM+q2fLUiptjvu5at5TXeXvP95YzC4yoJarygz/ZtipR5yrsnSjnu
Udki3hdafAPNbmFcx2B3Wp5gT6O+JzjqCAeHQjJcQbg5S2H/7V/M9702It+Baxb6NtrB1VxBq1Kb
4sayuex8v/lt3/KKv+3zWHuntVkdftv/ftfxgE9G0VQzbjGQB4EGcnXuZi1NkKXDVageqdNyX9Ji
TIrR3S7tovefdelhJUvPaPmZodtWE7P9uSkC4STF2rtFLsc+BHLonaU7R2b9eUwsW7+9YBWTca7s
IPwl4Xppu+hLqXO+We6GtZVuAMyTuj73tJaXekOBLC/4tul76pOIc0VYHdWipXW1bMVL3SjBzMrF
pP2+NLpdDGObqScNMVKZjXt6LpMo9HJ47SMk4pEZrt5+Nt8v+WHetpfvPlKM5rnVwEUFn8OANf98
/6ph3TfXuEgRer63pt82F+pE4vh7qyQxrbKbT++tPdtG5rcu5jMqs+BCkz8GCregMwVWoeLboHEz
zo2b5e6yRcWmoisZlSBb5023i2JWos3Wy2x1MIv8iwYh/JyHCF8H9oxxXd2ze12DUXy2kOsT77QV
zfhSl8SHjdPwaNQXSQj7oxNapEZ7nysP6q6t9eG2ZCq9i1Fl7wp0n9sQ1Xsmi+csNy2cY+lDZhaA
5fyM4Ll85HLZmvE8XrKYUwSp5dM888AJsZIWXYSgZYJWOgmQn0m9CsOIDl2rNmYcE5I52ebJivRb
2SbGxg1Nh8hUrJHGwCzCj7WjU7chINk6PvctGg8DaxRg75wrpJqYu6AHocSn4pNno563/OJOtwaY
QToWlqH70oks3NHKAI4AjGkbAbPblP4Yn1Sf/eQMf6Z3CFrMZV2maWFwaMEO7dK2HTdJvwlIpbmf
swlWnlL+ccSCdHUdkvS4KtBq7MKbMJkR4u6esTBooQ+xaOBERSw1l8ZXOo/Kb42shaS1bL7v/O05
y6Pu3Bd8f15eqy9V5RTrynSvy2NJqVSMsnRuLHbwPHKINaDP89PSLMFuSed+vvt2w7IEW0jMdX6m
akUsZ+gXT6U6BvpeEffJJKF1kfRzBmqdez8Qjg6InNdYOjHL1tKiiauJ9MAB3e5fj81cF/qHMYHN
875yXuIDdj7/qxbOexMoq61xJUaIJXUouJTFXpDg0URxOVdvi4VBtWy+36ASr/e96o9RAqpUWpm5
WVqaHOycIwl0GZag0Hbnc+L9gfe7qnIpQFaZX4COt9+esjzqx+NXgQGSgeSvPy1qqNnG3H0r5u9r
+V4iBKz7CFF2gTmMI1pJkNyGs1tatsvvoBYU2/K7+mlOgueyKZYusGl9MkwTHLiuidNyM7a5eRIB
5LcOmimOHtvbtCkfrbJ8ceqjQhwcJk5Lm2TpFC1bS9vpt31SGM5a9BgbNrkEwz7XXLP58uv2y0eO
qzNsyTDaetNDnobhUZsguIdMIkHhvvWB5r7YstWl6bhPtP6wdCikKkBJdeIwt963GBXojiwNsuUd
TMuAmP/dTqt6KUidmw3p838f1EjYYmHezEW2kGg1POWXMepRY7VE3ha62EM7zbAz4pGUDnbQuTu0
dIMqPGbNebk/JENOM9IDJxXBJUiAzCBQsH3ShyS2xaMT/1hq/MtN1LgyPQBLpPGealV99qMxx0KU
nJZmwHJTN/FMX+br/q1VgHCBoQpVFVeAt+5DG1cjOBWOrfeGwvLi7/9xufveaVge+G0f4qW/Ohnv
T3x/mWXf+933l35/e+/7Zh7DyvOpmdV29PGXzsnyZCwxczv7vXOy/GGQOAFINbH95WWWp2jCnrlq
DbKMwuxOtBy6U9H5UCOq+E7MbbKcEM5ta9M/Wbpk2twXpXgV5IelgbbszKfhQ9/glZaz1AuWAZGB
Hl0+Pw83kg7U6l/2VJdDerCdW+WFYldNUaFv+4fIpKm2NBtCh8t/P9FcmLIULVKWE07ZzNfhIpob
1cbctVvehF51TwQxZDsHxZ1P4PdBzQoiO4P95DgFyZhQr058hKW/Y6ZleAxkFZH03nvRMRVDg6jV
uCenwAWtPrEomCVHy2sgMJsQECJc2VdGwriEmi4k+A+hcfn/VeBvYu7/1Fig4v9vZeC0UoLQ/5r9
o6nw9kd/NhUc8QciN2qV0kULSRXrXQfu6sTuOYbL7NtSuiUVnYO/dODOH4ZDdJRLjAs+dsvgXfzZ
VEAiTgdCN7FNshZVjm39r5oK8z/5NdMJSyFjuyT5Rjq6lPose/9VB17C7m3KBFei5hlPTVWS7j51
1mmeROW9+23gWD7pbR5s7KTRISyG011VjsHZnYzbcq81cueUJu7DmFTyIQ3Sz2U+9URKc88aqNmT
fZXujMJ/hWf+IxMIfPAIXwLYghRGClyEmRdixlDbdgxSYH0KvEYJ/URLW3M1WqlxMMusfByYKhVJ
rM626h7rqvbvxAy18KLJXBHlDVHOdoZj3qfMruR9TQ3jkUlnuMPQBXGBGStc1Tb1oAzCig9EfSdF
o25UDVOB8wU7J1QVahYUKOqGgbYPvqqmPKQDmfVm0OmbcTAyEBVRgM0TSkDIovzYBB5VfduUDxMD
ydr21H3nCe0pjayvplXrDwM97XNoabzp8lXlfv9kp7LfT1HSbiLk53kpxhdf1+nOtyGKq8jqVjJV
XHLEcG5EoBGfWwNOoKnwlOIN80vHvTjtgKMFsyTxzdp04Odj6k/f6OZQYEPgWxM7YUTBBW7SXYGr
sMJMeDQwF90ocewK6Wc/RqO1L+3MiXCmGcMs8n1HQgwsmEi/A8LA0na2BYRdHDNs1d1FNepJ6Xjs
hSROo1BGdpflrBrtVF0QAhzyOnQufT2cssC01q3VObucp9/Q0iLgqu5D8TObDC1cu5G0MDua9ZpP
dyQVWd1TsPXOgeXjRtbja2p3jxNIvUerb/ajEs1Nlv6w1cyE1EdmnQ9uQlXMiqJr0GgvCXnuW9y2
eNdGVuFJ+dFPCWk2wOxDGC8e+5LGioX4bzV2sXMeWJ+tBcWQY+f49cERVEMiLKJy1I17DNf9ugd/
sbczLoo4TVuj6E+/dB7/7NH+GghpzElSv4SoCUdynhHvZ+PvsCzx+wnHWqFPvGoiAFzZ2hZ3p9rA
Lr2YDWViow2vtd4GR8sMnxqUgscsrL9IXG3kEUf9yvBT7z9lX4Fz+R/vSOqGYUvLkhgpGQn+OQRA
pDALXNz+7Jrsj0mcRjvLIgMnKfrHNk7lUe9YBdVlzYKpVS90wrUHIhnOcDdWpWtWn/KopNdBCjKh
6w5ZYS7OjNTzX3pMXiqjji7T/ovN77aihuk/u68sIseNBOd47tqI1AaLchdiP7XPIsfbRrUFLK9D
etLwF3PYg0rUpmTWumta/tBX+FSBpFYrX9T90SxAtEpbo8oN5eXOHqNr16YHPBk4w7vO2WRE8iZS
kZNmhlvdaJJ1VPnDTepH/PjpN60DwoYXxt4rLbhW8L0AozWX0Qjss+3ZDvVpqn1xbJhHaagr9E7/
qgxWj6LwwDQXQXMFUEcOivbSu/746FTm1qr0j7GI5CVHpK/w9t5PyHQDz6BsTykdnzEJ9Uyjn/V1
AAJwLaNBPxp+/zgUAp5n49IAiBJ5lMFwNDQ7PXT9z9QDy1FG7QejUpzcLGXXJYy+Te0CzM90TmNb
x6buRxcVRfCn0i9p2uB77zOLziqRiiCBvroOtsA8I60dj/AnW9HYJU8hPkZ9uSlSF34DRYSVXdCH
Cppgo6X1tB0nECp1Br8Lbeyhis3uIbPbbS3gv5tNfghG8mCAcW6jCJ2Oxbr8MkwtIfI2cPGC3IZD
BANSGN13G0AeNmPU5CSbEtbhyy1hRdSzNfsSWFFOczE5OLgmz0EMwLqzYsyaHCBtU30hX1Hfg+hA
XuMrtZes2DdNM2lriwUeDj1eFDR9zxJFO0x6NceTjp/AmJHVOUa7ppMsEJrRJcBduimIMgEsqsbX
7hbutqlBIEBKkWcxjc98prvJ9p6kwrcDHa+71oa6sSR1IJOSzJrIkLc0G0xcRwer0YTryAWiRzxX
uDfEx64cCRHg7KBO79k7u9Kx0zYEv+Zucw50/ZA7pnuxPPuBoNB4F/UmVZ2Een/puc7Ft8K7ynC1
FZ5MYIDymLgAzBzT+2q5Y0hF1kfZDDLV6EPy2r0nrSU2NkHrdZVFtGpTN360ZpprkxPglbt74mML
KFyVsW5bp4MSUm7zon6uG2N4dGxw3ay41tCAxuvoR1si+bKjJomJBoj/ZM5u46ndFcZkHmtTvGol
Xd1h4nPG9AJNaX/MrSwFUZfBz5HUZKI8vwC3K4xhbdTlcJ9IhyZ8nN2Istc2+ItdakHhRwEWfd0p
rDlcimOYweOwJUsS89fYmfh6C0ygIGIIcQfvSSjBXtIoRh+drRuHTI00g/lXc5Uqh8p68qukOpQa
WrU8QT0c1tvM0KGhY/0lgWVwt06df/C78Zss2uogTf8espW+akodQRHylSHMwn1JrpmryY5jjZGn
nKqXQIdS1gUayCKr+thl7oe6tWjSFROezkwDqD9/D3llnfFwDrhTsgMuW7G3vGe7/VxR+1pbxn2j
a9RtAOaTOuM3q8EkqsxVIM6UOLS9Dno+sCg/IWzY94V8Zekrb+ZrOgmA3WRYoFnaScv4CX2EY7H2
Zvr3d7TvagterzpknneP+f5gZFEIBYr6RhsG62WMK2LJyQAiiNWYCcaua85jEx6SoSTvw7BwD/TV
S9730UGja06dB4Ve81LA9tlUjiQ4DLjEKuoEZTjaIO5omej4OMmEHE8jzfRt0UcA7OBFW+kjnnUb
JEANmGiAGdJn9m45I1OTSPSRhATbrk4FSSyHqgYIDRf9lk958dBVHvD5qboUIz3wssH5woVDVWz+
SIVT36hz7QwS6Q6eKG4ekOp7V/fde5ZTFf3Gvl5JqAerzmwvI/nlvDeAt6l5UqV6CUc6tw4Mw0c1
amdZjPU58ZnC5mFA1AD4UjtNA2gFnVgbyn32ElMdsiLdmclkX8p8U5ahwFhAGHvmZ+LqjRH+lynQ
cAwQuhkj5UgdmGCw363d2No/+57zL2jiaSPBpZ8BJf5QjMaHGLbpVhqDXCvXt3dWzzOYlXjryLNw
3fiOtTZb/3vsxtkDCDQQTnn+RfdkdKrM9gHyJ0wTBpNblVjiHLZoazTsIRdWD8dEIplv4NEZdeNu
M59UYzpOsMJusR5GxxqKg5kmpzoR3raXY35upJQ7ZSZftbmTKJVJU3Sy/XvbB21Nf/yoJ6q+dBEy
R/SNXIzuMrQgm6AWzmbUS06TFuLsZGbTOkvHfIvg7tbrASYoKJ3r2u+xkkuxKRtOwq5pxBZ04UjW
dHNRjGk7p6NzZPGNrSHa97saffgGUCMXCDmgSTZp/REFGu6lVlpHu6oIlYvgPmbe0F20qH/Q8tDe
LPf6WKsJVyvCPZca7G5cYp8ScrNIgdIPJT4HghKSFYRXOvkVUC69Yyw3/OEYtcJ78CnU6PredBzv
U1q05nrsynTXDMQV6TrVwki428lyviaIcLfdiBIBLNui3eVz+/LDWL0Ungv8bx5gw3mobf2o2KrJ
0tcup9LRaMfPZjoFF+F4HcVdY9fXQnBNn3lVZcslvkJzFASPTeP8ABaVn2Oh4eOEoYyQt78kTGmZ
t1TfoTOREmATB24az7yd6JDF4Y/Bx57fKetoxiz220Gle5oDH+rCUPtQNh2qEa/Z92UN7Gn+2cNe
hLepHz7GfYtZZuXryBL81HKBmmjHfCzvpBlTazYhIAY0CTlWJY6thyEIIKvFXAwm45WM27MVO+Xe
DMRW4yTjJNzwRgfCX/lyxyjaJXamPXLpkmo0blml3+sMuwcIkckmHejzVEFiHy03/WInJYW/UD1M
wOFABsZcAUl42OZpi0RrDpacWcShTnvMiBgszKRFvaopsXJ8woBnkmdti607M0tdOHwprZ5Vp6Jw
F+Rldl5u2kz/nkcRT9cCFmCVP56BGftxl0Ljp4sB7Qis1oTrkh7C+o2xEfBJDkM5WPumzlAtKSu/
vC0gq9CeHrNkF4aWWKN4lWB8J2AnE0iqkNkgLRivpuVvyi1M9YGoW9CakSP8Q+c1d5iss11BJWpj
FzE8jQIVU4pTBIRS8sPzlLvWyKPjqXEHZDmQR9QTIPcEePuwLb4sRyXao/G+6+GK6dadW5TFfVD6
6RrXTLFDPvItYIVEzkKV73KkELveZeZdSHIFC7v8BHjfXvdhBFUD9s/JCXNjvUT58s54eyBycGsU
1qZVcbqPOjh9Q4JeYDJ73EMM/Y1Tg9RsC0hRIj7mbq9YhhLdMPQe1y0zP+eZOW2oazV7L8jnIx2R
mJZ+83TAg+jIWsDHtwoJiB6XWxOc2LHu1KOpUfmFQnH2Nfd1aIV+klX4Q4b5N5a4IEbq0j5AszRW
HRrvqCgJ+iCfbkO2nNq5gRm/9FOEog/pjo+akoscpzL71b5qQBArBHsrMIVIDazW3friaHadcela
8c0YmeX40iWvRwgawJOOxgJkXha65oaqOW2DAFUcPlWuuA7YqRye3yrvAMeVgfPgSTw8snfTfV13
3sV6cRjZbn1mPJoUIqi8wxX08FDquXNMULt9tPJwWHuZDuijsiEYDS+iIZDoAdSFcxjTlrSRATVc
xVQj1Q7keAGTMtJyRx+aYJbeM0+vtjHot6Tzg410YetkirFdtNORij+XDOV/KVOnegKU99Q4475t
y+Tij719MfmytizwBYHQPs2UKKuoUEdw+6T8ya8SnsoiNsjCIl7cr8C5Gv0ubwG8i7qG8xSkD21J
NTeEsCq6xgK1PJ8FLs5raTAAuGn5zYtr82K1ELBqaZ+NOBpv4HqyzAGMAmsyD1zzoFdaDRFcXHPS
DM+8sa/eMNkPlieIpZs5I6nAu6sz597FZCqsfAm5LIbkV5MWb5Wc3mYayo/Mcp8ovnaIL49D1tyY
AxBIafUmT7wbDTPYBVY83usUcgy7pCwKPwhVF8GFHJus/5MrlpriDDwrhu46nK1SWlcjthBNzbO5
THj2OojAJXm2vrMUKwetonjQMHffwqgL9/ZYuxdsBes+cozzcjOF20rK+A7CpL6tIjFtQb0jK8z1
g8pY1Eai/x7ThoOgw78QzK3IGtAe+6wFoF+hNaznsltYzIWvyU2YK1C8wRi9ZkFhHGGKducqlwSi
OVgbtUEBzhui8LxslUa68bowIZKIDOMixxAcOHkJ6YoDC0HNXRjq0SP1yezOalNWaAwEaz+CGynY
hwir/Wp6UXzPuRLTWguqjdmyeAQ0uLN9UdyVxDhePKilYtWBgdtJLSDSfSY8ZQ4Xu4rG19rQAVVW
CWkpvQDrxBQ9ep2wJGDVzNJHCqDGwRiBOomG4Ja8X4clZh2ZeV+8tkkvTTCfWZlyN7KNnFNrsYzo
7BK8biW05z7OPjHTbfdhPKKNSstjziG5Ttzcw1QTjndGOqEGSgjt7qYyPcfUHhAkx48aqqh1Ysbm
GuPtQHalcXYCfN8LHFUbzFsHCBzZJBnOIci9Z5+s2FPW8F60UA+eGaWny5j73y+9DO0nvbTtp6Ak
kJXsDjqTowVk3Mbzy2U8esjHeB0KszvrBBkQDcXYOCIhs4zyJZ9oCIeW1VEz6/K9FqbivnW8p44V
O8mvbnRIglYj4DTXjnHsHJcPHZnxjhQYoPeVuJooJa/LsQKi78hq+KFnLnxfFAmEz7kIWQgS/xCy
eRvpie+eIgCEeXJyKL3ubvK2o57196y+gN7E9cmIhmoVwrhlvmwDV5V0RNJavwblh8mupktFNeBa
aerRs5mllZZBAqGm74zSlZfy2jQ/6M+C0uoZlmypNxT3BBfeKo32FVMvOoJkveaWh9HIPbb4rK+d
qRNgnULhF5CvYyf21kMLic93IG4VPh/JCAdg5Dm/VO3UzxkTigNMruZQV9ONLD8UpInXX9OJ/D4p
yvCm1WhHkszsIfRGxUavkV8DrUjRloX1euq8x7SlGBmj2jokDOhcbfWB3FPjR5YiLsbqkWyCkGUS
8Axt76EoBNGbnsn9RjonQPb2SWOflxuZi2aPNuOJPqN97nrdZEo5tIdlAuJoSB98UhjglRgnc1ab
T6A7c2H56O31hJZ1znghqMQQeT5N/Q8QCI+DXZ77jLgBRtSvvlnnzB4QRwmuUDtkb+069g81RY+V
7EykTBa1Hz0aCK2aOlQCplUevDkCOK4/ukn5oSp0XOi9+yFLr0KhyLYMcPBpBszR0kIiIzT7wCUD
ZePICFrGtXM/NUnEfNd5AOY6bUiQjC/uFKwsJzTPZVXcVQHRkENZfzZhM1YOUaAqtJO1N/jyaMnp
BNz62UtBOM0LyXy23VNW/9w4FHTqmsUtVJWDI5ts7ZMZC6qNSiq9/q9hPf3IA6faufUnbUB5q5R9
NM3w6vmEz49EWswR1QRFRWraT7mmsKq1tAZnZmntbvmRtTXg8WOBJvwC3+yhyQIEk372OQi1npmn
+9Wal3gp2Kd5Kj0Qo813nNJRiLYVSlCPq/wpO9dWT00BzlxEfif1Jo+DNgVPypKXYh6tmh0DTb1L
GMZXTKX9swzJtrYtonNZx4kdHm1WgDDeWmbKHyKSiIkWCOb4IP3ZByG4qrEnUqHJ9e3y+zN1GzeA
dty1ksUnrWuIExcTSyFiKHYGQedjZH4cUyZhY5rcOqqgF5g9rO59cZkS2gvjGMptkdTmdczA3LXY
NjRQGiwqKGSCXKRmYtTFRZM6lPMquAvGbR8TT8/3aB6ZCQ73dcaJrmGR8CrVbFI1/qQlWV5rRqa6
BTRqUOncd77mEy3ZW6d0+G/KznTHbSXrsk9EgGQwSMZfiZqVmcrBU/4h7Ovr4DzPT9+LqkZ33fTX
12gUIKRdVU5KIiNOnLP32sXO8fPkSC8pCaKRhRDRIUslSl4SUZrAkIVPj2CAgEa8KNN68eaOHGem
CvVsYkSAUXsPzBmATWBgB44J46ZuiBmVaQKsZObi8EmC5h9WiA2fgqaLSaUTn3fkfujTiGjdT6Hq
N477gue7oZ+nP8tISr5a1W+EQXevKzt9dNrwZ5oMAedh9iwzb45TXCN+kTVAvoI2FwS0zNimCfII
WhYcMugM/4ILWl+NTBuvPcMdt0Rddm+mIEH8ytjjBc3JsFuGDJPAAlE2b2zSRwpAmyQz0Q2HGj8i
66W0ctzyJ/peVFD2sEf50wWFYXhnWXd5YBGauno01y6oeYx0mFBiWbe5VlHgEtq0pZqBLdkum7vz
xHXo79B/73d5jeOir0BoG+57OrbiDGldbEbbK56Hsd7rSp6pvBwAHcmwM2EYbu9Xn1hOsRtrpNzl
96gbxneypt8wm28Xgtaek/BBzEPxbC466H1ybOD0KI6ZVvXNh15DK7MYd0UGIpsgU4op+62rLHXS
Thdfpr6tafQs7pn7FGsCOyRd0HvnXnBfe05dP4oV0b/SrxWAyrLjmKtKNOpRHKrPg2KSni6cHcKK
BbQZjUtftsv23pHoBWs4SjNz7yerhjobm+PI/EvrL0ncunj1kOD4zkTHe6mw5Hgqxi8rQrRlFH5r
AC53SfRaaGsVBgvNMQafhiv66LWdgeiPoyLma404uuccydh7wMPaHe5FS2RPz17ZGntFrM/F5tbp
LB8jvx92+X7V33Hdfn1JqhidrK2Q9hCmeZL80VB2flXrS+Ean10MLeRfoJex1Gg+lrXa9xFLdddZ
zylswaAVv3yjE8eCEC+hEQAblEdBBNFtN3Y27o9WexfapLdwdAg8TKv62tougWWVXsWc76ahUfSX
FZ6Hegqf2zH+wv7/Awm4egVQTCwzdLiAtLnymKJQ39K1yXDr1DAtE4gPSbG2j5R9qJibokXjQhtv
EF+ipfsrbTl8UxVZZ5sUFVQROSjpFKazwg+S+72P+8Fq2cddoKHNXGNCwYO4mAQ42n5+6owYBcrU
M/8NGbGmVQli0KbF57XVbhyGcEfybPiQ9GQW2HaMWXQUZFv6y1vrU/QnirGB8objCCX81iX5e1MB
TvdN+612fra+6Qae9swbMuWrGuNsX9txvk9LAEjOSBdMLN0nVxbwWJqVbG2N4PDs8hPSY96AwA7S
9qG/AQTzFVFauxPyqyhTly11xJ0U5nJnoSLkKE6Boob8kDMMhGFc4Xco9sI2A7fsGEcypb0uyrmh
emf8kJmAoOvwV5guHAfpul39YdqbLKVfi8p+0Qh9GGqTh4DeBPV5p4xDXMXtbXBQd8fyytNhPRDF
3AfYRlIo8VS1S+z3wHbsrS4i/2XSyt0qMLf7JfWrfTLNyE2T6KvRzfqAy0wjD8pSHH+4oUkRhwy5
rpK4uUoogjEi8BW+X/UZINRwGYP7f8ueyVwUYSZeYVIIQYKWDB9BFHKecHo81mJ+6onBJmMC4aKc
b9ithpM2IvthIOQrcefxxnMYH3jUt4zFzK3jy/5TGH2vDdxithU6p9CnacKZqAkYYVUPjpzpUytq
+b6IWuicbfJFlj9ncjCYtZU0wUNnZI0gU1D3Uc3en0+XaeTEaNT+M8c3mrCMAJdm7nduvjgPhdvt
M5QxUO8Tg6fRM72ANN4rWNmUkc3MwrUkFCR10z6NeS6upvUL6dl/xtppQoWv0h7Mcdy8+uMX07Wh
dsFWallGgjn2/wJuuiJ+F38TNaJ7ndxaXWjm3Ix5+Tn2RfeiyezufFKKnXokugBI12AlvyYWqqCp
xffCNt9c7eJjMVW6DyCyY+dQRr2d9ay33SSenDbedxnKxjjRT4nsXx3MGAmHDwJB8ZEobnPXNX6G
unWCyLDu6bpJUEvO5EZL3kI681m2e8s4miZBEZg6gJ2Z1oXzDaE1hkEh4qR7H23uwQOvHA7PHrlr
SAASrmTIf1qmRZ4L5Q6jFNdaxr2F2SmwcvO9MyjNGb77OAhB3eTxwPjAyHJ64j2hiPsyzqp3A5w+
jwyli5NukwpJKkDTq5mn4UMUuerh/pPWxjVtRwVYfOrNQGRiOKLv+Dpq/9Oo6RJIYNVbt440o31e
7j/dX4ylNc+DTQzc1OhHXeTRceqin7UQICsgqEWPFTFnbTnMCFTWv8N+HkFtG7pD57BPMG1Ntq4L
AGcEL25uBBX44/0F9y5mC/Q4//m7cJmtfdMxIfGcKXk0tZ88UvovJ63zWzoVyeP//fv7T3AXXGoC
aDI+rq7YoJ3SV8C3yae84ijmhFbWf6MvZYmtvXmtIeFOG4WBy28y9/z73lYT+XqEFBkGNWF99FhS
86wU6cLY3BEcEyiBsBfKcZpQfhUQoRd8Lpai+DWB4+0Mv7Qw9YXja0pr8jrEVWCZ6gUrk97OTpwc
iTrbhh39Pnrxt5xPdmuwCLag5WOY9CRIue8jJ69NVcafyMP8VYzxZzFGR07+BI7QmqwVTGJd08rp
ZnFoREz7vXEuFi77ICek2C+hXaEgjrrxZ1F8c93hu8Xwr9dkBY/1wYZQm2Tel8ySjNWI2m60e1Uz
zWLOdlRtLlaSqNAvLXPUVHo9ul7MPQuds43FKc4j9gIq7WY21LCJZETwtPmdWAH8Uu+99cNjXsRJ
ysFBAvy5qE2mNoPOdypJH4VdYJQcXHOD58gAT0uUt0rsNWrh6Djl9OQ0hKU57rcFodzs+QChrRxJ
he89Z/g/2IqbR4mqmGNrT7gMJpJigxOLcbQyTmEIcL1fO9GR7J9DWuJbv8NFG62obpzYU/RFyMpD
t0J9ANL2aHQOfbwuu3o4w1YNw7fC12zlRcuyW+/YNLa0jkkHbvk3zWw9FbYAZedVR/gjGyRJDFLA
LViItzFCd5t4O65DYklLJ3hOt0n9SCeFdwqYC4V06W6U5Vpb1JW0bfZMraiHc+jsdt9y9F3fRSN+
LmP4iToPOu8gXxXqw3iJf2JqdL31uWhMYOcxBgin8v5aYgAvZUbUSeSPL1mVPpZ5+MzsGDBLZ2Pj
TKd6Dx/6YguPp0BzOHN8fAurAqCu5ZvPmEh5HS2eCNqTF8m/Vfoz7T2mpi3ZJnGL5Y7ecRxIQlFy
LeZAhAVK7wJT8kiyjEkkFP/r13Go263R1xc7mUlXKtqGc5fzGtkY9Sy3NXdVAsLZNh3aac0XmxS8
SZJmxt7xt/TMI2X73k5NOAxdemKFpxlPbAGK8F1aWMUuX+oXu5H1Pl9I5Q4ZJAnDe1beyERB43gb
yFrXg652nDN/WpO49Q3dR/IrAlFE3c6UHcKr+G/Psfgi4z5gWInemgCHXrUa66DZsUk2B1sWTy0N
HuFOLlP63N93qfnOUPIbn2tcPYnJ4AZ3uanKzqec7xjQ98aOqTV7TEkbpcIhnxFHzuLO9xMiidj1
YcFoIG1PUdceOXMWTNkkQ5iKpn0KnnkpxmNplNl+nJMbSCrOpKkkZ6FWKqCDxoZjl+NKd2teXeTZ
hFnti8QhPC0umRvibyzaHmlrjjApYzscNcbjhOidamKr0F591U1Mwjd4rdSm2YR5KK9dK0BTt4uR
N+0SvACWkT4TdO9sQ5kt28VQAJEZ68y94bAQFszKCvpbyhKPjEMLjrAL5Fi3wqSgzB9dBsLKInu3
SRuSWEOT8LDqJxRC7E0VTfvFVRZGp0+lso9ZTi+lsRodMHB/7a262DSESzl/5TpjukKqe19+T1nR
Np6soa8hqMnaxt3jF36vMZnu6WBgRRSf+9EiUvIt7y2QjcU+tP3p6HndQ5kzqg1dGnHODJffKgO5
1pvOKLtT7A7gHiniTX9MD0P13iB52Y5d5PPxtK/zGAO1L1BSlrmGTMSX6pru3mnTEwe7L0mS/rAi
jD+Sxbho5p2Kx+hg+uptni4EF3+zWYmCjnHU3p+cF5N2feTTXMbnfXTi9GsJImunK/svIg8+9zx1
ibIlCShA6Jxyec9V/rc3tNWBnNZw8E+6ar7lYPaDRQyMGpZr2Qhap5FNM6IBPJB3cj8Yw81q84hj
fBg/wCj+kYdJF2QOc/MqKa/0S3+iDnjX5TCe3M7/NSzq71Cy4dbklIyNb/5HevwPpMk/5HK/i9M8
T/AfS0ErFsr/wCmuy1z4CZ7Kc5+ukdDQFd2qAxKB9CoatTjYIsJy2NgOa3+IRWMamRPCAB36oPfo
zDup2yKWdAmPpzr6g5bvA5DDJjrYkxJdLzgb23MUWJD/Fs86ULe9iFkCvCNfnJq1/eWquNt7kbOj
RU8/H5C7En28drSI8/Ajb7/E29xlMGtY1GXjQnBpm1tXKOjmwZ5f/nCBqIs/iA09DwMgUBOUhrZp
fpD2DVHp9q3S4dnhmKdRmVNNFCSHLbFxqLnwbdSOeH1DJo5mNqJvcrfCFuXjv1/GbxpjPibPNC2+
Rwsk9kfWtOX0raGRHp5R0zCkWLAs4+kmz+69dCk6s/XLrEAjhmWW/UHeuN4e/1Rb+oRn8834wgQi
JD/Km7XyKtTB7lmsI+mWcWESx/5OjopMp/Uda3ccUcjAVPj392yv3/2H32wBprG4c7FoS9/8571B
nG9SFhloroqAjidkX+duNDDVthaxSfFhhlXRWO30Viz+r9JbAKw4t/le7eW9T8cw/gVhMg3AmtB/
K0iMQehwyZJmeJCy/J67FPFoHf4kTxUfuODc0nxSvul7tnC4ZT7KU8E8OGTXdM5Z9HD7lUHuw6og
KBk6BITaDjdhgQJpmiMCPWch0ikkl+SKALdBATrMe1SJyWiXkEuZuZMHjei6nTGdNc9VV3WX3qyI
OUO/5wnjwNwYEfnyMx/9/jC2CQMHRhObHMHFtbIjtHKeu6UVnaCeADLBaPqBwtt6+/dv6ve705eY
7dDqeZ7NkPHDF1UWTm3ySbvnnr7xpuUB3pii3tVD/7UVVIJxQwPY8pIvjZua+3//3b+vbvxuIEGK
M4m0kQT/8yYhBQyuB6fHs2W6u2KZ2j0izX6HoTGA0Tz+Yb36fbnypacsX0oXILz8uJa6HWQ31JLu
ObaNv8ey+oTGG8ox3f3Uyn9NVfj3v787e11ePjwDYJSECeme24qewD/fHvlANZ2PUhKDFXq7mJwX
SuKD1Tpkc/drs2MdEcQlbX9tvFRVUyDzEuy2pU8TcB2P1o3nnISuQPwgPcsrBb5ZcKoaw8AoSdRJ
WbCWTssn3cIhM+jk/uEd/L6A+q5k+eIDcwQ/ffiCCvgY85i5UPYSA1dOSfs+wbNq9b4+T56ajpZl
fBUMwlzF5SKoIngnBwVbrXJEEvxIWixAvoMNy5xZMc5wSSerPttxpd+W4lMo6+Xw75f8P9zOylYr
K8EkbPe3dUfZZKcslbTPtBpo8EumHZLY7CMKwJMVllZQrEYHWuE6Ny///qtXDNbH75s7mSAEGtCe
A03rn9+3R/OW353b52l1D9QF/ljLR7kzNOnFEkzzw2aYH6zOBx2QdMy6Vk1tM5nTBo3f8Ie73Vrv
rg93HwYZx7cc8J+uFB+uZjDJqIwg8p0zt2a9WtVDEGns7Y37LzosFXACjweO+tDwjPIPT7b3+6Ot
cOlIBHUeA5vflxVmXb5ZEAFXmeY3eoIVyhExA2g55CJ7WWJG0ELmtEDDdYRjkilHnc+QJHLfvdg+
hhg4fzSWd1z6Uj4RpkbnHuZ7AzV6Qc2g3WTYx2u26ORYtyWixCBh64xV1rqkA1xAKRfwzoN56GTh
gtVm5FahqX3Usd4J+iwbDCNyn9cNu9/sql1cZipInPxlEN2xr1VxiQ/3pUHOdrUJWcGOJPEQQDCT
Ru1GNtKvljJdNRZ7mVW8J6Z+sRe/3SeKQeFohUdS9Ii/tYLY09NVJ7Z7GCcYGboyrpYY5vcJMATA
le1o5OkL6ZvjhqL22g7jwlxMMexsOVElvblsHH/wrwWRYmA9bn2Lk3aICusPt8v/sGErEyOUDXMK
opt1X8z+KxGjiDk9zkYoz3p0iJFK8ZtH+Y8kIjp56MwLNOhLk85oBhJrJX0AjC6S4g1oCNTipWG4
TAtW1+iK7T47KGukT4CWkWFJ1Zz6Wn6SC0nNOBT+d0bL/7NEXglzH+5z8sZYZSmPlS/8+534Xxeu
idGxiZN0cM8jE5VoTBZj/tVrLX/kefPuk/2XZdJ7SJclxPqUMZMu+htuVPLfKrZTJDQ59RdrVmxe
Q5DddJ8F6kHSlRh2ilOqS/qKyWfNtGo3MOU7OJjwN13FrKFlrGWpryIZkddbRu5cBBHIW2D8+mxN
1e1eWXWc+6/5DbECC6OabLhOMT1kZstEmIrnCexukDV/NSGi52DKYiaFLJnHmg5eM85qb7z7osKU
kseAn2iyHRaqe8En/JSHQGQa3GDHskPnJe3x2x+WtN/tOgSxSNxxLKg8xPaHLcys2wgPO1tY5h8V
zZ5HmFY1tlP0T3B8xEZ3+UwjjpFgWjrlOas9aztFiCJSRSBzk/5hdbd+21JdUII8NliIWNucj9dT
k+asjWZezny948mDTeYDPJtKs3kkWRvZ/3PaFSWpR+geJ7PaRwtK9cJj8BZHZXvtYyv6Q6X7+6rP
JeFqIqrDJZ7mt5XOX2w02TQPcYzHApmpu6FHz8CQeQOud9ozNvI6zzXnB/r988klKTU3B/siLE9s
//B1/Vbvr9eC1tgyxVq8yg9rfo47p2qB1JBjA0yIGqE4tV19iBkDQrvhSwttG+krc8+gcw2L1Cmu
zRirJyLhwZ/V+Y25fsj/p3eCmtMuh8k4uSzT8v6HC/19d3IpKNZDCeYmDggfj2aZiOLJrUjMNRpb
bXBLmqdcm1fUsYpzWuofacCOLDFt+BSG6mioQ13yaKs4j65G/CIWTCijJz9FuoHoBnl10zR+fs3m
8SHaTwh9XyoIS0QK2o+d6qpXVoj8wsQSw9FY7eyeZRjSP7xyID67pVTfwqL721yQf4KTCveGSaAW
UtxCwZhAEC4Th+biKqyOyLLaD75EWei2B0J2/3ZaT55kLaZNM+ferrPrdlNhFrrIiNY2yrS90/ve
oW+zVUXmFUeaBQJ5ELzKBdhbAIltfuKZhv65jGd6oyHyRgMeGySFyyQYC99fKiJO9sNcOof7AaRk
oIf6VXTXBbck7pDCfVpmJAjDLu89+5M1U87j1f+U29U3oOVM7uNsR0iqdcLB+asx0YMMArwBvZcH
Hclu6/a9erovoglNw4vpD69z3X8zSwLRYDyPKK2usWW8tHaHEWdCS+E5+kFXXxj4J3gOgDO6UH/v
J+k4bH5NsOmxBg18GuwE22LR1qOVxexxeQiSRk5/qDl+v/mlxUkfv7GSwvztsBuTgFuh5mrPcUoi
edps7zV0NZIEIMTeqBkgjPP//9MvLR57xwPlwAP7scbvtGl3wxRhjQfmtDdK5wE0t7okRpGdksGN
g8UXh66LV86aDz8U+s9dryB717/++0NlfzjgOJTpa56Vyaslzd+eKYItBWQM6TCaNt5qzy+uPERs
wRC5TWS/BNxzF7hRCNILfMrq11g87kRZEkibpMY+Ig2+KfzxIY6LHxQiNI5tY1shdJyMnNpJMcpf
omfB+C8oUWaTpdDsZdruymmy/7TS+9Zvb4c1njQwwXshpIsK9p/ltJMxqXQQbZ+jqY4D34is85JL
8wzAlb72/c9YFq3z/ae0yLZtNcenO1476XBCb+4/+iGSJyBeebafhfF5Iu/yfH+JqeKRuE8Uno0M
7n8ljZLmIa2Lja6JfLRJH6zrrjsKhHAMQWoRpCkGiqd+PjX1wjAlgUQVy4T44aia/s+PJF7tDJhf
4BUAiSQR8APptr/IkTfOMUwG9ve23zZ5G8ptPpFYLULyfsEW5kdHpsfEqJhrJ05I0MN1CEkeWfLJ
Lzbd+uOMWYiBxLlYX+4/qTbmQAlZnFfcyRSrwnwGWYRZpkleu9DBLR3W+shZNDtOrnOwfROZDYmA
dc+mxSqGYq5+y7scobHBLhDZy8GLPkW5lpAtsbMxS0AvbrgxOcHR292Zeb+HiQZnFJ1DdJQTfqB+
ZixTZU59M+LvVkfYDUSHx8WJKMCbeNoLbFqkB5f6mBMTCncrPdkMN14Sa7DeiqgPQFvCjAohh2YZ
A1ZrdpqLwhN0yFilt3Pu+1cvFwG953BfQdi+l2fzWN2cRK/prKm/z5wuOnYYxe5XyQz8oWD2fupj
OISmV8jXLrXjQKXcDRxfmMwjEQrczOiuhEr11wTxE4cL+H2D7cDg6ug1dcVwC8PafEu0qQ4a7XDj
qPAVz/82rXmGTKMW7EttZQQR9BnUfs6DLnT2VCcIZksCUbfu6Lqnu12HbcvY6JHRldEQr5J1Bfb2
Gbs8bq0j9yBgqALeDs7W4gB2mPNCy3FaSU0gdvsX3tljJ0brbXRSAftPG3hAacnPpcyvqFxWtZMk
ahnlmcZHcegQuR5wblmbuOP8pOqW2WPoviEYs3cJ6hrQovghUzKsOz82mP/oz/SInrBa0YayiOCF
znWyc+eoOeyjUV8glYTNeY5HIHGE1tfW1yKXn50i/+q3GmFpH+ErxRV/svtmbwyePAptYeXT5cld
I3OrCFdfM9hfEM5SOxeEW46NA/Mz2o380qRvphuXuelc7PH/6VCaZI77fvNSwq4dMZK93I2p8yrL
nWr1ZqPvYghDL1NS+l2LqX8qraXfFkZS7PwRedWQxV9QwtaHwec2uruLQxS2N2dgwmTELsDw6Lup
F/egWis7jBH6vtnM7G2RRCW2Vo7ruAy4Xxf7eUEZ8zaiEd+kcRYhTuKPWd0/YOSxWG1NF90I3QWv
HxG1RGIiXZqqXwwJIOrYB69Vm1cljeIoCAdmXox5ccLwt3OMOcKFHYoX9AL8+qV5ne3MC0wJONJI
MXu5AN4Tdt6tnzLyLE/O7FavkBn0tmrqnuGJk23FwoS1yFb9EdbboOPJN7GcIiDIjo4uFaIhvW69
M1HPnYkEsomuNEuik5OwCrUmD0QhepJpRNoGsHjMYGCA9eDaLc0cj/oJDOoDt8LABQgUejgLLuNh
Tv+uSJu6oO2rrmYcr8oUDCcZwsqrKp45qXRXWr3Zjgak2tYg3fZ+SfBXZpQa7lBLlenq+o26dlv6
hfNMxYRlRbUPRddbj0oYCZ6IF4w7+QYzFGtM2y5ZMHSKhoozjRfef3R2wVTHpj+RrlTMNxRUEXfA
shlG4tzJ+/VvhiYvveJhqjnOwrtNk3OMD35t4I5nouSvyUpqJUGOhf5rWU1rTu34ltqkoI+Y6YOu
0k8IiP3XNP2LjYEJayv8c5dz6uEkWWsb2yZiXufQYbIYwgEh1E1NVvtGW97am/VMiC4xE+cp0xfg
nXMae1hLuu/ZXDSHGJT4VldpHzTIki5l6b+05iT5SL9HvT4pfDLnVCGCmxG/72PG2sDFLb2RzZB/
ytNPfSu2E26rS4ya/DgM1ZkpY3IxJFsc6LQQD0iFrtFzKCsrlpQXI9X7ykD/YZXqqexgE0+N2RzC
NHl2Clp9XcWDX1aFs/Kra0Q3y3iK88I86Tn/xJbPQoVGlU/bpNGn2h5DEvq2LTWxwoI0DUHGMPig
e3cz6XK8T1OTChWR48NxRDpNjoA6GHXF02zKR5WIXynJzbOImMfaTGlCOcldjGqq0My7Ec6Wlzmn
XK7DwC2c97Ce7Q00BHvf+ZK6OUufUN3zNSSVGbSQHpgAjzi/jAPZN7R+6mp5ZCRJo81cVGDhJt5H
2JZ3uGLyQ7jUeCWUlV4a88HuTfHIsQWtGnyap7EROPmRtaJNssXOp2d/mLomKD3bvyKg63elLKM9
0i3zwOd6HAhB2Zd1Op2kqPGcr/80Q2GSyVZaC9IdWOPe9DqyCu08llDwys1rbRMQKHQ/IZ64OVLI
15qlMvfa4raQ13sYB2KGl8bFcDJAlIfu7m/r0LR2fJLJTnogcaO5XS0j8bWLR1R5y5R8N9VnN310
4t775sLbaGWd4dcixS6ZxuEVlRqwcDrGZRozZonk99xzURUmWXRSBhEuoeE85IUz75qhuXGk/GkT
tO4PajmBcXYopTgYTT+Rc+A+zNtnz7PaDRBdeXR67zFL9aNNj/vJbudvs1OFQaazq92a6mg3ubld
BFJbjT1x2+vROlCi7Xow3McW88TGo3VJL45TR+SQcjbTZuha8ixy0z3laW0FZe283scyfSfSk2s0
LtddvAvw/bg/3WtX1BdnFVtPGt1Oll7LxGlOdgrRsAs1RuuhcxDmjROZ18vByqvx4hblIdaRdZWD
e1n87GfdJeoxRBYkaPAcuqW51ZNIeRvhvCVWvj/HVhhEy6WYVUUIOOor4VTGickzkBezUQQUb8wY
SAOtIAgCc/JSKj96kNgnrNnyr3XjBv4iZNCE4/e7s7yL0RjVebRrlvZa+52/kQqCjOq67X0Y0lWC
5OQhDeraAqaHtHU3xfSIShrRO+b5aFrN8ZQmVRT4ufVc0R1J+r9MUiERIzhNqE4xmpJNFFYQsE0M
90DvydursL6Pq4URhyg+4UYwqIt+IC2ejhXJ6ihai2BOmgoRQB+eOeShk8cavbVqv7mG2DMPsS2/
x6EQD3JpV6NScrLN7Gs4jc6eeai1iXLMCx5en9gsukvjua8qq7apkxjnMIc76ZacQNNqfC1Ea156
RwcMUedtNzsFzeL2aGH7JaO0fKG395bPtnnJFvQqY5iespiMLNBfw272RPSInGQ/LtibAZR4V6vv
VrToEJ/pP1o7TBnZmbZgzoFZ3lwj/swy3pyJbjCfFjZjgbz1JPyIBaRLH/tFqidaJ26MgDJmIojA
krFf3Q7vdP+qZ/f5DjjRqTfd7nUooul9pkR0pd4XLONIuo2afAmDJz8wSBRHXajRFPbcnAvhbk7X
nxB5tIEW/vBsqPFk4mt+6HoCIZWWUIakmx6KyHtKTKc5GHmGaWZBeAezAKFKG//whnQ5TWOPY1Xl
L42VsqHlxqupneqQiFax3CeIT+SIGTwOT2qqq5diAZRgARxm59THsOJ3TUP6ZRDta51Pn11rDF/o
FqGHqlL7acBkTXsIwMyctIj54Ioe25RTC94mrHnDcolbc3mye8ADTT4a77PInnAi9SDafoXECjdo
q75zHjaCxu6uccN0tF7ognapdWrSgvrG4d4ggaLE1HJqK5xHg9uOV4E/9OjW/g/oADbOsUvdMSVb
wjk/p2VNQKVURNZa0J3+IwJugRMgHmWcirlo45IieIbj86mW9i5SVfGMGrs8Eds0MQron32Re99H
HjC1YAvqs7Y4a8SRL+TpovlsgFxrH/vx1CcY1MN1z+CoNeUREbtf3dqgHiRvZd5UbWUFHZK1c1ut
5Lp8vul6KfeOs4Rf3Qi1zQRjukyGmx4cnrmkFY/ewq7cIP2e4wgqqHCelJzwgIwiu854qVWcqTdf
4HFE3vfQ1zAtx7l5lm3VPg8DisihWpzten6437cjmvDt2MBwaXuUv713DyNprMekF+ozu4/ayRk9
PEaf/VwBJBjQxwK67ZtAjfNpMTjnccL+7KjRuRi5icHStIsD38yXqSkkMzpW2zAxt5VCHVo0uX5e
kTJVs4YlpJMDoElMr3kHtGBMh6ObYeymbei/Zv63cJEAUCz1OoJf+Q9XhMe62bZLzLa+jgt6G9sT
dxvmxTJkjFgAbmmdapeQOrmhcYbmqphOuQmz2m8cEDXDMIEDGHZlTz2Q1QLABUGWB5WN0A2y0rmy
1czwIWwESFXxi1aG2jFVsQHW5v3WsKf5ZFq4IsJJin2CSO9BlGKPmCe95AybTiTSX+2JUNWJIYsv
mxv/HOLfhOCUOU2rQ6eQakxmZxzI+u4OZWi+FswALjMN6Xt7a2mjv4qBGa7C+brJIe5fsVizNNvu
GyP4t7GYHxsDV5dDBTcXbYLjUWIUbaPmWDZ4Pa2DkREh0a0sI/jHn+MYD07dZnCyV1cTVv32qaqH
9lBohc/K8i8sJMMBf7W/t2l+EW/Xfre7XoAkGxamCSh3NoNe17BiNj6REUDaHCcDdzaDzLcfGZZN
3zKJBWXe51kG+3eadm44Im/XVcF5q2gfx65Lz1YXnvMuKy9+nf7QXW0cMj3h6HCYgpWCedgdkdSh
n90h24IKn6ptTAvqESbOvpBt8ywSCskwaX7MkZoptdFl+fFA9HeO99Nm7uLGUxYASOkug+7EOY8l
DbOSxBvK4fgq80sVLvphqqNxjwlAbRpGJUjAwZy4DFllxGdYoKIiPB1lDxjsU+817jEOp0eN4PI4
2fYvr5nlQ27619nHF9E6eFJqsKfHCFlmYBri3UFxvCOfFAGEGJbtwOd39JrPo8/SYAu29X4cX+4g
KGojkwcfJjRktjtmAqm59RiS+zPUUfNgyP6tRrW4bbsm31W+G3Jgj/vdoC3yD/J9OJbTdZTT2ecM
ca5AgPUo63YoflOoWm5z8RL7ySL77YXzObfnapDN48fBz89+qpwnfLmXss9I8sgIV6F/HwyJqnee
1mbQecgqSfetr01d9dusqZ+sqp+/9Hs05ZvK1M1TixDdwbXmDUv76PXyooeIbx48xD6U5fv/Yu88
llxXsvX8LpqjBW8GmsCSLLJoytcEUbv2Lnjv8fT6wHP7nr4dUkiaK05EHZpNByQyV/7rN1PLP7xL
D7VpLd15KM8ZUiFXimBfNqgq7MzsX5tBeR6RISMzWjA7UR0jDbEJw4MIN+P2VyHEaNByuTlNfObe
mrRXobI+qVXsRjXzAFktZS6gRpC3JQKaPD01XUHyAbvMtsQWefP4IRlG2ZeG5HcSrddVY+0SN9TS
GvPHRo4peIf8KVT+SJhxIQ9vcOpetZ3YVPKbGX7hovgrmtHMqMZE5ICco4+U2PbPsmJ6yCwlN+z6
yEfZtotQx2Sr0nk4eO+72IpPKAd/qwOFnAEwYOtSo9lhjyIIwjRqNfk5U4DEJGnQfxO0XH4KqxKd
qrhkt2NKz1au212kfyijNp7lJN+3opE/pE1xi1o2Xqqi4vsSztdpUQUYWELmEZmDtXZSm/uklx+6
IVq8blK0r1FKNE9YtL2elaQbLMuRIV/p3bynTyq7QoLG+F7BVcyuUkL3IoF1zE+yILRhwmiMJZyS
PgpW0fiJJfAoVJkIvQdoAROxNXYHYzU22L9WE9OO1SnvHWPdjqOl3yvrOKOsEkrPEhePaSLxk356
kBdaoKPUPP5lBLkRyDB/mt00RKwHABkho1Bz19BA3sOFsTkO8IzLCjlLBlhJbpelb/LKDuIgbN/A
bFTBhf9WO4oQ9lTOoY5gJj2hGpvIWV1LrHeQCK3r/MfQMedbxdQCEZzjTSu4Tejd7zpN2h1eIkjP
x/WXEODLg+LHepzkYTrokzw5sxKP7t2+C1cBvJOI8Akiua8PkwxYeydN0ijODjrgpZ1pGLpo0Ryo
RgsKy7bOLIkMUifKbitnO8USpI/weUuE5XY/kiQdVeWBjJevodeTE6V8Y7f6Zl9P3bSPq/469Zay
VzqDJWUR76ApSN72mNguR6mQIlfRytGPpvFjUtven/q8dAgzAvs0jNazzImN3rxJVPoJok3cibv7
ij/0OElU1Uii8PLRKOjCGJPIUDG1m4lgetc7eZ+oqJ4N8RERLfbr9b4ksZApAnsxpBqYm84XKJ6G
bbR0SkXiUgZZ2YdMsoOpdw+rKF5XM5MeiflUCBERUGxPE9cOG1Fz2+zkffirnXBNMNuB0dxgsmFq
HWmg1pQSXzsQ62TqQb41E0W0eWyjJuj0VRPQP1H2NfIge8UxYxeuCKuksPnkOcQv8kAuTSIdu6l5
lKdZ3wsLAnCw9As5YGcHxxYdtKgGnULpsk8zUp46qTZdWe+eapKDbnmbqntS6IESheLSPuqTpl61
LDq2ZvUtmrnp1aPaBCbkBIAKvNpBfKXnhqVqX9L1qNrqkmt4uU0Jar6QBQGB+R5K83IjV3enZ4u5
8TeSU3rLG1N70Acc8pk+Loa+YBcwNZGDhfpsk7CmH6lEx+UMhuwq7ZafgNvpFc4qTbqG/ClNnzqu
xmw5K6jcEA5v4ZN1o1wFk8lWlTtzF2Iy49QDikb2yhqtiG3kNrjCIPUdAsxPMejSyohGeKcSGd3h
0VBPsVfMsuFn0sC6JsjA1Vaif0zLb2JQcK6rQ7aY8pw/im3xFVrl56ABmiz5c1fI8os8rqhN4T9i
61E/yNr4mz1/7CKaKuhZrPGZ1cpVdbk8dhiV+MThkRM2oheHRnlrNc1bmTifKiajhchUjaLJj2f1
V90sySt8g3dTqj1sfts/GnhnlL2Ypakch0GMTyoTsgSn7CgPtA9M4JadVq5/pqSKkTbkdK6IfXsN
ww92RM8FiNGtikjLTuLs3A+5SCcjWfyV5FiP8jLbUdAfpxI4XUjD5amtRS6fftHQeDeDHYaThuUd
mFSsR90VjderTAl0UuqjICdiIJUY4x6WOBvoBjWEGw2d22Rt82FuUoRwqudz01TidZLKd/R09WWp
up9ywI1MntI8yAhLe1sXeXOoW4XHakH7kU2r6stsvXbdYBFioQjdYzRfBlyQqsDIQ1cxUkjBQGwO
DiTMVfpmVKD1TXZsYU8fyBgEAFzkw4pEBj0PNNk9TE6ALotcu1gun6Z0fgsrYfZjLHSPoTQ9KBs0
QvD4SLXNZq6o2uURHt3yKDOVucI8g+oOy0s2ROplXHhjW+WrNc1EtZv3NKGHZnyKkWzu9FHk4tju
LnU4PJHCouq5eM6rOKiMSnqJ4skzZLH4aOmuBDk2FX5LvNKL0RR7Cn931FG72x5e6bC+RBxqsIoU
vqR6+ZgwPXmNLWTgpmV65OBpeZ8dixUamVVoe6PHfYpdvKn3D1U8YD7MZ6MAyeytJZ2id8C+btC9
4MZ/f/5cRnu00b/zH+u1B9cywC/kQXuUL+Zz/qb/Bg2WydSb7ElB4I+TC20j95714SaOikTHs5iF
cQdYdtgbk7JmnpPpCR47Lvdp68KaDVTX8x69x49HlGX2l2lLTmjP3uzJvnZo9skluYyv5rvyg+0N
VS+hQ6iSN1NVNmDMAbem9waN1oeXFb75a6ZdtRP3+cNymS7yc/fRQlpHZ4ImysD7yQG4DjsXJZjQ
+8MUgOWjXoUJgoJEfIyXYnG0On6Oh9rvMERDLUWjcqjNeocR4hiE6aAixW8tJ1UWYjum8hHZXfVo
DvHHVBUzF6ru0bdWfmUUAjblrIA1aGYQh1cd82ycvqoaM4BhFqrTAuXuMkzi6xqVfjeN+Rs3UphJ
VUSNmeRvIMmO1kJByLS4QVuuqm/KqIOYpZSbafmgIPgo+RJPb62n22hsFv/STy6KzMMlw7gqfLoY
V3SVTU3QkLaFF9//NCpROQ12n3/dNeIUHLFG9ZPK2NMbuLYdwqZrD/e791tZx9AYiuIo0U470Pk6
CuR4gtz6d5/7e2rD/da/3W23GB9ylN10iwaq7qlA8T2CRqJf5s+5ebs/s4bECydaC0K8xUmEqXI0
aBD69yfvIQrNlkuzfYNpkoV/ebwuDUA4NDjlRAjJ/U+0hSeFW3LI34/db2Frs037rNk5qmVp+8yu
ZL0O17BZnftX1xIiGlR6ukT71shwBmJGuqgKlj4nbUGs5SGosHe75xDf3/OePXy/9W+PpQ0GTlKb
tw590pe1JOuvNWSETF2c9C4LGo5QW6TxPdiA8Ft8ZtI1gMcoM/XIMQohGtX3kIK//9wfi4w2B9Kr
Hu5pBfc/9GPBThMr4++sz9jdCFAkFJFZf9QSXLZaYovuUSMT7f2/SI//PzL4/+DsD33OhBr23/81
lPg/woa31OP/8d/25e/kq/wvacH/8Zp/Gvur/zCghGt07FAO0HyEjPPPtGDzHyijyOrdyF34+m9P
/dPYX/qHoVloYQx6XiqsQuh9/0wLNv6xiWQs2H2WCXHbMP9fjP0VS/03piCMRYUQAXYRMJ91k6zQ
/8oeGWQG6xrPAmwnb1WHINcVg+U/Kc4hS7mtWyKCRFoVXTonnp7iC6Wi+9YWqbjmaiq7yqwGal6S
MSQmkS3QqD/gphIUg54CJ331HY38NZN/6UYN+FFK11aX1cOYJV+NEcc+GCpiTNVkoaoQneXFlrlZ
VBGlaiweOwFLjYqcxqbsun0/v9PLyvBVWwPsOEf84aJDYsqtmxUNFGkDOzelqI5WjngpXlA/L+jr
xWrawunEE+RkdoFymTlNk/5a5B7fC3XeyGEh3qFd49T9cBNIzGktlb1swjRM54rmFLpSjPNxVpOH
BWlg6C6a8UnNEPsLWYEI5vKHRlChSpu4b0RTIGDjQgdCqk5S57UtYVuYKfyGufORbqGABeIWfE5+
xjdLlGi6dvnDUKWmm6iZ5coxi2lKhN4i0PVBCbx1S1UO8cxOZaRtNLWSl1uTQutv297WBb7rND+t
P9mITa1sHIscjWEpncUol4MGLuOqTs2r1pQEUmZk2fbxKZTm/lElkrYdxsHB5OpStGruyZX6K1Lx
GIpV8Gwj05tdFYlPBBXEUuQn8OEdheCatqfMM2PJW+TSerTCWbw2w0/any1Zjt6m2azcYkKGB4n6
e1AN4zDpgwMBMLbJq10f1WIIitW4LQlK1KVQ9XOTX7MtwwyTBFfPctTom9lsh7/WvuiFG7bRktNU
2W8do2t7XIcW6x4LHwhhwpXNKG4Vq6kdS9IKPpUq7BNY/OGgXTv8K51c39rzdf4dVlZ+SI0a7wtq
P4lFxgVO6HaJKbwkZehZRE1cY/TanDoKpGSJSkB2vnTZrF73Ws0VbI18ufXKKLlKNXX7kF4ee6h6
WzI9qwMpExTq5LkjukBbpodFnKJHLBdAw0K8KXpRf5qyqn6r7GTB+sbMo8GtgWP9UCS1Z8Th2Cl7
Ar7WuEY8NeRovRY01sO0wz7llQ4TAb2AjXhsTXtsF30hh9gro2rY6RZWnBI8EyANm2CLYjO0HA5x
oeZ+GmOQpn0akzo/D7i2WyGRj2skk2MIF9ocBEIrZCHAlRdX5ao5EykyOjM2iFCWkGux2z1KVeZr
Xa45YkGY2CTCLU3EbgsEfhu6RSSGJqVxNXzK6XhOoYXaZpJSjvX1jchN7Zg3VwO7j0dSMfDUSkFC
tVFM3dH4k0VJup+K0SVNRA4k1VBcoY9+CTniQ4JIA2yCvoWM0EJFWALcHnYy5xtWKk0DQVjIFW41
WzTJGs1scGccedDZOIqUbpF66urqE3syGIQXbPTiHcRrzHnx0vRB0qfeMKkx+3dAa4xeiRfK2YcP
5vpd5iZh3IN+ilL6seVc1/4U9ddBG/5kmEoDj/eqkycLoI0ALcIYCrtXDTvXDfXWnBQOl9pXoT2W
GBmAdBH5c5Rlti20g8sIy0vKHLfMNF8s1l1mhKYbV2vmGTUTkKpFpoe1EO1xIB0FZyQF83MvHweU
XyjYawl5E+0HwxmmI+ZOC+aW8y6NEEQLKBTdtGyu8ZYOOJoYapL6Nw+aclJzpnYcS/GKT2N3lJSb
WBsfGlnYdoTx2SS85TK5v8WQvQkqClktiUc09kvprJlKxw2qR68s0XvWQ6iZQSrFvmSO0KvnWLTe
4wkGQinhHr/KoxnMbfMVNfLjmLC5GbPq1VxqY9eNGn3wrNy1U/JHqqrpalll7Kir+VyMAjJpoTef
KjomUVJMxHhHF1rHOK4XKwQtsfKktp/IAmuJviCrLQMzw5Aa11vzJ5KS8FDJw0sNPHzVkj9mP/eB
XtB8mbQGThAmvak6vK9k0Xer/m7V6akS8xtqz1svNr9VE1JXMhaocSeYCuSlcHFiLbDMZ0nsSKIm
QiqCDuPIQj16pjmT/jwEEbGAPkQHtxbxFUGgP0jGS0kk3cmUusVe65iY9OYDrmHykEoCHGhLwI5o
/YKIUAerFP9RVmDt1PiR1kjf59a+BLJxTSDcpZY8jEiHq6HkFdvtM8ab602lq+zIWegNIE4chXTZ
tYR00vJIaMhP2hmHJM3WDIQnYp7jTd2anUdAhhKpJHfOxlNEG0sWRPGs06lTZtIpsxxnXmIBajsW
V4ykzPUrVPEvy+rsVadF/mjVGmrwgqyGeq5vxZzssJ7EuVJlNtDpo5tJpJ3aprxOcqw7RQdWOlh1
ZZf4wXidWP/BskI8tpnM7J9sJm/68KW3OrQ4urZmIYNih/gFEJMzBNowwPIrI5yJsdWD47pQvFvV
gyJOv+j+P4ppI7wqEMAG1fo1IhXyeoCkAOy/RvBBB6ysyougoZCMWG8Ta/2djcOvdBnUoFNTIq77
EoPxND2kEe1hmXBqjEmfltSaMc8QSS4eWCoGTG3dpW+eRQArgoX00dMUHOzBle2ZvZQrl+szNri4
+vX5pS5YC4Wl0325ErfMuue4hjdP7vQICWpOT20/4ock6Hu8h0gwTeki1BmQ05pi/DZjOcRGKzBr
/WT04i5CK+LiTGtjtgXuWbBANzjDSYhilWhyylqn+oLNHaQDC2kUk2yQ9+YZwJmEjOW9a6OCbhV+
fkmUnbQuxsAvFh8WPLGiBWwVA2uV5Od82ZPD/cWGLwIqGYxTNJIJqXaCFADoWo6o9r9pfM3HppjY
1uc0N2i7ntLnqrGgMlTt79lgU1dJ1YuuNp9QLcZd1rGMRKgYvN46LFWfPyV9iz2yejNpy2ApWLzh
3aTSi6ptccnRmowgMLM4M2fXs+DJAnnuXcxOKi0fW/bWWxSxBECvvm6Gsr5cJ9Rv/mi1r/WFAJag
Mgsdoib+d1ItqT4MkNJORwJ6wb+h1qzfBA/LtkylZ+fV8IBXF7HYBiZByBQOU52RkY6/tF2s0ocw
9B1FHH49VgbpwMyRHiwyDFB6NVwo9OFQgKxSo+OrUTvVMILeYGuSV5gcskQMe/ZeEz0NmZkWrnUk
UINUa/pqKo14TotTLFhPSdYLeyXpR1eXFk9tiHBcMaBMzfXQL7iwrOuI7TnhbtbyCl9GmjWcf61q
8oFd/ZH0k42iSb5clQrwAakCjbnZ920j73vslKqifsxU8TPedrULVb6tkaDnpCrppQ8h7nLBLIiH
zCB5xlDYjpdmAgVn2ywaCxF3liySWldjRunRuP9dCBLJuHlbAVuFz4kaP9MWHLGEamGqRRlIqKm2
lddXRCGT0Dsc9O0PDi39ASlI+x/37w9SY0v7rL0p+F8TWqmy1W0yJlNem3rRlseHTb8CUqzCeDSn
jXC4PV0mPY7Kg3huBrU+sIoAY2y3/ld3/1ePzViwOhakQfv+2nzbndeFXjv/23e5/ztiiWSaUzNh
5FRE47/8a42Ua6zB//M79NTweALBlvuXZ/7l5t9fKtIVetJmi8Xrf75aEGR4zVElO6JJMfXX+/7f
/koae+y8AHrgfxafC24q3t+f9tcvuL9VVg8Mb0UgDvU/DyJdc8gsRkbnTM0474S/gF4oO+0+FFoF
Yvj9iWobAfdbGGkV2CSynP39RNsy3SCvgEyE85Ej9ZCu8AdjSMV3ZKLdkjTvf0KwK2wbaF5uIYzb
VPcvf+6PWQoQeVQChhQbLAIcjTcV0an3HGQcOgBPNhiluyMq4gau5KAs8nZC44IR2ncJUdqQ6g4k
xxd/3fq3x1TV3CEyAPQ3qFtA1zQiYqzyoC600SeNcI97FrK+XTuyloEQgbIa2E/JGp9Rwd0GSJKr
aHTun/P3n2X7xHtI+d+PwS/DX3bV/sryFrZY0GgdBRrY2THZsLFww73uj8PPsPylko/3iO/BqNlx
Y2yOcJwXWbF+i6Wy8i1tC+T+K875/oxC1qUij+3u/oXvCc73W/92V16WwV9x5JJXdGIk2m7fIN/g
PWGD/ACS2sP9lrnBgPe78QYNmhtIqG8QYrsBh+0GId7v/vXYBjCGgx1k+wstg8OlSmwSchho/UFQ
/TfRsoMcBUkX31pv8rNjaRunN5LebPKG/cbtXA182OuM3TQ4qeZf1sPb5Ae9B7fOnhe8ayFPHa3Q
k9Z9+BSM2QGVmukE4VPraVesK/0jUJczuOQtLHawHjpXt1vvY/uwI5MzsbOXrHXfUtM54iC9f4M1
9WYKvn5evnlgcPlAAuefNGCO6rdUeEL2xIUdFMe38KnPgQ8SpnQnNp31kOypgq98NyLk+HAkdTZT
2A+WR3bjoq5xJreHMu02sVuRYmQ9FZiVxBwLyMv8uuk9aU5qeeawEALUrZdK++bwLJnoreve0t5z
6ujPeTmX1uStSb+L5UPToRjwqsUXBR/Ry4hl2XJu1gv2x2HkzetelHWKnEc+OzzlBHblVOrTZfI5
JYRh45bZpIDPuxGfbQg9DpgF5l4EiYkwdKY3vkd2HMyAr4GLY4uVKKGgvs6iQKYXP2vFlH8z3LTN
yOMGdy3Vr9f9il9vDEJgo3pRz3EZiNODRSwwQojFpiTAzI928/CtaCy4ALRsh3fSJ3aePKrVDnkR
YeS22dNEmnSjOCqis9w3ykeK/+3DZoRuLmeheqfPA7KZDQ6fXnUeBjDJHp/RBUQndyEesq6dhgj6
/p5hQUiSUy6eDmuUJjiZy+aTeW72pnnOwwsrlsf/1LfKkwPmO/maIflt3DB31z7IXpfFSV6Vs2IT
pxg6CFPUW3mSybk4xQeBX3og0WF6ZocpNbD5f4nf4rDTONZmEP8SL3lvc8DGP/jmlZ8cnWJ5DW/M
ijYCyjz+GrzVj5/xKaYX/WvXPYu+NzOzHmHVtade8DBbqvHsE/aFo9wyJ/+FI3dKTEWRvUotVngz
5JeTeKPt5iauaFs/4TfFosb5Wp3H+hTLD/1j+ZLTcdv/qFw4zfQx7uf82ss7w68KUlPQjoQOKgxG
NEwVTAR7r1AgWuq2lh+Un/lH4Zvb1TH9YggMmuCLxl6VVjf1hqfxsfgNJN6+0r01exBop148zlP6
qtdXq9s6rc8SITLNtSs/tjjJLVtvOx7qGRolzQnOusQeu/CIrhByt17OjEdO2eC8rQfxO+DJ4R2s
5HMLTndGNu+YisCtrOE27sof4p9nZ+1uUu0UJQwODwtPE1Dwh9NfI5Lnuqnx1rqq9YnBRcZFTD4u
A40za8IwO8Wv/Djekgsi5sQa3a3HbE7dRjRq8wXBBnuz9VTisEp0GW9atjRlHlTBZzJY5B9hZC8/
fDGSO3jQhLgLxzg6MShRmCi1g5MID24BFnX5YHaH/H6UyuyQmS9N/WzV34PyG4PSwCq8psVVe0//
1ADY2sJl/CQ9Cu2vDpMl3kAzn5TWL+TjSHE/5hD9pECalp20BS1cRhh7XPJFc82g1DFXNCXhLr2T
Vxe5PplPq3RocDwVOCNTDrlveqP3CrKyH9mLx1LAW8TV77cS+clr13nkdTAzcu1tLFe08i7ZaCbs
oD05KIQAfcM9xosS+4H1Yn2aZCUEKGM4rqPzhYzm3NuPSXzTguWbK1jH+2aDDNkQQajc9aCuu8I6
T6r3pVyVAMsD+rEMlONaMHtyi9NBY/AwetvczRz7wVDiMwIijL6ZV2c2RYvHi2AG/kDQrz2+yrF8
BWdafJlqDKq6hAfkFyFw8pPwpwWo++RSIUJw+Rb92qMvSVobRvPVI1FVT/rZOMX3qSkZAsg5TPTK
gUHIN0FM8t7b8SPHANwNFCNY1fdBcvXIC8+LPxFH88zMSdZauy9twqQdY3jhK6j8Yw1rfQ9t47s5
+4sPLWH5ZvZhKp251gY3M1kWw510kIJt5YCaPXqJU2+zZvnKZEno2DZQQflSGjb8BiOAqqefzYyV
lFEvvKh9UP4InxC5dMEfcWWhPnfkM8QrNfKKvWVQl8IB+/xQn4TTnzn0xG8OHdnXDbtGlyuJy3F7
+/QNJIVpV0v2pDpwBfMsU/X945UiQLJSHY3a+TI+PY6+8GJce3t6h+L7aVxZ/jiPRsABir+mb24E
5P202yqSoWLLfbwsWIdZ2EVO9LYSqvgY2tJBeEF2YML8wsbuUsuMyDOJrixm63XljDK0+K5YJDkF
NM9tOEB74XQoHC5KyU2a4I+O+P3FyGO5MGgN94fmyPplnjlL1pWrfmUl7vzVyY7GteD9WA+CN+OT
bdgR2ZkTTyQPu0wKSiCehZPwgp0Lk+Ziv6Wvs/PNQdCfEH4wl7AWnDji3OT387MY/Cyh42G7TrWH
2osx2LSlK8uLRkO1es1f5SdOY3VkeQ6fjBMaYQRkzFEBTP1ym5lgx/JtrlxlxZG3Tb/i8kHm/Dly
BB1txyeuAUuZadOXI77PYswwWNiT8kqmSnBWn1m0e//gxdQokCAxB3pgqoz25bpLSFCymXzyV6ZB
6cCVR78E/T6HvXlncddOH/wK5ZNfEyU2ayhHVrN7D7tyPsr4/Gi7IzFrwid/QDyR2WB+/sywL/ZL
5KGtEhjQtcd5ISlI9eOvUnvoWCf3vae6zJIMVno+fAEDwgUSV1e5Mv/zqnkbpPrsM8zyH74Wiz8f
wVZ83Q3trg4v3TeXdWgEnJUSy9wBbjBlg8dHWyeEv0iQ3V448spF383m0zZKVY/UXpmBflTEIGz2
gMYzxYLqT5f8ByzepNqLbqhH12BZ5yfwA6R7+vDCutlv/kWfrdDYmjZdOATkj1zSxemmYBidYj/a
WeSVD+GAstueGfXYb6sosVDd47JvkKQ0nISbARi4mznEmgSVojsCfoxgJXHX8e/awVeRveRxsoP/
+ICruYFixW2gfXeXFtqB/lzTPsihVeO9o52+zCc26XYNHXInkX+WY+BrW84E0dZ4weMfTWiQY2fz
OXHiMX6jIy0gVxUIP9WcrO/3Rrget4NPBM9WovmQKt7yAmTRp2yq8S9wzPFBfpKlo16cmaLQ3dvT
93yQ4IQmGwgAXzFJP1hOJ94GAjv6nxHq/hGluBf6lXWqCZ06YblXcxJpiCAxos1ePloz7M5tGJjV
qW43bNh5QRdor+Zj3PrLcqEyF6dArk4xw5WKWH1QXVHxCMeoqVw5P7fopG1OvBhj/zHZ67+ytBov
KTtKBjDeQlynkUvrh5pmG2BHKHR8+NM3Y5blnDqbsVvssMKcLq3qdx/j4uCm25NhKAY5Wp33ZdiL
+9DnRA9bMKA/qz5rYEmqm/nYc/c6m4/SRguyR/w0FS8IAia5vr0JL23rM9Kqd+YrRsAsojO3xdkf
rFNBORS5CZ7kiJ+9LCCGaGUWYFpZnBUAjEBoHaLDVq3MjvjbTAJF9ATxeRqRINrsOBhbQVy5Hfsd
lldqt404Yz6XKXFDDkU6K0aHsukxbxG9w1HwsHSFdjm2jnKal50cucWx+567nwLjbeFKd68kSPHW
awf5WfokytZTDaLTmIzZbzz0kDEpjZmQMeLDtTcEZcd2/oKE/YygfWf8wniJDX/80ci6l35FxIaz
lUmspxxP6v41C3hhxBbVT4ob2jcOhbkvPtGAzMaBAO609eKBsEqHjO8cr6NzckUL6MwexPEUU2P2
XwzAHoprkWCiTvvr1H30XO5FwEJK1drfdBSG9OAczG1Fu36ETP7NJVelHhcxZB26y4WzCVa5Hmkz
UMgRaFjuQb4I+3kDb1rA4yM0R3bz3f+wTBkPVun1rHUnJhNOboyQNDtVqRsJuxy719N0Anyk2dld
xcRZi0+au82BTgvdk9gXARApXfDPQl0jjh46+pj4JE+nJTYB1+p7qJ7DBBkKFpFRPJrKRfxohG0I
zVzKhT0Ov03CTC7w+mPVLwTgWBiCFwhH5fA60enWDqnwTibSCndaOQlomDRk4IHwWk22RgCzHyLM
Z+bv7GR+n6Fpyb3TuSI5ydYfXWcW+hg0R0KYVEF4d0geJhF4KH3Ywupw7eOzJX7RUOen6Fh5lbuI
6pnsg8rTRZ/c7eeb5XR+/HgvTGDSsTn6RJ43OsbN0oLiT/SyXFjwrJUO3YMqPqQgu3LDzLgbAQJY
dQsIZ0N5TBXKkIDAqd8RIP0NlxuSvFgG7fJNGHykxeFzuGPTPQ8kWOBCXen5QUyNhv7/RLPnqt06
gGHVTZug6LmSenzZm0+D+af5HAlY6SN2TtjHIkLpMAdztFt4hZ+n/Ea8VbyGn+SHgYjY+AKkT9EJ
fFe7WQN6qF9oisZyXzcBVETxSVrhCmKxcZI+w6N161GS4o+cMSzHXZoSv/LJaVbHfUKYzpGoy/Bp
PjD/MBQMm3fiXOcIGwwIg4+EAdjtwzJeE+0STc9r/q6inyHlMo4/FL4AiK5NhAWG6baCM6KJUttp
z/n3Cs/3Wn5Mn03OVt5lBWaWfJht9q/HxV2g3h3ISshtucTj225/8f/4nJ/ll/5CI6bDG6HAKtvW
x7M1PkJ7CJG8wcBmvkg94VTIboLGFKQN4sEXMwYcvFTETd9ugGgRLMkeGaXHeq8HuHcxwzS9HX6u
/nzUjjGzm9cfI4mZcHRLyoMvMzhFu/U58zJ4a1ZMVCNHZNx3Bv6mn7AX3KbxEuOwS2tqZfZ7zhp/
dYJ5EaE7u/Uetuyn5Us+cyaLude8RqZrnvQXQBZPBhoWiXJgh3GAPdu/9RilS35Jpx3gjj6q5Yvo
lNhf7WJfokZBoCzYbX5KMsD97CGioLfOwgPyZfj7tn5FJx9ELzL+XqmbBVnqagBzZ2ZT9SM7kciH
bf+uyDxlp7jFDSWpHR9jpjNXSm3hQTtjYPgkMytgYL2bjxUhl9HXRtlm+Djte7kvaf644UcTiA0I
QFB5nX6oA/WI2BBU9vIUPmpufDTOApCCbZzJsH0QF3t+Snb4bsdUofIRL0y2d+dmdufnxMt9fXKi
9V3/iD6Hl150RXRwbvOicsR3fGMkfesR4Ri2Vs1ss6y+STcN2uJpwTldfqhMr+2eONGdYzJ72IWT
luRM+rS2JmHXVjAxKLaC6jQ19zmxcizm/Me6t+W94XXvRGYwkD7okEWBxFFW9knK/P1QqfAwUPJ6
Q/NZJ88Y7XAVS7dGvaDYkghiVvem9EPVZSIDZlFq9ykWRFTdRYFdRItk4oOtE8sfFQL5S9SiRQXp
o50dgZbw9v8KizuBoshNj6ZXHlYSY51uD6k6Y858iGd0pwfSkdNoX+gK23kyvZzeGY7TuwEFgZrW
fCuOSVBoJsS9JWjf4ChUEVn0zijakVcLDzSz2FXR0qHVBpFcx1bPHq4q9g8n2cIOwKkKW0Xugiqo
35fkruEwZQSTxNWavlBuskNf3jPZXRePUr/2DOuySlegfnFfbnt2mCRo6GH62qz/oBnCafG/GAXk
oVH2FgFtmyX9hDyaO70XP8a76TetP3ZNJZl19E3s6CUf2XviafVm6QcoFnbyOhh+VO7UU2WHH9vs
Hb30tIZsxZ/fydB9G36h76iA313pWwM9ca1dRiq15YRo77pjtnx2P1vCrQJjgnncOkERLRqH6+IH
p2rmONgFVBxHqXFpi9OAkrsjcIAMjBJ75IruaTPBDwI+gAFEhcAsD6MD75X0HTuMzOkCcky1nbmn
yH9am0PnFLeEkZH6Yf1VXcnowd2exED4T/+TvfNYch3Jsu2vtPUcae5QDgzehFoEydBqAgsJrTW+
vhfiZnZmllVbWb1xmeWNJCMoQdDFOXuvTXHIPQcXUjBktkueHOaqfonh1EVW+QlNZR0Tcd1e1YZl
LDmMWbsaDuFLS8Tb1jfm3Uvw2Mltq68scttucXp1bJ/d8qV4pKT60UQ3rLS0bWpet+Tummc3P0hY
FwNM/XzaMXTEhDgtPKiw3b4/yyfnpdUW23LL9v6Kr6Sx6e6aJ/slYBSlJU4iIrbbTWsNO8AScYt6
zdoiFWi/OALsAr9TDPdflsUxNa8McvaO7gP6UL07xW86+15/PXGK5Au5CfkOetWaJgHS4uypeC/e
8w/3ZB0qdvbUNS7IBVALGOVdwhe6HZYdgmaWKl8Rjj4I9eG1ezaOnB3hDjKws7UuQ3HjU184NAcC
Z7yr5j18KJ6K9bwqu3j3mQEL8+ITf2Us5EAAtPdVQvWfcNSleFTuk3CT6Q8O7vevZmFEy2nnHykN
qLWu1traZHBbsAJgAN6F2+69WQD14OvDowY03Y7DrtkNaBGIyl5iQB22/g3L25N7xlh+X2xwSqvn
iTLaRpirKesWiDfubt2z/0q/KiA+S7yIO2psj280gOx5tH0MnlhCRXzKPK0igufBuU5cmA5IURYM
+92TOlv5irr4xWAkhwFK8XMRbXT28dv0ZD0NnzqF31fjNn/w9i3ZYk/hYbjnTPwqo+suKyloP5r+
Qd3emxrv7aNchg9yoc4e6gYSH87xQTu3zMicCt51smqmFeQawkGW/itEumBxiYNdp6918Twd7aV9
YHFGdSPWb5re28U94e73KteuGg1X4NwA8nFJUVmeL/bEnkE1GllDkiS28XsiBQTWJXpG9H3GVlMI
vDpaHz2C5J/fuWV4LNDxbH8kuME4ZbRGZ1WXXlGSJLJsXP75l3Ruc/151fQ7dA/ivhFZumzm7tzP
/X9+/NyU0BoeaUQhjtqyZBz4+/2hZsu9DxFP0NhpNLv89cOfr/78zit6luiBY70BaKRsznZYtcFf
bvoP9/x5DCunV/Tno+WVl2+SuL5DoIz4j7RdGrU7+CIlQnJ++OX8HD8XCT5Do/hz0VFxLdcKx/K2
HoLjnzfv/vdl/vk719fK3x/i55c/t0mTKtwx1Wz+vN3P7/+8+utSkAZi+Q9/ic3AQCHD1PTnHxyj
4Ul+ruc96zJZFO7q5yH+8vQ/bxtFqM9eeeRrVfssIPlOQ5aGoNAzc4L7QieVjZuucCnoYdiIunJn
WSrY0NmH0W+UJx+bsRVG1K4m417GmBmN/q6W7q4t2P5BSYcM0JCljXyiQqfe4INa2MR6hb727sTN
qTb1V1c12zFDR9kIymjQHdOWPDZiBZcGLQtXcxGMmNR/RrJ2l2h5s6Vwo4las7PtUimpGHfmhjjr
naiQFcSecnd45xiS46cE68vSrq19M1Zo8MR98aP1ibuBhxweDFcyCubRXd9Px9RjeSZgJnXjKpI7
nezfwWRtWcbXUfrs+6xTqHL0bN4sx91r9cBSMUqpyiUkeVYh+5XwEtS4S6Vi7DL86+lNOOZBEUeB
31/D5l09FKH2JuwJJFu88fz3viPp1SAfFI0A5I7LVM280th16JKCK7Db5qRaSQF0oqjjqdcBuShs
n+waqRn5wVVhsTlCHckOgO4rs4jlvvg+Yr3CpKCT9512CpJz76mvsRnAIBb6J0qSk/DVsx8jYSU0
m4C7DykB/SYfGUbfRZ9hf6uDGv1q+w396p02cgar3sBYLqZgS1wssKDdRNIZRSi20w0oHK/JntQY
0SuXh6ocD4hJ9mlKn2XyroZQv62r7ppkSPz9FeqoDOARHaEqQ5TVbNImXla9zVqM4Z5YTg66/gAQ
qHPubZNgFexe2GJAs9gO2egPsrFeOUzvNaI/6SYXqUfvJqutZM4wnkj00kEiFFQ9Uo6ZEcmvImrf
a1/gxJlMVnvM8RUiF47YaKurRslqoVUWgP3JwdALopV8S1owpUE6w3BT+oX5McW0izzrNm3G57So
qIO6LdVUI0FnlH1Jn+CnoNWOBPasBjPPdnGptkNKGcxq2VOZc5+ahWUUaeM+KKPPPF2auhIrP+0f
CofZdWwsKBIdHt4ujq4G9EBgi4ZVTU7pIhVJcQas8TKRQ70iZlBbdRjEwK89Dq3M93U6vcb2xJCi
S7QyBAMhA9CI1exf2OvTfSKHMUF5GVbRxjXML86ktZTNo9c7b81oXzy60pNCqjGJ4QHb1xFA2rqy
S5S7XUq2njiNyr9TQXZIJfyc0qX8YfT67fBYpRR0ErfT9xG9zEJvYNiH5oPROgPELv2t/BCG+13G
abePcw7XUJJlpUacg9Lb9CUP7o4jkxeIq8bC+6+Vw0Su1EEG2nkSHs5U0wMLDvUvar5k7+orj80D
DvAH1OQVQkzUt2Ppn6bOerMz5AtDzjqajtiUYn3XSHtdqjH/jMZ0PXpGe4lF7kBZPyN+vsgyZv1R
wVM2fcILjT666ttnSzLMEYBwsBLbXkuD7nYAngc1Ovk8SfpdKUIxgWMslOPcVCT4LbuZtdh9m/V0
h9o5RMfAttDzCLiP8uho2/VT2LK7SPUenA+KXjrWNDsSsAnr4jGRqbVtrOlcaPjc+G5ydK3n0HaL
jdSoyIRi7/gjvUo7XLZt9Dr28qkLkH/pFf5tSIMUrAILcwIJZU08BtjBehzF9skijd0Odbjmozin
QcJKtfev86+uKj69hj4PLtYpPRjBJFYl6AD83kRf696ytVW91jvov8rS5yUhHRcYBgfXaUnvpvtp
aZQ9NcaeXQWQE15leB0k5atV1A9l1p855uep0mHaelACIrqmmngi3Ro/tXvv9eU1IbJbrSiuQ5PA
XS1jYqjUJBZeGn6bw52RD+bCJx5qAYHuWjeNGGkwiO5EELBHsNdCR2G61KwORZctFpYZN0vRJR9a
7gSIq5tv06a8VSYlWa0xwWBms2yM4N2BEr9HGjwclceWn/E7KfN8UcQmYkSkcKq5q9vwuwn18Vo2
nP2Tj1odCgolCGZBZA/5JnW6kPJgG62junyOh6IH5ZBdDCJAFpMGRMlPv6wU6NmnbdIuKIOXpHm3
g4mvutD7RU7y+JJ49jVC/YOe3mhehcWzrM+oq2dVKQV1mY/sbDxc631Ct6ZJH7Wgfbd0g0hYfW51
zbU6s1p1kDmWfQ7ZBrDNQ2gDDdLoTSL71BcewrmCvmcxImDX11pSHLRBqa2AHrzIYg0ADRXzoqEI
4qDtHYr82sjofSHFnVPe+icxYEQMTWdf5TjBs2GOsXKtJ1EJVuwi46xtGwohVXwvJv0j74J1XreI
eZYDzAkgRayeEsQlSsYoCEYbLnJEJR0CyTKgIrbO0wi9kZd0+8zMiWmrl4Zx0NorZYBSMQRtBt9z
0ZoMyU7GlnfyKTm6KaJPZYwfEMbLhagpGaUpJdqOgn7snNM2B73VtS6vlj5Jlg1ETJeSQnuR3RLW
W286E2y+XVMCcPSDgBqC6nIYVqEHG6iS0RKeE4WRtviQhKH++KT+Yyn7F5YypVwcVv+3o2yZZ9nX
RxOyovvv361m+8//99+/7va7qUxhD3PwBhHZBBtcd2bU+u+mMmX8pjCFCaCsDospbF1/msr03xDC
ka5kG8yhypidYL+bykzxG2Yy23IMVqhSd1z575jKADP+PWrAdJRBqIjQMZepf0LDZ4C0XUgDHUMh
odaw5MDXlVcMpzRqUa0Te9g8N9p3XBm3joAazs6pWWftQDU0orqROYm5CLXawcfAxjs36QI796Q7
kECZFd6xK6m8JVdgSrFpafaZUIoeFMY+EWB5VdRBvGhN+ge+y9XOowIFDBzqNYUtm/TUbHoIXcwR
o5zOzKg3hauxozfUWz3ED8rVbxJCUxbC70+mxqpPXWOT9/pmNcMvZKmGhU+uIByv2ahKOV++MUQU
y5GoXNYJnkN4lB6aN+5428GoqnprpU3ZfTUF30Fl48SJ3tvevdR2cOorloANW0Go/LGcOoYfDA9t
C8Cw6KpnbED3gZffdl75UifVdhQDsvoGFYWnHpklrlsVf3dYxJe2VTwnefidwwNaDDmHWdn6jV1Y
x8qSV3rGcQIbWS/wlT6bLAXCYGOkOr2+eg2YFfB7tRbSBO9gnjs3ek46b+vLXmdJULMWyz4N8Ilg
4/eh4LB5NfUQg7tEHmuzDsWe36QwM1lKGTYVuVij+m3zqZrxjmiCRQzXbilKXkPSFaiuomQHgnnl
M/YPgQ1ZQlCEGuxXTzUfBL9EuDGmYpFE2hI29TGEm7sMPGZs++dM0Wo2SdOrtFEsmVWxiQPMXPHg
7+2StUCHYWVSaKUKQ9/NDwwdGonA/Gl7tfZpFk/+yHEoEoOq+uA8Ra2OvDUaCPjKk5vaxy5dDmyP
Gfps6mNxkUGs7ymxsSmqTZg7Yd2f28ylCcBiETBMjS7I5oOf/Ie4ZpWNHchZuXn2XRsTuI8o2+Uh
pAnFqcO/bePgyWhVLZdNrp4qshyPbuJ/zCkuiKnc+0gBwQv9k48AqE5YpQU0o0h9IREpZVtnNg7O
eTVea5380CuG5VC71WuPnGeaUn4L1NMICGi1vaWFzmg2qVRKhTt3OPQOxBJWQPGqt9S+89QeGf7y
58viuS7NzIAw+1LiThDfherESo7GTdrxnamEe18O/lM4Jec45POVHCBh3XQhJndd+jd4K8INUbaI
KtIa913G2yw2fmSypvOKAdPcx9ChtCuIFEIqfwupEd3Yrehb1iiuoh5HOL3DrrxNSAmkwkozsmDn
hKZpS6Tgt+2x7Jn0+YtXgjIMkIqnlnUexvh7cFms4ml1FpWeP1kAqpBDeWbMN0E8STs/cI4Oi05q
GYnlV2bPKaK6HHVZymflZ7MRrvefZQ7vucmpi4iSjkxVV899xDYJlZ5PjbeDx4LrykOCI7ZlkV6R
y4tEwLiHyBEtOkyVvpwOE8uq0t+A/lvqJce65VWQovxtVkjG+o05hffhNGxkLK+dAIMfnGADCEjB
bjulGoB2rzQHam0pa35DxWtSQI2F7UTv5F9Q7h5cWvul95xVwbhr+QiVqe4pLmlLdlFr/pItCnr+
9KgoHSY246lBZBgaOYoKFqhTV9XPKuZ5bVUahCAO26AerxxGz9imLwccPCsYgdLakRvMHwim4vQd
rIeJI6fcpwUDS6ZSd5njO9Fra13MGTY6he0CC/qmSuRt6xjEGPhlC/GXoode9LQuqhHttD5/Z9uC
xkWozkPEYJlX1Zueu1hgSCNGxraqA9oolGHggBfeNjc19HXaAPYGsmYwIUgGL2uUvCE3QNHGcARl
C/dob1yF/dwoaWFulXUbgCsxN1UU0kIW8cngQOCHcE6+dxQheDw3NO6IdqBPAJDImcyFKeN8JaL4
24ATj6ce2XUXWOde4xPsTIsOm48GBuQOzafReRCttcsd9FCoc9BpphXr1zaC35PCOnFVzvCW9iiC
/JbETAGR1sMrSNrqupMZLlTqCiis3Gtp6BvTuGgpH4XmZVd64X3E+BZ88p1XQRF9tllyZ/R8WrH1
3DeoqicVT5scnta2HKlEx4L3XFv3AEb0pW0EfPUSh2Yq1hXD5HSZxxK/1m/GisaZ7za3Kgnu8Gd8
Du3wUNm4XJyGFpVh+9cq/vw5ywd318TYOogOhCq+7U3glmlN9atQ+SU0wo2T9gy3mVntS4N97M+E
ZQV8JBP4MvJ0gcl3EI3oYRgdAu/w3eiKyzA2b6rNvgMT+ubUvgClpAwvk08BJn9JXDT9Gz2l+K+D
Me6Ihq9FtyRPkN2VCI4lpLbjUHtbKMfbktF+RL6j+SGNEt0mQkad+h7URyQYgb1OX5ZoSVogYCyO
GPAn8SXs5tGZaPkGyXgzGSnyz6x8CdtJLQqfyYjodIbygdhnsF5sj7uqYnJKzlrt8r4yh/VFlL6J
Pn6ChXOQlH9C7O4OrZtCiC942RjZvOG18XT2cWbiL23/zTTxz3bFldW/BE0Oqa9CXuKBMF1UA4v2
3mawcWN777bcWzVNRhgijfw0FKuKZb+W+AxSvkQoVTD49Eq7r7uJocLxDZRq+k2H/7lsB4RX8wBJ
YHCw6GpmYmEgTEsQosyKBz+aSAHmTfQtvOGIDNTtOJtU5dlQfK7JXFxScy7RPB3y5TEWOSuOZF59
RWGxGDCEdcTWLjVfu5/G5pk0iPgw5C0YL5ryZGfcUNxehVIEG7dlpgyMk9UATo8jlg2aVdxpPe8l
cE9GLQH65YlYBaWAfyTXPrC/87x0wf99UnWtLZQuz+Mknn/OHNfIc86Ailis8RBkmr2maIOCkilu
Y2Y2vevJpFWv1Ze+857CKN0lplUu/LOrjJgTCZO6NahmNQTetT71waqJFJ8/Ra5I4qXNkZlVYfbl
9LIkksIuNqXw3sAKWOuOPRuwHHTDi7xUyDZZKsUayywb97NLFzhvooVdkGpPLeyWQ57tdBvCTqMP
v/8osb8dq76r4SNUGUumtT107sGQ9dZpCrljBf4SlDazhI+xpU5/Fsf9oarcOYo+eUK7swq0en60
WytQb9ikoo1TFDTXvQrxn1/z49d1MbPdSdxh508l8RDkySWKTPJ5Dfo0TlsfitGoDzJL60OuNo3D
3jBsJX0dE5cW/qr2UIRRe/i5+vOjnf8A/dRn12qb7z37VDgxConfTDmxx36iPUvaZpw6F9MeLQza
uL5cpwIwGUl7qaGIc/XK2cDcsZ1e300qXA+1eZbQA7YitGmuxV6wMk2MYcsopoyZglCd2ZIoLufX
knEcDwMeH6tyExRa8x/KmFOuCSuNlbffHKZG+vRf1mFJAHskfQplsTftQ+ovTkt6YJCdx5hSeaaj
qCTK1b9SdnNVtAExIoR7sGivfYQgyRUBoWJrBEg5HEBIB9c01oFtDqheEGlk2Z0Hi2vIPAz3cPVq
t/vI86q7CpTorqYbcoLPIMfo/SUO6h7pP9jBK0lG9sHwLORKXbJPsImhAeeEcQDUH5rO0ySAcy7G
SmeJYyffP9fIGqGVSwTxQk7RXZTa/SGS1XD4uZSohZUpn1gIVRyjPGw3IMpewPUjJ+ZkXU6t/ayE
XW9IOzUOwG6Ng01hMV38eV0ffGrlZJNToGWLHw4qxbAzXzRjSHcqZu3o8TzUU/WD/IFkJYF7TDE1
r1jmIL4anIn0C/2qzDsNvhlWPH/2js3X9J74IrZZdkbhHQM4rnPt+POjnv/862pfPBohqkI7b9Sa
jUq4yFPAiIRNSeB4cyNV2d2RpC/2hopFQJyF/ZXtBWph6BYl58o/w7WyjkBMrGOZZvavS55ZqZXZ
oJf8+d3PTdqSvBeoX9KOTJLbuRMxw9DmMtQfqiKqoK3FSRrWyeuj7gsa9bEYRPUSV8S1E81o0w3w
kHi5bXfsy94+jRppBxOrcAgad2FTa+cmtY5Zj76gNHqgHzQg7rWa7Cs9t/3tz1VrAq+dBogMetZm
RS90GrcRaL6JEgz8pxxBdlpAwEaG24RG/1pM/lYNKr6JLZ1qfzy8EEuVPhata62TjAVCnFGTBBW7
NFqONvzJ+7/UF65/JV3+LTv7HwIw5906iaMOEUKcLI5r/EMYWuJq+kSIfLtr0jrb6h5VvuA7xAJN
hr1zD0KYjYNgW9KNJFaEzF7/P89vSgcHE+G6hviH7Dx3NPWR6LF2V6uB+MPyXCkWk2wEjTD+QY/V
yOAANWKg+1cpqDPc5tcRmYsq1q+3rmwJcob8ZQg9f4ffsPjXzHBCMgIiAXUEG0Y4c/dDMmI5AK1O
V2Qngtr/FT/3n9rXv6h9udRN/nJurN6at7/RlNCHE3D00fxX/v1fyzxp0/fwb2ilX/f/owhm/8Yn
RpSgCRVhroFRhPqjCKZ+I2MM9L4wDCI6yc373yKY4fxGRC8sJqJvyf9TNn/6g6zk/OYQjjmDmmx4
TUzd/04RbH76v51arhCWMA1p6aZFlW5+538NfSfsNJbBOAgi+fQFQp7U/7amI1z9jaCOIAFUCBNV
lEOIt/zCsL+ouzuIjgsxfeqUsWoBs4Odrp9Gu76/7oudCOHsP0sEiE14/ZfD/E+GAN35Z6+WAUBS
t3NN3ZX/QIHCdW8XjuPzagfWuQEL3xpAo1A6y0jzmewG0ujitU9QsaV2EEhuFRIkwkJGp9uVWvOu
s/PvTCb9VKz9Pka95Z3C3Nn0BpJaikA9exiYlGhL2aJdlPFVF7CtEccE3mXOHMmoUHmkUWUF0trm
fbTR3sy/4xZxxe65zD/m27CDIlA0Ws1Pl1vurne9pZiQh/BUjY9wB70RRKP5V/NN5ocsC8nS10Tv
iSmVh8L2e6jRMIniw+TR/3hRJSWp+TXNL/DnBZf9JhfW2la0knjhIQ/nsz/1ZhcsEJ4619jpgF8P
oaZzueRy3RNK3Zg8dQxYMF6HjrjMtwlSe12xgQm4K38mBWqOt12U8019fhexk0Wx7DQXk0AUvSUT
ueNf1a7ne5uhuxOp92rXSEznxwhJmigR9XgIbUruW9LB8EcqE3DIU/c0P5weHduu3plGt5lvEYf9
TcmtWfwCv+Jp+0Z86w5VGLxtsPWt+mgSnMU94owH4Dl+XhdPXkq1+eOtzs/HpnxBdvgWQW+ZQeXk
nVOJ/Pn/sLPEO1EalD/a9c8b4HHMAm6oFm7nwzO/9/nJ5/dgatG6zIiNm5+LQ+jNl/lbjZTPzUlQ
gMGBxtTIHk0x0NUL6oWesIHRfYEtkewh0qJ85mGby11+Hen3HoFZ4JDR6YD/8Ba2hVGHq/ONa4ng
EjDsiG5JoLYooXBhhNi0SBTaNoPTxIvD8tp13iqaXkOeY37cOiY7mczbmIebH0Lnstsoig1AL3lV
NgqMP+7qIOMuI4qdYI/D0Fx4XJ7/Vs4Puy5M3hmPFpuot0LZ3An0gnTBl/MrmO/Wox51X6ShrWPb
23UluhIXSEbU5W8pgmJgcARbqWWKyaAprnTfXwoKfW8dyZ1VG98OmnePfIUMF6N4jesUFw1Ei9G4
9tLkkY5/tAot6jcAU/xaHetRncpKIoFvl02EeCvQTy2Y41XmtDgB0VY3COwpqt3H2bNeA5HVQlAY
cUSFAaTVB/m8q5RIq4Xt84XRZEB6gbGuETHFcNuNvrnB8r8s7Hrd5khRYuPCIPafOfT3qfBfzKFS
F4LGzf/dQNp+5ZX/93nz9/v8gSQUvxElK11TCV2CFjQY63+fOB3rN1sw/guS7A1bMUP+OXEyY/wx
UYrfABqS247US0nL0f+teVL9EAb/ughz5zYVjyZsSVIxGLy/z5SunmeOlzvJjinnK4f8vkCCKaby
24XnM4DbAisUP4RpeSUMyhgBwECHtuYhmeQJjtpCBUm39snVW6RDjN7Tm3MwdOHveo06JHXbtVcx
B8uaZmzdyxsAH2enp+Th5wadFsf4rkYQQBTOvibEc8LWyCU1unBDYE5Ap988axpxQrXZdQgz8Z4O
Sss2VVCejTiq11ApgF5beAQnkGVrRB7nVH/uaZ82VgIDkW050T3WNVIGEEPg0nEj1SctHZ0NERfY
EZu0W1r0qHH2G/ukw94RxPpnNlh4CbEX1PEOtCKJo7F+znIT8+uY8YCT5K/2ZozEm5kE117ikRFR
o0VxMfZNfcP3taW5kjuXrqmXIVVees8k/Y19v1TKktuQnfgqCoK7Lu1uSo85znFRb1ah8+GmAoHj
EBCH6oEVqhEHdSXqXSuybqO45OUWD23T9VdTfMwzmAZmD8Nm9siBFjbWSWGm63DsTZIJWszhZKFq
9vhlJmynmO8Yi7Zx6m/0bNqGg9z00BEp0BUoNBAF8Z8+AgS0xZ69wL5MkR9zrK4B+zw6gRsdPNSG
dou/Rvp5t64aJGS9wHRUYv9pq4Dtmo3HFnrqEmHXsBh055M42XMVa98IarAcHnIRbYGrba3J+nB1
Dyxr9pT5DueDvfVb6yMmgGipNcVl5G0xMVyrtnnyUvMKoNUypJ2JMFqnUuqADi8He8XO/IYs9WQV
pc5t35hghcgFqfKtYV6RMfJZqBmG1z7NMScjey0q6c7OrolQoIu6TmvzytSQppb0AryRCKMx/Gpm
jr4KiOqO41uEDp8U8yBvheuO5CvEK2CG8vTQZNgDBpLyEGsQate7I4Qy6RK2g0vP6ep9V/r+0U5q
qBeSOWuE0/A1tp5OdYy8Q8KhF9I3URZ6HPUkbsKNkugOC7Ng0cZXBr3FqSDmdaO3eDnSjBy5mjhm
OOPjbRREKUxILzi1gniWeGzvkpo1TFzuGFjSm76kijUXxsLhfuj8ZKdhxjRqrVmOvuUBKvCep4aM
BWdE2T/Um6QEueBEmnl09OHUdQa0YA30QVRjjlRUU0CZMY2HoQaoRD8KrfUwjGmHklLBtm4JUiRF
lhaDV9+zvAv2QUDERdb2r0zSnp+tY4BhpCqxfIFcd6pj8ZppvrsfR/kQDUhVQkUbw4gOZT9NV5GG
CxzwIpguG3ldN70EHab+oKuussYcN7WHdFJD1NuY5iWPHQQofY/EmdQyJE7aGnRqsKHPd0MDTezk
pzYW7r6JfWsl9cEm4hjBV06x2h1j+5jRjDg6xXDtZBFc55k8zg2oCJd4rGyE41Rktj1kw5Vo6Ynr
FHOXJpGqkBCM6Z7iP6dR8E6/vF4SdHc3jE58sYXAMQTwslJWcaNkB910MOpVFMXHvrE0ZEReubHV
c6y58mwVLT2jaGO4oXVVWf4HyV5wsHP9sa9CHHw9BzZoUYqXPkJtvhUuq0akeE7dO5vUIPUnzbEx
d2WPswvt5KATpd0qa2OSoHxMitVQzTK64cOc0vDeokM1ySpa2z2m0EGiI6b/W67RZqllnaqrn+6L
PWm8Hx8dkxYfNfKu6Lxt0unTU5RVSwmbrejcU9R0invP0rIoqXa9MJcxSDMGS/uxMQ21ShlounLu
8pK6MDQB+ag+aukYh6so4C64vZ3QB2FVVJKMrBVBeUH6sqv97MGoA+qhrtoiu8qPJGHszSB8ZQIF
hTLN8V+YO6UabkTZwOs2cDHYGFl7s8ZVM4X2grZ/+thk2ZsSwykazP4iHSYUx/U+UriEa4FDxqGf
d5LBOyGsNe2TqaBEVllLR8oHvY4eibMxNnUWsm80af6HZNC5gm4eCNmLw2lA5le27wmdcw1L7pAK
jgh+ZlMYMtyNPrZHZ/CTTeuRuaaVAqN88KI5un49Rg4ic2Fu3K6ENeI6WDXq4SUA7naWhNt2Y3Po
XSBa0PTGVRE5AYZoJ1w1unZLeh2BZb64SLe8DXqgAa5d989EL8B2pXTT5VZ2GCAxbWXgyYWhqMFL
hGZ7ow6nh1wT10R+DMchduIVQq90W7jTKo8mKvVhNzwHhYRYGdQ7mpvhYaQvmU/JeoxNudMAu5Id
wRHRAxpQk0dZvcvqS5DvdTYQjKSxu828/JxE1lsL0xJfClg4o6lerL6ih57B4DRIX15nY3/V+nVw
IebwrPvFtG6sjmBlK39nrrGfJmU+jFTuiCw/IkDPKCi7d12G5ZRd0xNhjh+EV7mHICQ9lnNpNzkT
9q+Vq094nSHwbyuhPmuYW/iS7Oco0GfRVXTuXVhY/cFupm4bGOjJRlOLr/w5hqIYp2Mxr5617pay
PruNxL04cJlWhktCqCtL8oyYjAEkx2cnMjFel1gLCxMyXDCeReY6q1artHvBF3pJ6tZLpFTMxpku
ZJXHzUo444wCpWRuTpa1chPFTn0KSByMwWS0xWiv6Wi4q9SugkMbseGKm/0YWfppqPqtnWtbj7Nq
X03MgZ2WhGc7IX+5oxuI0KHImU50R9nHIaQTbb+kxA4sYd2+CDdpz/r8YxTlm4OIAYkr6jqqxXpc
rC2+tEUKCNg2KwAfgPCXYlaPjk7RgLxLOTKujiSzSJNtIqPXWKPNN9n5PC8l2mJwWntZuLTLjZhs
+QhtquZNjJZCiC3vAY9K9dgG33XzSomRTq9bd9tKlfe+0t3bqDm6aOmxn2PyynMWEnqASrpC9rLs
x6TZFbYfX+hcIod29lnms5AbjGLhsRQRoj63XUTHfBw0dIuwns0Cz4hqqmOcq7fAZycs5wSvMU4K
Opl3YZUcPT8WC1O32eX7nJpKAPu0i+SL5ZB7IBQME31M6F1ccTCmSDJpTvoTqeKwRwyLjE0N923T
8FUxdfqKyIobGJ1FHh7go3XfOjUMqXZdnQXPZjpIMKhsRYtuYo2VE8HkeZ3G6qsb1qwrvV1oss7W
yeXYtHoBQzsjONsx/J1RWMVOJ4eoT8lz6HEPtlZ/SvqzI+3xKLzUuZlPmSJOrJuhu+1LDdzNBGFG
s0nOs7MJtoA30lOhHwpXk+6KXjExd8lta9j0PljdQjoioYyci4U+eMRq2smylXOgSgxVLHBmrEKW
XRMXClkFE45q6utUr/LLbO6dJE34FEuFY7T3sQ10vBqJtoHSCEA3II5TJjgeLWwQizwhPlZiXl3i
6IAKa+PjIYNXcQoU742fx8fBdnF+h9zMMnSxNgN0nJmuX1z7NQ0aRalHT3YqLefEveHZz4urMdVf
LGMmWRCAvYy6GLBEkyINwdqljUzSHRhRusKZCVaRqWAQ6UE6wyVPZwXAqF670cXgncbbaYouPpb3
TgJfsyqUoG62H1i6aGm0zkL3Ns66Nzuv91rgYQIfvZNWZF+ClPGyfETH+a4q+tbZ/7B3HtuNI9u2
/SKcAW+6FL2XNx0MKaWEdwEXga+/E6x6J2tU45n+66BIKrOSIoHAjr3XmqvHWmfustH/IirtJ+4k
xpR3ZMkXlajtNLDdeCHaeLirPofEYXrebWSEO9QJTtSmF01n6B66SE+7i5TjVpDrGXkY4LpMO1kU
ET0QQ4IgZzfUWsXjpksI1dXajQaPotO6TedOL45soTkCg6crgew7IDp4mug+OQ9Wy9TN97wvp5+W
ftQdZVs/8gc13J3xujZhARXuE3da+iLJD2DXEWhL+xq21lr0gAeYxx6yBtJE53t84sQpl71xqpe1
07zMf8isScOhEShVte/SEV9rePQLJ1mWtvFYGcT5mjbNOwPMTNJwp7WCQ67c+0r5CL+9370TrHCv
QNuo13WN/WvosCfqBNHmCb0b4KKifuwqqObiPgrqDWfsUxddnZTQUsOH5oZLeXYO2NfWYh44/4PN
nMSKPkgG2MD5uTMosSDj66VBDzf/u2yoEU+0p9HjHo+zaVnZj0LhNEUjsh612Fz50vUW+ohZGvXv
QvPh+IyuuCsbfb5ATm5Q3I3euHRVcvCSZFcxdyelqLwjMWerOhOpU7WLLIklgaBhhhjBxgHdPJnJ
qbDb7hfRxonvz6rn4GWQJNWXxrts27dRwDthxmg0n5hSnjXGZdmDFxomKnykF478pQVkYfofMN1f
Qzj4i7p4ohn2UGbtR2vLMzYF+qTTMRY4qWW8rdvqC539dTDNkysoWPCs+i5xp6anHkuJiUWVFrR8
880DWusqawv3eFcMj0woVz0lDgX9yq9oXY2zAdnwVk6ZPzlDvo0vNSjKxRTWa62w1FITGFO0cseO
LAeioqXUtyjPyYjjaki7dSiumllc25AzpQarLXQEeZ2HbqCVwaUgckmsvKrncuq7gx0Z5CLia4bn
oD0M9XxBmtemN/fE5c7oXfpaGZCpmQzM+LKJHtpi5MPo5GPhqyd/Ko5em+xdcpDSjnybHj1R2SHH
qy96oy6C/El8WdoWrfm58ZDDsA1zE9CLmnOkNfA64HTXXHMRjw40HZuExxY7babfI3TymB4umWnv
U8d+cLX+jbbigUXobhjaH90Cw6KVpwBpDXPLM7/p0eYuPcNldQNiqGedNeWfHbv5yeSTMIpro0Ns
bE1IlVjW241A9EN9t7B9/xuF19KyjGvgRs/oAHaJly6DgkAxEoDUwIAMEG5ahHwC3FPzgtgw6W8j
y56ZnmQl2Op9iNPbklnmEFzy9r3V9AfXjz/1DnNrsU2d/lcVJSvdtR6LqiXNofrSLWetNOLdh/bJ
Nzdxll+YlMKoI2WpZbtVFDvfTu4r2sVsGJkWtr8NB3ZEH36gww98+eF1cAlY4KbMRezhPonc/e5i
Hdu56T8Phf2sG+130GmEc6p9iXGVdFIQEsExNSqA8b9mOZKeohKZT5bISd+rtP7sfIq32D4XncX8
PH5zsOu2BgIAsuAFsiWJ2cau6kM9jKBDRprdEwqQhSLwu7KwvBvqtzlyyXmN/lpK+lOZM1fA1bL2
jLeu88mmd1atFpwlxURZI/qyyKRTeFnr4dxnFnRMXM/pZ8l3EgbZY1/FqzTQyXGtsEYH5aanL6+R
JkFezyMLBs1xzVhqtQStB3PUlVc3E3dFEW9aq9nqndqkbCywgC3MIHxM0xihrLEhE+BEvsYpdiG8
9FeJfLqceIsTKii2RDDsWBa3ZIoCQGjoIWjtQbM/vDONxgsNcLAQBuIxiMiMUJKXpJkN53kPpKaP
v4UZrZvBviRZaLNtt5dOLh3sXSyY+bA1fOi0REg+NKyuRdF2dw4obaXJ7yJPX+pYpJsI1ToRsyU9
kvFelYLVLdOeBLdNPDL1SQkYmjohtYb3MtWc1YrE+jLR10LFu8pwETnf1ylAPcditlWX7y00ZMKp
2LRN14n+vMloaVT6wxjQdIKwlLjiNZDVfWOJhsZXyc7Uxm2eYzyzVUJPfBy3MGfoyE3siFk46E7A
msUEXo/dRuvaD6Ny740MGZlxLhPynjvIFhoxad14KQftUjgFWoB2ZZBOja136WTP9lg9l24Ntns4
9lYK2Q1jcFu+BWp6Sgvj0a6lj7flVE8absTQBA3VQAcoUrZElbNSEm34XOgRPLqp2Aba7rZjMXHT
EC5ntaGds2R0YBES0hTdW2xtpBTswewHxwKz5JVvcXEhVuiQ2txx2f3pCIfVmG0FcqzeejNyopEq
m0xHpJW6u24QGaexeEOY/QRFXtibiDVikN6J1uMZKjCXfdW+dJTnImk/fDc6UQBTaY3wBxzUS+69
IxD8zv+vUlfHmC5FqVyJ4Ee7N91l4VXfAillat1OfG+MyDgv+FZygYrZ/tHZ0UZh/7s1PXQf1jIj
8csM1GtmjPcDvx1EYUC6B4nl3NebnyhD3aZM/DzO9Aq3/iSBu+dTSIkzXBFH8LlpDDRchippjOtL
yuP8fTV99T64w0tgdh/YkQhwcDZ1nm/6iszk+sGs0xl9Qk/NVeJUqm9iZn8nKYwbPf8kISQB3EWW
dGD1D2HGVhjfJtKalphNakSY59aSUQpGR3ZRrt1T0VvhJdK8x3IM7w2z2/spmKRUIh/UquqxE48T
4u4OgUKuMeREW7k0JXM7u8QYlKxbOtlznGqKwXKc1mVNe1LkyG9TuptTs6ahktw1Tk8EzKivghJ3
Ahv0x9T+aJ3xws6VgmkmSnrqPp92XlA+Vu3M/humNzFTKb2qBtwVwcYrL0g43zuzyhYStrmyiu+s
VXvZ/0QNCAgxvOSDay+tXMO8p/LNaEFxkAZ906ZHuqalzUGE9BV6vzTwP/cQ4yOIbK557mfSRMdU
j2jmU8W5vM8dNuiZJBEuGfy97QBoQi55outMVVcp5M/u1kMOuaoqaixS3u8s3/+dw/wHXmVu22CC
fwLn/zixfrqE36CralHgxsG1s+FGBKRRkA4B/6JhC7/O6ghujxOai14RSSANtWMHsCC+uAs8ds4d
Ivy2fZSVCY7Oj+KV00bbHs0S5uDoiR3B14Qpe920KUzNgZZ5BJrHE7G5sPwYBX0M1Mpo7KfUDa4I
Q03EttbVHe1LKyr8tZb2Qjyhw9cYPU2avNph+RI6QBudLsNvIHuiNLrGhtKTyU2ek32TmwZ1c4n6
G+MnrqB45RoCR+fYvvRZHix15b2aVWitE3LCBfctYbtvjoZpDBUjyc/IfkMRAZFoHhyNxFVRp9hd
ejCNUSHWRYSwVLTsp3wTjBA2X2auPkrkpuUTIj+SNnt3XoS1B8UkbnYiHKznKv/FkOFTjLCoUA7a
3rOoeyCBiU/4NF9hAcHS1LQ7mxVNZRsLKeYx8MByuPMMJ4KnsCiRr9I0mAeUBN5EFWDFmim8Kvqd
g4Ka+q22d1luOHdp0ewskkWBgOlglCt1JPnB49sg2yNo/ZHmYPjhjJSn4B3Q8rdM42OPPafkVLIy
2yQmeLCpoTyiaRBdmINbHJwqe8z7/Ccl3LPOg3aNgSrhTAXol7vXWMjfBRnrC+e1qCp2ANV0l1vP
Wmq/VDFJ5omjYZ3kTBaCsUjnk8ujiFTHiuTj2fY7YlRdmhslBjzhrVFGkgg6IR0PuT0VPVxpfIGy
WGGgv6ap9SSN6iVWq8i+iqk+eDV03NJfZQanrDM4EIbD8R0/7vdkb1y/IGA+bogsCGcJ026q8h8E
nwQPI6Mit3uhnAgWgCxf6hECkeYQfmjah7prvrjFnfRRkeSqs8O1xYjooRWnyjApwX+BvDTt6+TX
XySJLntfAwE6sDAhLt1kYfvA/hr5XJfDvplbhzV4riAOSMaA61UzD8utGDm5Zq0w/SfONvfrVVl4
S52wFBtxc8dXUHABF4G5kwwdbE3bjNJ7GuzhPUQzEyfYNeqMEE0iniPjOUxc+nGaseOW7WBLT87j
PMBmYLg1O2wgo/xmW8Xoqs8/iYRektbIqAhrMcCt8t0gCpTI2OWoGw9jmnzrI5QV1TxGqfVlCnVK
w4xaq5S/dOlsM39ExcimxPPQH7fP+sjdJxDYa1/JV413IXfetnPbO5srmZY0UTs07IhEWMVdRF8W
bKHP7qLJwO5xVyT92yWJUfvyIrLR0/rBESUDcxgdgzwz5Hp16RZCfpE/hLXfJ3T9Rv+BGQqoSczf
GkAFNQfByvzJLHBshyGVR3xPyvnB6cL6iLpjR4d5YJcIsox+dUnmcndXay75HJJRiCt2NKe/SbjY
Yp3as0taekm5EAFe7Mo1T82Qf0bU93d26NyP2biRQ7OO9JH/mbGT7viTuxkBQt0bGqhLpyFUiYv8
Ed165qbfqvyJMNyiXJ1g99JOB6vqFcZJC6CEWdrCsgAMSNWfhREE/CIQUoX8RMWFxYq8koWBEqHG
JXbnDv5jm5AS5NWfaPRZGfWJOgaq+TDJ+eQ8kQANR47URsySclPU9Y+WEC/DTFFM5tmu4vuk896D
IXgOMUtPDlrbokLero8UI4LIC624+hpy8kJ0LxFhV0Y6bJpnSDDwa8mPDkS8BSCAM0lWP4gxd4aE
LwEaFg0HU1k0KF5nwI4MAExrGYAQ2yV5JdS9YX87BCIb/3p0e6rNT//12r+e/uuv3f7GX/+/pN1k
ymL0VBDhULiPSVoZa33iIxTNADJ3DhcI5vyAklkBI+bpoSQkc4EvpCRjksPt0Z/D/8VrkuEJ9ATa
Ih7hwLtbVoKKAWIiC4CcUpb13p8IEbkdbk8Dz4NaOj0LvR+6QxqZ1T7XK/4HvvSipRMX5kIPa/x5
IDn+zkKwZeFPq1u+QX0LD709ROh9CW1gy6GfsCj/SVlAivJ31gOGE07W0N1aedBt9Br+u9Pzfm9v
86+H2fyv3J7XCsDkSMvCq0V2Rwkn9jKqxL43xr8Pt9duT28/8Hxk3CyX/+vH7fwIjyNm7AxAH4mF
lU7PkhdrNEpy6JhoErXABA3akm1yY9NHFAZZ3OwZp8LHmR/9OdxeK7RGwwYC1HC4htr4naOb2bmE
DMehnx39iHacZyVfE+MbbBsZqbVd3K0AFuBm22YEDS0Kmm+5zhLnt/SqzPEn6/yRXSoHn30PkWbN
oTaUWgaBtlITyyT0l5C4GWi1WWaEO/xtlyGpFWkPwMeFzuKqhnMmoG95jifJo/PepVMvjYibILvl
RSWdV31Q+X5gE5BOTnX2CugmZjsAy6iCbEOclZZjffOavSVhvGAPUWdfTg9+OmZ70w67QwzLTlfN
l0jjZjuUYcbeepG2OFHbpu6htzYBK6p7YMoAIFx4q8oZdh6Sf5CHsNgmE4eIlvFlVoBR1hGTS2pS
j1uVTzx0pQoQHy0o5tzUd9qo31uj0Z4HR5yMCtXIRIxfbU7Vjjp88eyGeQ7zBVJW2VnnwbSss+oi
rn5Loq9zL5NV//aKLFnxV/pz4WTLorRPIklIadera9JJf+cZVnjMCLgKa2sZavLDCGij+LX505pd
cSor6veJ4QvutM7jv6kvQ7oFik81g0Q9xIKVOmg/YfTimLMqgiPaqbxM+HmxpSwGMcHdo7uYDnq2
6ly+FacNKXH1blplpNOcYw9Uqa49MV2SJ2eCWkAqOiMV2m3lZMj1YOBTY3/unXI60id6pLsoKR/M
qPFoZTXq6G6RRv+2aBFMjNgWbgNWqDSnaEknr1sqbkyUqsW0zABIMEil32/UbDfjQp0NuBSqDNQR
pVx5ZvYEO9+kvDF0DyuY5/cbSVj4uepldxfUheBOFOAjHcw37nf6ljbdEwXISp+/RCZKKE0YqMBo
m/9UXHJmZQ3w3ttrf/349hOn8GIwGhUfzGFKtmWNVaQYi1cyU797dzpWJBcuorR6tAXEDFuc0TQC
Zg3BuNwhYfx0G+sHL/OTKsD7FwpFRXMYpfGUdBHsRNt4qSCALbSg/gAwQftmoivbTA/jNPSHIofg
qulAQ6kUDXc8VgxgtoDVmybf11ZybCE4YIOFjAqFLLGEwA+Iq1kfnLvKG17tytwOWddC6jUhxOPB
DuIYsH5IneppwUMTYfytkhirlY+mzjaGp4B7lSb9+zGJmCeN6toYbU1Da8/2FvsaWEG/c15Gsth9
lb2PZJEKl40n1pCrUSCdMcQ+3zLapiyRAcGhDVaEFLacY9WXAqQ5Y9TBWg4BLjaRJY91Ei7znrbV
4METtUqIFTS/f40NRZhX6B99XW8KzKB4lsCvasbBnx1x4WT9dtjboRm1i7UTyYcwYeVXsqLTF7VQ
44yd4V7DISKgyUnWmlnJw5hN/p0shrfetR7s6WGKOW1iEV17zcyP2P9gLcvwzjRRGw/kISeJpII8
60UnWQhhXk2AUJtBew3BBTG+K5ntZtVWOITZhVxO2SAefMNejekDlmFW/KegQ7mYeuWzEsVSU9ax
acgI6B33Hl/nru7SX7ZxHQcyBBKfmUXldx8lio+sctUaHgoyB/lT1lWwE0xIrhq5cMu6Z6Smm+bB
qNZYKuvtFIXZ0mGfhwYkvUwTTL1i5GPI1Qbk71FPqShbc9czCJOlAdW1C+CP4Is1AFgtLDY5VmJw
UlYT0gx9AuI9nip8QFRxaOjhpeRF1qxoUMAvL5ofL7K/PA/rUc+sUu8tepJp8Ah0R26B4IDRLR3j
0ESfQ2yYrz3CWMtp94XnRbukl9ZSZdqroZ2xjTPHRYFii+Y7bwyW6WFf1fFvw2Dd9/SKAjG/BhRn
gInYGUdoxbQEIl+oL0TFBloDK5kL7sAxHpy5lGwtEugcRnaml0AoFr1xJySdCHhAn6nf0amvS84b
HNpRwIQ8+vZbtzx4mG3Z8qHNjlyrukjaCQtT+VvPnZotu93yQbT1M4qpr8FOf+AvW7bjrAdTQZSd
oi3rrn0t+LAK3ENmaSLXY8fPPEA++zWpnXmgPHpnXbf+1CGhrRvayx00rZVqAkKlOnkxYomA2WX4
2IToArPMco7OZ6xZ09phR8nXfakjw3kPHeOniaeLmxTmrnQF1PcZycuEfiHigKyfUefa7ugVohTe
SZoesaojJpq9hgcL0G9s1QEyILvn/bRyWUycXS5w/Zyt50ozYauWIfMZ4alVoLW/zKHcRFo+PWlA
e1iR4n1klDAWCXaKdOMxdqiZzaKcAUsz8blvQG/Y1G95+SO1bFy0KQaegJWNlq57Sh0kOlV4hMN2
tqMa5RuxyQunFTazM7RfTuyvPFN89EoPNm4t7mnLAo/zDczARCQ78UOewdK2mFSsAj16YGa9pTPk
w7afdeJdre/SuIahoPpiG9QULr6D9rrKYXy1ctxbVv/bbaaXYiwH/t/u3nHNIzm56QsQqthuvyM5
PDVoDyjUQPuM+CFEqG/6lGCBOPLXTdTQfYaZz2pjExel6ANHxpfQ5LiAfDdzytyfig4wzHBvXEmz
W0s9+NY7NJlDr43UP/qvsIF3bXn11i5tn0xBNI5FTnsiZEuduI2+bspdxm92J2ZGhvKN8KBFP2VL
ogtrHkxkrTYPCffdNdwj8gxjzT/Fvu6fVK4tjdH2sCKEoOaLJNvqpHMyKra0re61/TLyAQ93pT7u
PSy1dzVfotdCV6DlmkbDme5LvnF6dDo6mJBV02Rfed9DymtDd9HaSLmgZOTlunBTsfQ63n2mJSnS
gwgiZfUqNSc5/PXK/PIk5l1A/GRZ/Ial3vd3IeKwgysablVR3QK/F83rX0/RnGyEbYxbFY7AnhKX
4eJc/KmIiUUWH26PsOQgNHDSlcICTqZTgITz9nASNJyLHDCRVRov5eR1TA75I7cDMJZqnZb9G8+6
rT7GaDT0/NBGSCPi+VFC9K4LTYQwcnPJJVju9BpWXd3Cj0s0AfAWlhWzaddtWFTcmihgBXPMYS7s
yelDIUtn2WqQ9AuSB0oPhnZtHmt++wP8kvLQaOG4jh3t9fZSFvtgKYp8jsKDmLUb2yLZNRqmj9YM
tn7Urk3PJDZuPgxjqN/J2sEdHEAYdltt6QmX1atM9f2IBXmR0wZZ5tKkVYV3rVSI7fnG0QNqyLBK
/kCaFuOym6L6QKBvdUBb0ix6lkDO6+KL3FKNWxcB3Yl/7gW8t7qQaEVwBywzPWsPyB31ZS+QChQJ
p4+jo8RLIpkcrKhKeI/pL7atnA+oSA8j2xOgTwwuUuFj+pY0TGYPaW2r+kBvoT50eo+iozY3OIIq
Sokgaw5DrTdLugsBnce+OZiSyKuqi45dSnXUF5E4lE5LzHQLUM7rIwYhtxe9lHQKHbCinwRkjMMK
X/klaSSewizs2/R2bv9gQsetcfaVtKrDMH8IkWRg0LfJqYmCfiewv9/ee0r76XB71CXcW/uUIqpV
4lJCQruHl7HODPELGwhBasx8czMRm2rwdl1FgoPejIfYtoNFU1PP4JO9dAVvINHlm8kIfkkY45Go
S2JQdHIcuG1/NC4dsLYBOUn2FtxD0/3kg15PY5+fGGvXS99fV+iEIshud55PN8mVoP/CCIv3OEqk
EqSeCD1Z2/f2QzhS60E23iQxOPWhfUkLhNAaMcJFjeRygD2wMFsa5l6a/r5p/P+/pfD/YIfAXOca
/zs7xEX8RFX5T5TW33/lbzeEYbj/sV030C0X259pzVSsv90Qhmn/BzeCgy3WcKlOnT82Qtv9j+ny
s8CyTNNzYKH+1x1hGzgMMVd4lu/auCT04P/FHgFGkTfwTyOh7qCToUdmOrppOZhk/2UkzNp+ysY+
SK5l+MEYq92TR48rP8eY3I5qq3LYuFX/EoNH2U8BoRG2QBMjk+8I6yohzQARgltz6L8Hf24Thal1
lK4DclFa18SBOnw7CCs7dE2Vb1IiWjEnzP0d2dXe2pDaicB6c387VB5IpalAydNV5LkNotm5hkEy
bIxfPoURCZhi8jE9xvjHsmFc1W3B2mYNh9Cyf6W5FiKoyLt1ZwUvpQ+Hd3LuGjf0rm6wFBE7HNTG
yT0wnR2uMTaZvn80W6jRfUY212B9JdiB63DSDhFQH+Z2Y7luDJ9OEdrGYk8KECD6+RHrCyRmU9Lq
Jna9qdyLNZQ1kmqHPaiOsDhmsju07Xcow1/6zAOQgFRWbOlQj8xufHpQxmIcuAuKkOgrYyQjaj4E
g7T2Vv45zutiM6/NwqaJG/HbaDR5Z4q0NR+wRVV/Pb09okv2JLMOwu2tVRe5yEAAG910+jSWu+XU
qxl4CrR+ZkvffofAdd2tmhibZ36ExHD+5XT+tdm0n6+GES4j9Kqn0UqPt9spNNl+qZgz4JvLvD1i
eCDDjOgTEIkGmZQsoBKvv6IXF5lEOrUxYfGDDrXCGNx2OWoGtyV6Y0nn7qLQbzelU8J2NjpEm07v
otYfPXFgu2cuvayhpUo1ZhYRLEVvMHZW8M+P/l/fxJ9vp0oyGxJp/xuUKM07RULSTFNCKVfj6Sj7
/e0gpc3dpHJ+dG9mQPZju2e2KTb93MBz54vh9ujPQWpxS7uzCjc2iAqLf35/O9x+oX89TSyz2Qvq
szthQkWMtRpUftbnzf6vh5M0r+Pc8UsM892eG3uTJMb29ujPU2N+bfKEvfWL/O72xVdzCu7t0Z/D
7WS4PZ0Uw37DaYfF7bK8XYweVLwM4SPtytuLt7NjTJ03q0iw1s0n8e2j+3P485oVe/qOwcI4Q8ej
+ULOJxXe4BTl3pg7v7ef5NMYLv0aKFMyt2Wz/x5kSxj07TovEkGSb5sxpQFknazMAdoDnghyig1v
IMD3z/OcCHjV3dttO04rf+7Jso2haBEMDjLgIoxvbSo25FdF1k17tg0TwjcOt6e3gxmQy87Og82Q
854axdYwwk2NyHobQZta+hIQaWD6OKQgfTEHF4KHTanKDQoaKCvhq19J+lemzvCCyti3rCeF+Go9
diZ7ztubIgAlSYimmS+22wvGvAjeDtZ/H92eBm3FeEsgz/D4EtT8F0ym9JsiTU7cIOCilsRZoxk9
uAVgbE3XCHdjg87vzUHXgNUEzZjAM5ZvSSGCfaLFMZovJEphZtxFds5MwOIwxEG/V1zwa9K53+q2
iw7Cs5/81CrWt7fYzN92XDAOka5JUPy8jN1+MAC7ad48HYGKYuJtnI2RDpbqGFgbeov64b4NUNRW
o12vcP+ekYB9dQLQlYVWhbSjYxJRn8x3Ovop4XcSGPluwh69RgyyBK/6mPt6AjS7f9Ftsud94qrM
MvgsasNZTmNxH5CQJfJ9UujHsSDGtWz4Ew3xtdFUTTDOUgpHNQuzvXLjS/kux2lJkMF7ZNMtsSRK
B2YXE/qYacnAmlNByoslMkQQvf4eKkI7K6OYs2X6c2JWEXUXwEez7Al7H5h+RPx22EtqeyUUcXql
OUD4L495TdIkF1FynH3VE5sPJypOfUU+EGScA3PYpcR3u1OdeTIa+ejH0PdGZ9atFR5tFxCAK4bF
a4yOcts442FKR+A4PpBDIWNGS5l6kQKpr0o1sfTj8htyO5RFv/+l6ZG9n2ZdouXnRNq07UQv6j70
tRgdyvCcTE22qVN10eh27CJ8M+uEfg/zY0VovBZfLCu1Dl7rkPKV0TNNGRjkE/GsbIdBTmYbpvP0
qky72ytF80vQlq0QegM4ahs8T/iR0dd2KyfpzWU0XirmbivHbjrcORkJVtifabyz3YVUDxioJ4gr
9UkM7BkuC9tCAGYhOvaL7AcUpk4DQD31ubrkwiVtwoa4NlnauqssMk6qzlrrCqUTFMZlYBDLY6aI
L2nXExLV5tduTiHji5cHE5gubL6Yvxx9xyp3zwj1Kb3DusebUTxLdJLQ21JjbWBmRFwXrccJ0Zs1
4TFykX8p5PJW5+vrSUR3GpaGMwAmdJej3971xUBD3Mnk45iKdu3YPVxcqHT0mY2Tj259WbA94S6i
N1+5i8ZzMnhfidXna2xT5p3vW6+jj6r4ULFpBwZm7qp4WOp68p1FMX2YAoZ07GmnHpuBoRp1N3A/
33aSC2go4/e2AHOjAx5bDnVj7LRynCVhWB8yVzvxZr49W4EENA1tZSA1t6dvo7SuXhHel7V3ynI+
U1evPrqgffcbZAkyOI34+OxZCZ+BDdzHaXQerdgnCh1f03ypxhlXZxzDw3FCQlYKw3mevJDQxipc
mE6k7dyyfs5Uuusdbc/G0Vi7NgLKXMe1l6agK2OmVb0dv1Ru8Cs3U24nemQsfd2BJQ5krKjSjafA
aTIYp9M46vnKwUSp96q/BpOprQZsuFQGKCNLuklZHqbbKXcYou1i13gdW92kDWK/S5cbDfRUNkjP
XZJPyANtCK+ec1+KJ0R4mCcjufKiLtthzlJL6lJzX1YDbzcNt8in8Sc4GWmC/lZoprzSCXnkjV6T
BJt6q43NKSVJI1HRjunnT6qst6mOGHI0OlmRob+y9UEQFlAv6ZyfoYV168GlqdgVdNtEoWunIkTN
4OfJQbea3/hiUcHgFFtXOTlUKYRIBtMxJa3ZrITwvqQTXlItaGgaNacknNIVSGcXlp9x7Hp5tuiu
ksuW3Zte9iB0KIbt0D3Z5LNjKsoBVh1i8syEV6CDcCq5GzMUs6i+J04V5ObCR3jF0h8tQr8xcH4K
KjDZvtIOp796SSqGfS7YJgxCCmxYm2+srNdOvmN9Os6HpZIQ8RR9USdGCqVz1XcN8chFll1RlQeQ
RRj3z+SGsv0aUACtvUn7nJA8xT0av4hmVD+RcJgzdkAt9Br7bNd7vJzkOIbLOh57Iir0gyYz1E52
gORBa77LKeh2fBCY5NJL7XSLoNYEYpACIRrkptQ55ciO3anmdqQh/9Ay5DZjBXPayjG3DBJ3jYUi
1OSOfVDGiCQwZKJmkHlW91fhN9hlsE4uadnywSpyztEwwfhPqq2XpGxz9GGVyWodMjTcx6PF5t+Z
65Hb89uj23T19nTEQdQSibH9M56mNv3ntJpbImL7tnyRaCoXQ1GmKw7kUUOTXKZzEXU7jHNt9K+n
jLKcXUSwvUm9Z3E3WTaTerQswRg2rWmSw846eL3nL+sG+cVtnF0j3mCXxJSkZSpHdGD0LMv82ap0
tdaCliy1jMqrMWqx7vP4F4qZdp/Mh0kD5XY7pFJSAfuUQduSb6loILt5Nm5ys03oCcVIBUsr7Pb5
fDBIp6ELkRyFzey5VMNnFmlqZZnFLhmHub/Hy8KAD+qZw7bQXWYNZFO40aT27DEUuTHYjRwLSo2G
zmUPH/xb5RMJsqXdUw0m2I4G/R/T89sk/DZCN6PCm7d1J3fe/twO9VwPFwiWcApixIgawKx/D8od
hQttfh5A019nhXfxHb+mSmRHs7g9tBiK79O5Kr89NRA1gKmz58p+xLGsz6axZs/aRf6LTmHYj5uc
idhZtfohTHCBOFb1EubZsOUuYnCV6dEpGprTRNv4iYiDu9Tyr1pRcXJXhsbkN/km0jDbNGPlHVTb
VwD4oG2GXYo0Zz6Ecfcz5W6+zmnv7bUR4o0h2B9NcR+MyxzY7CYO9Y+kpHwy3F+M7OqVrQZIBInn
oCTmFEHJ1GzUWLgXY6BDWFIvlDGdJ1j0R8bcexJmo3OJdPtuKBC6ZRqdedcd23UrzE/JlssjUOPh
yK2hftQYgBWaeDW6NHpy/f9h7zyWW9e2LPsv1UcGvGlUByBAT4qkKNdByMJ7j6+vAWbme68yykT1
q8OgdK90KBLYe+215hxTwCZTRhoqRwk0i5Zr997XE47AWL3V/m9K/eLYSi15w2kZuMnSdBUVWXVV
reeWNqT6HNLaOw86U5lRLDpGSdqeK89kXWXJ1CMp564sEIFA9MNLKIQjIWzTZUybY6njHs1ma1Ok
WvykSr9KUycnlRjffMbDEZY6TeGYIFq2eNw1On7exoA7Y004i5nNnDGBYoCGXtwnJLs0xThesg4W
tzxWx37IOP+rhIriy0DMVMmV0xnM3cQ5oym/ZELXsJTgk56sKcKcV2AqL2FJ2+EYxUd422RbDfWv
NtE0sAJ/bSADmdtjC6kZ+xAOnsgs9ko6EFIlcJLBTHpSNYUBrMUSHJBKplPfk/QrzgTjki7Sm+Lz
ZKCp01L8V/i0fip5Tr1YZv4oDL4n9CGd/yqMVlPUc5dL09NgGW9w25/CbpSANCDZJzzqEo+Yxc1k
/Kyt4EPIwba0U9WTeozD28iFoyYq/trq1J+onVPYuCITd85YF0Uc2Q9JQ8moWtaUDyccRClN2p56
jv6vCLx/MuhRDwpSFIkkJlY2s0TJLVVnxG4ons9t1B40aOkn1Gh7sUsmzNTZdwtXy50syC8h8uOT
bOLky7t0vCQVmXZkVtNNyVxOzdPBGGEJUlG4fQ5mYq4laVunb5MZczwp+FxTbYxXYQe1qkOwvgqb
uFm1/EVY/Rt8eDHDhjA0LbLteDXAvu2cZWbdoJdwxMUqMNUWFE4OrDJNh01Xxa+FzkF2TtqDziQ4
8S9qIF4rujRI3UkAxKGO4SxFISPUxjov6LHzuSGyH5OzTD51CIvwALNVcaeMACKpuSTiOBzq3BgO
j2ccUQAmCbG4Io41X6ecqO2cMpVzT+Ckw8QMrJiPQogab0qvfRwv7WAx3vcWPSBMcIHDZiTtiolE
QMAQRytm2g7Kf/Bi4gfjoXfFymrJMrRIPar0W5J04VUiwPq1SrQ1JtXv1ExFtF6ccYQgPnfWeWwH
8ShK/T0cffEq5u9dy/1VFKEHZkk89Xrh41o0SaWovyQR86qq162XWyKoVzmbl7mGhaaVafY4SOm5
YTpzNsswOaXN1yAGqTO2Sr3F7hg8QyPcCShptxX2Ui+Ni59BOqS9qYPmCgEQ1cR6ppjCT6KqreN+
khjWV+2+aMH8QgE6QFqfHatjiBhLGp9q6pcuvY5uoxXCT1caTMRVhLdirr8kddFvNDW+dczWAPFr
xbZTpefHQtvMzZXpCfqdQBtOUpxxvEclPBKIDfSidsQim3aqSJbK3IXzqjWlJxVdFO4V2VOKJnsK
FfFEj+i98dE+5OZ4ARcnQSTjCmzJgOxKLFGAVwZ3UulC1EYi2FM6lh45DHcWmnQrTfKWI/B3qdXp
cQqscbUobzyflKn1Fg905cZGaa6KQd7JZth5qYkiIxNxKcqskVwxb4nKYbfu22PUyAxNE6hZccJY
gq6xjnJJkDxBTzIU0wOxHnJ9Hhk6XJdu6rghTMX4bnXMlo3uck81G4aRKdVUtFzDxTrIv1QsztwO
/SYoQmk3Sl+UGAP4rqlg0KhhCQnz7axj2c+7pvLypHJGIRrXDGY2WL9/Y8r2OzI1GPacIkNB0I+S
tgvLrNpM+fQZG6nm+Dq3kt6jBlYb5NhtKfv35JhZ2jaO9PTUJ4V2obxGvARlGjVG6zuCOALvla2/
Zo6xauptS6kLr8eAuIcvD8YiUInK7aT8uYKwhfgTAEiIHUQD0+K1ma66YxQ1TrPoVWedal5fyoFq
qBVvqOXToxQTW5SludbCBVrcJampo1MqpJ2lKXdm+Du1xRShFQjAxzIgKbcLSCIVi0MfRAFU5nGf
RBPNGIr1tqVvrfkQK/RZO86yJtH0EVZJNMND6MDWE4MEfKa/Gq38kupyu1dAdVhx1+7ClDzJbEbb
Y6QlysPYf+7EDnzv8KkOc7gf0or1aYKVLyZRdu7nRUNnqUcLBvWkyiY1Z1ivRMw/O8Pa52KBPK05
oXExKHz93tPMfroFirFOmnjY0IpCzGAZRBI3ELfDKA1PqUbtbahz4lkcX4lEsmsJO39XksYkxiiO
TGv41OryGiVl5moVRuVI9wlbGn2QzglZnRI+yUSNwyMTchoO+Mm6aEaXbwjhdqb8IcbS4tQq3zhJ
/fWzOOJrxLvGibFxikL+s3A3wj9UtgNhCOIkRLAQSGoNzUJyFVyldidrWNfUaNwzuiYIDuMAWMb8
XovieO4wuujqZxvH3avKmG8N56FGKd98m0lKeDGr5EloUQhauQZ1tZk8RVQhFdXiBGE6N1lhVMjg
pOJBmatpcjbSNV80l1VmHYI+fJ1SixqxQrQ/MA1Hp4IYMoOw2PQqU3/2GfHI4Yj9cEwLFzkFfLwO
RFGgib0dW029yRiCl5JKp2u5YJWalDgoHBi0xqNqNcI6ycs3cZkpFkMc7g1e/SgYMJ50Ypt72mYb
zEWfWVCWd7JHVlhXWGQ1a7wKGJrnUghusZ9vhkbjGsuZf0gxmp+5MYu1ZhI2bZH0MWSDukIU10P8
INe0ZaNxQx9hSN8gPk6GXgGBmPf7sCZGmm1eADCoyEfM3SPBcgpjaGlmIyWiFwUh6oMsXohJmvSs
REG40sclyJVhDceHqttF8bXQcwtNPuQm6EHyJoyoUJOqOJnBCdMVcSJJ7dsEKKbAbNKLJESDZw18
AIZFXhUw1UVsb7EBcMQG7CN024jIuTAI0yONCWwulrDpK6bpCoZYT21Q2PbhGDMKMkho04tvWaMo
knqTqG5B80+L6NBBihRsqIo8ZQh4R+YmcqPZpHUs9+VWK0zOa0VN6FmBTNIYhMVPJeTrxxstoUhS
JGnCmQwRUPFFnBPUwRzPenai+RGvXJmbVifTITLqiwRNf8C1v4lwYkz6h6BaONLM4llM43mjBYqA
NsOy+0luj4RWvPcgyFhl4cv7o0pHMetm2aNWpkHaJG8qqW1rDVLBwSdvYl1N2VebJSAIYcpsrF5M
6UfmTE6U/BDpFBc+7dWVigh0XwyFJwklcpmRieU2MRDTaOCMrSI+sycHe7P106OeqeiCkuLUQnNH
xBKtyzHiYKgFV5/e5jEXeaeGt2gBKpMnWdq6r1Suarb6LjUsDmkFMBfcZfvHg1n3Mb8OTAo24uys
lSX0kCFjOYfvDGTZrNc45o2jHOn5kT/b7CLhrMb6u6Z11tZfvmqN+H3kekAHF6DMHFkLBkV/zcCl
napOLE6xIl9L5v77OCKAb+LM6hrJiLZ2Gq758jBa8NTy7kp0Hj3RMa7PlfqCr6jbq1pREcZVywfB
QDmG7E+jF4WJbI6keIvweFjlqfQkh8J4I4uRa32awR6Os7KWVOwrKR+cEzalsRUQ1TiRqHqlxsCy
n+toHZnUrhZrF2B9P94l2XweG+7fohi/1L6KNhDJzBPmW2JApugI1cwENSHhwYu772HU1EvMZWix
Jd96HydkKp6EoJBOnHm3s2hwqNMTR+1nivN0qxZac7YkM/XqErtD3nRnGoToT5dcgzZQE4DVlI0a
jdt0srqjWa8qQWEzWDj2aZkQZ63V2zJjEc5SoT1aKOViOk5PZstFpPR1Qpl56Oq8Ohq0DiNtkFdp
qTwPmrwv68pcC3EQIfzGHCBXhEAYlZWck6k/z0bQ71LagWB0Blu1Cvg5WEdqqEJg4+HDxcxXEWBD
uWwTnBssnkg3GfG0chy5UpEr2AJBsuWZxX3d67gg618x1qu1RVZmOBm7oemzU9EiIkZ+2jmVDylU
q+dTrRArMlvK4IQ0p+2S+fB6wlS2VlO2+phjEywSZWm4VaUXCeXarAxpFcpB95Jp9aETdGWrGMyb
58ko11O2aF/TIdxraXsVzQ60QkGS5jhSppdm91z6lnmggfscSOwlKegg4BMS/suOWBUBVGiFDH/S
FEQzAxdHx+lt0gj91OjtSjPK4k7OBE6P5qUdaU8NWkJin4CneWpQk+QdHSUEur9KADYqR2MdiFqx
ieIcoyubTNM1r7levItT0ZL2PXx2HZWtOcbu4+/oTPylymy8ghfhAo4gpw1Sdw/NHpcNunfGbufZ
f9FHFbCVUM0sgToNYhhMjMGyele06nOZ7Bc/zZuqse8MNXJcQev+fcb3mPY9hn//nPv983u4aZ/D
Ks/RTC7N3mzpJZXLNLZrCrfzacIgV3TmBWPF8ClfCVaXshKQ9QQhkb5QLoI2MBYNwuPrGCQZQ6tg
S/NQ3E3WQJMV0xHKuJDyXVWRurVW6kYqGZemGFyCzgLLEGKQfczt22XSTQ014EwIgZ9FSBPE7DNT
TCgVorCx6nOMY5KsKlpUw9IpE1OLUPKgtJxGl4ZdIOfZqlKgUMVxC1l/eQjT+OS3aCYFWjW7ZlJ7
Vx25uDOmWHufSDKbkubCzQK4Va9etHmQObNEIZFUflns4xRPNkN/YLOWSRvjoaaauEOMMJm2qdKN
NKHnwonlGL+IINY7a2bnlWdrtumD3qVYwLQcI/ElJmVJOyZlOQoDFQyT4JMsxl/yeLCWH02XJt8/
vycockzQUnH/L3NoX6FKSjiNaKM/7B5/+eNZUebjv3z5+A9GOcWrWmGSxPGQKvhhSVqemf949vgP
4fJeFbL8PLfVKawyxcnKEfkmrph/1/wNi6rPypE0pYqgrXqV+IjHg8butZ2JVjINxp0zEO7U1pen
mCgZrC0Pjy9nmWI0jgvLhlVEmFsyIQScReoA3ozlFSFx5epbPWQYyUOkkLA601VnaMy0goI3VmrO
fSZUg1J8I7BKcMOlaSqIPCSPfik1SLPDV/rSWXGIxqtsdxlUwt3jWbI8C/NU85o2Pj++xSBx3IbG
S7v8OUVEKsXjoS37cDX0KaFAS0f4oZQJdHOXFVNO9w0Z76xXX71J0yzXcZOkLREL/3zAOX3oZKle
90tGg6L12FwfHWGGg5JrKXGyIbSRNiKdzGhUn1Qzkbz/LxDL6U5N/xeBmKRiv/k/CcS2P59h8a/6
sP/4iX/ow6R/E1UmuqqkwiHQVZRe/6kPk4x/kyGgaKps6eYSgpgXdRv+9/+mWv8GX4zbBAQ98xHE
I/+zOkyz9EXLpVl0MJT/F3UY2YxLOMO/wHMRDZPrw+uyTIU6RvmvCQZ4uKpOM3z9JE1xz/mfgCma
x9tOnuXULqMUY0y63EePh5Kyy9ODEHKM0ey4hRrmkcvTx0PcwM2iP2c6/9TTkO3UwODl4fG9YowH
0lrS0EsHOdr8rwQ1//I9IecY7SMbfXTzH8qaaGnkP57JzUiLX61pSPoGeOmHjqak8cA2skhq/EoG
c9QbhqMWr3Olg1EnjZH+HlphQzM3Ojm4JNFCOGGBouqEjBjS5lqg/05jAGiggkGyo1vBQPxNdgyb
DEnsiPPewjSmtB1q2pyoXOhx22ZKvqycHRSPZ78jCAaFxhD2O2L2UEfIzZPApHn3UCSpgoE2PKjK
6xRAVxcMXlMQm/dusraGjFQB5tJWkWemfQ0YKm1pX4yzhYTm8bSpG57Ky0xDkQg7QdS8ebxOxEd0
LpZXHEWFgerNq9Jg3j0eqDnCtThE57FvKCTqaRMsUxCOEtVi360CP9oskAsCoHva51uz/YzZK0NO
/GLbGFuZSN4Szts2oB3C+zNu1UC9ZVlUrUCX7R7b7GPDlQZFdRDQm0uyTY687T8faIIysvnHl9Mi
NUKhFl9GU+pIM/pPQZG4eEIfXxqLcPDxTDZlnYwmiAqL4ubxyh8Pxj/0iMJMihGnBTzRPXG/j9dD
W6D3gmQtC5v0Rg3I5AYQAL71IHaqi3KQGqCSdnWXtZtBafdTixydEN86BZ1P0SPsuBc8CWKDnXr+
OnQE9i+OpJ9tu6mEWyUDGu6uPLO6tcXe9kJc9Uy2OEBl8dz2g82wxdf30NIT6UjrLX9L/qQV/bzX
4ogyKiZjjPl+smVbKHDhNPNZGcGz/BQanfxNDXOsThDhTXYJ/JJNhuAlhygzopFFVNM24oLN1G/n
L/FOYQEgQaUEvUKiMFCF2WGOC87Y68i6Igc2CvneSE/m5GCoB7yfmBjV3GUG/oT5F7wajagKcWAI
h8POb/lNiT39Re/ggixvG/58hvWzSpuDmfsuHdZxxt8Kh8/aMKFlco3rZKBiNRyidkrrq/zJXDA2
/bl/ji76i2CR8OO2h/YGl5Z3AuAlmOdurVaODPJUPk4L7MmO9sWlZAp+5fvlO5Rd9zPZkuy6F04Z
DUQwhO8AUyCIpPjaqPbGFUzWWHWAD88OniGVQsUe+/UUPQHzWybfvwh/hvobQj4yHf5NPdkWlTN/
i4AtWlgqNu/uMseie2E54idBA7TViUhoTmPIgNMZZRICdvSruiv51vmTfFdeMyzeGmuIDYSMxn3D
DIVgcqe8Mfre9rXLAEHBSRF4OvfmFSkCIDwkOMxmxWwFMCW96QcsS+1r/mXc8xcSPs/xkoXtGt3e
qt8tukwbqE0Cn2LnzAQZEudqYJdGHfBtyBwx7+Y6OqaTIz5N1YrTGcBN81k5CG/k+/DHcNmqn+rv
+AwxAHDzrty2QAqcPsIOtOo5x/0UjRdwO/jr+DvDjq+A/FhlR1lhpdioL8B9mTgTj3BJilt/qF7Q
UXzAg6jfYAYMHIBLuz+YJT5NG/dNij7NwdvFoZsLSkMjA6mDMbSxp1mwtPw/6r0bbUVAWs9QhSI+
CYeo1I4WCg5QF/lfuJr/rB0sP+IZPLNxDYdR45/1jdNk3/yqP8pO+4x+rAvrztS4+i1wSzLWGVfP
dx8uWW8T3y0W+/KpgUWEZOEV42HlWDscoeAYIE2r53zjb/vzlOOHoDNKy9huPuXPrHCLdGNyPWQM
+dzwhzTrJbRy9dMfQcn0R9BX+qt6oPcMh6E/WivgA9kK4nayoh713yLyw9z0OCyBmDao6lX9XB1b
9GIWawb0qY35l8/e9CLObo5hrn1rlHfWDn9iuIQw70cFymBctdDlSY2jbyt/olmgNOSWYsvl140F
L9at32HGAbb7IZdeJ17bBlBzlcIV73nzCdXJk76KX4slFM7fZtI9PAU9S1TtxG/TXTugEGFZHNaB
q24HTmWcuh3tHr3PlUM+yZrVcvggkG7elk9xu5F6u0b5mrths/L9kyhuy2d/h6wybzfpk/ANIZPP
dxBcPnruPaTIVLXciegAQDIcuhey1Ea60ovJdGUJnsnfQbglySbQ9ca9RrZHssnZ6Fh3pF36HHNR
ApAS3OCT2XAI5LbmjGor2PHjTeK7+oXb+5Id4y+iDq3v4Nr6O+1sEAU8K78mQGaZUDjQbuNb0d/j
6pggwWSgjXTI49f4pQNDdRIOhvDRTDllgVc0B1Jvb+2bf7RwHk5PyWSj6w5eBmJBihdNxyZabwry
VFWvyNat9DKVjihemvFsiH8gaTsIWKHD4hFlrq/udVDK6S8RO6jaYIDLl/GNBiFUIv5s4zbf/P5D
bn4XhiV3Lzxx2fAUbiHOgiTOEWRq69kTv0OlKUg4M8A/FgsjXJaMoLUxDi+SSItPZpX6HyHW336V
AbAHY/5HRNw2BYjk+aPLH8b6L66pzXaIP7C02c/AeC5ByhDpCPWfl8s45DhsHf+t3gGAj9j69mLl
gcAt8s0YfPf6AfdfQtOMjg86dd7abDOLnly45HMU9V6gQ9MyRF/z8tCpNwiwsq1UHBNg1VBIbcCL
7WrxI9l3PG/obIijp7HeXGjQwS7eJ+/WTtnFV33PiPiknOezfzd3XNFkGe2FN4M8ZZYYQkFtIhXe
eAl4hesGmtgqlLxcOZWEvKaxK5FuEp1y+SbDetLIJ3T8a+oOz4WnrRQPFiuTt9yLAMMAkGtPyQhP
+4gLfNqDLfFe8H7xCWo/Uvithp4vb0jMVRBFFjAvHbOm/ALEGIj2HO31K02sqNlj26pgvQJsy8F7
U0SCQ4RMvInjNcorTM4ygSfx81x4nXaU+k2vrkx6q8yyckcu3SC9QJYmWigRgIrb5ZWF6L78KlyG
5xCeJdWtbW0JrqhW9V14Uqs1YYgpW68O5AI0nR3/RsjEYoenIcfDad3CmJX3MoxhmOfdKtHXtI7w
81bMFBX0pi8GAx8ZNhDtADv6Vl/Lo/WemXZ+4bvkA/j7cD8SYUGl4ZivVbniJV1lTFX2dBjX5pf6
Cuj4kF6nZoXdtXLaP8FY1Sdg9xDu10wV+rW8staKm3+0F2HdX2Y3eBKkXbclU3OvvFebi04b67f+
GE8gBsxzye+Y3XCvbnJA0EzzV/FwzFbJm7iJ/Oe6cJApmnveIxRpEwxN8phufeGQSy1TrlqcFbbA
ivrkRXnCT46qE8ltThA1Wqm1+GW9i6+0xPCI1HdiNjCDeilpGzfaAXRHf+s1Nbs2rTt9zewm3eHL
0p34ou7Ty/Q6vNZ33n/+sajblxdBt+sTGwd2bAeFxvPwTOuaK7ZczaXXgpFOT/nOeJHu8284ukq0
yWhl3xcngT2Uq5Z7UHaD7+6p/FS9umFrxbnLNbQS0eD4tgHy5dptg5vwbPxw4dRr6S62r1CqtBeJ
NjP8v9bhEKGLr+Z8I9mWZlj/iRNVegE0D3amajd1f8X1qDHicTDVGYoHajTBDdLbB9SLMSptVnhM
hR/xpSUpyfeazk03negVnSsm10hH2b3WSfpA5p7hW/aUz5S5FU2rT7epzsUP+zTd1ynzlBfCqcJ1
8QNcZd2eunYLtZ8JLqeq6tzexa9sNVtvpgciMSGCltITPxEaHiSJs5eh7G6e+mt9reUjMrH+qhRr
K9km79Fgw7Ew99XThE7P8qpb8s0fXynucOYfgCKOnsCKdtWT3DsofRlgk57dk/KNOiLadabdnAGM
8r8W2M2lTX5V221qYJuG0Qcqyo4/psbxT8nZf+UVddPAzUwK87kv1j2jnhYj0sr60yjPF+y2U6oX
+ER1dDPKrzHbdD+MVIrhLYVvoqw6RDYe1YR0HmiTAgiy1cMw450F9kHNGULft2tlVlccywDzMhjY
KQPxImW3ha5j7h4PRphbuwUpi/bu458S/rnr/kPM//je4+Gh8rfEpeNlMutMW6imJYRypfVpusH8
s0clqaj2saMAj0cf93g2SOjjHs8yQeB1kcCLiUNtoGqR5zsy3oVMvfzIqDFW3fxvf1otyXHQ9IE6
UtsYTDmqRHir6qB35ZxKUWsw8AgF58xu+QdlczlsKrzVFur6TIKG2sM8V+dp1fg5fcu8Ytt/PFVK
GlNTmg2O/KSz3La4vl6D3+I3knEcO+KRI1rD8uhEgdPWa61eM4kAzoEMtGuYwq8YDFI2c0oZfgGp
7+sNU60eaxJWpy9dss0DJ564tQE7cJJQbfFdY6dw4FQWJI7EK8gYHCaPvQh+BvkpJLY1v1TVT92x
tw1Hvuk35ThJOAb2gulpDP7RjBlu9pu/Tk+C21KLWiiLqPXd8hVOhH8IHcQi7zK+Exs51zo7xdhF
bZr6G4KzLlO46jz1vTtWH5w6g8HFlozMJMLrhNCYuT6h8K8VZO13QDZP0od+a78ElOi/aBJ4o9X3
Yo3eR05WfPYPDRSqX1v+7X9QxcGvSK/aF83aC3w32HJJeNVOmFzHr9zLtxQeUuqUh/YAbZTZbfMn
wIR8SzbTb+hJHzF137txwSXNW2fa0yn+oSjmpDfojv/e/BYfFaL5htB2NLlrac+bB+uX8w4/FtD7
wLmLFOilZk61Ym4UliuMbtoB5Bn734U8BYgk1MNHyHMTVWzo8XGXrT2RGGHnG/Qeu+A4wMw7ofxp
oJST0tqwp9niD8Yi5gC4mNRzG2/GPf8aqAeiMdBvTWhtOSYp9nytVs2b75W+A40fIg2qEpIgnZgJ
kxccuCrL2Mm/4nA5U/WvIW8nwvtXwf0enZF1LDr4z8gSnGSrM1izk6MP39VtvGinbOoOVIndrQkj
5CP44bdWijNPTr4B88947wtBgnBrQzfj5zd84ypckVImR7UEAcD+fuX8rOzpo0h7iYXlBp1dtXsJ
IPKqGNzY5HMlNMq4ioQDgcSFrfVTbtLXmnnGEhpMHhAafrDEbnUHsS2t1F2wV93gAnCpYOK1rq5w
FsuIRDSaMERM8zc6yhqSPoutdRS3hJiMm+4en7ViZbyiaSW9Y52ei4/wllQIdFfYCxzl4veuETvB
HbkNMUV8Lpbbf42Ng54GzcPA0VLHuvVDMlDJiQrPB1cwQBhgUZTUN3lbb8ZXPg2mcl559mkIvctM
9O4kEWRHTi9ofrpgE32oJboSxqiswYUnKFvpSnF+QUlCHg8fe1ms0gaSqANCDrvYQhPfqHhLNLtt
vBGKqnrtaD+xcWYODTNBunRAB24Lt/jTOHIcyMy/cbEmHRlmCpzdvyn+OJ7q63K7NMskW1swGngR
VgMzeDoG9AjgQb6If4SV9AfOkSKDmI/54PefoKAYS0XsEw0vYq1XTkFZylbaeN2n9pVtjAwMrz1j
Bow9Q3b94Janz9qrJ76MW+T2tJlwPEibMSQoHB2Dk2Pw4R6nD/aav2MLCOZ1BzZDXJFtMH5JaHn2
jEGXfgtapY/lKvowf+kiEO1048JIEpJysBLi2+AoTldAeOPwrX1xkYSkHiETcaoPZV5pX810yQAd
xUjt7Pit+2WJC99LIKXJisFW2+37p+YEQdUgV+C1lDeoZ4UTr4vmxFa/kEVJlyt+Gj7I/KCVoQf4
VeAwvIKzRwiMSE38TWu3+ZjIeOBNG44gxGe2b4LqCVH7a+h/YQ5A0vNh7kjNAR8j0PYJot1wtDhM
G6vmy0c2y6V+VDo7e8HmtY7PBnObzp5fsw/rOmmnLHGHbiVJTppe0uSZAXj+GhQYV5y+XgfDsRmX
NstCdohPo8/eS3OIFG7Bk28irt/YvuL0Ww4ONB3oEyB9qQ7za/9U7PqNf5tWLR8n5McLbS2Uii6f
bv2TXLhJAuVmaGycx1kBTOJl0zoLdxZefOTsq+Yuu5xe6KRtKpCX9+yCuqY6lsMLXS92Il97Ci1K
BZctp/4yXONEBw2awiv3bivaQJbP+tP0xHhKJ9KFVenQUCwUNiHfnrLialp+3SUqr3yO1bCd7stK
QcbMjU+eW054BbBgXhYgKyusyc34xa7RAN6OWW5IaOlYefcFgrrhyfhQV53lEOMl/o7qhhFihzP5
q9NWCa6rcDOFqOc9fEhp5I0GBj/CBZ58qhjDZu2ij1gIv4/3mw9GdcVLzyJgvuNqcsJ2jSFQ23PO
xlt5bkpPk5wIvBSsdAOYL7nxGyQetexKixGnWWECEKc1LSzzl63WHBAYMyh90+M9OxSrKBcWLCJD
4qhpt8/DVf5lsN7fuN103UFOSUuc3l2MjUP2fG0lDy7/oKoSS2IzABW4UWSbxT48MSLk7A/KpOO2
tvPPMCMkl+Ntw8X4Nn0MR+40FmzwqDGpOEjXpGMa39HAgNJNt/UW9soE9IPLqdhyQuW9EoDOyt5g
uPOGu1Zw/Hitgu9fFnqF8y2vnfdbvTXDhvtCLw4pINe98qFhSsqJ1XHLeYsHJTHX1eiZ2bnjavyJ
XI7HHnQIYmHwJunSsz656JAnQHqNW5M0S0TYtrwtfzMrS+XS6+RytLnEQr7YaF+EX9H85AP3+2NY
bgLjKSHVqOVS4FTJto24GHKST8asA1YwlV2c5suFgozO8tr0gjCFVD/E00e2jbpykfYrvqPnnnVi
+bUHV3/pWbWooeR9anncd8Ov1NwskzhXTpcn8c6mSFOw45T0U1yaYFusYy/SnvhQlFf1ztD9rv6g
cTZO/b4HkvgKhtOhags2FglP9H5X0nf8FOwbRGfFltgS7lH8j1x4AMUrGxqNeC+4MWNacfz08Evt
RVJYy3CIdFHefDVw6rP0NfUujcn5a+StoJy7tM8aI+IXWJrDCtKcf2lYSJZ2dMJpsdjG5cobrs1d
32WfyVV09Y8KlWbocbivHw39bthKr2TU/Fk1BlRH8kKHsU6+FcbvsthgF92Ynyy/KpflnU2SLA/x
xhvrd8u92/xSi/ckNHKKw5hRHoVPtvRkh3R6Zx7LN6Q9wR+JiVPtzea9bWEaYJQU13RssCdD29xB
asHgYapLY1WkZdnR08lOnPk/DIOJG9UeJvy6XFVI1u6DG7xk3AEUeAMbn5flG6jF2T7HLfcXsgJb
NnkjIshnlz4wfUxoWvJuPMh/rLoiKKLZEc7BnqusveU/qkuefV6vRq4Em0CaS0vC5S+mbVZwneBV
+kDxbmb4Mfwqq2mHvO4abLhav3mRhL417YFmaUm6RmNXO3+rUrqtgTnKHNs/zJfqhAZ3H60X1SNM
bBv/CcIEWJd/bMtW6sCcvVN6afuEQ8kuPUhnbX6awLDSI3eUFcX5lTWqVjay5JFyK5AGpy1lhi/t
A/MQlpx7vJaUp+LA0a7/sr64OaHZ969cLPKP3K54/2zSUV78HWhKrv77+IpkgRtqxdv385E+z4f6
1txZFGP6J/RvniPKBFfequ/zl/WKe2C6J4GTfbAvaeqZ5Klw+majofz3D8qHX61CfW9+U50IWG1J
x4q34RXpV/SsXUoaOreEaANwPlxuB/kZyVP62m+6X2b/HMrOyZHAtzettottOtvZId+r2GN9Zidk
E9rk5rY18xZb3paudQyeMNaFm9ElJDCnAtfc+AWBusu9c4hcZWN5+ZO1HzfjdXiT1uaBUIOSwxII
yqVyaBH+OwwqQo9Pg4RimULKpboIwY9/YWvtb6yRzbJu2OmXVBPKAfyM4AeOT/ScTUiNnMZY+agm
YSpUJPbYsECiAy6DNW2C4VmM8GevxNalqa+YKzLMTDq8nQOXb/JqsoitdWZui9Qzb11n53tTsXUQ
F4KNeNjoIamt5PPsmJvO2E3KvWRhRZy2dBt2HSWyvElxNmoO4ajf0q7etR/D8/+g67x2G4e2NP1E
BJjDrUiKVLJky5Zl3xAOVcw58+nno07PVKPRAxQMK1glieTea60/DWh2R0e+k57ocNCpmHsCUmgO
MafYUJi+oEyWPjFg2pVvdHwHAIEdjYXxVrMSnbInslgy0WbOB/GaVqP9EJm0suiHPrwzzh3hK/DH
+/RX5OMh0j/Vd6Hb9j/dDXtta/SzZ7TRfYFP10a7mQfxm8GVBv/nXdg3khe9TLexcbVuy+ii/E2o
kHhXTPNJp6pEv1P2+rLFBR0pFYN45kMltqCEOUZuiOc+MF6xqSZbPnaEf/aMUz61yBaPzH3m67wc
FdfwzGt9D5koAUFRjGPrljOMYUzyoqafA58o3kHXHK8auXyzjVlbxGz+yCT9x28FZl7dC4cNJqtN
Ag74RR9sUHPPjMhZRnyESMJvZxt/lRugRxC6eehpQGySH1+U5SRlTstpYSOmrc23tveqdouNXEQb
nME8xuGc98MG7eDX5EPIFwkELbAGtJko/lQbHAzuuCcTr7gwmZbX7z8mMgx71heJzMGASmPDVUAP
v7ygIH/qkDhwwVzMn7HxeTJ9QQZHKnPTE6s2lqugGeHvvMVsbgu2eKmfcOwLNxh6bVH/cfFQKrOR
hCfNrbblV3/TvrtjMmzy3Am/REbJqCAVO/1bzpv8b/dhTutGBdane+2+PZBJinvgX+U18azXdj/a
Aw3//Kn+XUWosb3EKzYa2X3ka+aWK23YpS+BcCFXra9XjHMJ9o14WZYnXjHq99M9WFMkNgCSWD+w
WCe9JwR73AkwfddUnGY3gHQImLPBlpYtwGa87llv0jfejYWJs4kHaEl2MWmBI6aTpre0d/zG6gXQ
zQYmgjiOOD705LWOABPFErPHSmRTv6gU5ZiHg9HdFThaaL3wRZicVsAxdYNnoPlFcQxRekZpstF2
456CALyQxs8ZuAB+io+c2ZrgsFoW1rOmeXF20/zmKlnb2aSA2SQ/JHatW5aD8fpXx/S82WSik4IG
Z2cAjtFiKA366dO4kOvGtfiUQFzdiKfwU2Ydo7p3ZfwqfY4eFXD6HK/hnus7WLD/eSaDhPknWUb5
lu3M7U/ROdFOLXa+2BpSg5ICZoceS/YTH5fKOLlTLefVsZjAiEqfGs36Mt5gnxW39DdElAZ2eExt
yzU/mAQYm5nF6JMxU/48HcMn4NPulUw+E92y5Q2v9PAAitZHg/E7A5MEidUTlzTs6qZyhT/jj/nB
JidrzrohDb5FsfFJHgjbNztcrqNApLYlweBP/lxT4uyMnxKzIVSTW9RB6Mg6mgMPkxb473SCmJ/Y
UroF659mkhbcrnGKectJu67VHHzK3lenbragyeBleFxKm+6HDVSxMU1/K02X8EPKtPKUp454w7Lw
LLAcySBTeEIk2AVYipsIZII5q90GVxrntbCJ3kj9uKbmRpRcbOLMwo8+M9KQL9VbiXRa8AEXQByk
hJkdcZ87KbnM481K3KCkdmahoNjgrWz775Q5j6cz3nGABTnXVbc9zadip20En9ER5wKVHbmNb8xl
59hZvR2vxmUVUp0hu1ES3ght27bvBOtUgl+SZ/om4/iZMLc9xgyNU8ZSBBlSi13D23KVlE2vfMbI
fniDwBBAWT60foA5o7OTNf23XJEqAxOiCC8Id4SQEn3qT7oLuY9vKrGbewzZIHlDaaO68deU2YEd
8E/xZxwh5wuAOYDR2G91w2FkSbmhAvqqR8BTMuvswAXGuvfAlG/SRdjl5/o1e2FTJ70J72mHjOhf
AKOEfpScnR2AA6lafnoV1TNmO2e9I0/Rzv4E7+L7TO9L4b2rPwov2cvO4jLVUb4YdnefzP+rfYku
B9eVQ/NZuIEr7Lq3+MrHUZ1Awo6BV492uPwzcuNzR6fwPJ0KTyaNhKHSitBhgs9JQ22XvTavXJrT
KycZC55cb7WrcjdZuM9Tv5F2FtYf8nGAXMwI46YzjOm8cXLxBcwmMFnb6Bzg7upPoSDlcE1mQmBl
bNF895Q7ud/OfkR/RURgup0DV2N5GTF52pbpPjF3RnWS8IQ2dn2FmZ/bq94ygWVsYZHlwRaKOygC
lqDgD5Psmb2dFa6VvmcVpYxxGIQn6cTG0sx7oC++PeOBxyWaQzYXNlUJXdJH8ye+5t9TYRd/AISf
eXnOmPUg7NsI0TNLnR2/t4fmTyNyirClb4xj8lapG/PFFNdPp0A/B1litFVvgAAxYsR3QXjl6PAZ
cQZZKMPe5UPvGCf9DE3IFg/mC9jhRP7bL3aWxH2Dd9sGQCH2yMlBPwxf808qcQ1ukr/gHLvuqZk2
Xb0hlHUcb2H/JCkuQhtS4Yrn8D7Um5LJrnHCDQtsRKS2VQE6PWwdlB65l52D2XV0s5v5O36nqQhy
D24zTIgW8MSFpM11CqXn2zxUoR09V294c8VbYcfqIBLYRZbr0SrxJ/RXVanLZVBDcKYGVi/hH+ll
Bm/+MTO7s6FFvGV/BKa3JWMJR37n/xu2fHZmVqf2XfSVNyBFwSmvwof+Mn2EiS/tZM3rbPmnpUT5
xULkxuBOexPCHdbdHtjimzGjqLXbKz4lBDC8h1cWBV1ciWgaaZf92qQ8mafRB2eodNsi6E+ySdK6
IP35SS8d4Jtw6cUNZ3z1pnyogDzxNVOd6s38xp9fY/hz6F8BT1YrmNRtPDPezK+8RvfcPIvf6iE9
w1uWGxs3UCo8+CjTbflsPETaQK0tgwbmoldAZg2vFBf2m3yXnfwafXLahVeRYbNtnoF8qtnJj19f
tNUpEwZ/8lJqsD/GuOneaoZCNr6VZ95jfFVZ8K7J23KFG0CCX88KXsLv3xGtgfl+/W3xN9bxb8YX
ah3hoduIqhC6RWCj1zxwgJUBbuFNudmf+apvo+f2sFbIExsvRIANFJI3BpaH7ik/60+CwyFNPisu
rEO8bV6qZ2unXVKnvkye+k0cOs560EIOsq9dTMvt7vE7l260R+L5nD2NDugizplofuC9MJan7Hx2
pF3hxYMtI2DYzIYPD48xC4P5F4XFo1o/RP/efQ5POp8W+PZ3HdmGHGpQysWJDgIqKL5n2vVoU7yp
fvaih+5R+1vjAsv42sc8Nq53HOdfZjERhlit12sb6B0Q3Th9Id4wdQBENPbLs4JG/kyJmdav1l48
5CyfbD31kfOy2mdvZewYX/o39/VkRv9hieBEkT4S6DRU9u/NSXYkKraYisip8WXr3ASkZsbgHj4d
QR0bPqEaegqdbW0zdh4RDNARvzbP8D4FIDc6avLWki+qd8QwA0XS4kqyh1ANSwrxpz7ySpBlTeRy
BCDdxivhMrxOXKxIsHlQD0HkkCr9mr9ip8vgpUAtuBGYbEPEvHYnYZ++9jtYVPoD5adrfJGP0eyM
eKZsKpY+3iI7Jg1i5JvvQNjkGhUn6YO57p+JquqIc+BxpYiFCKc+g3lnneuvaMeltTBPvcMJAbdB
yNJvsqPAdg99zq2scwAjFj7crbmTjoi9LCanrNvTvQbdZTq1D28wOoSj/sxUoGMA/8lO95qme6Qr
O/MZmutz91G/Y15IHZ1tqy9WbFLFsIxSOH2UMzsIO42+hzWk1tDQGITbFJpSfQoJfX+myjYu0mxP
kV1SHjfP82t71S7jofGydBfD46eyvTUeC8y5V7fCwXrNwp3+JEIgYWdm/LH8CBgfO5BiDgm5b5DX
tnAeGbNQ9c6RrZje7OEI6Zn3xnCmG1h3c0tuFvFSkHqZ+G+sN7K68A8o3NDp9/csOBWRY1DXMjHm
XguLHEy1NvPf2LKte/JKw9BxIEMvo2ly60vzhP6bd0pNgBM/+nCcq/Lf7otONR685Mn6DK6Ye7Ak
is2uy51I9NFCU08G46GonhLR13/0n1RGNbKJ+BKPhuFoqQ+MHt/pqfo73vHT7OoAV+IZPX6Y25j0
YEPtl9fELzAS2tDBGV/ChZ0uV855+FHDYVE4uVT6qdEX52M3ooF9ibPnUfEDRP9ArRSmf2rwv3dq
CKKlKDNwAWHaxGzlLfyZUlcOGHPYXD6s1Jnp5siUKreW7Cn1ehLMSXak1VMJFEI1DFvW5yxrSqbL
4K4Mr8CacNGCEHUqD51nZ5+8FvGsM/eztAyuru+Nj1xyK2/8josdMh8I2QdNtyPCKQZXKYAS1gV5
EdaKJszdnM0a5S25lNfZ7/5MHrbZXEHDii1or+17CkU19KMSawZSTpxIJQALG5ETIg9oVKx8ArA+
JD6Dps2WfuY9flLMMpa1hKW7YW4Z2i25lOxVNUSZhKH5eJu6s7EzgU0HX1GgoR7Zp4GltyELTuiP
80u4OMq0ryFB6Hu531KR8Ibz7C4FUEYrNF0UosMOy3eJTQUwgtpaXr/+WnbTczXucuEwTM9dicT6
LOenvMIbAiI7ETHOItyEcTcOlwJHHdAuMMgSYGI/DScl+551jEUhi91mk3FN4VOWUJdRC1EkqBxe
hiGU7JTdMuaKW9ZKDgdyxnE6WuSwQ6qbbRnjmMHR0b4zPLyrL9YFelLfwY21OwBrPEiEDYVRUeGz
9hWqu3Y6ahMcjhsLc6zvhjf9e7g8gP1+Rfv/4fyPm5LCqo7TofAfLsDjeZEZrtORBj4cf0CsB0Ft
eROMHkkHu8d9c6CrW6MzLkOQWzvTFN28ZzCWtFwJeHWAOi0IyuIQg73Hb0aFtGycJQ27iaMpqPSK
j7seD8oL4q22Y7T9uE9aVkUanjj9/nHbaki8qWvL69TVMCiRW1fE9FYaV679475mfaBOodo/fmBT
V//nt38PPJ73nz8x1X7NEI6HDi0T8NbjSXlmKqx46ws9nor/I40JFi97QteaczjspopuXJ0hqvSB
r/BmJT02PTygcKoKO2+GAyQn2CBMI55neuHGb2k/n5oQx5wAu9cQ2RVmEIp21ov4nGXRl6XkL4oq
fMni0G3VTFVtC3gjRlwWC4nbcL32wXkqJsWLSjLVquwe4CC1MZJs2mbw6dJwmLyla8NtnpQ0eUwQ
LFJctQxa7Kxga2IIEi2NadAm9/BEMyV5EuL0ng/luBti6lMUJ2x9Ovum3scAV20/+bkOsh2PX6WI
e5caQIsi8nA2VZejstr72A2q+W0rmYRQYI6TjZe8k6UDlgygG4b2a4pg8aayrYj3mEkxNJv5E1VI
u0GFH3r9gFlaACVNCCmMshjIEnfKjQbbosUp0517aI3tyEaYtgybR3HaZWV0HxJ5X8JOXYUkAfBA
b1UV7hdkmCHc2vKFFLZGXgSU7xripVX3xM5B8lrUBDLdMJxCXf7TIisE4YPh30rbZQEvx/8MU6nF
+E1y7YsMwtTJYi0gDppIDwNmwmTCfSHSc5fAplANoL0BjTnOui4LniBWZDis5mJLcyZBnssZp6fi
15xwGBtRQ07xC/LQroUt1gy0AckcOpO6jI5Wr38e4cofR7e4GYqXoCS0LolkZOlsHJqi4bYTldif
5guTuDbL9632Pc2+VghYhLEGziXKSb5ytyWPGJl7trhx3t8DMarQC/8VE5gPhKLQNE3ZuFlSbW+B
BQyIHmKJmUNDVMVT0hGG0q1rTVZ8xTVqC+kpqdC8jqUJaWHp6MhT45PIoc6TA/3bipbTLGcMpUwJ
5rFIfHMMvTblE4Uqs02ZMGFyk0i5xpTXJ1SCopdLbWcoPY560+R38wKbm5hAIQdTVPTyVnMmutIo
MYckcU2WIUemLGaJmf1txqhBwjuTqcJMxIxnFuiC6yMYcf/SiPHdihm1q/HJElj9VfPwNyF2xCsy
9rZUYkQlc8oik97KtTAcF3PeG4vCVZJQDWAE8yFg9x6vNsB1B0DUqLrgyr3OYiBnX1qdM+pqkrsR
yxRyGMu4RnUVU1qCQSiYKw+gqiJzwzBha0sU69qrIWO/KtWchqUsqXKNrD6Y/OMl4ERyAgT3qhya
Tl2Rgi2RS78t/o5C2h+llJVblRXHwuFlI8Z57OmIGPc9JU0ShJMXLGVq15BuS1mFZygWsOcxDVrs
QGNDLYesJHVBx6o2/B1qpod5z2k2LEzBQ2KsfVOG4r80qMRjCpW8peorqvR5DL/idtpLKrwvEZIB
S2zooyG2ZxUYIk7H35zkAjuNw3tUAimXWP5sSjn1ZgU1d9ykiyf3arFtTRKVJpiq4VAw/G/wGqQB
Tt+bZbmp6WWqgKa61UM1nSE/95zBUWNuMoEhVgnwGVuCk6ez+GyoeXcuZVqYdPoRDfFjmjjWpWbN
rjCnLrTs77akt98HSMHJiFHOpsrIUVBvhS6xVz8oQDOASyJCtsXjj6+neZly3CpTxo2yAlZpMAsO
I0yNVGE/UkTIk86G05rdPh3iT1KQcLbJlAO2jgasyAXUegAgnbDBCgJYIvFcP1sSpioYmBxKBZg4
qakcOkkRnaEum20hzGeZOHtZJwAvNZG8Bo2y5ori/EAIrWtM+KxIU7xs+6VBfmNE50IK5SdR7u+N
3L+VhCuWPcHGHep1+OerP2nYRlgL0IBqgPaLRkqEmDJsp5szcK/gdVnfZCF4EYIQnKIW0j1cRCIu
DpFGfZFYgOTWMWCJLM27mDKmDHJktToKBSmZO590FlfQszdrWuUKev/ZmVGwEw3K4VHHVjX/M3e6
5WnTOBDqxAw+dyPdwBwlgFoiy3nkIH+Tzn0J1dySytQxVfqlfmSkJYe6t4Q9tIk2IvbKuqnlmi2b
MafgMkNK3E4QRczFCTnLYfrZbYi+B8R5LBJ9l5nbIYRvWIgtEUjxeBP7l3lsb3jhrW9xHxgRJ1Wk
C54yBxuilTXOk+wWW0q0jchA2ssxGE1TzHhxLXA8JIvJCJ5+kZOVc7e1eorpAuBj0IUeCrRoY3Yg
2EsUBtth0M7E3UBu1tTStZpl10tRRVBIRnZNPvsFMA8GtZ6hyguBpgvEhmVEQJ+TShTjguXqBn7k
eYqtI7AG6y8JSokj5eRahJzyRtISobyOqVsKcTXmmFpilyNLgLsiVNJGx2HQrhYyKYWZ2ZcciIAQ
nfaeiQwNcvO4dMLiqjXsiXJsO5hLJLZUQ0LcBkpKDfPJkvwWYhSR9iUhU/4KM9nNEJB9FNCFYdgZ
g6DRwkA8GaEshCZTQ2Vu0i2uKIpUIazWREDCicY+UZl6YGMJZssOu1kd8CLDmlEgZmCYAlxsmCP1
PAybWm8rvKqg8OH/9DRjTgKv1ZrJQSt68P3YULEnw8UsahDKpELZEqehJX4M0C5N2TYOIMiTmvyO
V4aCj+acuzidbMpkjmkShTcrazH8M3NATtxU607Nr3KR3ISamPCJBTns25E5PM2IWMhOHyJ6KdoE
3RKbSd4Y722qybdcfZqVRmMjr3yhZ4A5i7iemh3J4w2ga2USxmpq433uzZ8gy6+T3C1PmF61+HVg
ag0egN/XeNDkEKa5RVM/5EyhGgwmrCL/0oIgsgcRFL9MLlNkGntl6d9w2CIW1KCsobqrxtZD2cro
FaQxIevTxo6T2Tk1W0O0EzCEeifm0LMESGyJEdD4xsywFDHLYKNJv0qq3cqmlpypEt1pJIgvgPQ5
0L84WDpmDgZGXpFCXYjal8UwdjiJOVIMqUGWanw08NnKcWRxlJDIknYk6r7r3CyeGGLh2lIhaNeb
BcEY4EGVy1tLwCMTe1aCbLSwIWyRaD0h+pgnM/L1kWmMMye5+qx2oh/OTJNy2Vq8Gt+qoYH/I7Yg
29i2edPUJrsgXvZqO17qrIy9Qom8KGZ6hYcV2GFSI0OK8fJM1hZIaDI3ohZoB7bp2HoKR2neGT3T
lyYpnVQYrK1YAdJnUUJ41UkX8sTWQ+BVTUfIKEp/tbH7McWOp4UXaNDzgfqOL6x6C/IFr7ujNXXq
dZF1dLfYc+dI0haKE2+54UWh4nGlLr4l7asYMEclLwD3cu04RhpgSi3gjQ9XiKisXawxpZ9ajCn1
5VKFOYLbGSlpq+FP3c1wa3NcThYD3tV4mix2iRHsp611ybZm2JBjf1MUJdllWX6BiDDJ5ELWEOpr
iUNN0qTiikLjFqh9N4NRG7vZqA8qNiAvVZI6oRzZOD7B7VNUfavW3adhVeMxt6zDbNGuWFrlDdNn
oZ3kiohCpMKuYGB8VswxfbTxHknatcumHE9Ns+NrSmAT5kFKAZm+zqH5HWuD5iuzYmEq3L1IhKoe
c5WlrCBwUEsFgkf5QjXmpBZZnZFWfTQYmVLTtfdcjsE1cP+Jg1qDBDztR65cJ9fJyuk6voXVot0Q
MFCvlauYiw6mnWcsPOaN5NUhPuBmOdhWR+VUF8sR24lfA5tuVI7fQcpkJ0hnzaUY2xZdNROTiutO
JKgboYOlsCV6CMoxztNc/khECgaOz6IFotLFZetVK7M3qfudZdSCHSrwvxBsasvAECOk9mxRiNTa
TLxrjljRjIlBTFr8GrT6UIu5W7bmRymzD4/Y1aQSs6OySGEKtQzf5lm4NEgLXkVAszFuP/IpaW3C
UeBNjqnhaRDzMfoZZFpoeTjoxEMwlyJD1ChyfpvhzomhQrJXDD9NUxoXg5rJaWJ83YcfccEbSOgK
PulzV6OBHpGURdIcurqGOJS0EmiKc5hsA9LlIZGnV+IvsXvuwWo5GjiUaak7ZKTTSTmIEV0083wz
xWymGXYEul0ko2be1W5TEYNbeBMTEeeMJQfKc2ymqzhfXDYtfAbGHVey9dJWxybbRnO/TtzgCnLx
wHGqHuaGO6WUMcRtgJXnqHtmpvAmZBK6jVzwlYADKEgNM5Cp/0z7IrV11XSp5gW77cRjMIPWiloO
C5Jx4wxZWtOfdbqhvaQ9jyKAWDLfkrD3rZQIGSOSsm0eCnxhXOwycXzju0bgiR0FErRaa9XL4hc4
4AAoV/CtzmpRWMS8L36dqT2MWC3yFH16HgaJzruhmAmUhFFobT4pOrPXUAhPS7AWyxInJ3UphJz2
xHmeO2Zoge9a32bTN0yjkoMkDJcklE98cMI5Wxo2YWzRsA/1kyEmn6mSPtz9cwf/9dgj+tFRMRKX
J9jjg9JBLZn5fsX1uAfwSRVy5+TAyt5FnZTHSCBaGZPfjZkTiZvNmAPnteBlnQbWJ4K7TKQK9hxK
tQPYwCAvO03rnK8lOLOJvrGv3jdzlx4ss+XsMFVgnSZE5QOl1aStCLFaI/Mete2oGLsIU7gMGkMY
dT+RCKcCryZY/TQ9Frj6pHaOaKDtL0a+3YrhzDYkCILLC8BbKGku8GdHyz1Pjc8ugAAaI8ec9Aru
18dTVBrbytLGdZSBxluGFBfLQe/qkwJhdZGLXd/Ar+vVpaDbVu1RgU1OgLTp9XBcGoiPWqnqiKqa
vzNLr2ZF8zHviZdO5kaHxAj7aLS0wFGDYHwi18QfhuW0iHJ6KEx4f9NSHay+a52qCeAOBrGLjeNz
2kC+Fhb5oKzwjkZiNgY17U3PDCA4XGHH9yUkth1DkNugKpC5htZYU631jcYC76vCAitmAnIvtPyg
FD1CqQ7u9Iz765gLW0VD1zDfFBykHVLMSGusYFa1bAchZ/24lCKZoFHg0AW/Q82oxEb+WeprJMeS
u676BgcUgandxk8yMcSIB+LnEmJHJcMwrObab1PSFiQhuIoNCpEFXJgPlknZe6Yr22HZKS3aCkGJ
D5SFz0xMFsgWo1eI8l8Wyt9oqWvbKOjuin6UuAJyB+9JLPQ7BXhNJuEGPzxXjy0aWtN6JeaOi1Dn
RDUAC0d6+LPMYoM4y/hZMK/aDBDf+1ak29HHDxRUHQexaY4EAOIaD6O6xqNoK9QJOAdmj8+z/m1i
Xze4FTMpYkF7yzVG+VPsAFPGFT2a78ZI55Lp7acs0tZV2zZQ70GJthQJ1l7s4HlkffTViQyFEjwD
khIXLXmkrEoAKdu6vnPJMWAKyF3FUPKjUfpxIykQT0W9kKG5i9+KPl6XBkyj04nCLqECtCZ0Pnyo
sjH9jYy4uCxQ9ckogSm99rGYm2K33fjVGB4FhBPmyAhkyqRjsMTmVWsAREbAq5nhV6jE0pNRSk5J
cKfTDlA102oqrosifpuVFH3T2/xqAZe0pL8WlsZUUyGdSmo+cp3Zi9aFVFnnsu4bn3GmNoXTNqzj
D0yh4WXt+pENFdNzpJw9YzWWhmMOwwWTosnsZCdW8trTQooYA6+GRhm3bF1AE2q5N8YMy2hp+A7k
pCLOG9ZVQHUyB02A6nog7D6TtoSerJwW6SsLrLeCoBRbyR6LFeBTMD3FU/ZhSi3mlgRwH+uJUMou
EyRHj8USQk79NYyqt7YZdtloizuTunqwrAEqB3VLuTTFdpCCEwtdcsBDVt2EVcFww5ReK6umN8wn
Aaonojitv7N5EQ82dWSim9bVNEJijZcA1n/dvplF4ehzrTpTWSNLLZWr2rH+FZLaOFlYebhyCVgJ
A6chfwrMLGefY8YzsfYVk9jgOjLo27xR901Z6L4B80DJjB5HSopQEyWnEhSsQjkBGzpVEgEF6ORp
9YaIFcXs1J2g9rEthJWdFonlK9QW+7BUf+JcsM5xUl0WEVHnKCvTFntLQkhMFC95QSGv6q6eaNug
FrcDsT44jxcEv3+PEE9yFn6bjrCG20sGudGCOgTvSlG45oKT6zyAZ0TJV1OVxsVkHE3XMG/0wbhZ
kO9ypH5oXtTZ1SrhLw7+3kgYHp2bcDb65jdk8OaW2D8iglUWz4KJsVQM6+uAsnud2pdiXm5Dgwjy
MQoNfwzWQPeJvFUDjFQLZgq5muLAwGtrEwhwEGaZFUNifhUumKZG0UR2Yt9/hKFwS0pDc7DSBV6u
irs8L7kva+khCFrRnkfkh0q/kiy7Dt9ddPzCyEJaSgyblfbSCCZWDGHOnCOMtG372ROt2bQzaNIy
IurQG/wK2r5lsxLIR5XQ8ojF0jrE34DtL4wjJnY4O5GszE9k0XBrmW9VmMQfvddelJYcKkuAY2Um
1WeiT19iJzzJjX5kr72MHNlbFWj7SVQyOyICdp9gEZvlmUqi6X2iK/aDBh8ZATZDcUxHhPwJ1Pd8
ZPHvkGWxkUwb+hH2Z73+ycKCgvSRWFeueU//+6/R3DyP3SqoWkOgJkvD//Px9LA2zBmgem0ihnF2
aPwL1KHrk9Yf/27iMI4nwuP2f359/Pn/+vi/P1+GBtrzv9uGCcI4epIw/uW/jNBIEJEVrz8evz1+
PGIumjXs7t/Nx2+P+x6P/nvy/7jvf9x8PC/AbaYafiSyb2eyt10rn8h9SCs+zbx+xP/8+rj3cXtR
Jh4SiMXYylZ5pT8pCSHjB2cXitt/t4Ul+L+31VVni44mvhv5QiT3ItjY7hFxSoLiss/W4LLYFLqd
GhByUhFBjW08bjkm6Gk+kGUaiZGGS11gOjiFQ1lZb5Ip8F8PpOtTDJ3ob04q/98fPJ72uCkwFPJ0
fCofd8Waqu6xwUbJ1oupin4Z357H8x6PPH6UOXlZUNKElyRWEG7rBYKuZP1/Hw93sqbtSvkHg2kN
wrA1oG7V4QrEuIgdKBxw2VrdiowaMD/I2IvrCvRXTbprlwDQDM3c2Dp2kvvHDxlbeOgKZbPAb1xg
iOA6Y5Td70TYGeJTjelngpduygauNiBmUdsCFwqCjX2z7MereWOyGkUVjxN8vfm4L89HqNu9QZBJ
Q555KQ3IGx6PDCF2xW5QFX+ykan8v7/L2ogNde71PRaMmZc+XuHx2lUorM4jwnDg48Tev//vP//L
42X/85zHQ1MHkiKNBarQ//emCLf5r3f2ePbjgf/22v/fh/+9QmUmrWf17e7fc//b/1nGph+nzSGT
KIDxzGL5M3OMFDSLYITQuo4qxEVZQmdnzN0xZfSMnRTuGYNZAIYJMaPLr1SVat+oA1CBMtoZ6Vzs
9ChpjkI/giql4Phd6A/R4CZdhmc+vJW6xMoLixUnsISvoRH/6mqU74caIL7JKPUbKhc6To0uG6cC
QScEKQezlAM6T6tQJhxg8CAarNYLwD4EnVFA2zUM3qxXCrDyKR1Z0qxahDorEuHSpQQHEauCWAmw
figaiJ8mvYg6YWrQ4uFR5H/wXxfcpoIDRS3gkDVx6RnROcjlYRfp5WunAyDUEc4gEkyKgSmZQ9EN
3t2hV4wzNdzVk3SVjeJMedva05oIpBMNlK0ZQcOaFtStuUESfZm4JgnVJnqusr9ka8ZQvaYNTcQO
SWv+kLQmEfUrG/yRTbSmFAVrXlGyJhdpjwwjBJLhmmqE78cMUdKsSDvCR3sTJOdoTUEi5wQKjdT9
amFquktSG45sSYdyTU+aCejp1jylcE1WEg3rPYVW2a2ZS2FI+lLYw+ghjkknlqlf85maov0WjW2a
ZR1AowaiT5RTu2Y6JVoFhzpCr7vmPclr8pOqfRJJ+yWviVAa0VDTmhGlrWlR0ZobVZ6HNUXKyOp3
VAb5xloTppo1a6peU6ekNX8qWZOohjWTSlBJp6oNeocQDJZAneZgjMITOEFDoFW9JltJdKbdGnW1
Zl4BBj+NhGCNiqnBH+sTtzPLk9Ap9ZZQvbMgq9/kAjK35e0InMIMR2RhIyQ9loEFwpg0KP4ahHBl
AWlcOCoLp6hghsZ2hqdQLPCdZPJTiMuIIpLn1bSMA2ooMHNF1leRSnexU/7oqeAXIeIK/vTEOIAL
JlouuaBfB72ZLswe5ZBiLdVggBE8YBEg1W9rhiF7QRXJowrSdCeZdEGFJRyM4Jqqg/bcZfJfTUbF
H2dvIQUKivoC3q76MRCV4Fjd8h75QijRJixy4qvpyuvVux/AwLXxGwXXrOn1uhIRn9JnbpWwqim5
tACuULMqBZA2FNi2IEsSGEt2y9T4CYeGXDbGW0FgVUQHxNt6xLgtYK67DfJgT3TAjmHmm1yrwa7m
GxIsEvnEqtTepLI7ZrkFB85kEVXzEVmdqvmDQnZcVwX/h70zW24c2bLsr5Td50IWAHdMbXXvgziD
1CxFSPECC4UkzPOMr+/lyCEys9q6qt/bLBNGUiEJIjEcP2fvta/bKG58qSIRhzL3aQlc65iwpnZ4
rbPmm16xB3mFCJZouqo07tpoYunH+z0Q+GZRCop+fjdSUu2aGJ+A2dLC0yKo3xE6rDRGBp5YwUsU
I6peCh2mTpRTdOIB7qLgmnQger2cH9AjtB8s11BU6CfySFjjQvJGYTdi7GkbkEpczuG6Q+OrtDxE
U5vXb7lN26CFkLgVNvA9ib7NoLWH+CVtCTKT42PeNagME4QyvLcImLtIu6GmB+BnILqdi3PnxOGd
03NPDhkLSRmH+0kY39zE01HDFOgvzfR5lnEP6ppluBE51s0QBT86Wmi9AXg+NZF3TT37VffJXdxV
4AMXgXs26Dm7p2FAFjNfeQOdKStENEU6/B50vbmrnG586kuyGM3xqW5bglyG6MMU5CzWNAv2nYXm
dzJMgxqeH8qUGI1Lr5yIo+dtGjzTWZt38E7IdNOGW3bR3Joq47HpaX3IidxHkLscMCoLciIUsgjH
DnQealKEHIdFI71+TDBVQAPKU5TGtkqXNAVgIYvASciiMLZVBiWUx4EsNXIpu1C/rRd0YQyrnvsl
w9Q03I8qy9JUqZZzRb5loJIuR7f/kUBKpdFWvE8JSMJR5WJWg/5F0+uWd50AX82ClFl381lXeZoT
wZqDSth0S0GDRzgECPYFZguCOKfORA9OMmdE/3dRWZ0d4ppMpXcqkRlHrqNSPVOV79nk+YU+6a2m
rwL0mGAluOIsO5zm0Hfo/8dpSf254YP2lvZGhjFwmmogFkebXp0UDUhG2GiqUkdH4kcblUNqTiSS
EuHqnXRCSkcErw6hpZnNMF23k+t+0dBHz1gtbBMLk96ITWghhYf1DFw9yfx6T4LXfVYZXFOJSSVX
nmZ+h8XXbr6kLkmqHMiPNkOtAkT9vra5M+ea826rU9U2GeGk+aUZOYHo2VHtLdNboNc3oz5XQHP4
6xMc7wa5rrWbY0GuoyfDay0DqS75r+hyVBSsyt3lx+X+aAO3Y8yMDUq9tn5hUVm4NdGyZUvGrEfY
bJxBNkwa4nl7FUI7qo0xpiqetniOVF5tpJJrZyJsIw1QRVuI2TdUtC3H1UyqthXuLJV+m6gc3FQl
4tbesjVV91Bl5U4qNVd3WBfUrCPdlkRdXUE+1435x6P16a+7qL6hjUnoLXbrC8Ma3TupPXdH40lL
MyA/zqhvXbzl6CK/5lN3rlQGMOUjccDjrJKB15BgBunlFfkVYmt4GgCSxiPsJjvmzasI0f4bKm14
LenXjVRZxKbarE8jlVQcsWDbyg7wcxp8C9c443WnxBpy3M3tfaSO8FRyP+iSdLmyOVtYXLKIqE3Q
JWvs8/rob68NLjzy3sZg1JjEIyVq5aRpFSVtKHrUl6l1E/Y9C7o18/vnZs147mMr3OhMnDeyZth5
XBOdV0RqmIasWQr9sPLbVzB1soa2r89jBWVdaroxXiaO9spjX1QI4kpmzZuHgdSkk+0A5v4V1J0h
5NXI9tiM+qhIVcBi/b7CddaU1nXklFwgbNP0Z9Jj/fVRo2umX412STODVmyoGLG1EKoWs1hy8Gzd
h/WRzVJ3a0skXIQSVlZt+F3rGj469iGyg5NVQzMxU0S/YUWyDu1KOZ8i8bCmZheGWx+ixAXK1r4u
I3Uea718w9ig5iMs9W0Qalh2nFb4lWkIvxVJs+25h14RKQLu0eRSqdDJsC49p4AWAPEmC6ApVAhK
K6Z1cytNghNYyzDHvKuCID4YuaPip1nykiCtfa4J2uumVysaYwwQ0y+CxtDvhFyniN1tk9EQaRq3
OJPgjn1J44YG1QscfTIlMQpnNvRXT2W3GIeJ+ai/qM36/q9PBS3FLKeZw9sdAtBTnwGV228bb4Kh
4qIVICtBQ4GbsSAyI5VZPx5KImqONQWvp0DCPw/A9emc4Ckv5yWAq+8SVTm+VhWeumFRWslkSQgG
1ac3gT2e675zGqfq/O+5HNpIdtp0YwIjXLwTzR3gmyF3XnrWwCfTQ5nu0p2DO0z/trxHLCAS2oQ7
5NXwHHfeU/2mPYHUB4uGSBWltqoFYS4nFMQbHE3OJXpeXsGLvU+3TCyC5+gpR+tBGC2E003+CURR
nZTTgbYnE8QKXxKjAPJ25Y4hCHTrBHAk0/CXQgHHQJDsuagvj/CkmxHQ677XD1Ado+GoPyy33Y+S
pwD6yyuJGALEETPAV5PT19gizOle+FU2szjkXwS0PGBGY0iY4wZHeGNf4jeDVQz2VI9vWpAz4DfW
yBK66pIdlXMzHXCEmHIfWT8QwwCrqQCNPhmv9wCsdvEdkRb2FTZjhBZPGp1SbY/tPFGgKfcy/wjv
zAvqNMAFO/yxEAkyRq/vFbezbGM/2u/WjfmofRN+8Eg/nlqvxY5FtCTvWHShZuCyYr4mX+fb4H3C
G/51hIHdHcKLEZ8kBv5+M3LRtllI7mW91ZhiISe/AJ9dKhbdV+ULxwEO+IXpBFOjS3ZO3nBckjwY
7Ay5DwmkgaOUobfA2Avgodeu6pgR1gZ5HKCo8Y5KjOsGknjv/oLa4jC9hfWV9fDhdftuRip/mfF5
uzU3w6Osj57zqGWHP+Ha735lnf9b0ed3ZUyE4D//Ybrw3KkL57AsTu///AfCE93SKScsx0WaaliW
zdd/fH+Ikc788x/Gv1f1NCaZMDBq6n6lIVnZpZ/auTymb70fPkA5zdAt7PXgLna2c36grehc3Ovl
B0cIdS0avUyxXWZ7a+yJN8r5KDLFSU3CQ+SeguIOZudYwVDdCu2geSYzduqGg4nk7wWiCcrAL8sn
dL89eZavUDiu8YAeqy/DffKQP1VfOjoOG3PbfCQ+xNqX7LvE4HIYbjKfez86TJ0DFmP9URxmJhIH
556LGVqDI7IZ7NTIp/HtC4xN88EcN2SM7FVg7hZl6SJxR3VfnGswzBPd7Is97Lx+/9EM7/ZTfgHH
G31iTMDQ4HzigLKWjX1mlbYFmPaavCGG1N/pWyN/HR8ZLDzVfOhYbWAV8xXOangNhLMdkZKdMMwG
F4IqbcByV9EDYrP6KxIL96bc32CUwKtLbzjj/fORRL06MUX2MXtDq7/X7sUXKJh7bxd+LG82xm5x
iJ8yxWk0X1yxiy/9ST9GB3mDL1R+a6sN9qkd1vvuHgwgguf8awlZBNcLyqYdcmfMkZynDm6At2S3
iU9k9tKd5AybbxUC4Enomw/AZLGzozrYdpt4ewRmCeyTCXaEgfDcK+PFGZ8COPWd8cCw0oiodC60
yKGLK3oDhy0yvpt5S5Wx1eojRIYTf2K4F3fGe56f6uP0nSU4u8oN/GD59et89l5ZVx6o3PbU5kcN
x9BWgRZuXq1vKAlRiO785ODu/psjX/8/Hfi2qRvSdmzPM+VfD3xA9i2KLnMkoXO4wbMUbdU1hsPr
2fFeTKUwvYqhdX3DNoOyCaPRM46kVhG/lVb5v9kZghD+y1loSIniWZdkH/z9LLSSbrIbbxhvYpNe
If93+ikqdjNvEYg2HDbcP7b47BLoGMzBbqvuNmSAi83yGf9IfLvuzn/8mP4XYMHfLgvtv/6T5z/K
SlX2Ufe3p/96KnP++0/1PX/8m79+x7+u4x9N2Zaf3f/1Xx0+ypvv+Uf793/0l5/Mb/9t77bfu+9/
ebJbkyru+49mfvho+6xb94K/Q/3L/+kX/+3jf5Z34bnOnz459Rt++071J/zzH6dy/P7XuIv1G36L
u/D0XwzLcQzpSuGQaPFb1IVn/2JL0zZs0zE8x7TVh/t72IX4xdJV+SaF66HOkByEbdmvORj6L8J2
PItGn4pdUN/1+x/+lw/w5wf65+u8QXbG3w4xTwhLorUQHGCmgxjqr8f7nHfdUDixS5mZfp2QanVN
ZO1aYE89wY90/ZIvLi0yrCTtpY0XQBCVBfFwNr9riYChXs/ZgQ7ydZgsw6Vyv0X1PEKSSto0fibz
8aqvss957uPjPHvvEyryhqughE7az4N2dNJYXV+W3VS54sxg/kIyln7Tj89Bo6envEgpOkb4OLou
7menumjt5M8VvvU4hE1nF9p4sIvA89PRJSuAerTpMPOn+cEMG/cSAkQImmE6WQzf9qLH9mwFsuMe
LHZaifiPhTjXu9TBs5HZXyMv0eky5ESbCdVuCpcbi1CsxKbNE1RS3NeF/eHYGUuPaPiIrS4jSdS6
ECtI/IPbPhNOF+6drOWeQxeFvrLQzlLOR0bIr2MstJuYWe8wIiuzxuAQFMb0TCruphIQqWWfvwnP
PjNMIn90UV6WQj8ZMGZdAXDYyVPaXqWZoIlxfbRi+j4c4Mw3FnasuoLeoaFfNarbEbh6jFyy9tCG
DlzHxWzFZ2LRFpCfpnnFib9gVBdHmZ3mDqNEbbSHyTp6kUOBBfbHS6t460bzm61l5gX9kY5cAFSv
mIobOfQU2bBbpqb4Jpv2eUb+S4iVPLRZlB+MwIIVm/ebFi0BcwXw2aNJ48EbnJxs7hQEDZZlmlR+
bwvaxstDnxu1Tw5WYkOhMCw3OWSxcxbRzjQHHdXN6EIuGKgSpfwUojiLYOzOhdZckklDbz26e0Jv
OzAfizddZ0RFwiOOCHLFnNKYui+H1KTYt0idLvN9YcXTMS4/NHZv04d6uk+nXMPD378SVTxu4wU5
7NCN9B4C62TitRlrHSeeg9aXWKQCT2bWbRerFZjbrM0wOO9FicEdgTIlRxi841MajyLlwpyGpISR
iRrTy49J1tace6sYQAmyDLyyQsvYu/bwrdAjgmlld52uQVmU4KIcO1oa5cli/H5GPbmboeOXzKXL
+bYK2/DeTo5iUO38hrEgBxjEbbm1KvfF0sRynht3O2hmcMrN6r5pBnGN8WO4JManbKbsOtJAM1gF
xo5Gg1XRFu1V5cjmbDO/OXPGTVtaGedcVv2p8ppi23Xx196uAKak9FMiJ7cvevlDm9rmQKPuNZwp
txw3U/0KEfnY7clTtdDZB5dGq5JtGNcBR938KtzcRUxlgDCytNsxlw6nNgp/TKRJpJ9yV9/2gwQg
KYvr3KBr6do26CPP3tsV1mdrRsUm3c6BGRcgeEr7Da0D62h1NfbK7K2wBwm3n0TteMxCpu3pS5dJ
ZunDTThB2J+/xRnM7FZhxSP3oUHfszPmGeQRGgYG+WeLpqqaBgzbpPiGEDU+jknIQikX29w0s51e
tveZuXzKgLZJmp/DeNj1HognVOUfrh0SVa5ZKMirYBsgF2KJ+oP9dsludU5VyUoL7m+zczE3WKyB
zwt1YznO07bs2+jQxa+TLejiQ6Bp84EPcHF3kx4951y0ER12ivZZUtcqfRqKs3nz0JTI/5cAfqZl
T+mN9hDWHVbLIiaXJrtFADxAXrd/DBH958xIwl1gw3C2+goHcNqbJwK3mN9mlN12cte0qsjN0mon
x5CSHDFzjkFltElPSOSt7THUTFKc4kOJfr8PCCaetWjv1QvE2fylWpSk3bZq1EAMwXRUC7JeLq1Z
jHgAFlDZM/Mc9F9TSlaxGWKik7O7ne3mm00KN0tf/sq6o/ZrF+dr/kHuEOPIAjtAgzc4pcEdxeV8
8WIxEpNR/Cgn76IHTnrDrAbjsdFpW33AYBuQjErP6VgOuFtlQw+yyE0WpaYFqFP7WDwTT9YU1Vcl
gpStGD9SBx3VTDzmVRuL8Av3XHjm8d3SeDEAL6PZJvN8SRImDVmRv+Fbetb04GyMpOSEFp2q0ARx
oA1f66lHxUan2UgCP2to7RaeeY6yNnz08uGhHgprv0zIuYRUGtG+FvspGhxW4s7jHCAJdUst2TqM
RG5pVQ9fZuEGfp90rBpMZ9qOM/IrkjPnA6Kx/IbRTAGQpLJ2klY48zQML6Vc7ojZ61iq1Bfahhw+
lg4ZOFFpDga5HgZqRDyWy6WjygAS4Hi+K2NmUw2AmqmyBHM28N7IagA+eDXiUhPZyFIdSVs/afOv
yXwwOduhuSqivtl4bdL5Q0cjd7AWpJzgVfEbmpgRAC0EI/cEl+RvT8ue3Rl2hjbUz7o+G4g6Mak4
wwRIjZb/ttfh5Nr4apCS8L41CyW1NZTZjURPPtYkNo12cx331SW3Q3lG5QbR3WwvdstpYk1IN0bA
KnYobpbKG30TiQpDGqSIBMvvCNMaArrjttYZu8nDicqdvaaxUxxkNQF/q0riOIxxSwCXzR15gTRf
RvexDruylQUa+BqcPI4RrwbXMMXM5dzG8Q5Gr4IOIbB7yJ+u6qTqTlbEDTiG+jmRXcaUduyuItO9
7itpAobSYtg9kRDgI+LwCUcNZpByqQ92UBH0HU3lsenJdo1Y71m2cbHUVDJKmJPKCroOsrGalvsl
t2hiZIN16tMSmtvYMDBhFnXbxipuBkOcVh/CMNMeXbIPT3rnst7UWKepjuqlh5I612GIZ3UmvGEi
mahUTe5IhV4htUr6R8xrhEHBww0XxwDlkCEvDsPZ2iLDJPok6khqklXt9437TlscyIJ5CtOo9tdX
10eyBfTuQLtz9KnYZe3wuKbLuz1N9Lp0oNSpHltl2qh8owQlBoeZb1fiW5IieEoKbGCiEjgDq+yo
M3K09H72182S9cbOkt53dArtLrSGH3/SnOi5+rQZWWNkoHGcW0t/DBiA2BNUYRkBz3dilejap8U5
Md2KCHiXXlctlRYjdbgPpMQHsvQEXRNq887oureOGvwKYxRDKrWTUzGCSDFtRskBiU9TD4duGlIw
Q+1zk6PNDFvAEFrzHJDjuk96dISuhcOZ+cIlKVmvrc/Cyr2Yi8ILCw7EOe5rf31kqrbr+ujnJkcB
LKrYO/bG2ECXZ9P+8Wg2hXaKw10zBPE5clWjHCJrQBYrI1kStLieFL0LiK9IoewmEEZKZWLsqF/3
hqzu1t0dHVAQEQ1vrOFgGFVve92IsUP5/fM54XbAhQP766T6tGh3C3+owgy3njrtJwTu8A5c1E0e
+uikKZpDq+QfclU8rQ9bydub6tkEepHjTTe+GoNRM+lnkIEynP7d+jCzWnRVS+1uV2nRqllyrR49
+6/b9QVDlneLjcOtMCHs1DRmOT5Lf330cyM8CCiNmiBIUqaQxoGuWEYc/qpbLwZZ+ZbarE+bOf3Q
K0gHP19KKyzkEqUspSDpa+t7gd+Ft2V9r1rTulhmHOzNp6JB0RRZKBuDBUayu5Dg2sdmdF43rXrU
up+1atFGYzlzP5MVYVgKOKZy8SZ8ES7FzhGT0uD/3HgqOVTPHJqY3vJMGqbmV1GkETWmjrmY87Om
IbKgDmSOxMYd6NDpdvuBrnzUN8tYL4eodY6aykINVO7punF/PkKyiCN1MSGTat1rFzm1v24co+By
6dr1nsKRax+Kb67qGI2Smr/UjvsbfAchAokFtxoD5wcU3RDZ1BcHnJS+qCGXdDWSKBkumF77bII4
X+YU5OrqYatLRKN+2/rImF04BuvzoQu/xO6Ij1h9RutnsX5QQyryvV04j8wgaK0HCZec2vZAbBv2
Yf1k/nb8tuPImqqFffLzC47HKmvwTmaP4WWzHsgTVw0QLHPdHhsKAnd9Q7iP//n98qaKQNkcpcWJ
5cSvb8H6V65/r8S0DDD197+cy3axd5volM/DthoapEi6gJnvDnTcC3l0OuPeYEXsSAzblgkCpxIe
VuQFBj6Baa5JXGnXJfuZNFqtQO9KADa4kGVhAul2H7DoXLdt6c+P80uTplxgsUiAOqaNlzK6hjfT
pdc/N5OHYMhhANMiSPJkhgVgQSTWlEfdwU1oxtbDELnAlbzrWqtvzDC4a2zWbhqpDDUD5xAh2pWG
f0u28qHsyseaeO8SrHwlF+DpKcU7Dvf94hXXADiSovhhOMYXPYQRj+2Yld8Yf831L0mUztBSqheM
yy94bQGoCE4BI08wThTZsZTAXxugAnVCUFd+iXEJgVBD6GoPghAbVp4N1TsEJMDzDuY9fYEdHWa9
0sxS+jjDU1KZ1TlsuutOjO4xzKLn2pgd1EcJIHImsUg+nJOhc38N9e7Uu05xMARxgfN05+XuUyJy
up9pfHbfNPoEuznPj1gTxwerd6m+3MFvpbzOmh+Tee8uD8Rgxvsg0lSAe3qJrOmNBUlO4x/BRB/S
iJMIB0LJat11CYPMMXHYgRPSc9D4xJrHJLRui+xudtN3vDgL/oKIC2gWfm97ihVt1idEqOmF3FuQ
lc5wtJLqwW1OqFQOaGshL7g2+LGyu0sdQgejCYqazDNlhLju0bBT9Q3X+vQlcCCXd6F9PVNkdA0Z
9JSQeGGbbUTNvHUw6rkZ9zqUO1d6Ql3lIoxZujLfwgyS6ffWGp5a2/028CYsEVrxHkTElWdboHtg
HeX6Q511Nd0F3BrNAq2HNfWQMJBKxvZeBg5GASDvTebhj8/iL/0kILKZz3MQkDfpwQnLrY+mwY7V
C2bvZgR3su3v8mog7Wy/yOncecmBE/6zjSF7e50XbasW1PlkXeqEREILT2yPrtOo6UsnFpnmld4+
5BVOx/nISJjAgS5+W8z0IfFm9CGpTUYg0xuUphcnmI4CiEyXz+dUErY5EOcxyOlH0Rs3zOufl8Z5
TA3v1bN7ZqicR0u5WCdd0HWuavcuq3LMHQDCUOwxm2wOjd2/lGX+wF6SkeAxADES91CA7wpkliGU
USZOXeFl2QOMX37qwNnR+BjC8W7KJIVjutPJmsMgJQbb2ccMF4UckOJLjBAi9+7iqX1Z5sB3EIeD
VWpfGnQ4zBbTU2fibc1d4IBLEzKCm9LhbMY1/s9Fe22K1IOIWHIrOPUsepyydfaBa7O4rYfvutlz
8dNIjDehAHQLlwO7NyCfZN0dY01SKLVthNmJOT61sobGzC6Mp9YtAJ3UTB6jBMuK2UBkwC/Er3dg
+NGWa/JhPPctgWguGsoZocVVK8mKakYdfyxI0z4pPrPaIsTIrl5ciRGsGjw06cZHN3vtNiqHm4oS
C2RogMIgA5HdY+PfIIbcjjKawSU8zGkE2S5X/KzhIMhsxWNK/KaOfhf2quYnY61ddDO8RDqyuXDU
k7sKfSRYM3FoLefBi3B/lwMoUEcYDDAnZ5/M9ieVRbgTPapLzlHHDA1/yr8g0rtnXbxcDBlfSo/x
pGb3n6L3AJ3VNCQa8X2yGlgRjf5axCBilkWee8c0QIxqwE1AwvTiXWYNIP1kmXZuOMLfwNoAQS0W
7jUmJ0i/OSfyAhNGJiQJJPzsSi9Q8QXFcxzPd21BNzZPxXDQO2kg0Mi+cNdoOaRoBM4kKUAAOmnO
eCl7/cFLGAzporhGvExMh6PZN11m3eoeiIZMY7IYK80qiCr0iuEpj2gLdDnmg8D9TGC87FiGWJtW
iyEbODG6TMvArF69tHSsL1zWtvHEp4lZ+ZO2x7xv8EULmTJeC4LHmmsQXNz6M8rGTScCZdhvPiK6
KFf1+Okm8K40JkN61u2IdrqPI/LJMIfgNMv1C0KRW1ln79xiLi0XMqyHJTVH99IP7ge39GEjJhBm
niV9I9dPSfKeWqQHjEs/XmzEj1NCTdajhjNbt6V7tU9aAEcZtzROJBWbxVCvUsCZFGsMbUkt9GEK
lq53Zww9ycIaVxmq2hgX00hEkASWWC/aG44Oa1vNLio7G5p3Ez80qQWZvhgBuWEj2fQ9Zih+k5E5
dxkLa6ZBCjouR2IzJTqz6zKYNgx6vjWTA89uwIRd5tZRXz4al1M+Bx3slflIpkFnbVx2reyGGazy
gmOwRftVRq+lXoPSIvoHA140jMWtWNr5PrAICwjzGDrqFOq7JZ5w1olb2S8YmmvcdakJu0THxDmY
9kObVMyX3TTBgnsUoh4vmu2+RZ51rbEKQ0uCT7aQT0Wq4sGS1KFZygUt7Ie7YBCbvqmOYxyAlM+n
mzkcJMYu8R4veJMSPPJSjFBtZ5hfkZ/mGSz9Fu4OVwmU0FiAjQzsylKGXyF1510rzzS8N2EFks0y
gIZxBhp7PEEkTcG1FOlT2V+3COJJFGihBSGugtOHUiYmBHbKFzpwyEkLpvJxoMV383CYjEX3aZOB
mtA9AipR/G7jxr6PY/MOISXoTfk1pb991SoHw7pxMI7UaREcjaJ6klzYxi1+OGjUHXPohOZQRUAY
wQAWInjlmYhJiMnCz3wKqnMwSv3gBCaQ0d5WF8PpqInsmtvcJo167yb2oBbCcnhMhre4Owdmbe06
SiLAW/hjAiGemw5GRUUOY+ek370AtDSzCGIwsuF1MSbymqCVhdk3PYXUkRJ7EmDLFwN1SxPfi4z9
aZ3xfYpARYXTRcuB8OQO8q1AfresGbZWgR09tE6LzvIq7rKPXjoPZY2QooORZYnkrUJXvNDx2FYd
ULZJstTsOepcV7s2Yzg6uKFqoNkIvflMlNALi5YTUr1rPdDuDJirpqIxZjKjaZk+iLoG0lDnyNnE
rjO8U2CXBHZlSQ0DSrWSxvxLYxCe2TstfsJOnGyB7SizeiRChe1Htrx1DBXx4SaIKNDhbtu4rG67
LN3rKexyVgMQboeMCqVJ60tElG2qA+ijoQJYEK7UQJidDnay6oKtx+eYV6DletuYdpXufR+rYpck
KLYxmpmE9HKKo6JQDfPegAKFTHChaeE15VOeOQ3rKxiCkSFav5szwOBVWJE5rZ7rAB5oNbHqIoMQ
Y0ez9hFy+Fj++vznJq4iLhcWV3qtcPxpNmD8kgdOvqgebWf1EzSciH68rtkQtFVRnPiN+kXFBHDP
nqc9BQ+/Qb30czMgrCTgHQSegnL5yWRlLRmbiOz05DpZ8leXVsauypAi/pRBFV1RGpDTF5TqMVqc
X9VQqxCqZ+rg4w4ZWWPGl8UIi8P6um6/JiaisTi3R1/00+i7PYXgMiPwGcMSXl2NFqbpmIysTx1b
2R5KXLs0y2py8GhyRHoNwq+inMFSmeDmQDIYF5CsHNUesdSGzs2fN1lHhsIC7gZICwt7qVbyUyAe
jC6jUovJmBrNZm9NwYhVk41yu/oLmXJJbGv4xVg4J0k30tpisz76+Vqpj3fdCGK1cQya8moFHgbz
4Hs2/rVfn/98sQAiXFqZcdQT4HrZgmA4tSGaKDXuMlURd/eAYVFj4dMpm67zseh0fl24JuS0JKHV
lljg2ZluaQnfZ2tO61f10vrrI6mero/Uv6hNl3QXz5HbtpOYLqI7VziJb3U94VOiJ0RRN9HJQ96S
m1UjuKoFK6UWHJI6PDlMPgel/gvSEUykNSLOcZqUsA9ew83PP1OPjAkxg97bNDiL/sMQYsJRjXDQ
RYfuy2AwTmn9tj5ZX5Zd0Z1SPrFOL3R/3TR/PPrbUwredpdWApqo2iutnASH7BZTBGeM0jeum/Vl
EBUBcbj3fbtYKuQoSg9VltwYMuJppnZ23WMEv3TubAHYQO2jnBfDt9Vmfbpu7LpLwL8/pBV34jzj
Y8IOvP7+P+2E2h14M06O24n9WL8ycyDEASVzNKagLtwnWTe33kCycR9VIWuuq7LWv+Yhi5XFIb0g
jgjISCYWXrNDOs8kgiNppaKp5M2Sg9XLS1ra2kA3G2H5xTBJrZrc5Hs6ZW/UQNgXZkDMJvh7o4w/
LKt4LjuOEjxHG2z6oNNTvWfS0yO8B2dE87Q8U+azltAYHg5xSzQ4jYq9mAEbs6LppsJCBM+Pa7Ro
+4n7gfXmYQkIczMbMs75DHjl1MTGM1awDy3jL7AHQPBhgnJsdhzS0ujGNsRFhjiEuKjqj5qGHg+7
Z/yrhuU3WcZfNAd/CEL+v2jkn/8QQjcRe/zH7+qM/yIaefooio+2/fj4s3Lkt+/6TTniGr/gpXF0
VgpSWJa0vZ/qEXQghiUcG0E1fVq2f6hHBMIS10AfIk1dGrqhhCW/qUeE/MVzBbImx6PhLDxX/r+o
R0zdZAf+LFCSeMbVtVHqhkAk77nuX9UjUC6EFo1WcYoMB6zX1NDyVptRClwQ+pe+thq/ZFxFT1In
+kyrAcjBkKCj/cdGo18GXnRtbqsXJy1q//Tl9Qvra0XPVX7qM4gu9DZWPe5ax+lhGLF+UL3/Xx+6
ojmZmdcdCjuAz72yNBh2OKrf/FMK3jPpwTTZJzOwBHG7SsiNtkWBtj4cA7qeGJeV9F6VjKlMcpxw
okJDYWnN3q7j3o9G7VRLMgLNKUx30k3huxc1NQZASov+R7ecR5HuppybM8hJEGVLQM9gMgvIE3Zx
jheDbldLDHrs1eSUeOY+jcLvxkTPY56q58bA+tdha9JuhdRf89mObmaTGwP+730ql+AImIe0rV6q
+KnsttOHO1bI6Q5TSrmZDYhkM6YSdCcQHELByoFVQk9+BCvj+GjJBh3NFJ87Ruve2Ad4u6OXqhFU
ZKBupKtWxuVyjQAiPmuiv5+y9hBL1ijyMNULsSzjcxoN0T63iOoZJ8AyI6y8XH7V7eypHUm4tpHA
YkYwN3kxQXTIczSIcbppHUK5pFZZe4UaoGeIP5250WK4LwXdxapqWIQGmElm3bvMg460JXcRRYPj
3MUtksay94z92CAVAHRB2/SQlPryrEUPdOlfqbsRwSxqUUEeV6AbhP4NBjaWnrrDk5sEIgfrIM3A
MjtezNB6zJFvHXV0yqgBgNIB1nYMguDDmJh5A7KS6arOVuRey7aajlIan1qh2dsiNj2/zqo7kTb1
PQhbi6HHbs6op9XUNoTjQu6dKn6w728Lw+iRgiwPjtc2+wjqjQarmPgY7xx2DsrrhpFsL6ZXE4Qk
eepYXDDX19sCJuiofoo9X6fJ9FIEeAkgOsEOcpdvcWAiDuX+v54oy2Ob0cObzelOLxCf43QgZzcm
DlVG8gdXe1ygwmFF5XDYBEl1KuLCPMw5Q5s+gGdu2rAq00OTI3LS9PHB04lmmOqg3Y+1y+pQEcDQ
v0xRh9A/dfFdDmLndnbj60O8t5rxtNiA6ht7usQafe7g3jPTk+UO28LFfm431iOLi7esZ0Q1L0TW
UUYQ8DNdaTiacJDo+//N3pktt41s2/aLUIE2AbyyBUnJai3bekHIHfq+x9efkSlX0ae2z71x7/PZ
sQNFghAp0UAic605x6xbU/oUVlyVOuTsuiHQlIAhN+key3YadjDvoOEBbNEcZ5dKdyPfRimQstB2
o9GL4SmrG+OiRdlzSw1knyA40wES2fb3hPo/RRSW3qLSb4wewFxnA9OZUZ1B+aq+cnagoxymZK8n
aDLQSxOR1ix4sEDFW7gFOYsl0+nzSF8KGdtRzVEN1s1hVtoXA4HxAJngYPSDQf4H5EWakbSqbCiO
HnZfLTomqx/kBBvB5oPirhMwyAn0UEGLr5flcwdrmT6rZe4X+Ys1ZYV13UKiDjKxOxX2MwyT18wN
QVCz5iFYtSleRUdUaWlgaGUZ6W2sw3RrWe6PwXGJXvYgr8LiKZGx2tWuzbpPOadZ4FojTIcJ6OpK
H0gr9UvoxxP6E1hU/q1hA8aEfemPPTVfB2W9XrF28anNaXi8jn47wYaajO/NcoqK9nMWDc7WqK00
YAA5wv3EnRAD04zLOyE/pGqK4zpOGhEnot+F+q1uaAW1nNa5H3T7e+4wpkbDYUjm+3lM+g9LDm9j
pM906vyncPajl466J18QAq7VINGZc4zesDis+YI+xNTwrSWoucfUJUarhFpE1XMa9W+mXDgWevSG
7rpNYEfMWbILWbB4YFdpaj8uUagdzZiRc8RaXTuwS1H1RZ1yCAOSb0L6/LZ4sWaq33NC1X+myc7k
DvxhRGHUiyhjsLpD91e6FP5AnAkMV0Be6FlQ/QgvsYl3e8ICjZADU6P3w54ZXkax5MHic53XJ5SQ
2WsuyhM2GWoabfHZsX+CXZBRw2gt+zw5hRUx4FX906tKEyvVGGitMQQRysi5IEBq1ihCl9mY79I8
FuQHgTUs0UJkWniCvxzow/e6idYgXK0XfyFnbs4M7BjdVNKGxLbKWT0eTIap2jb2UQ4I0H1MvViq
xHDHGAaoVwdIgunBXy8XYgYQacH6Tb+utcX7WHBQqQuxJnmFxvVqtal0B+FDbwYLpEaGj8VPy68o
e96IcaoLCmSDNt8VI6J7S/fPtPQ60FB3uosRDq1XfnLN8EvLag1z7MBdBpcsgsqj45j2lkWJy4R6
zQMtX8Jjm8fB5NiIBaO1uKdRSmoTAugQERoFkao7xQv237gnfH2+dLAapNMp3LVx+rDMFBS7F6rV
EWEefHn1StrVZC1HmLgzjM8G4L4DbiYlWa4CE7NasEVBWRM/Gz9jBE/3K5y4Y64XJKGWDBpT9hMU
ULkvJoAmS7e421SXcqtPNJsDlhe39VAz0CwgKtb8k6fb5ASRZpnbdH4gqvxE8QYvw2lBEsa0wUtu
KlG33C3Z+tyKrgdOkS43I3IZpg0NrBPLfoyMhASr1blk8Ur3v/uQ4PU9OFbz0uJTApYuPpDuPnaE
FWmdDiwHCFM/EpOGLwoiHMSFo7DFIybXAAgf0akEvsrpy7kCsyqi4oJh8oNbOk9cOZ91WkYsuOv5
2Gbx2ZdGN7XJmEhkXYpY03ysHawcdtbsnBhzDTZwtB8xls0U/l3RTOSdrr5OyhsbKzZfQdKkO93z
buehdPdOxqC+ZvlDXJN948X+6xgX5MhmVTBHjnUMI31mrLPJaaCE/ayPJL3G4fJF9yhYTTbEay92
KNbohbmPvPINvCTOTFkaGTPqc5u+KB71jMLy0mH/QBhxSmonaDD1rm7VHEKfnpxUAiCigplsJFsU
qGCU5zKYNO0rY36HqKm5i/rRgRFFeUJoVJvFJAkuoJd2lBGIjWsg4thLymkKxB5U4zF1uocS6nlY
aPkJA4ruEJaiy/E7nSpSIqRQwSzH5kC7/lFpF6bMRG1QjCNyrQS1AISv+pxZj8CMoh2QE1Qysp2u
x2F0KvlMcGD6uegpsuEyGbqjcKa7BKera1HAUMIJvSyfrdQQW8b/28lP5rNrmdRNu/QcCdA/0xzf
zbIIBOmkpTnaN6g1cjOoMLEoZQCCgYZ6nvdYdj3Is+RpiV+iFjy6PgCoVb+OAH3IeQJOwy8SokoJ
szWaeRfPIWFXeNNL6XYsF0BzhWYwJ/ShnGt9/Zwq2CB8KXEYZu2WPrVzKgZzYtwDkC6FSngY442+
kD9qpMaPxtF6woNFfGpIz2zcJt2JxiBlLkS1AyivAXTauWQoQhFVMptY1qKK8NXuwo/pymQZKV20
4yLRLe+x6K0W1JP+YtFJO+AWG2O0MFOX4+1bUDlkrt0HqTHs17GPD30rPiNj089wB6Zd7Nuqe7tC
zdfF3vXISE3a7rjm5bsyA+WBBmOKVNXytRmfitT7MSWMFzH0zjI1tGNl5me/sT7OEcKQJntOGs3c
jtIkOnRYgKxUvPkJfqXVwXeP74DkwIXA1QTfp11xOVEkfll96XmNbGJB/M/MA1FnmukNqC3gIsDv
cnP8MWYhlsPyHEYZCfd6/LOf8wvgDgye+nPtmdYp6rEm23IRYdPsi3G5b+nbt2TVLyOzURyGtKBI
AimfqYBF+5KiLEar2t2Vc/agNQ4YtIJ8ZE9vgncZRU5eHZM+mntlt5wK/7FdhHuu5WaKvuXwKU5r
iC3ZbMoXyzKsgt6+4StJUoKJHN5XTFu6cbqjxcLNnmILcX39hRkFETTkGLiUy3pZLmtqMq1bsLO7
aC4/Ngy2B2EBw1rGS5I0T+MU55g53fGCJXm7rHh0lyGgWK5hlO7fmD285A1hSZroLo4/Ezyc2nCl
D/oUE6wmfH2T+Sidhpi207CQ99jkc9A5A8UzdyDMocipd2UVHMHqU6KJeZ8zlr9f1DZ2drMxSwmQ
xP0mz0Il9hI2Xs85h74XRpVxcMdXN2043aWFtNA1VI5DfoNyhqFDaKiQfJOueTHLinVKU7BHtRVK
nL6/QMJpYbEWA0B7Vla3qC+T83KPWhCbIk29rWtFzyjQxKFPe2RJxSpOPX0CrUz1cyjS4oDy/wVB
koG+m76P0sY4DY3eNaWYSRs04bNRMm76YUlPEcpbiPL+S5NgGo5kPVwJkBbarBsGnmzvS7ea+Rpn
pKRRULtJ0dELi2gCq10vOV5XZ3KMTYJseJeugJ1anSm16yDIhK3bZDmoW/u1KJHlmlI11Hg/i2HQ
zmqj61J3ETrWw1SsnKNy7WpH1a9NXg8vY9XNh0nD8qD2NwLZmxWPeOTkJhQuAlZKjDe6bqpJ+n61
jAdupN3ZkGV9K0NniGP7zbHIBfCBQW5nDUUzohPoabJenAjKv/kKtW6TCRKAKEmIAktJnDfzlt7q
eOg/wYOmErvq9jkBDvT+KENjGmWUakvuQ6SkOQjCoxLNYqnhtLPmWNvBIRyCrsHuO4EMaOzm3gfJ
ctRF4wZrI3Zu4/vnUb523ah9eYrpEEgrQEV5SFPBORFp+lgaSAkgWmRnK3lAl7LwieHyzab2skXh
4pxT4jCIDBL+h0aLsGYKnTuzTwJ839A3RNvWn+3W8/Z2Vn2eDLgAi02GzVTB1DAS/QeF/dD6Qpcs
5XLxIGvmbczJ7HkPLMV+KSCV8DGUd0ng7hENceRSaqOn4xqUsDiAZ9I08iqmsVJApjba+tBAzT2p
29p1N3252pHSycLRz7rcrEP9XPY2dk16EzvYtm9hh9XHCM3psrqcVPRDGvrxGrPlojqta0bGlBiB
7yHJK/f1jLdmEZhZy/EUwdkKTf/AGEAcUBELzpzCvlebQtO/UsF+cnq32/a+8bHxLTRSItwnLXC+
DBc6AEbIMGZfH9vORGbs4IpJc9CIzQqzlpglm87KzsoM+0ZPXRpq6Uu2WNGXuXzUUtCgshJbVjIM
0kjecNoQ6oci8gKD8SEuW/eprpkakGMLYpFLnbbkfegnjKtx/r1vQTr5o3dO6gFQvL2SPDmnRGRl
oP17ZhHPQ2xd8JSEoBZYGMxwNi+t+brqxcnLfPwv9NY3Ff+vU+tTV6cwwSUPf7YSoBR6w5cVZdsp
7abt4OnYqWznRz/kz7Fe+IEz6ORxWe4xnliehXE1P4IpPa1l+RYWhfGtbIAmgHil/m09trlAhJyW
NhERZgz/ZNyweJo/1EnzXfdJKaCfnNP+tl1qhel4mdDxO73p3o66zFotUBIX3uQTAf3VmAiRqO/m
vLAfWYFgB6aFfmgTH80vIyLe/PqUopjaRbWBCII29j6KmE8sMEkP7QR+ktXtrm3KJsjQNN5AfA5v
Ijt9dKa3ZY6zV9NGEwP9dJ/O1rPwxZv3KY8M/wN3xYhkF8d4BrOyKXrfPM21hDjHJcFi+UoKtOY7
mO47/wZ8FAGpHWG4LWYSPyrc4xjP57qmhzbW2XJ0rZ/o4NaTcFIa6UxHWIB4KMW68BkXGLNYnQlG
6trzbYOgZm/1AgO+N31FgN7dkXbxKSZEhkbl37rFwY9cMLLcTNVNWAlA6VwXQYTTIISNsQ2hrqJd
Z/hHd7GevXboDzgQntUu5kLLGXw8vUO1wbo3oqWxYIWaKy4dWaUFwtcC5WOjVXD6OoeLz+/oTqzZ
tjI4AXNDrw6QGj9mcuRuR3DXEXkRiljoSz7JYrb3rOqn912mKroiC//Yz030rv80pQgUTWx9VlJU
ydAA182tPr6nK7yc1OtKH/ouCy1j5gqFPtdwYDom11fpp5KImnNHiB+nr66PaGZE3NIkk+pyNekJ
O/5o9QizDMb80nhRK52KZY1bxFjeZkgQMyeKMIzvRuPFR4Ddp2IUfoBywr+YUbeFOUXB0KesEhom
5ZalJAE84h9vnHPBLNcfAv48iiLDkQuGZIMwZvzQ7meD6PcRSP5upV6AHUb8GJfZuCy2d/G81KD8
t6KRxVORV49xlNKEnsYz704gX5g9g8wg/delepyYCA+t0MjQ6zZ3acNnjQ3GeP657iPknfsxFB0N
rCm85Wytd/mCE8kFsR4jE0n2UolyBwwUc+V4rKzmEnlEvHoU1SkfTTu/lkNNdD9YLrF6drYfsmiX
N6Z5clP3MYvSnxS1siP/3tk8H+pYb/f5CpIC+eHHLC0C1mzRfvEIY6atAfuYf4JNKyNnkqWEZUQs
yKFNP+aJ9WNYSuIlErR2UxQjUQvvBuJ5MnyJ4BCxhLQ+EhSKiwyP42FuuEW73Uw2CQG7hhVAm0xB
KpD8Zzkhiaqybe0bAMUsbyl3dcKX7a7Q5N0ugzxhQTGDi21P3g0MGgHixP2KYu7U+/lNgZOVlgZ/
vr9+cib3nGb0aefsrvGJ/GyRSKFIxE8EiLemyLvjk5ncZIKfxrIKfHe9DIuRHd1hfZoNZJZMXlN8
+FSvO9qkeWPVN2ZGfpSrpcZdhTumMDVOUC+5sfhyhAEUpBHmdKCdgRXBl1w2oEta+mPWqelOfnMz
0w9Ae1e8JjC5A7MAoKUyLMjTMDrtgpMIrECvPVHof9o3If2X2vg8IgM6yWlsOb3prK43qSmVk2vy
OWJW9IjBbKJFk1I9Rx95Cw3nnOTREwuB1LrtF1RKURI/kamibe2QO97qkD1SF8/CjG5d5sRAc+Jb
qMZI+Re7uXHphFZk5tjC/OY23kqW3UvpQyvIC/cjrZ8XhFmoy4jtOLp9fju5lEJ80IhM/OoPZBUg
mgSBzS2DtO04dE9dbJhBGRq3ecrdrNQy1Fc6suv505Ai89WM5dnz8oMhFn9XM2ZxV2tvmtHZAYOZ
gsyae4r5BpYwDG2xloYBnptH06QhkIx+uNejab8aAi5OuMFfRdukqNtz0UGIJnLmIQtvB4Qbm9Vs
jb1O1wQCHCkzArvQopFRMU3k4zgg4nWjRwBPq6fwLX9HLJLm998tM/5glpXE3lc5E+MvUXwfD1F4
Qk21oWoIJILpAfGaEwUsB4cY4rYtn31jFFKv3E17t0BCxES64cvSGVRCWvftK/aDn4hX6RLSPi9v
0RA7N0UUfyrTb6xUY4p3EH/7jLOb8BIdQ/qurO+XxMIi5lO1srXDXHT1c2dzgrjrUwMehPWStbMj
u8TI8IppjCttQui2is+pAabSAGjfd4u1SbMICW+OqycTO72ulsM4URKwY4P0UMgiu5AyS9vwpxQp
ltzPVZpissysj3Zvfk2skgDNCXVNvFYvZLANW8xV2SYx4ks7kC/Wz6ThZFQTAWQ/I5RrWlAdIddc
PdjPYeK3AR7Pm6LKnpHxkuqXrmCqRxm77XuHOEUqaCblW0Qw3FgDbCETC90PnRNUw48EbeHyRL+F
ahx/ARSbhBuWTXsoqQmPrHBkudqjrof9U2ybn6rF/1KCFafqFhOQyJDexeKDGSY/QVylcJYjC6Al
jDEP6QehgdyNYmZQaYQHoiNVgKufuUe3YJPN6SnszQxB7kTd2F/IzxFWhQGpcsiEM3yEBaMNfC7R
vnbE/xJ4Q+IM4YNpUtd7dzZsfGg2SrLxyPzj24oLL25JebHLmbBQ3WRxDQjeNe+s4jIaXGlN+rFh
fbYRoKyPgKexE0bGCxrf5CijWoBl30Slc7IRD1LAy6qdXbU3+E7IOSeBolzuOoIfSO4RW92KO97m
dmV1xxeRPTW19dNs14DOGr+/O32ZiKqEouMPp6LBb/ycZawbp4vA/UwjhegY1+ct4Ho3t6FGjosm
FW6E1CF0+EQTwdk2lnmXUhwEMq9dGgfBvy0jmiwMr5A87+aYmARu8ES+FiQdrPvaIZkDn52246pv
W0JVe7e0iGcn3qhpqsOY+9/6sOKbWWshKQWnUV5QHTWiUGtrTEsbF2QiftmaS4T7RCco9ZbcLzcE
EBnkkrEGXYaONRB0a09gCSiJU2BZzllYwrQhuK/qvjVV2R6wn23m6eQavv6cVC7toBzqnpwkRtY3
gvUu2VLpJ8aa3ToXJ6HTI/LdaO99d49GiQkhL5FmaKksGSEHLOCoxLp+l5vpGx02Qr/7XkZOM5bZ
WvrUVhmUTDd7HEnh3OgzDbuSS3rXrwvWkBqvc1Zmw05087Pt4oor2vTgNfO8m2M6kHGt7wros1xd
hM93xNYcsIkkBACv9I3OgBMOuRu2+GPww+hM15u5CJj9fm5yxDG5KRCLjMZtQoNTphra31Intz6Y
9fhFG4iXaJ3KPqH7xonkij2SBCKcS3ROmBrEZvC6n4wx7rbRXQD583jpI7oLM2PG0RipvMbrsPcK
/2tFicpdaQXD2qLa432gl4uBTZYOq9HGWXPsRzs+hlRNz9cNLPr2nJrpf+y7HqKtqMk2LMeA2BJS
uVU8tbK3IpQ+CrKmVygKqCI0W1o4MtRbeoW4s1VnhSf77fg2NOl/F/nHWv24Oua3h+9vJ9+zksUE
YXJ5KNycZw13xmqsdPEk1U1u1M9en0L455e4ft5vb/2vw98/b5lIq4qMlaE6VDECGPUUX01R5CYn
RdmgPtoQsREUK5KjIjI/6quVHN2IOAk76r9RFFuCoa+zY1MReAuAMd3XKXnMSxaM46eE/L1zYSXb
eImrD67bnvOm/JJirXuNCRQrYxcMlDk4gSYtdyyWaLtMGLr/42HZFB0pwSxw+mF4DaXtivnTr03q
CRQh6jmqA594IPlSbPoNbR75sNMRxyFhz8PRPlXF5d+vq/dzlaNLvZTLT1OP1EaY6d/v9L4Tq/Mm
lmC7mnvw9bjrr/X+XtfnfzrmT/tsrfdObgeCGcebI71vE6VGLGCLtVNPY3medv+8qh6pfepV9VRt
1Btcn/7pZ//0VgXcVOZt/Fu0sjmivHOybxDx13KCy+d/3GnVLWuO6+uV/KHk+kPquXpZNKx+Bu+k
9KPtwClNv5ouQli5y6+H6iW1cUhM0hrtdP3xf32Eeooy19ooadX/qtCelxoA0dv3Iil3CeN18q3/
XU9mCLi3/ycV2uWt7N66P/zI3/Ai+y/SPlyXKR+sfN80rhI0Qzf/opVqSqWZh3nBAR30N8BI/0uX
/0OexvSWV/gd/pagib98qlSGh4UPmZqwjf8XCZqh6/8JMPIt7hOWIRx0cEJIoNdvpDogAR5LgVlc
jDA8WWmu30z2oN8ADUYWjCwmQslxLJf6aCxDQ0NAVibtTuYbKwnyQBKDgXGCWYVIaDxLRXImj1GP
Rilkvj6FDbQd+9YJ1ItliPjGrk9qkFUjq3qkRux2GKzT2LyjRdXu62vq0Bwz16/xWL3SVx0yWCu7
tK5J2lKMpeCQ2HAGm3wPsf4LJUvjkPsETHL9sOYqzhk5o1tLtMXWUyz/QeL3S1Oi/9Mq3q+iqWkN
6DkIRv25jOY5MGxtN8VafMnNZN4LIX6O/cBSwhhj+6YtusAbWnu3qrqq3HQhclr4DZ8w21A3o3GO
V5Dv+0T9S32PmJNYhKBhUqI/JeTm835pAK9PZyz+a4fyrFvnOzcHX+/EfUxO9XCrxPIGWPdawCFS
Wm61yR2EOCXYmI1tQ+UOXYeZowP0U46XavN+D1cPqeTUAenV+6qIQBWMCQX7f34N9atdlYnqKb9H
f+j0iawmeriKL3vdqH19hbV9ylEWpU0YULR+1xemTJIYOfGub4WTxyydgJdYnkdDRWm51UaHVGJU
6RjMMBVoOdfRnoWXdljH+GmWjddqdpLzqhMR3c7Ym+StgUCvKcYBHkoNWkOa77CCoJoppGKQGbMj
BTaqxgicE/jYkwsRdr6LCGmkdUhYqGVQ7ygpzQAQguujM7vFG0HUBjMwo0hcQiRpt9u1KXXNPuI4
CTGYDNA4KKW++pV3o3SOoazNqY05FHpAU32rniVV5R28Ib5NmXPhopUmfrUJJRlZPaoWZzwZ+SMu
+E8uSX075hj7RLVJGkN4J4uoWUCKRMomQcmEO/DTYe+HFaotkS/vZoip9iucWTYIaWmLiL203fem
/9NvaGOlCbKbYpXy7/ej6yJauEXJI+3ux9x9odqTdLoVjKkd8u0ODzZ2y4OBvnZvjOY3TRb5zLyF
umO41M6kPaABfHSmJbbsyFnrMIwQoVqE7bSJpexTLB7XkhJ/qq/Byagb0PF8/NffriSlNMbiYx+2
IGonHDGKJtxKDoJ6pK5NR2VsqIfgKdDhl04wEKIljel2on1vx4YiaQHdZA03Zo8hZOpYnjTorghh
mvH2LHq5X0PKtznRd4g5gUkJ2pI7+tzPsuDPKeYCsW3Hj2RQLYeMZBkWcM0xy5KgrebDbIZF0PWT
fp5kq0Xkx05vxMmUkAMFMn5nGptRZW49lhXyJDe3CDtJNKSMzy8QtvtwQBaapHG7o6wyBS6AhVaW
hW0WYSxhGCmUErEuZgMvdfRW/GNhMVuffv8cfSXDs6Ewg7427wWYFpqYRENj+JGNU23sHBbY81HR
iC2+xHcriXqk9nmTMe7RwnxTV78np/9NkzGjx18GwUsY0SauR6x8UPY4J7BQNBbR4jAfR5bOTbp5
/5Uy2rjNiMJTunjULte3+o2twf4Z8zcq2b9sL3jdxzPrKaUALuuuCtzG2TlriZ9enQvvD21JVVFM
aik0NrLq1WdFts+sEF6lf78skYnTecUJiRKK1rXDrNPM/Bm7w/ghrhkhTFmSziKDVDHv3jcQoamv
0gY0iSrjMiVrRFRP9FGYD2uh7ROyKRhfCHrXc/SDasBV4xuEr8tsi/R9XPZINwTrjy7GbZMy0Mke
PmbR9KAhN51iVl52Xd8mFSqvOqGKUoQIdJkSLFQWmRLrK7xLfIsIemQ6CplzgGuQPjMPH87qEaqS
hSJmHxQyPMlG1wj3RE7Y8ZWf1dPQHL43ejXsY3Q920V+VJ8w93Rc68eSWca+ItD5ggQjuxCShuvu
7ETceOdUOhfUQ7Vx5c73RyZA0lAwbLYRgs8Z59EmXhLmrDZ2iwhH9ckyqX+sel5cFmMoLsMk6n2l
VcgBe2faixKdR7kweMzEEaAuQ+cI7QaFUBjT90aujun6TLfAP0ecRQc7K9C9DLumt3Dr0OEspzYA
l24ei4ouqZV2FaI5Fi0KnK72oQAm5II0aVbyjPOYZ5ejoTsnt9Tns9OMiDYRYrF89WuAAJOMEc5v
R3SGwQR6/zxoaNEWvMBjSPRJ2gGKDi1o8V5GZARIWewe0bHhqAv8g/FC53fTzPvMN3fGXIcHgWNb
36p/n6IFT68eqQ2ppsPRcuez7W+LHvtmFw2P8yJHYpCxpEwGQ0OwzaYHj3NG8Ulje2KZx6b0ajId
6/JloCF8TiQOJpc4GLUp5SOvLtKTQ0/ZDXXJ8ZX7ELUxLNCGzH+083RXuPT5TSNh/CIbPjMBl3at
8ZhWk0kDeHwz4TS0Moe4zllvRtUbOrr6aE0tDUhtkOoX6OzIFL3FfSpq3zgaE8HwaO3OSUiHf55e
cicmZVEM6Taj65jl3d4ZFJEOiHQMhg2s4DnTGF9iSwtaB+7uKJ6zcJahR916lOxDJ4c7iyt74mLE
8Jbc9qGToxPtKV7Y5jGvE5AVif9SGAns53UJUDgc6sX6CSOIBGdgAUNo7ueRNGAAgCtavIikW3s8
WCuQMLdtXsRIZkySv7j9XHyA31BYi7YpiRPYOGlsbYrVJV1TvyGHZzwAan0lJQrrXervLeZP+3Gl
e5GURZC660ivl8YAM8aAnkJB3YakN0onOyCt8j7wVlddROW/cU59ZUKqbfZGMGe9ed/E4mMBB4FP
duOivgsTfJ5OL+8+PreWdRSbMpz1rWdD4mO6OuzdbERTNk1Ipu3iGfU7S+ZkWg/zOhsvHfckb5Sx
SFjZ/Vz71uuWoADX7MBPCMJHEZ+vIbO/WXw3Rv4LOPPZwBhMiZBs0wjPRA/kHVkIkwx/XsWepsS+
qkBvjx0XnRFd5voUpvTu8gibf6IXr3NnfV6WyXhAJxhv8WYMMzJ1YeYRHobXxqnii+lAz1gSep5u
R7ae696ZnVWe7Gnh6/XDN69yzjaJ9bhK4OhWRZLvrHtIKOljhlAL2XdOt6BwTzSQEP46er+fqX4J
x9vUc3oLNj8FJZbWB/ToqM366KPZkDDPSYDTpcRr33vpaSSQqLRH6lYliaH5TP9mdZNjEpdfRsRW
SZJyy0tjBEWtgTnRyXeksOTU+cZXb+htNDr6y+RICo94nMAFBHblfcnICmIRY38oY3D83a0wx2Fr
W2BPCG6YbgeBdQCwmFsvBo0FIqiN1f+Se9Mt3el6gyYgesgE/CjRw3nVR4gAcWtC9Ig/4vzY5nWn
UwenAJsk1X1vYT+sMtAW9sThM+F8xDR0r8jyXycQaNul3Tt1PEvo3EearzVi2vSmd2QBtKvxGMM5
tSZrDSpzfFgiQsVdeqBoAh1C8fzvXdQyENqAe+zKzY5iDPWjps9iV5GUHIq7Ma18ruIBCmJhe6C6
IMa5IC6QO9DO9TN6rs6RhiYawdBddjEwm2giVAMU4FSMT5jtv5MOcawN/nC983Cap/vIrz6hF/sa
xQO/NkksW7z+/oYWIBlWbvy1cmedIvvwxdDt/KvRi7exGfcTy2WoccPn1sdYLFycfn0JtIcgE2Ra
ebzUxYnc6nTjy3S9upFZgSpNb5xTLDXcNlhiOSi9ETNwwHWjDro+pVjOTyrto9r5r5f/P/ehTbz1
ySGRFIXeYnYUSdeUJe+4xixD/NRztUnkK9en2Jj+flkwZyQR0L3FVoDud2Xupx71QieeXcd9CGxF
K1gzqN1qU8ijrode96lHQnTM3v7Hl69vk9Iief+w5Skb0YVe30gnSuUk2xxq1/XA3z7g+j6oIeV0
0RYZq+N//oCKmfMxzPsT6Al/v9bNJxVapzLshrCD6NraMPjUalvtVJvrMdd91SJX99fn/zrGHQmc
L+Fu5SKl7/Tf0/Kux/4Wync9Jpa33esx5VCTf/J+5B9/s8GnXJt55fzrIPWjuaejJp/Sh9omUX1f
Te69AZXkUBqoqxCL/74Rctal9jXLgm8qpOEE2Za51ljLMsr19ffnf37N/udd1PFZi0ehnyvWsjaG
DNAByHlhnI86LnW1FM4hUEx36uFquywqZgLlVQyLI3l16tF1o2JRrk91UK50U9rguks9KnEFbWmJ
TBB60fheX1U//6d9XDEJXYF/jr4egx/yoa6r9aBrlkHMz8imLX9oAp3dgA/hPZPhf0uY/9cSpu1R
0/ufjbQXIO7Dt2z570VM9UNXHy2OV1zXvgswXdpyfzHYPf8vxzVdpBqk3MsK5m8uWv8vwzZ9Co5M
UgQpZxQ+ryVM2/cobDqGbQhlsP3b5fvf/NB/ZrBbJgXK36I28NDqBjZeBxI7XlrT/FcB0xKoPTzm
ReeJRlcpVzyZKgCJmUI5sXOhH7FQWmm1uNi/6pyJmVfGgT4/JFp+TrVpPpV9O9LJhH6ju2G/yf1q
3s890wVBnBhLooLVZi0bjCCL4yx9yrSeTLO5kGoA1r+hTtGClKvT1Ew/WpO61LC+/fZP8uuv/p00
b9r6f/6dWJGpI+vwPfElm//yCs9w6JzM9MQphPNKJGN/mKUu7b0rJxtAxN+y6pD6NdVKiWT3KJLq
NrfpdgQw5kFp6C9laJ1XR+dmLvWWq1RepkgwiTzaQ8HD7YE4U/SoNBG3P5XINlnL2Pdqk0tNp5Dq
ztAPDzZKxBmPQaLJOTM+Q+7jWHeUOBQp23TR8uq0SOUoHJ5mv0g1qS51pb5UmM5ITTMLWXibLT78
3/bZkxAFITc+NZ8z4X0KkaA2quZC6K57WrWH625fhl+tRQSZpCdo2zfXwJJQQbWJE9ZHoeFDlJH1
aLVR9WgrDB9m1uuHkPY4qmtmoCSLW1+qoHbNH6NU5y42JDoFpYiW5nOlJ/4+jaFTxAPfWSkVvpHU
+tZS9Vsi/6WSwKJtlppgS6qDIydfvxlSMdxXDznxTud1ignyKfJHga3jXEuJsS2sGscOt4BSPl17
rFzXjdqnYQ/o7MUN6gJjYGJ197M8quP0k8CqwJS655SJ26aSnsjMZBrpGhyMxWqJTlnrbsPBt9Ei
juio5aNFlgC7T5lSWkuxoXDQhEUEFnHXQnC3Isx+L6X6gD06LofdJBXcnmy/2lLVHSLvNqXOW5eK
b4V0WRCB61g29yuy8ELqw32pFDelZlxtaqUjl0rzUWrLB6kyz5CbW3KX2kRSiz5KVbrvWA+rEqrn
Uv6oNrX305Bq9lzq2iP7tZY69wpoldS9N1IBj12ZkGOpirelPj5DKI+w4pJY/rAfG+vSosnIaUBv
BeJ6T3zRpdZ+lqr7K0imlgpJmPAvlcbsgxix9NQj3C+UhB+xgiM1/S2iWjmFiKTavxolJRY5vy+d
AKEUhXbUsnvpEgDxHF9K6RzAkfSMioc1gXQVzPdQ+5Nzi9kgl66DBrFtPDdeYPoOig6sCa70KGi5
tCvo0rkAmMXfyWT5o9Zja5D+hgHL/VZryYqgizLY2FfW0EOAIGvdzEbbs6r2zXpU4CDCP1HN1YPy
2tY+6vlYuixE9Ymfd0+KGLJS/kR1gP4slu6MHn1bL/0aqXRukCPPCqhqqP821LFxd9jYPFBDEriH
78Os+5cWIwiePO08D8EsHSIhVpFSekYG6R6JsZFE0k8CKhsoM4u9CaOJdJzU0nuioC2CmYyNLcWR
/hSBUcWSjhWTUiDVwg7rGgrVWPpaZMgcZ7F/NJXpxcD+Al2uOMxZjjol+lZJh0wjN7n/SLF2OWWU
Cre+9NOoFjT3viawMduE0nWDluShcwd3V0hHji29Of/F3pksN46kXfZdeo8ywDF6m/WGMymJlBiS
QhEbmBRSYIZjHvzp/wP9g2WpqjOs970o1ZCZURAJOL7h3nOL8rHJWyDbMfTA7tO/szh5kFO5a9cC
QGxj8/kciKvF+SOjp7ia7NMEINnrst/y0yNUnvrFM5RhHsJcvxs1Mv8AWxEYYsbUuXyJfQfbsWXt
zCh/ZuerjjGmJPZa9SZYfErz4lgKFu+SwMTULW6mfvE1xYvDKcXqNEYVOVb2U4kFSi9WeLZRZ9XX
C84w/GC+42CaChf3FAunz9t8xlaVL/4qD6NVuTiu6jzSp+jThbX4sfxocWZh0TI8zVUK4psX91a3
+LioYXF0Ld4u4piEwOsVteKZhNzmwDlx9e3n1gJZM+SYyqWivuWGuA4Z0Hrhu4QxzCR8d5gRoTex
l1hs06RDyKY/pHFmbmRo+htd9+7ZIl/BIbiVMAG0oXO+mfhyMNC6hwT+z7p3kfIatoedSkPzmsWB
yE0S0bEB35T2leHAtCk9866I7R8OYQa4Fduk+vDm+OzALNhEbQr4ZaqP0irdO89d5CnY2tuurzZZ
wGC94p+w584/W8A5yPQgtCLMNNmjDVFcyiTmQ7DIAD+PUisTNRlu8m1K1S6hrX7QUdMTZmGC0HKH
S+VHNzZBLDVz6h2bmu1n7Q31uzwA+D8gxxvJkT2kBQ5ZS4aXPMyzjUrq78KKWZlJhjyLa75JKF/i
oXnzm5idZYSx2piMisVm2m2TfNCAobxDGlVg0sd5G6B8WTjz1kGF+m5qQLHhjGs2br1p7QEeZtVO
W3p1ziNN+kzH8jaSVbLOZc2UZ3FX64LLmI0nH604abqG8eARtJzLlOlcIU4ko64DI8fx9SsMI/69
Is+jBdHgevz9Vkdarj8kM2P+Cp3zwjJ3Rbv2JecWcRfrEc1LYlKZjVewHyDWkUszfwvvyQytv3lV
fuf4/bYDXLluAqfZAknZLUfZzu7UZRJe8VSSkSKy75BaFhsR8KJEuLjDm+ZeK4LkcOzEejBXZRbd
aYI0Rt/CQD/1D6bZwBzoKzK3hp9u5z4nOKF5oZCs5ybclrAbiEPorHxdSb1XUUO2AXnmhCNCAUhS
wsE6j9xmiJiOCfGzntvstqZi+56rixtfw64bL2MU/EAV1WxaXfTbGYkYHDcijF5yyZzHIX0FqJXt
7MXMdp38uJdUSECnPW7fuPCse/ZG4r6Ix72jljhjkj+qiuDeEV0kusbf+WIgm5P2Fr7TLpVUZOzY
wToopMy55RKm5ZfeMWW9t2l/AzKDpFmSNtaF+y5wrWPU29uyBKqrE0e9qhZt9NgRrpx4qTxMbBaQ
YIeQ8HMyuQqDErgPIYFHUXeLRp5XyKMjCnHwquLWmuq7ALwywQi1JErryFrpYLGaWbeogH/O5h2y
8Pk5UHhksOwjVDI2jddyn7qatIPKv/GZkDDzeW8JSCxaXb6wqmUWiJwRf99dR+ImTT6YD50E6hRk
9ryVfuy9+jiEq5WvSTwUDht7oM5NhnsMo+Vt5YfZnvJvWvWL/9flh1E1xR0y6rrrX1RTvAUSZz78
AnYC73zp35Q9PGQu9lhk6feOwV49L8pdK1JzPUhnyTh6gjtBnReR655bCKHLjkdhftNMkQkxi/el
a+9qQKZkLDz4Wlx06SMQK01rnWVM8bNJXqKwPChtE18xIW8Ng5C8OGSZrEk/sJ3hnfMeNNo+sijF
ncGIMfBIblIdaNguljsR9j+nPKCWyl7mvFoZfvrqddgxYgeVhEGuIZe8wUENbbJo7y0VAhsYI3eT
B4z8zMrs96FxLHv8xCoBBmI0hF/6OfknolHfu/l9LjFiRqV3nmvZ7IeSZJO0r5+EmJ6nyX8pq/Ab
PlsBR3h461jSE3pdNAc5PVelv/cnJzjYsATID4F72ePlJh7Fb9Dx8wQvIuWVsAp8aswalynYanQY
/lLoJzxOHbpJgffcmsBwtd0ZNP4h4lvelUFe7jLdbqJabtlEV2sXNxfcgue6rs7+ErkZMf0kfVlv
4ePfOkv8+lSK8saCThjL4EP1r2Mrnnjf7Mm09jae2/9m1XOs9cT9moxoVbVu8NMbv/0+H3dRQUAS
oBjotPJO4vAysgdkF+OVNC/Kwmbh1eirJZIrI/Rw5ZlgRWL3ly6x8BG1koSUQYMgGonCNHKra5yy
jM3NpyIEOs8m52gyVufbSL/XOB2UN4zMfgJ9LNOBGSdi0bj7zAjVYlUD5IgjvltL3/Derx7C7Gy5
xzrK0ltQo2+YCa+NZ5v7Irfp5NzkjlireYd74l50zrgdx5pzGC0wRwphxxrVO9bJKcWCoz10BCOe
iZWus2lfMwLGTan6VWil6ZrdBPS85Cgy9mFzXmN3CuwayoSlNkk0bL0Bp4yIUj5qk0IyCtBG5+rB
dsfx2Fj3Y0Y93vA7uw2GNqf0z7JBiu0p98aoxLteYsIj9n0kUPSnqWIj7iXx3m+Zv0e03MC4N2x4
rG0Vty++ii5Tyr2vwlUNBnxLFPm1mQpnZ6KC33SmzondkT8duxJ3bGi0ZgNWAJ0ii+xSTvWzKCK8
6K4BODlCGU5/s0iBPnrjMNvL4oXcs30PBaissJdJE7daKY0rqvMGW8wckKvZFDuN62TNzPkxq5eP
lLPQC5J1G8KhkHghiI8Bo5kt3PfSuyiDWeGUUxP3bXMOejJhpkXOKxLxGhHPsbUtcSk1pxdbyJva
cJ9yz74zm+BXyD7ZBy+79nJOCScnNCnLfqWW725YdP1wHYM7J8ZULdW8RpCvTiX1rtkgvdXloSdN
IrIR41aYd3LHUzt6M/CiznDmcNQRlWNkBZsANExOGvVsAOozpt/9nJCrBiA1EtazbJiBzJDD4vFX
1eUVuTUHaTvJXo6gYzKkvtsuxc4YjktRgp5tlY35LwKYbmUhfykShOyeFlHlWDBVf+yXFAFpsMnB
un0hA/nGZ09sqd9j3s6PhkHNAZIRTd4ROg8Vd+GBAc/VLzdku5x5870BgJkJgLvFiYOkGSIH+xdv
702aeE3O9xkyxKYK9ci2M3GYWgPfTtKEvXWSIuMnCwWjHikUrk1ERIYF3y9QYNguVq1MZ/uui7v9
MIEdJKDpgaCXp9JOgnUq1bbNANWW1Yft9R+CXsQpGrE1d44//xymFltp6vPQjz/zPviWsG8ajOws
8HRx4y+YVSVDkL0//YU0MCJvAg6D7DY0XvJWH+ApX4zcL9dOU3/jD6ZsIiZv2wbZi4k/pcoIAUOC
MIH0oMjrAKXsug5xnup+JPlYHhHtnKzZEMjTJCY5ziozuvUyn9CkEFxKK6JzTy+3Tseqx6mNtSpG
85CmHswCO16rmuhXh9PdGGguUQ5BZopG7GJU2K6shpXwgpTlJwmsMGcfzYjVDLlE29hKXdCOhCrk
oT4v/yrQIyVseyYcCnFZZbvO/cEEkdsVvlQ3VwDNKEjmXh9jM35RRs771VA3eQB6hFS9vMIDhoow
o2LgcaAs6FeAevpNVfg8/ssHmVXie3A7VJoPw/dA5bMEd0XYAsSpUpruiSPA9iBLiZ8OyBNqcZBB
4EBQTJv1gm/9ncfZNzLjie/+MJgF1BPSexgC4SZ23HvXRC1VDl3AKlJ7KwEPm9r+OVU+YTPhk7QB
Y08yeCwpIlFyhCicVQingRcZOA6Yvouop88vtQ7eYSijeLjKQYJmx7oOkwXhe4nhI0UQXWZtyJKC
4AwndzDNHUwB8KNl8MjL8VdiJSC0Bdozxyd+oM0EvTzvCQSHuIE9PrdwRBOUKWjybRgCDHZm5m5E
iZvVBAqv9ojH6u1k56S2j1Upjgi6ktvKJgtaetWbFPzCRpxcAefBbBmAYcqKtFlkSPs5jBmfCF5I
6TNey+d8wG83YYyrRuPXOLa8Y7ufCYEWSeUfYGrfNS7ZfPMdZ8jQY4tDprIyk+JxJjrVIwmlIDE3
HCR/23gQfXhuJvhJxrgLIaj8zDLq153O5vE3pUVs1FfIr0TVuRM03lrba1blqxor7KY1bPqQm4bF
+GwvinKZP+EgPbUOHqaAFyVvPVzBHt9dE9n5puMQ1TD9VwmdQF5nyTpY7IBj+Ju6ajiXcr4S5h4d
8izMTgVqsNoAoNi0h1aqW+FQzedqmA7S0k/Er3xjU3XpAsfcxF78QXLi3kNbipbEvbp5/QwH7oG4
c9vtn5XrXFqWgD0mwImawsdv4fjZt87maRmo+uNCXItmk4WgrcoiJEkg8m8k2S74qIoy5cWQhz9C
uhujTxhVTTcuuaFJ3H1YzUjXYpJ6YxfHXvXYMruLuTxrtvqom/K78uklNHtwd8B0oAxrlVq4++nK
77u+rbYD0oCmFE+h9c3wHALdlPG77ea7gGBF7kVkStw90yYvwNZHzfQrgzDta5+ERQtjR2O8ToYJ
Lbo1Jp4M+42CbT0mCDr6NnqpvQQACMHVzYTJvhuSe4Q9Xur9FkN2houMn8iKXmNb3oOA2iwMaq8E
yGUU39TyOxtj9+QBLSp6DvIAggO5JwJLlccRnTqkjOVISsvgTsiVNcXjDmz1O17OIyJWda7MuylK
BELl6phRpq7LJgh3TQnN0Dcn9DCGt0NdMu6mhsEZ8306kHxa5KHoPNo5YYSYBvo0U0mCVl+51rwV
SYclPOsMAAbyW0KvYNcmb+n02QgtfUDxWKzgTNJ0hAD4QKEfp0YjXiBYLDIz8xKV1Xog2hF0uNq4
HdDvIJnXk4jWfk7JHCAVW01Fw1/vu3aXa+uHmk0UaVWGsLAqT+SoxodEYAeeTHAFni5XlNiMMPX4
qyA1YTX02RaRRclEkt7cK4KGEQGCkNakpzuPTv2c7SwUNTTeltiZifMcuFQ0xgCRbaryc51JIu8M
/ZZXk7ElIIXN6lA6K4tWYhcMFQIFsmmkzr63KThvo73WYQ7OHjLCt4lYrmny8NOjKFqmT4daqZ+q
K54gfatdPKt3h1p3bTzkXnxnVchA5rJJAIYN020QN+9dHMm1kzjWXgEFQEiY+XchRT61ln6dCjkh
SMmds6O5EfCz3Bfa0TdyBNJUiPSuqvC/NeTniZl3CCdo0QWXOM5oMYj7Xfko2/cAs5NtbkfjOtTW
fGgOeTF150R3zNIsexX3vkeOBnLckZjYPkPInv+2YyCPsisdEFMMKsnszfi9Edm23cCviS4lnBk3
S+0g31SPwoTtqR1MixCFK7BS6f1s4HYNo+lxjJH2KSvBBc0mOGT/seWMCxb04KOoxnEDM4TkAW+o
NlMqp00RuN+kKOKbZOGJpump6sr5hiqZ42vuYV74zVtSTO8VYxlwzO7Jr/L7vIQuPOih2lWhCRqB
eM9tmPpvqK/g2AfhcxnYZ+R9bxOzn5sa8gHKdpsY9BF0XAtnL0TbwnGP1z1o2vQOljheqolTULWv
pMeFq0FMuEeZF922QfGRzi6RODZTKRHQEThh4KKAyh9aw3LulqW/w/h6l6UWoi7uXlhI1XWEZYU0
yT7CjxrPphE/h6WRIGmbXjvc9LcN8jd4fwQ7OJOLgbwjoM3AnxeP83GelmGl0+P7XdmdaLemAMeY
Ez28slOUNfNsX5Ka4KFSpMCLLH869P4CRIslqZuQT9PUma+zuhhDrIDGVf1DUppbsxFHXhNIL5fc
b8c9ls3vJjLIbZDh+1inFdhTzTID2ndiGbc+DM4bP3ix2Yns24wS/xM+0rfu0yhsdZHVubTFhiwo
6vBib4LUWBdRhqhFsWoipgTS+gDZtrjUQd6dwhy0IIvTW0az4B0CODXIhd/9fr5Gc3oluOiuwxBM
/B7S2P4lMyZ3X498o7iU6bQnkhmTj7ornIdK9E+0y+GJgJFBs6BEPrRyYX5QABMZQ8YB4Xm92s4J
yjFD91dHRfeMjkY4C+MK2FfwrQR7t3N18BjKEluvUuNDOyYfSVYegLEZAP95xY+Zeh4TOJaKR5Ls
vdcyI+Nu2RbCy5rcbWLKl8RTjxZg80s4ESiE/hjk6hy9RCEdh5k5D3qEyk1XN7AEg+cdJsn3ii3B
Lpq/RzrDqsgQVVf+j96yr20aQwADZ2CDItyOvYtDHvpAQG0YlQhok7J+SLEz0QMB1rRIcxIBQP1h
xJ7CHBMrpbGuAtzecdie/CyLt8BPY1K74rtpnA+uGwXboGpB/SkN09cPg41VoKHK3F3V1chy8/E8
Cs0zWZ/dkwErHyZETXQQ2Q0rgRevustYS1xbx8dpygjcW7rJOJs2GtTjGih6gE25/XAMrjNGw6aG
FOqf6dw1FtPQIdC/CjRzWR/EBztUN+S6vDjjwigJma+Qe6iMzOVMbOOD08OdHEFKUN+RB2ylwNAs
y1inGVV5jBsVSZlGq4sGeYbIGf4OlVVsfXZ2Vu/MzOuyMyywXzRX8R6tP4my8nWqiAETlRKMEomi
iQgQ8JuPfBzSjZHgEzeF7HgGHf/sEl5W2IB16vKaAaNYQdbh8UyHSyD7n9GUrod2NtezEXyvi+FV
xWN8m7Ht3siUbadQ2c7m0xqKulnPZcVwB5Ay83J1yWibt3Ubogr1zI2NaGiwu/lYuUqtBoKp+fKm
R9/9CX3xnBROvmP9BurZBcLPq0RkZb3z5SzWtul6EIhYS9sEmaGBH6FwVeUmr9S33kieK+AE0pmd
FYPFfDPAzkoLxjNpv8ztFz0k2h5nl4Ws672pzDY/FKPq7/Hg8E+3/bZBqLxN+iI6F2Y1wnN2SHIu
ezIHPd70Y70NM3VbWGMLZGRhYta1tRHJeEXf6h2zRzI2QF0T0+SNiKYxJ0y7zox7DipDPMyITqEp
PGW50x6IexSb2kRmZcxqL4TJ5sZMflE26E0XJGotfPshg0MJJTe1cfJTgVQEB4OwKa6ZQcBw6BJt
RGLPEjeLJB2J+TuYAaCOnXHt8s7nc/Gjez/Lxy1RUQwbU4SJOXp3x7vopAIiqP2rW/A2kIk+OzSE
HNr9enB8/+T44lc5UqhPE8rbUIjoe9Zdmv53SG3+oEUpz61BQPqiyNeIHuYM4Wwvem63B+R+3+yB
9OYuZCyHnb+99Kb1Vsxzvk0y49L2qCup+G8N6NznIYdyUVfZgWDljemM4DYB7cLiE/uxtNBzw1AW
/m0+xIy35UcWv44+efYmT1Pl1PY2wqvrKweEKzVgb43OfhZlg9mKXNkghRJkxe42dsDYdioNNo5D
mE5gWrv+e6qr32XTUyJ3OSxH+4d0Vflue8XJLbb93Kg7HN1Auux+72ur3jcGx0vV5De6sDYEycY7
7fo0RSGl9ziv+KQCHoBwVaCgWRsaCMqgAibSibHKx/GqQo6fDr5K5E4tTFN0EqQlv/kz+a3dYBH5
m+q7zGgZw88y2yXzcOuSGLpLyfLr+4zANRoH1htTs5kj4wijbbixMr3veze77aeXpmzbo0ltRJZy
grI2Nm9x9kfromCuV+EF2FRO0N2MgxHTki6c3dn4ycgY/1KhH7wxmzfDqN+oNoDKNK957yHIJEE6
7MiUwfsHTCEniVpMzh7/Bi+/2Soe7KW+8XC/m22TQLxJ/bPHuBx7Cw32YOeXKdQ48YduD41NZN6B
3dqvtOnUFn1uSu6HwUiM9sMKyZmTgTj5rXMkEYhtg5dCYi/za9Lqe0281oWU6pTWmK8zrfUb68o7
5L3ph/bNIz0eLzOwOGQkbihw2us8x7dm1W4q1/Xf0hYRQB9kkAJUdHadnncfpGxaRmsLQmNnMiq6
462xYtfWXTyv4euzeKSz+q5J+P8UnBWtCUZ26FwsL726FzGjEx+44javgyUeuTqwdWdpLJhql0SQ
MecB8WyVP+D1XlxVkBEPFjjtUmCEVvbNB7iWTPnt5w/DSItb1w/pLAYgQhX3QouGgyIWKbKboV6W
TAjIQ+tPkLnQ9hUiYXMULNQhUvVykMN+5f0ElABBM9b2vTRBFqXsFVENsIloa/Omm9yXqCtvENaC
DYmjS+mmxfcCNHvTsXwHcDmsog70zbRsOi32VWLwxBOkOnu+NKwIIWZScM0yyDiZ24k/WYE0AUcg
k/rR7mcfmb80NkzqMK+cjJahV+CKfe169nocVEeivLFGfYKM2c+m+0wAEJk6cvnUdPEAJO2zFmOf
tEc4JvORIu5jKjV7S+aYYw9xzJZsD7wqaom0d9W2snS4jWcKlIYJkWONN+hS9F6WxT4SQ3qOjOBK
qBFTaz0YlMmwmYl7Y/iFRvtQTQOe0GVzqAhyBB627T1xlG1Ynz9/YIrfJsRrDa6dHJ3KmRn6x+a+
mjhmmck56MLS5jsweEDyQ7k3yZxa13gN+jIIz73Z2kQR9uI2XuwR9oIeJT9+XZJxswp8jefUlreA
ONeA3Zp7oviWYvmkPGqnqWMDMkeHoISsZqEnmCN906X5c1S77q2IE8T9LbYnJO2v2IyJeMorEPRB
NG/CGcOKGNPvisXmnIN8rwdxO00cTKqqj8ZzCkpmVRnFsGPuPB6Slpe7sOHRV9gp97k1sXmrUHtP
VN7ROJBFJQd9tXNIFpa2b6M+84lh17+CleyF81zZlLWgi8yyIpHF64vbtAtOvcf3Y2dyn3hFcXIS
/z6iR2hEUG+lXdSg6HLj4E7VbztL3v3aDHa16bXbym+crZvMPhMUh0dAA0nX3E1KuG95IRHaEB0L
OMi5Nw3/tm2QopSRD3HPIyYwYbrUyTvch9G3lMVjSrwWZTEnY/5Uw/o5I/4SZAkKN7qwCaGjK4Mj
vT9vGQ5+1rDEpUflmhcJw0K4O8oX07otgI4JvvSWboG0cBZqScM/0kfBTkwwQDUELxZkjO/m1ti3
NfLAEgMDb7FzM+LPiPv2JtKCgFNeCb2Jia6JmaFUHap1xt05Fuy9Mfv5TvQTV0r+uSjmI2tAltWU
Bwab3V2jrlES6h34TEIVyNTcGHP5wwsebYvVkDlkt4rUr1VYMt1gri5xDNkl3Nxc0G0zA5LdfKXl
D49dyjbGkggcoGysKyB9Vz8w6ZXaI9MWwoXSkc9MuCcogYziWUfQI5Ppk5nzRceYpdP8QbUlndIU
n2LkfHvp2Ey4xxYC+kzT66H3CxD/e1awzlNz3lh594NYA4jpLvVDnxiX2h1BMLucu7pgbGYG3hZ6
Qfw4eET+BZV+cKY22dp2iApzIcD1bkvppuVN0SfApRh5T1WK06Nz3uVMb5/L8jCMytqXwOUQq82n
FNxctnDnaOBnDFf8+PxPzmIG7D5RddqEWjct/DoLkN2nBPnzx6caA2kCwLt8Yd8VMRqjxk7JSRao
lE50HCx8Enh5FaSpRR1WLiQ9ptHshfhLn3/980e7kPc6I3ji0v87AUWSer4Lrfb+0w376RCOGEfj
XBsP6SJtw5/+FC8h1U6uWVJxZjCIz2Chjt5WK7nhUF7wsPxAU4gAJAV4TRQFHd9CFfwMKPv88Uwa
3HwKFvVZCYjQX4iE6SebcPmf5MIr/FSj/n8t9Z+01NgPoTT837XUpIMmbfJaou5FVZ3Qybz/n/8F
XXj5p/5bTB38A2wDuT+OHTj+oqf+Hzm1dP5hImdeUoE+c4cWpfV/ESFs+x8ofoUpCZwQvsQd8j9y
asEfKJGsSV8Iidpa/j8SIb7ojBGc2Y6wHcv10Wf79Ojorf8ChEjmZuzJTmmOpYtZLYlbuQ+a+bHW
DHxwdDM38gz4+pz2c0OK6QQ0FKp5hdF7Y8YLqzUTu9nnrSM9YphRpOzL+m7qevehCYsnHlSKttHa
KMRY7G+7JWc0CPYElcC/meJjYbHLcagcGXufPNH8yJ262LWNGACLGWCkG5atzffg0sY1cMCmBUFW
dJS6L7mX6F2Z2gPCQ+uYDgicJhf9gxH6t5p4Hlx29OxVwQlQk8oc9OY+KBWY4oaLqIvXOnf6g+c0
j03dAplnUr5WJpF8g8PgyrEENjqXaDpGpBbQ4Y+O2K9jj+Yq5wW99bFW8mIkyr3wOxr2/LUq+AOa
asYhOxc7hBUECk31dGMFwAmhQspgvDRzi59YmeuJKcg2GTgYvAk9zI/YaqqN9I1o7YDKYp8hbFDk
bCvJSfTWo2VHm4jeiGiNZldYzEKI0mHJawT60KPkDiIfP2rg/Jwz1z785Y7+N1J0619vEAfaoAO6
hEQ9wQDrn2+QdA6aQQ1Vdaxs+Wh2FrS+5UcetCzoPMIpo7lHYJH3F7PnopycWLbE/68P8++v5Ut+
FvcqUBXbtB0HiopvmV808cKwGPoTBXwcjYZuuSp/wOF2moMyepidxZMhy4/Eyf/0CXxhpiz/t8D9
LR8Mi4svwv7yCWhCMTX4uvxIxi8zE1zk3NhLLxMvyIVONPvZgOKXovlcVYth3iAqZB+O3Ylfwzsy
n33++89hgdL81QTxeUWO9E0oLpwfpsnJ8deHNjVFOxZlmx+dmA8C/bCzbiUZefPY7SelgLmRWoWs
Kve2XprdjGWu0aAik0uBBk62J9aobj+GqZJrz9PWXqp8//lHgZLcTrYQSB7Sb39/0fZyUX9xbnxe
tIsFJHCswPHgWv/zRUc8AXhwUy5aNoC82vnQpQGS+cFA4pV6FntfiEf2WP/wLOZJ0CzZVYQs3Bxp
KkZ977U3l2h7OsoGQz14NMoIjZ/y0N7Wk6B8B2HAcHed1+lbB5oZ7lqbnSDAQHA25jfZt2dGKHwQ
InkHU95hCFCMS2NxpXLttqiXHv/wGy83xpffWPpMBZHvmtKxnC+/8ZRFOSIOM8FxMh5tg/qvqRN6
l/EpDrS4JXFuK0sEM6Zw0hM6JnNNriC5DNoDj7x075VNAzsMBfM9xk1m49LQ2ORJw7IXk3wc2M3R
Xp/7kKm0V3EISCJTNmUevsrKYiDV14RsZcRElW7/WqtJHxqD9YACjFGH/jqJHMRU4Z+eF15OX35t
F+4qeQKmL/npf3lecqv10djayOkb+ahkD7hY6EsT5m9GH/b7+ndJrHUpLGM7UVdvGHMi+tz6bUQR
3CIpRgDRsSBcFwwGz3/4Sv7dtVmWK3AQBQGMjS/2oQYard01SP3r+WA2mX/SuXpRbEk2des9VgYd
rTbc7efrQAwItzwsAWVEx2Pn/UCTC+9+ecx78bPF9epomLwdcj5uS2LLhzpYqw6Tq6Wb365jBqtS
PGo5n9wSOrF7X0dWA+xtNLcKURkMxuK+RUqyMaIE4WFVnJC0/Eyc0Lv7+1/b+tcjDEIguGVpeZ70
GUn/87PHjHdMIq9KyRuDeMNE5d5ptSSgm9wSnA0PZQ2/tARh2dFhhPwXPSNksur4mhYOOOIEweAf
LunLe8WRLpdBNWpSyriYgr9cEggXuCSxTI5xCCU/N/XFjD2HLLWSiBbfOcbdZ16aeSNIZ9x0fnNO
fKYLbWH96UqWx/Avj+nnlbgWuwQn8E3Htb7crylrV6MxeEy7JCT5/L0lLvC4+Fp2SQq9VXAOZejz
TprhIw3kRqm4OgAqmk7zmHtru/Of8oAApRgtzs4V7lZ54g/XaC/35b9cIwgw6fHm4zRZPs2/lGm9
lyPTVxNHSeueZWfJU2NkzIzUsyGC9ieiPR2ZxY2fwF+q4jd/0NXKHYV5dpPiTEH5TjBtAnL1PXNl
CmAZsQrgniENinth5NEmTNhgK/LctoEugGQI46nv43qtZtHe5RPVXtCwR/CrP376X14Ly6dvEbNJ
CqDnC8/8+kQOQJ+ThVx6NB3ICjU0hrge5pskCKJN15YwHTukeoJdQmfVlBV5D8vEnhngtorBoj+e
xvLgZ6nxh2fG/VJtLBcmfFgNHtxnanHSP//pIx9ompUO/eQ4phKAMHPJNlUp7/r50TUR10w4btdJ
pq9BuJB7E4aF8JrEzkFQCBGKIjTixcZOdwNw2zi6MtmoyvaPjpitg87h3jPH9/wxv5isUkg1wWEH
28daBaj7E9RRj/Yypul1aryqoqLth5aez937lDnV1tHEI4ZOD79NoINyi4e+VvFuVgysEJIxhhPx
vJZqbG7joHsPMVvdZH1/LkXGwH3ge+yyQ+1W3Wug4TIIAnpylO9xfpDEY8DFl3sj0wgvFZqET3JV
yIU8/P0h4P+bQwDlFe2RT4ckza84OsrVcNS+YRwcyg/iQVCc1UWMGo1fPO9d794uhocQwvU6CIcS
2TXYWuyFJNaQyKasSOxZd9srmU2QYkBhuXHBsj4wN/OgqmOjyg8FC3eHJuZ7mMv2wPMcrCPZuBtB
mYmNc0yOQUfSXZiFRAua1aUaGudHFT5i+kO2L27JtIaUq+VLCgWSNZGAKF3CzpsHm6CGlsClWKD3
JTae2mk5H6abkWkYG6rfY+t3G3d0F5YJbiciYc3ViPZC8Cy/xi1Tl3yc8TzQL9g+poxWRocuo+FP
DAY7UdiwRiSt0QqUXlWwpjYj+lc3YslUqvnCFXcgnhXxCSo9OaDXg8qV/9n6/5r+97+321pf3pc8
BAGwCxsEoUut+i+8QFOWoPZyPiWQwz2ez5a8z9JkuNozJ7aWrK4OPzwzkDpgl0sW86OXM2OHkPsQ
uxaTc1+w7yDG1s6cdsX2otv+/S30eTr/88kYmLzHqTdEwM+vTUFiCG4io2WGu9TC9UhqVBhFW2Xy
bkdwtBp5zNC84L0JcZ/nDfVPVKufc0KZ7IM0IsUjOjiacCFf04D94ero/L+c24EJa1fQOri4oBdv
9l/P7Tlo3daZEKoGjXD2CSt1wooQk6Z+tgvFEmjI6vrGcLr5piwSm5UZrNlUgJRZXnoxW+u/vyD7
Pzv6Lx8Ywcm+ibPStLm0L1Vp3lQYvWoRHiY7FxvXbrNrMS3h48GxHMr/4Oq8lttWom37RahCDq8k
wUyKypJfUJJlo5FDA43w9XeAPnXPqf1gliVRFEUR3avXmnNM7YMvbRGFl+c4Qa1d1H+C3Ky/rOqT
BiJhfpbV/u7pK2qaKPbD7IuTXf2hnOlPkUdCYoKIcSsS6xYV8xgOBPNtMbZxXSuuCgTupDfQ6e5h
EijRhSob41vrJRypuKoP/Ckv6Sh/qrpKL8Ae6r3s5ltkMtOWMUZaj1eSHKMY7nKgrJ3bJt9tKsR5
dFCHZFWrwmDJinECF8aUd+upMI4i4Hkq5mnS9n/rcL8AnNltfbStMdg3ZXzqcx4KJbDcOmgyV6ke
PwUupG/G3gOCj0WjFhXJsU5JBLCqedwJJf/y55ZrIlewLE7+j9XWuJ7yll+qYKC2yNxKLEl73dLX
JhKgUxUnxsYTdvpi+p+82OJilcNTpNvR1htQXMZdBmmBAzSbnG8g+sfyG+Xx8BbRPO4l87KgJJh4
58bmxjfr9sSG+guC+PxojUiRPFoSzgxwpxiEc8yXzgWak2RnVPmnZ2jjKcl7sSJJjXq2iMhaU/Zn
Qc+bWg9MR+BtapR0Fywp46lA5bpq2H33Qe+yY/X5uApEJHZVG7kfs8lc0Ny1Qk2HrjD/4vw2n/o8
/fJmclwnpo07Hwczs45lD3H9HSNye/PBIngtDI2o1NQ5kHQcXfNlSg+/CPrmOPCX9EnUDFIT3URR
00SPSNbwggFb/tisbZqit9osMCbY5T4yUZdxujF3nclVPZc9hE8bFKGlRYg4K+8tJu57M9XlVQ7k
PpNMizxXZxyLqODTJ81rncZldZySAB3j4P8WNsI43JDZmR7QYqDNkZzSS3/h2FxsXUYifCf4HYP8
lm0Ei2Qtyqo7uO3wMwC82cWaayAOqfEi4//dSBSQNC8utiPhfnpID0d8+8E0vNozRg+Kqnjjzv1G
NUa3kpyaQ4VhEmmDe7IDSVtokBgWpbcz7faik1CKKAVynplm294ttY1hdBliG4ZyNtDAvZvYj6al
OhJVR+rUnlnQXOG9Skc0anlUxMexaG5zv/wI1zvD1dcfdQJ/heLY2DEwuxfdbRnhLuvnTWMUiBhd
zI7kuuw44piHKq9JJibBIdYQI9WtQ43okT/ceta4w4CF0d3O3yODQEop0UpnKkhu0Oed1SzZviz/
rWL89dgaJHH2WY4Rv9LVJTAm482KuCCF+Wpq8fhmLkMvW6JpMimYEDGTBTuq2NxWrtxlURydkX5w
HvPRfFqQ7bLxWZWTe6EGqtMiQjTrzBgG7IcAff9FL34rHdPPTOwGAa4Bg+TlSScyeDAI01uLCumr
RHSzdjklbzNrFmsl4mYTCMxHNVYZS8RXc/rtIgSYUIBcMjVrKzutinVrM87T0tI56/j2OQwaS1Cx
erHxygncKmc1YlgCdNKsAh29nGRegkf1rIzxErlDF5ogBx+1sd8Yyy+OTW3YGcpvQzvtxze/Jn8i
SufXzDDP1I/aHldP++CbPLmMUdG76OY3pAcBerXAuMx+wxBHV8ASE2dXDITW1h6OHa0S6qQsTrns
honI8jWX1baWTnl2rRa5apLZ75D73Y1lpeVpMhEoVoSefjaR3ZFU4d4kgsgdR/clkoH+hMHEKskY
5BmGuYxW/N/VYJFTENvY19MOlaDrPbVwKJ6J+aTVMaXmyXDSXzA4mGhyuVJKXicvCSk0OPo384fd
svQ0QLcw2tGaiP4Uiq4Bp8Yfs2rktnGs/mBJTT1giOUlLIJHlUkA+R7SUo7ZnHBK8HvBSOrPZOMp
LfeOJ16KYWwfdEBoGxs3GudxPFPZcPGiB/6U+cEYMNYGWLsr3agPuDoQ52rKutIm+TAoZAqnk8dB
JOJSlPkJGADplM2jI7gGq9Zi+B04ZBbmUq3bVMpjPqCkTEAEtsMX8dNvHTpucseBGRJu3myRrxyT
jNhDOuPX+6OOEneinvhRmI2A+nF+iK1t/LLHlrVqcEDT5Tpu0Zbch1KvL7NE/nxHkmDvgicJJcsM
jjgLeIvjT1n5xlDieTjNado+4mOqVr4E+WFEBv5w9dwWbrrNY4sg76AFS2ekqNkqFzliazwI2uFe
7xMda9r5cSAbY5VYrX4wgkrfx5gH8JsMoTbklN8uPpfczU+gjPBk03QlbBT/A3Hfl6FqX0GCUENb
6iPvv7qC5g0nFlJX/ew6CpRVacsfOIGpMhSOiyExb7esF5h58hT/SJk+EAd3Ll03PQ+iaCnXBoaq
FqN8LDHsamyCBAhbz4KRsk1YeYA3VG/aQ6pV4VAW/lkqaCeWt7ebRco354dcmB9z4Bln4enVmvhd
3VtIfgUlIO7AFMNv1XGM7Lt9UILR9F8CwekhmECbapIg3oTtVtddBzON3y9HUC9UNUQ6q+jbk06M
qpu0WhgJ04CLWVt7bEvA0zLPQFntv+IBRfgpyktgi+Nc0OTqUxJ6e5RdcRZNp3kgzVwjhJe0555T
uONyjunXlRuPD7ldBriwcPUrNPx6estm7Sm3WxHKghnKhJ18k2fTuvZUdmylgyx2nLHykdVhg7LZ
ecxwVkxTxNYn6mVFyHp9QMnw5ifDr0F7Hwt3jPH/0iKe1o0fOc/ZMvBgHT9wFRAUHFAZOm30Wg/r
llk0IRt7ifRjbca2cTaL0PeT56SnzcglJ9l0E/zJSLYZ68xwJ+udm3VfcBiPIzvxOBUPGv3vFSc/
2k54XDVScScfrwzhueij3DcCz0GEyohEdKL7vCY4EjiPtK5b4gWx3qymMd4SsXC1vJ4xDbXTtjXs
dWo7z5TUyPLc4dzj2IyxTm8nNUNN7fPvKYzK/rsmmGONwgWjm/UZe/iIxijf+3b20tIaWela/9ET
g7xSbAOHAYXFSnUI1Jivw0eZiP/SIso2E8q4XicbIJO7LAEtoc9pw/JWBqsx66OQqYCzt0ydaCoo
KSOmFaWrTf0+oPlnPyVCvc7ZmoFivQzzh4l5NCQBntQfiwhBI7Ot9egVXTg00089WNAMcoCPdv2W
Dq1g4CYRnpNJrfmUE3gKtnBxQoBknwm4jIZQ8jBvJRpQh/UdrQaI2motzBFW46iRJ6J92ASQJ+70
xdkezUfj74TkuJ2PB0LZ0ZpmSI+wIbfgUuWr4ABHWeGF3G+rlFZtYkF0oIudzwXuOLHJ0YARF1XS
skvdXWphi5KNKMI2DRZ0KeAVBndzDHpx1B6yMgwQ/64RMq48j+yuDDXIiqE3DNoC/3+EPUp1KMS6
fNhks4ENmc7/it3rwYp3I8CFqc1WIwenXqAOXJpBQW1+JX19aSYtX3fINFst/20iqQ/i8xIsxdWI
Y97QCRikcruiP+7Yrlt9LaJvwMRPrlc81267R6D/2tFvALFJk6MJOKTbiDoyOBZky+yDmIUvoC2z
inIuF8Tjv0GAboqhpDeBOrtDU0Qv0dhYGNAlTpKDu4CIf8mqKB8LP9gLloKNm2G0TZduoK5MtWtr
8Vy3E56JyGkvjAC5JJpR20xz+4viiC1bORko8ODVTXS2TgJeAL9ghFpu1MKr97H9rRPgQAh0+fD+
hftd7h/+u1loNYlH83Sl7v8dIhXCAvi638+9Q7XvdwwYH/7Pfe4fT42eLKvQ6f7Rvzvi+Aq2waif
/334f37U8tBD5scQv0UU7Q3wuxih013dkC/yn0c2u9qcSTrjGf/Pw05yYf0iLrl/8v487//7953/
7vR/HiUOzGccOsiF77z++9PQMfNTyKd4mJbncv/2/zy///OQ/7nPf164/740/x5nedi4L18DSTNq
ii8YX5jPdoSAOlKqB6bCe5WiDhi88SvIAeGouN+N2HARqYv5qLVkZk6Kzj7aWSRwrGjbFEMofl41
3CyfAj8tho9C9FuRJV8qKy95SxtU1g6URYL77MzatJ14GzqSqjpU5aHeZd0qgcMUGqN6j0UZXDzI
Bo0+RFhZRMnWZgOIKBAGEr4lV4albvqcgV6OtOLQEqEoCd06V8zeXa8+u35R3KzgMLp+hsqXIxgH
EBFCnTdWrqn/lSKIn1L9ux2QxJkZ2PGytTFxB/a4JQirpD7XxvkL4t9jNooQPdna0MHSugibG7p9
G8tnNU3z8YJ0fzjkBrSQdtABkFmP7bTMISDar/3x3IFjqJNc31dqJudoyjlK+V2/gyq1E7aLkDPH
Nz2Na/ihGHZtpGy+dkOJ3NAiKTelRf7NUHsMyK197GjaUxy2nNjWcWVH60bDLtvgQw9lpDHd7FG2
23hs9OeEVvemnb3fvurNdWcFqM1hFrvDweWts/LMn5yazbR4NTqcadBQG/g4ObG8UXdBOEE2oqkl
u7Hs2wuNCeoehbez0K7F2AQPmn9oiuFCX+NLN8iI1PtNnCGfKiTnIDEQjeB1r6kV+WcRFNuk5dWz
gumzNoIb2sFu16YGndxC26qh60lXaBeWfArht8sea+wFKy8OPHCv083OWVBtGL7AerbKba9D6eSQ
okjXa613U+HlchWFSONlFc+WdjoA7nPLifrBx7YYN1dPj0AqTGQ7GrzrERP6zS4q7PEYS9Th8wTj
2wugBNB9TeoxWluT/pohZVv7s5bsZ/KB4eYzyVnSnrN8Whn0HgDv+7uyrTFDTe1hyUMgVBplBEZm
r8TPRkR1smCKgI3p4Anu9aKrkXmmTQYYbUTWMOPjZF8byQ9QmXJb6NZPNKViN04LeqRz/atAQ2Uo
njE6E2wUXhJhFK9v/GryUjBNKJkrX7UUo2ni/SEAE7VuhA/QTAh2TR2n3/ciDZHOlzW6ykhDQ201
zcFIRrwbvLH8Jk6fvfHH1iVBZAktlG4ElVMs3pvK/aVwPhFA8p3Oz6gG8z3eYBr4lrxMxA6rpA1n
xLiohecvx6aSLJPhIS+jlyy2f5gi2a0HuMJbcFXaMRIdT5LMxL3yfA3QBxTNOkZYHkSOhYY/WOLW
qo+xhwvnL8519NpQ6brmwUrxQ9E5Av2QZefIqELRMhHQHY+NGOruamrak2lXiKDnb1+ndVYaoVUg
YmjxW2zJXHsHqYIwEN8k+6b9ImX2uIwHpn4Y2bXdZGsl8iWT8dlxvnGVR3RNtVs7o2sRxCauvYX4
kU84DHV9hE8UqwdoWtM6h+XFn7Y29k3j/AIOxqJhg2gwHChlHjL/tTmgQLbq7gOqyqnzDCSS1vyj
p4t4cHrGTbdL/vZRbMBPdo+qDyQAYeMvb8BhPYw5NURqvxkeojvqfBTsNoJ+zZu2gWXiLocyHlkm
b0CkKCLP17gYgi3HZEyJk0F7zsyLMP+mxhi7mDTq3CZ1OceO2yHEW4bPsdk+BSW8WRYMGOmQwrPk
LdCtVW0S/4AZM90lqXHBB7FTM4wkO6CLaquDMyUvGpCsNTPFeOM1iN99zS52LfQZQPqVTxHq0Ggp
U7Naa4XlhX2hXlLaFlaT/i00/9HHTAJYnzzTebbD5EkWTbPNG8k1MuWPRVZcJsfUQ4YFlmf8dJZl
hrLriLBs3oMJD1+6eNT6oXipZyyjaYEhAv4aAq2IcOZxrhccSL71qpl6xsJSYtNMMLrQNfgx2SSr
G4q1+KLp10THJ15LphPW8BUhm8CsC9d66idG13P8lmb2H7OZoq1cWk/z7CLOpKQAaOQ9WZ3YetZa
H3HTOI1nnSVXgGjJaIRfuBq8D60lxtnGtntRHax2x3nzjP6oN5CE9GaNbZ+MT7SysdRuepM0O99A
TU/y9MJ6hyzmMTsTUdvvtNJ/uyfbN3rx6VLoNR1UQrP3KOFxJG6G0X2BFbI3IugBkis0m+EXuQC2
q6QiCjoYOM8WzEmrdNzrKXj4HMFw0kdfwhb6KrM6BXCjuiS986ungbsNOmDyk7ejKfqhjC45ESLw
x4UtiDOOBL+KQ2ISBWtiwRvqb/rCfsI7UwQOpC6zbFYI8up9YRKiyXnDTyZYcb0st8o7YiZGL46W
eEOZT6Ar7bwkm0jahnphDBXUqKZ7Ml16Go2dv8h+q7matbJYPTmqonTPVXvIU9M4tWI54klpHruq
e6kDzvU+YK51Xzto7F2l7xKbip+t6qhLwFZpMnEebEnPSUtvo+kq3ztd/DdCx45QxdtRirAsD0y2
ZwkBI+4W6ybdxNXSoRrsqIBTwsapi+k0El5cxepQl4pwZqAP+sHFZbIpM4R40DheUWlnBEaO2GiS
8WbaE8gFRVPYwsVd6XTzWL4HzOEQK7O1F1uoe8n1U2O1b92gC50CpXaG0FotFylA+jzkJ+JEgfgV
xAn9tmJl+/GeoMaCFzbFsGRgdiA6LwmBBzkhkKgRyDuQGLSCJWO6cxP/IUmAJKfW88PUrLFd+NlT
is5/1xv1tMHpNFdW+UNfPG+A1SGzIP+FAe07NLP33sYTicaa4shoTtpiBC/B7s8ONRAifQcTygPu
Jww0mnfiIvpxKmyKBIlYpFLrI3ZA86oNhcBdDNZ5VOZHbCRb/xhj4dpz2qFRJ+tfhRzH0KzqaxI4
6bXx3ENLDApRGcGwlR5gPbextn6672qVHjcc3DBBFzr0AVzVkyB2ftKnpzHaoZ7TQtm2OzdtFccZ
fJvJL6xtGJrCpJ54eYy+XuFTfCKoXW1aq69B29tvTTDgt5VvjWCcTRDCO65pc6vND70dAT4xu4su
KEnsorsg4TvpsXXD5MQrMHgAx8SDy+W/ZuB+TR1FlrjTREAP6XdK+R717sjK5uETtvG1jWyNDecx
3iO4FbpxDh2JaM0zSnU04nM1di/MCdK1rwUFJu30aTZuXUtKq22geGoA4q7sKdrgzKxWPSbXWWvP
6APtUI2KkivAK+24zTXSa3EhYuipNxS9z4p+JJN3Q3vAZfBcLBE3dysOrVua0mXixmFa003598le
MV5vEQeZXsVgCXTnqtAIi+Y+1mtsMqPqY01bSZmaTGSwjXVzVW56uwL+Chom3bvCC6slZOp+48XE
a9iC0intMJMsN240VxvhQatzer0/essNRpajN+vWHkAVxNcevlmFbRMml0lOIvGwXUcSVjfI5DQQ
Dp8I5gRaPn+iziVVp/f2xpKeU48tCjSrOkdLNOT9Rltwwvf/sV0RYkFDaH3/HKwgZ2zSY2am7bHD
+X5Mlv/hcWGIagxxt6vAVNlLUGNMW+o43H/D//3Y6gsPHxuMWbycVn9y+hTred1ZdH666nhPnS/v
xHBrwACz6vz43czyCDl8OKU1loblZ5bE6PK1///jE7pvErwGHEV3ONKyTotVUM7ttp+1Z3uJIZKf
DJpR0C9fv99pJPIjHE1ob7MVsUB3UgP+ky1QnNJZuzXnj9jT6zA3iJ4BF12yK9KNaNUEelE4mHuS
cl02pDjABOvXpa6IcCgpK3gHYAzQl5tMFrg7r7CpiY+1wRysZpAzSR0lh4CUhR3toP2/Ly7nd/6Q
DArH79m3oCumS6ApYTnxHSbbbhl2P47L+fN+k7JVbEbaVitziXeaEgjzBUws1L7X1C3QoNZduqGK
A04UA4MdlxtMhkhmGJd3+zbF89xNJhk0VNuD5pufIFK7g59ke7TcMAey+KtxGy20St6/XVds+wlT
2P2GfvbG6D1K5YHApgmYHR0NmF73L97/ly8ftn7NJKULsED1DD2FBv7TWnprnhrfZF4zymmgUi0d
HFMQ/NG/Vq410UqDdJRNn6yAWFFXCKAQ0agc37NnIhcA1AjX4m9c8elZDY+5f8oi/Q2wDtPMSNHl
1d9mzrUrJKs3c7TeDdN4cxRpOR30DihwT1GittM8gkAy+wM18Z8qpm7+FTv9B5QxB1UfD00Ez4On
DY8oMN8knDbkOq+jSwVCwA5WYX620XQbrfn2bPsL8eXj2LocNmt9XKNZOhR+edJo8q/9gZa5aWIK
hmqgOFFy/drQUlRByciqRKytN50xP3OoWz71vzeSfhRDh14cyqlb3T+fe02zI+HzeP/af+6a5Mub
7/6Q9y/rfeeF7Wi//+d+KiBL5d/j3e83S8eHFmZfqqxgKlQWkMQmK18zaiBkeLjYOWqXJkg+4Pok
m5ZuU1EvYFAqgJVXBN1RtfrG105FGvmEjmvITnMYLXAw1swFHzXpP0Sti7UUFIpsiAcbyM5mmYVC
o6In21omYY62jTPCACwMoI7Fl6TPaEMlANfGrvaeueQM/W+PnfBhCRAvxyF0qvZisHicXVzLA5Ez
fiY2U6DSJ6AVZCtPFDdllaVHuManURbj1QEOvW6X3l2ck1Wn1d13g8xzVyH5xIS1p5Fg4r9qXjj2
e9R0zc5x4Gs55MSbaJQ3JIjOodsbz0bajNj1Y4ruiL3Yp8aY2K53lnu1WhiaopG3Ea5qI3Xw2JF5
aB0BXcsHrJj6415wZKFURHEtEJnv6ERy1u+Mvx589GMG20lmTJJSK/0gHYIWjT0TKh6T6fCuG746
wtf5MpK82xLl+Vvm/sVz5SOmpJvbxT+2U+on0NmbOAbhJNTrkJk7PZMOxjf8mDrF7yR3neOrA8fZ
16L1TWbDDOqMYvqppP/WmFa8bZZBgKy8K1fHaxII9AZG3K0Ky9/6ncBWO3yw2vMrVgfbMjlLCPEC
EPrmOYicmPfPOUSnIuM664Z6q6pmYOYy9zskX3+0H85ZA3GJ7ovhxoAKE3D1eCdecJx0R8ee5jWM
awFK0/tbVwMYjhnjnkS21lpH5phFoKELbkFZZPOzzWGlcEwirIp3y7V/eyWk0wXSvWauNoWLFrpj
Gjt6PB8rShYtFZTbniFSj3V3l7TFjVYvVS6Hc0uEg2bue9mfy3Guto4GFkqz1drWkxsBFb88S9yG
WN1SxACk+vVQLAmOA3+LcztoaF1nG0fTQ9zinDTDJnNPU43j3mJ4laEkMcnQooE0vsQGQ+CyFT+a
NZMW1GinssHl5feXsRg/SUkvVsIabrDuH1uXXkXnPOmDehe5+iiFwPw87lN69k5a48+bil++h/4M
MszK0rgs7KE6V2X5xV+fDCg7fgQg9ptaawZeLg7mlJ1Z6HXmSj+urM69O/wZDftPz0ieBfprzBG0
SQcgYNLf5rJo8UrKJSTVPHvF9F1I/y+2TwpiB9NMq3N1GjdL/qCB+VaG+8t8gT2V0t5hoZyb6vek
u7z64s/oZzTPAPutIUlcRWF9ZvPSCjCZWUj1NgXmyJkoRSzgx1yiHR0KcGgI3D95XyZhqhOjSsF9
nWL9rfNdsUnRCdOH17fN8jjoRQALGxhbpzE7WX77bPi4HiTTRFonxdqJgPah1VlkgB61HjQ+vTSZ
3eIXyM35bHkWQ3qeeCYBnQAjeEmbrt6Vc8movzmJvvvscr1k9P+e+FmGB9tYFQaZmsTQQCkD55W1
9arTnAcxWg1R9CZt0IYeBRpyoxyCzWCMV0vhDkVgkE59tlNtc3ZHBhscrh9EbLKrg4rGNmQ3ry1N
Xjd2zt1E78pb1izTgXkfiYMubJB9fkxrzf496MhwyOHeTL4hNkRIU/vq/Ysv06dBDitAm8ZYLxRX
EvtKjdYvTh5WK96AgMJo/xXNXmuJjYSIhU74kA7ysbe0ryjwn3iFyV4Y2dvVbYpZeoo61CbYtODI
tb57AGt+rGJnTxgaBwYzrIrhjQaT5el/ET+XfcCEwMueqmp6Vt38Xg9wwwIjPwJxOYN47Fcafx7l
oH80aGAZyW+EIVluPVoZFhWvC74NR5frRAGSFYO1lYmOosZR67pM5K60KlSuEinJV4yWbhWo6Nc8
6CokBLHIuSqFdnOA4hDfiqCGeWVvfdOaOM0OFiU7qn+DU3y36euktXQ5Zfype2RorRsxu/IcAPvy
TSTuK1MLmmg9HWSwi39Is2XPNPxHeAi7vvmM9AivsKdf9UK7pAbuaLLsRrIzfSaFCOLA5jkzRUP5
prXstlVQ/14iuxS134IjbrbKj4ytpLG/ngKOp7b8YJhkr4fUr/dYFbB5KYWuzdSpHsbpYJrqJ+o4
v2T9fGtdyGyRKPQNshma5eVfnbYom6t6hK3DRYmaYEob7LDiZZa/tQTbUZ+1vFu67mSQhrhick//
qHguWgPjWIOorRIEE+D+XqfQXabYSy5J0L7HJThoEAjgi+mmrpglfxsMBfa4n0D3FoCdBWuJrTGI
QJhQbDScbptZ4/VMIaehBqUFOpvWuZrps+oeYG4l9GuwyOj1OjrGvnP1R9d+bibIIRlKvQp5hYEa
j0iKlDmFG/JbovtZ2ktQvH5HFDWnZpa8xANekT4adnMfN3uLgxjRegkcP4u8wahGvl65nC8JpzEY
P8u/mTHs8wDZE4kprK+mWW88tIyruUVaVfZFd0wg/m1Hv24A/AcvkZ/Xz12a0UKxpdpRbiZh0AMB
c7osOZXO9NgwzzsHdued3aQxt3hLBEIxpzobRVBvYsO8BGb+HStvPkf4KA4jM7Eh8Jpzv9z4VdKF
o8GfF++eezQX38k05qdqpEWu13MJDZADYpYtnaUlBqDN+2C72DCnvDD29M8e3BT13P3G74E+mcWm
aJxglznedEykhSaItn7sDsCzejZRwwZfNGSS/hhbyfV+Y0wo97QApbk933wG92AdhsWViOgTmFxw
XghW29wdl5hWMF8K1a/ZVPZ5ZDPET95DvqhGWHe91J+pVdWzh1Fan599h1TUXHfMk9tXJokhTL8U
KZ4vnTEWW1wRVIlpau78lLdc3Dnao1W9xn0FN2D5wI2NaWssM3wCR1fKdiA8mVxeG9tE0Z1JOV/F
LNhXXaqZWge1EHS8PK5Z2mehyj/S7pKdZbbuOZ9xVhltsneZ0K3dRs5rXSD+8SLrGngjsrmeiAY3
wxaR0wle295gh3CEu50JgX/VpZBBB4V3fwo0hutFx6MpBsNzxZR/0um5dMF19HeDVROoZuobM+2g
CzdMulMQQbYyKmR4ipSVweUxd9CwjHM8scWBr0fMaGpkDmSjhjOv58ggwERMvb6PlHXQAixGgnIi
T4301I+KDQt2etA8dbMlaAQa0PfomWOiY4gxa3D+nX7jC2p3t0d5hzym23CZ2Syp0V4b05k3aTMh
GA27hp0pkXyzpcdbl5dsV7s04rWavqKUnb8ZFOoLxAOYKO0jabUa7ThJregdyYa9Qbk6GDT+qKA0
mAXmm69z9rgbevvaTtZ6LCEUcfIDooM/jw00tP00NOx4IrSlvcRj411EOua7uWsf6tk+zxLk+ui1
n5nSfgJ7sNGSApuMF3lLBdZVFrwQ6HU4ukbZKS8xH1MEFit/ZIWZ+297mq6zKgFMKlBUAbgdMjvJ
aqKGsyq2zRJTS+JpodPGSegXU7ywHf5mESG0Hd08JE7j1Uuj0/Jvdth9Uw+cYBM07wKRGGNN0Q4A
hCLzpZ6S6cEfNE6frP8WrKtxEp+wEZ4qqa1GI44QsmQovMjCZXMlKIDZGTAnlmq7AnKBAGoNzgEW
bNcvhLD4O0/hqgTWRGtgquZLmvzOSycgOamkgepK+M0tAa52iQwzibAUa65zycpmIYFhyY4DmmBt
dqTxCkDQSiGuwD1mBdWZkbnvuGTSWxcPH01E+SH6fl/GHNjmIT0HKShYVdgEffaLZRo2YUDJ5Bqg
UuLMiqlmOrG3Rk7WaUFqJ3SsrdkM0dFyc65KPe+ewFnvU/snygJBDY7iemS0eopScesdpR0iZtJd
bJCtkZT4lIRxkunobyo/RoCVqyIs6BEu73E97C1aw3OQNaepM7ZNyYYxjf5B9HV70DFfpY7NsEfN
j7mR30RTuHuSgGATeQTIlk6tAdn3HtgPX/Wx/uQSgvenofX05zY4eEuedUUnzzSrN5Mp1M7tu+8y
Tckud5InVMWL22Q8Tylswz7xOQVTX8hyeGsJhJndAdUJM4/RpTnrErkiIOGu3ZQJyTz/alTb01Z0
zlLHPmDXnKiINkGXBKQHK2V65P2V0Murbw7Q15F8EwIaatznpX3oZ6Q08WNZKxv/uHPyAas4iJaZ
SjjvOYoIy1E+DhOFobu0v43Z0LZl5tNDZyIRJmO9iYLu+26Nv79iRdmR6508CIxJkcQWOr/Wzl4H
D7iqfe8keWk3ZVvJTWVTIuYGFM6MygqFOe5PFCL0gWlS+DYZNYHzqAhUWd8tFHeznz50zsnlDb6O
nHHJTXXmvYOi/1rbT/d7tV2LQjPA0wqmALF3SQ2ihEQBJZqAPzqRjU6HEMH0d97gBjtsGFQFqU/M
iqw2QQMLxS7Ti6czN2nI3q4zspUCxHGXKpAW3wteoGu2d2umHmvf8VS8cNZnZjaLPbOXU2ZkFJu4
aarsWwyxvjdcmsFyNsLMSb5LGxErkhbI9YvX3lD2dhgY4JYFEqaIKwCCKufOuSt3IlzIL+tiQQlg
AMekiUxPsx08C7+sesDmjWw0rCYIehEDTr/EPBd7nznNuDUnzBcoNNjhrRoEYhMdcotXHF0UEemZ
sZI4YHsXzWySv9jNyI/OsBrTM9nbtbr1FhUXnHDFKAu1ZNQSoxxE/ep+T4+02X9LauY0xTq2o89U
RS9xN7HSMUNCvsZptycwZwi0v5aCRl00UHHUzIQmw0DdYg1BZwU3WKN3BS2mwaEj0+xm1PTizKG0
VobPz8iadCMEUojBhPqfqnPiWF+ewXoEcf5aCSpqHchWbLLOC+bHyBm5FpyH/8femSzHjXRZ+l1q
j98wOKZFbQKImUEyOIgSNzBSpDBPjsEBPH1/iPytLDvLrMvaetuLlGUqJcYAwP36ved8R1OCi2Ta
Ty03ycy78jrtBTSoHzTZ/KsfOIsRHMJulXKxBQS3ZM4ojDRUZl0Xrt8Mw0jYgx7FXTdBcptQeNDg
3LuIC62y8MLBSD5v+8nSrsFV1XHOHkfT/g2gDUWtz1+5te/I5ORAmHxO1JJTNf5MFq6dUWugheoK
OzQiFKAuK7X9QRhWtXeaqTxnPhghiYGgG/ppVyYccj2Tct4rlPbqJP10UoY4tLp+v3ROd5Ht0F9q
Zu4glIujm1fTca2BnUK1j+CpOTjM4tcQK/E4Ukbqkykx/BVbzTLHx7xfJzxLyKytCkkrzw7V4Pwi
xLc4337RxuE9SbSYZOnG3pIncKfFg04w+4y82uAQcgbi95YoEsqRjZiXedLTQ7TgBGcdfWLYPu4X
U39q7N7ZsZbYZ2uIzohRqIfg3zQc8Q+t1777hWEGbWdcEzCwYT9rW+WwSa43lb4SHZJB/NRIigiz
fv3+aK+d7BlnmiCsTtAE5VPeTT6xFr1Ppj2n2al3Nwic9GPvHdy28Pc0+UkMRN8HrFAPC6XLI8xA
EPer7NYYRiswTOgIA1ePwoAMRsoEtZ7UTGnG244BTF8z+uNBjKGzpz+zESVo7uJmoH682jlBIFOM
pWwJJe6ejmz01QLEvaS0+5pKBokDRVPh5M+itytkON847LzQIeSZ3XDC74V2iPfWzEEtAVUq50ff
eJJjEOVSjLqn6tofkso4aCfWoNtCRHsF/JNv+SCg2Y6jQrN52D+Xaj2NDi5n/xR+eMvT7zKXYHZP
cdtu2gmkHMqIY+ky9aezNoJ5fSh1kCUqmtuDDiVijYQJR1Og6IADyKuxGg/d+GZoGK4jyjICN+l/
czwkYinoC3nC9YLadmRTvX1PjvNTU2jThLFGM+IYur1hCPpkHFFt6Sp+XSgEQ0pX9noYKAako5Qh
+i7hFkCYYnxD0JtCnslQqwVurAGxhKciitaJRiauOjoKPKspfCcQrRk9AxYs02CpyZH79P04UPUw
dEgIfvLcIymERPM1yUm6yedq/u+74rOsuJsQ0iL2NjTIzqvt3BufY6P/MXNb4VGCpPLvW1CXDL2z
UT8DB34xSLFkxcpheQcV0O/2nkBt9kfvmBrJT1z0XVgpjGhQIShL+EN17+7n0uboG0ko1Ln+rWNg
p1vmhbpkyY/uy4Vw785RF1rXc+CCgyFRo9/YMSIT9AHdirPnG8DqYpRPnOPvtRiDoAtQ7LaSj91u
RBSBZp+VvJs58OX8cSEp+TCI0Ko0s0+/my+3ljo2EoLpOcUjk6hpwWVzqAnnzl37lCztyy5qVspF
Xj427nBJWWQ2WvnZG0OLjZhP0+jldgFZ3YrlUEZdEtq0z8kC4jr+tSYO6qQZudr5Kvskbwbgo4VZ
hsii1Bytc5EhoLCVT4opT7s3P3AmSe5bplCbkr7t2zgmLW6ROt4VLrDeEs+hrry1nTF8pzR0Di3h
7Y9erX9P03Ps1+Y7jQoUz9Wy3KXCyQ62tcggxqweajSoah22ad3Wx9Q2h4s1jcdy5PDnkxp7gUUM
w39BZ10TG+QTZYGbF0JKhXwTbT+3cwPyYNO6BKjEqghJrIOqrlWfdmUA8Ch4Htc7RBrD796fX02z
usAUuFc1OJBIrmlW7Lu6FEd63xxyBoOxHn1mtd49tt6ySFEl6utKMPk52yyLikWkHI8UT5yIvfcF
dJhb4HN2RP62roc8J6gOXIJp0s/EjV7qvL1Wi/jZz8lXUTiHRFWsahlYNroaRCTQwocc/NxSXluK
DqGVrp39gnJXrA9RO/FCXU1jb7FXK2TZPMQNUHMUP+ReUHbguyWndqb5prMi+wVI9cI93DbsiLOt
bp4xzRHZRNBomDHwGLLzeDal99no3jEXPu5A8wgyGntW3/yOOo97lptLH+yXyWNOTq4VfubKL+cN
SekADTGzLBWbLwF4lLEMUtj8sk8HM/UmXvzD+uyaWbfsSt7OpHkvU89yJ/Us32haD/2QWnFYy4nJ
Ihm2xa3s1Q9Rw8OgV7ilO1rddizua3R4m9s7lyMu7cyZQWVrz8MoNMbx2N+oIprFvzdXb/C8sBHA
Fe42vc8il+C1mlxo9tz+NxDV7XGJwVNikLhoaKfpLXJ9Y0wIw0CWkd2wLAHu3WLY+OGsv83zMG1G
aQG+ZFep8deGJeCP2vCDeRb3YAr5FoQrWcAgLKdiqfbr7+szUitKVy8sRqRCSIZk1HIlBRPTmZSz
aCCRntda/2zHAgceaVPHoHZvx53G1c3AtHiShvSCI2rt0rPpJBWhEp7Vo6GiHVJpTEscFttm4Kbw
8DQVjuTilexhQ1l8mqV1krmHfWzlZGVpdShcOooA6BHYOXzsxc/m7VyebQ8+VbKe7UsNsGxt/7Yb
TipRyf6c0IJ2k8bfFxrJj1Q+P0Yg9prkcMfdT+4ZloGbNdeDzc4NtHYKCe+LiOhrO47iZUGJ4BLQ
4QI/YriDIUNT1nNr2ukGeZvDLi7XdgUhHQDP23Xb5Oao8aQveywa2nZpcZ9B7ueee6+5cmBY/dcO
Y42RaleIrzFSdp+pqQDSie4uiKTQ9waw+pB0j2ehhh/9esoqpHvuR/Jx0pht2tMZlyfqMcPbHRZL
+qlMHnopnP2w4l6dnLK2xcWBAUkeYiT+aCwXJCWLT8t4vR/VjY9Uj4J3++e2duOlo9FgoGCf6sMI
n5+6kUs2Wdaz1zbZvTuL76L8BGM2/WQMqs/QKe0KIX6Bphcn8xHO5XxqDZnjfhZ+aBPtFCBryB8y
eg+gEhuaMI67xpL5zMBr75lxTlCpxAz5ETuMwsiDcN8ZPEFHkRVb5U+v+TAnoS9zRDhzx4hf79OA
5iEMbuihujKii7awYpnu/OJZaKJ4+HFrEDrltf5yGLvu0eA9njMXIdtsy6NIVbuT80NHx2tBt+Rl
0Q+/MiRwbrlDh+PsxxjX4NLA04AZYUAMx2rqy11vDeyxMQUQ5oYa7n217Ka2fwR7hKllzosnw0J5
U7N8Y6QhnFKYQ3bpOMETXVmGZEpXjxOnxacFAeeAnuQvpM//pxP+j3RCQmn+Zv4PP/qPf2MI7z/K
7//8j8tHWn3/72TC29/4N5nQcf5FqpEtHMsE7WDZPnwT9d31//kfmmv8i+BxD6e565gOnAD4Y/8m
Ewr3X8L2QC24vg7nEErGf5EJBdBC23UBDekG+WkrtPD/Iuj9v3Ed0LjAeuMHAYfxHcP5B36ldzNd
6ycNwt28sTdrXWgw0whROpu/jZN8H16IcAkXtoAj9qK/fVGPf8EQ/p6/bvwDsAYICGqjbXsGZBIi
6288pb/hdurKrlt4HQSMT1CQsXD0Z8ID0LnT18Xcjyndc77R5/8/vuzKyvnbyyKms0eZ8rLyJxm1
SQkOew+YLJjpqndnG+xJ+T+85D/ZR//8oP9gH2EtJ0pt5BURZQ3L1XDRjW5jZPRp2Gc//s8fD0HD
f3s5zwD+hnjH1F0Eef+kTXaF1qBbbG8rc3RCHLGH2rJq7ijJKq+lDCbVwVqJ6o4P0H/m5HbxS0Xo
mGuXG0aQGF4QZmRaBKGXPNigmpnMqpYEgEWWNgwLC7dmpw8QW/W3yB2NTY2nbDeXeCLpXbKhbyYu
PFRbt6I5ulpsrLLfEy5EolgLwylTDxHdEioF1DAOOSzp0mUhNrwqdG6muJFkIfqNfa0fRW0+Eb8t
cPhMoOFnbCcLxw/o8vfE7CanCHUg4Nq33Gfz19Lp1fI4JwIEfp7cInq+DKnJYaVJD0ot+jZydTCP
9J4M2mgHR35088SdZ7F+Y8Guq/nV1oFBVgOxsoW9yoLcgGbaxVXkCNj2iQjgI7OM30TS3ZsRYaV+
ZX2D/r+kTftOH+JVzU3Ydd1Fs9XbbALkdXu+WQIYSZKjs5EbzNUVnXenI1ppQSpcOJ8AUBtOWHDo
llG0yIjV69SxezWNfNfjlguDjL1Ktd08g5wvawAaDhiJ0KoPbf6b4fg3iRMtfH2uhIkV0jH5UWac
N4HnlYFRLdfaqPeNKuatHFS05Ws7aO38s9JODhol8IoLo+iGFkKB0zY1Vsp9uhWifndpK2cpk8Bh
/s6X6TVxMPDGCIbk9DoTa0J2XUO2KeLS3F2+sVC/xs1XVXYfQ9cWzNHX6irrtGDQgjnPyq2rmvcI
+6PmOjuzYjxoOeOr3ZTfuqrX5NIiXH9OaU2v+mw/zPWj01JZ553gREkqbmPTAKP6YZz+hFOsAZSA
07rS+CN1vRVmBwaeZCD8WioctIaZ7zpoKyxaPGXHt+bhGFcOpitkr5sjgQw40WvxrQFw2aMyDwR5
5ZtcA4ZCcrCbpX+6tT4sOyY+idbf5ZaBa8wC0GAW8if9R1Tddffl14gvtcSdCGYmDC3nT2uL9a0X
5BoVMfecuTgBafao0muYrh5vpBXQlpZqKQN9RPWqZ+alwGiEPjAPkpb37HbV1TfkE8ghihvDuKsz
HxeeRrvL0lG4FlpyREGxRcBL07Xl/mlzqOgJAaJEYVEigXRM8lZyy/AXxpbANS6077HotNEHDJ1H
fhYwsp41PuLLUAA2G6YGvHofGom6UGtf4Qj8dftWa6pJhPyEDBU41V5xhXxCelLcLZtewIfHFbuG
dGJP1wykzUsOys9esKA4+XG9bwj4fclLdT+bNsl/Rf9utE4cQB3Y1jUTe+H64A18YlhGE1vvhHQc
mOJ3oeFqnxP9MA7ozNVydk03Ow5kr24ai2zqXD6iXIOgMXQXgA6vWiXxkpOfSGgF100ndYN1t1on
DByseQyLtC33WRZtUxnFW3t94mqE3YG7p4mx80c8IfiecMcJMzuM9GMGs8FHjAgcpAlPZx4T/KHp
36XRP0OIvydYMFixKIGx/mJhYAm6gTVeSLnzHfU6unzHnS3f3dXq7voDljyH4BF/BpMbE0irIQsZ
f0QjaZiDjYy7hHhHh3sSAevnmt2xYEcuj+vt5NXAqWaTxSzuU8T16Wth/ZCtSXarR6SXXTpXu8b9
6PBAJkTgzPVM4w1tUaRz5el2QHFhyb8tR8gJ5m51mSAlH+wh3wwFFvky4kORRas7vEgWi28UvKS/
zFwRYMR1MCmAktEThHH+NxdVLOY3cT+sxb5/WCznKbGYhfLG+onfrPz6mgqQJKPaD7J61Uzil+kF
Yx8gV239+9NCUrFbv/mmem3H+VX6ayM7emBCh/87RS0TZ9PrOiNDPfE8LO2WRRV5uMIRU/M+Ecuy
xsjyXab2a1ttx7ghU0hagJJoYNjcjaxljLqsqxLF1dDLa+m3f/zFDUcM/bG5PsckrW2Wia+r0/Kd
GFHS6MwyA4YB9NsRFAutPEVLdxl0vopy4uoMjHISvlYkqm5AYvymgcPF15qgkwNJAfGfYM2U/SeQ
83SRhcau6aNoo/36zbyUtTNLX4r+AahNu9Cey/G0sn5qPh8t9ogsm7T52PmSMdj8OoOI5k3SOsCq
sCmx/UF+WW4f0NBQ8LZDcrrd8DDm3nEvYQ+nX+uTfsprBrPBPprWhJt1/S92ZCJMTPKcMi64T7DI
Vu/Kqyu6C1v7e2LFP2WOez11BZ7QJb8Dr7wZXEgkfkpDaUoIhTSt7SCLz8VwmiBbVzVmovVGGTna
Brm0QFUJMElVuiUYM6iVyq+ekvOhblAK9E2EiNDtrtlc0SjwYd140llDZXBJkvdnJHIODFVeZcVD
YU7qUdQJ+Jzu0la2tlnV8MW68yV9cWEmexVaPaBZTZ7Zo89cwijMxpoDPcJOT7022P13wjaXTZ7V
BLlM/p8+rvYlrsUQBUwTGsQDdB4fAQoXLgAbPdZCm0njiT15aHbRWc+vZKMHGT7xLaustm+aEjBU
mkAcwo81d2epXhYUSrqbP/QmRrTCaZfQm7yfsgVxOphEMCf4F1p3xPKBfdaF9xn0cVdsdZsfxab6
1dnLtiGNAemGwQY43eX8U/dIuOeoJzdhNN+QX4WeXe6LkbImyoazyvrhnDnIalp7NzLEvls0UFBi
AKxCvgFRRvYvx+VWbmvFS03muzLQ69dYgpKmoyu/DMfRaUHKxf7DIqcryg9s1gOy64isvpwhUDCq
DhRJUTGrsfhQSeXxdRZOCcAofxkXuu8mzgJGzvBm65xIHWdhr0AZT1yDprNor5lMAhhETRrmtMRi
dVZA4VD9MWsrixhjtQ74rpC1PwUhGwFhke9aD9sa0STfxjweUjeo6TAxXVPehoXvSRu9o/Tp2Wcm
cySUXqjwpp0LhIl7LW7CUuIC0YfFO2hC3plL+2Appzp3S/4j1lh8RrQhW7Kwt+SMTfaoHzzfgD1l
NORWp4gLQYJSlkXYhYw1Go0B12H01O/FJVEysyR9PBuOFLGdcz++YJ0W9PNWXTDRFX2iexv+Oc0W
e7oUisZM98Vqp84OqY2xxcS0nzA3eWpALTjUtMSjDzzi0+avN5G24AZm+yDmB1Nb7vwpfUf1lK62
c/zwVgELiIxGgEqYuS3wIRjr4l2m6W9aHKFP6JuDA8jysBAzjRSzWWd0CVrGHjE2h9BNnoiX2Uqf
rMRdYwLH+CQJacX5DhnL8qMqNGrKHyS7ck/60r2gkViltMfYe7OW5kuaMX2w3SO8kc/IE2CuyJLc
Q+MylulrdHmoosRoLingaRZgioI+6lE2Y3ZL4kY/9Gb9RP4UVVLb/e54NOkSfaF2w1A7Jr8FHlk6
k8ABs0JfKSlL6FPxhtncR1sm8rk9fS36aGynqsAih1aA/l7O08KS22oEzEEbTv+6o1goUtdLeV6i
S8o4IPSnXeRKDFisHvF8Z6iGXOKhojkuTIimtLzWk4SxSUjuhHSAQ3vSosfC/ooLLnZHqOoW48IF
aXSxxfZCTDlmqam20+3sRe3WStPPvB8LcnpTTiAZwkMf7pJvL8yaiBEOhJdHxIr0EI9buPIuoTPb
wUBIoJn6a2pB2Y5NYvQ4fQV+0cI+UfZHSUwmxdYR9+/4WKYzy4CN5DaO9hFb+C5bpxiW6v+QmUrh
NuWfnIrQppo05ZpWUAuXcG8s2pVNE7Ojo//mNgYyahHuBgd6V+nmj1URGfQG898bhdmo70FVaYGV
0B8mKIXJSEJit461em3Vg9hI9r7RDhuJOBB0WIsHPmM96s3AJ5wAHxwBeLVt3YkUoUDF3KFdjgzu
ymBY+/+TEPcE1n8NHFgZDTLFZG6+TvnZ9IX7Vcbmn4rA6ZO0KW3BEpJbanJdHUFQwuS0R6RmedDp
NKBpdb4VzvjkNvSwjdpdpcjJMfYAKRdm1F9lQviWa6ht4mYMloY/tpyird10HGzn7NXSiwRQtlJH
atR7mz66WYCgST2r3hnm2J47SgvUMpre9hw282xLTUnMbNPhZe8GDhvESSXOgHdBz3fOjHo2dqOd
JSfUCZ33s88NO5RCe04b98lsRofTRNntC2sVvcEaR7RC1cx8D7kYRezcdPsoO/ijnV4sO3qOLuiU
7KcOyiJqBewX+PGI4UQwX9u03Uf+bgb1pYYzh7eoOvJfn+7SJ6FBRq/y0bzEuCxCNACsNuPeEm9I
2Xo06P4zRqD+SGXFIHByIsRMK2jVJ/WKO+6OQrjcjxPPta/8BxD7nMhpGSSDgrjayYopiuft8Py+
IHcAujB9Cllg2mTWPRTxfYZD8ljRmY0KRwGznD5XUCeLIs+ZgYhnq6KKs7vHfI1vl9u9J22KAPXQ
FbF/7BV+ak9IZhLOxCmu6+8mAIJbkUl1cLC1wkr2NreZJqdNbk8fF9AUSyzWtrYf1XqnFURLI3He
W62JYNjeqYQTozR8OtGsljRcEa6SMXZC80d6NrU+yMx5x6VK6jikA3GoPB2PmguQp6PfUOVbjTwG
iGsuEAB9ORDWda5Vc+kLjNW+M+9NZo5uCnsoEQsQq2RH9LMeOpX1qzKarTTARo3MGFwteVcZAqLf
Ul9Ogqpm09jtRy2AoHaTgcRMnFod6B7Mp8WbwFUxSYvy8qov7Xc+z9Cm+A59ifs/IQyI9Z/7l37h
wemqX/oMGaCujONcN9c61T4aHIDMsjl8ldi7x1kE1Wiwp1HmMJD1n3qgmuGDQUAWd6z80lUOwwRu
0saswOCAtSZK3CV5dyB4u66fBpuTbNTXa7Zp/plZcbfRK6GCWSCh52WeK0HnMF8hANF2hAQfOsyu
7yIX11KlI0f/oU1utV8cOyGzp7w3PVpgKZJlyJPFtqzIBUPTT/zLshPN8E1o1tNYJs9uRfbuOrV0
ipYje1I52ItYVF3tbOm2FpaJkExA6zf4nWYI86/eRd7WpB+1IeoVy5ibB8x1lnMDB7WIeQd8u3eT
tK5dKi6WI4E46TCms4bswsKajkLwbgrHOwhb3PkLIiwGKRctopOScdmoaq3HBpPnDrHlOjAr4VJp
Yi84oYRuXu7Kon0lU6oJJlRi0aoKxW4kwrgpH51VC2HQTdrODce7HqZTOFDYwz9hEYwahLLt+Nhb
k6Q7tM77dOeHQ5EEuE0LSrkmUorBwYChH7HMMNI/zKhmIGcOf5zEacNsf5uvVw1fl9nF1Ejr6Bru
55oxCEZblgwoWyM6FaiqNoiti5J0Wqeu3YDu8yvKS3+3nu9QP8nt3L4R5gwilREF8ag79CCEyOgz
Y/5Vb9o294PL45jMRXJXZJQ/s9BOtW4+Far76VY9uI0Zo9BYzve5K30WFIgvVursZzdfdgnuhMEw
qkB13RzOKUvYiqzNyehi1p4zVJpGMm0mTGZpgtmAluBhLlfgqVFPB82SAYJO7OtFY70NmXs3ILLf
YTyu9gLt8LnOJwTQzL8tvdGOo5094fgtj7VpX63Wss4VRVC0LvU5zGI9qnfIdzueOeATDJ8NlAZ0
fq04LoNWw4hh6ah65sX6TDoYpV3zYLo4zqxV8+DPM5J6JXem6woeZ/+C7kgeB1UcR9N8KNraPk9w
H0Tcqv0tsaaEhiPHhIYT1hdsHn/t1c7gF4HimJYlnJp8nw3b7hJK3cj1aafpSaiW9q1eyn05gHr0
UOqBieEIb6w6C9PxqOTc6NG3aiwjnRXchC+NWWAIoZMJUOZhUuotIo5545g6nsA5Od30XLVryWOr
buti9gqzXB7Js4pODhlknazjPa7PPhjNsthKQau1td+gOltbEyiNdORXU2q/ClBJ2Oom3Lg5u0Jh
+4iM+AJNpmAGHjoKSm/XMHiM81kgnkv9feVmMhhZe40kssFZ+D88G30vmEM6zCjQtzaJiGsSO5yO
UzHLswNvPSHREb0eO6aaaiqWPMzotPHNVLubsIq7ZmPMOZPIVdAodM0hMGbezePQhWK9v/rBSvdE
RCHVLVumftw5hcYode5+O5GgXWebP7BPXNKi2nZxmoS5jDka/XKkoe7ikBP3tJ+kPNYlbIxe0XzE
DMezQuL5beKdJ9mws23KcrhxyD0N7nlu7ulMx/eLbBCaggXvTGriUljaw5gRZj1Nd1VlrKJBM38U
jfZJem4a525o6s2HLzExKXRrzBdr4xS/O9ofc2HCDBQJ0xKKU9SyiY9bDcSLNTJUcLFrQdAs0Bld
DAkaYtVQ8VGosgZ1Bc95pwkOEP5i2EHr51/VxPo++222r15BLW+ReEXBaOty07otRIVVSJFjQZ4Y
JAbWKkTqXGI1/YT2nM39BzofH+M6Mzcr7eWmsEotZQcgVZLtEkGvcgmY2EiHTpAPqk5vY0WXFjHq
+pP13nvpvBmvBoze3Mx/KzWBR57Lazp/LJ2f7emiXBwNq0KCiGDdRVMwBAEJVxsN5SlMI9tnJLs2
ARd647VqH5TJmJTDXg8JoH5VPbDUWDIOgNTzhp5rra1NB6Sh86A0GtC9fsR4E5Rj+aJ92RH69KV3
A9QzbjAnNoDPdNc3FloqTezsMdm1BDMNov1o7eMsc7SqLUfyzo4+nSjdRchtKa52voBF5KNWcVOD
CbTjvVmTdSZSgoHtTJRpb9zBMN50MFfLjudd8Sm8Wn7kkkwDsMBofO142HTbWo5fxJ+hIjOKewfc
vZ3HFO5ZN2/rp8m5s5wZrZ45adveLikRXfa8Hvtm43R3cRMxPR6MF60Biu1BM4SVxBepEfxjJ9cY
w6Ita4POAARDPbfeIlR7om0/PHNmaDNoVyrUjwYBIQCatyz27pgTXDuDxU5ppyZl/LyY8mPK5yZQ
TX1wUj6anOoPGoNv6WS9LJp4UTkEq15dNGaOm9zykbs0oKO54z9wTT4LrfolJL+Ra/LsdwM5AjZk
Ow38kqM1T0UDjLRjs8wXG6sCChb6WD9vMp0m9e9K7gX0U/Vvgu6RMkoEETcx4fyjNIx32Kx8LcIk
QIb97iZ5cWtWciItg5aYQRtU0V96DJlyBi4IPOd8pWMn2os2Q8JVgiuIp+SyqjgMjrVAlqawRL0V
2OKpdoT/TFAzXk4OgcjtiCKFtTh1HtHKDTW3zZjFyaQTjL2Js/s480iSXxuNBNtLb6O80kW3m6kr
sOYD7uR3k2xzDtoPHf2lbSY8sHYOka4A1umfI1As6TWZziXvcDHMnfu22ITbO2MamiWlU5LUagtR
MVkVGDfB+JhxctfjgaITyOJNp5GsUpbbIa+I6SKIkZJOz3aJBtY9n6f7zmbZT7HWb8o44z1w9ltm
hD296zZg6OpnY7Q8dKF09Ga8puh8ZhjyZkPgQ9T7V1Xu9fJbjf5n5cEjwS8EGb79NY2sFj0eztF7
0eTE62VIWQqfgA87RvpDYUTihV54AXZlponZTE95Pdj21sGOJIRwHqvCMpCTlldvjbQbMhbIKalP
ZJVy2h8oS1zDfRmN+AndMA3UUWFXb063gqVFQAM8YyzOeJ+6KpOIs93HKavqO6QpzdXRj6Ol/ygV
GJhO6s7JntK3bGhj1H6EhhDVvtNqPTnXzOqIhHJe7VaJAz4d2gLpHkh7dC6pXQQjprZtzIMs8yd0
Ge294w3HGhnpfiEVdg9EnXhUDc2Q9ZLM01enodKG6T+fKfbk2cbypU2lj36DEUzEaX6YFnaTrmbT
jbkQZuSwUvGdeW6NxGgkR89+LbU0PqJGiQ/aWwsZBXPJcZHeCXU7eLO1Tr3thYDEUfmaTygA2A0m
5z622bJBFN0TB8/Fpqm6LexLa3nYAW3gF1rjvtzkj3JKwDVgOU2jjtnoxBhR5+LdFnoUC9WmU9G1
t1G2tUj3brcupCeO+HphA3NagwCJ5LKAYPwpkCaGgpRevfQedeTuYZmP97BLMX4hw3LReQEbH99X
FZo3oqa7PeecV/5YkuuOXE6mBn3ltvkzxMnWi/ix4BOhmTa1RVIvst71bhiJFfPX91ivAYFtvoS9
R+uirTlasGgFbVbXYV3VzMRmGqHIoJyGcS/CDdLjUT/dFGAJ9lVMBQvWfM8JUvKtTmbmf/iKMSmS
o21TePMhy6kAMpf4FN3A/VdD9Q4jQb+jGKPrIJ4tGosABRYadMUWxR1SsgIvId3hBEXu1l/YlZdu
YPQNgGnHN5SNaj4Z4EbCqlpCmPA8g1a5UJ/wJk3OGyZ82UMPjMZfNUecveBK6trWm/Q/qQEOx098
9zS6J6N3vkjQ809WF+sbVAFWmLj9dH/7NyTPRsiNajDQn9IdiQQAaUlqRLiKOldni+hjkhIFYSwb
RXUcNIjryMhtXnFn5kcjP7jT1dR4ZrO+JPcg6RqSJWcA/x6rdWy8mWl0Zl5ZnIxR40kmA2+1rBgP
WAmRmauRTHLEkUlG4k3E/niQ2vRIKgoQXL9MH3q9+C4Eu8zkSAjOlI9OZBY/28zaS93fW4X4BaN6
ui72zFEyfUzozOziJfuqdJcxqekxtTEI1xqid0xSLuN+Czpg+T6reKCVXVA1upcqCfG1+RvN6bN7
f/XTtMuI5yNt3ypiXrYehylYXSC9sH5kP2feOc8kKlBbcrZrYj/E6Qry1gMHYNNZMFsLIWHbpHu3
dn4rBvC2WfDMNpA5bSzllcoIhqjbR7VuaKgwrUbqbHgZ1ikrI0UjJW/bSOc/Q08WVI8BEV3E48g5
YmOn0HWqdk/r/ytq0ovWV2vQsU7rLUEYWPrMNdIYabAbR28xFOf3NbncIlw9W17qFsX45HbfPnP5
UAP+Kej3Nj0aTAb0SNKzkQKZ0WooshTNoWsDpzKXk57XC2+K4z6x1g9G2t41JMEzIxy7Y9vk92XT
gvozAeHbeUd0OQMsIxo/wN5VL9NAK9bPIXTI7hVWd31UKQpNKtbVugeizl+TNSz9FHVQ/WmM3bv5
vMqb43lPdbN2wafxTjQiAaoHKVJErybHM1xcNlmjyYshZBSy8XmUgbM4RvxTy+qe6fgpcnTYwS5o
5LjyLhik+3NTGh9FjyZygnm/V9yNoC6p5VBdLluy3eW+1Bh+iiq/s/L5j8lAJByg155Mekt7kVc/
KxLHEQFONIeY8u+SaTeSKXBGnH3s4jraO3ZPdWSa+ynTuPmWhYRlhwAeIx4Z72r4TZVKAaDHq3bC
QJ3q0iidK/Xc6MTyOTZbKIUNkkpmfZ67tE+uAKndoq+s/Udl0uh0iC9m6oIpT7PyXZ+ND7lQxqlZ
SmIVcnNbwVQ+pJyHCDT3dqQtQDuIDY4dftKdbr/U7OIny4Agi8R9+a9/NXVuMAM/r05/WDi7turu
//qrzA/5X7c/2/ZysX7efkKqv2SRuSkQK3CyAC/cC4jOkutIP54fS7JburOy6FWPGxtg7eWlSj35
UCjyVI0qtvacbMoAIJSPAmXxrz5PQGA1xgzGovEPhr/LtSqGMxk/+LALP56cpZZYZv2IHANulsr8
rHr3O7/OsWYc0564kGaOHppOnfPEXx75DOlJbzB0ZTZK2nTYIPn3H3SzaTDyxts5NoneS5keE8+S
I4D5tm3WsVIXLsK2nPk+r/dssKEvyKYj+Eh54d/huzpWdl/vsqb5lSd5TydB/cpKIyinaLzoOHz3
yoM5SFgEHnnfusRSwA0vuIYWJsGpUcOOuX6FVD7Nz2U57f2Ub6QEt7IxS3u8tDXcPDibh4ac+YNJ
yVRm1S71rbNMo5zKGjzc/+LsPJYbx7ps/Sod/xxx4c2gJyRIglakSIqSJghZeO/x9P1BfQdVSkUq
7p1kqNIUCeDgmL3X+laSlUshyq69jDAjdBOYJio7SKXnCSbNrc6A9UT5eYBDtZDk+qiXsIs7nehD
tyq31KQg843YYuq41TbChObypUhdE6aHlBsPKP+ZMSHUMMOzT0qLbNK1+GZlGN8DY9lpbs7j3UDx
o1JaEAUWbsVketMBuGCv7YN70BGHtjOMmU/lcCGRrrWhi78uRLrLON2WaNw5+nSeHSZ4bT1RR9IH
BtFHCU1STmcuDUOpDs3IDsqr6oMiyiAGRwtQek8eXEVbjeqD1lxR6YQcvAdCj+R8TQEQR6ZoOR14
ck6k8MmGjwEs5g1BxQzv4IaQEcLPK7QfgU+3uUhxvQ0atby0xc+pW3KzjFIGO2qtWRFDJGkqn9ZX
HnkLsBXyrBF4/6M8fx99xVjmvnmf5x2ViZwubjHQmg4nGVLra+FW7TXAD6W+GciNwALefcphRwoB
9gaL3p0xZp+hoj1o3fBGLA2yokDdaYa2pfdmUxiiGAm9Zqos3ZDlAXhu0guDWDuoAymldRljp/ZH
9awfTSFoTk0Ad0X2KFiKUmhDd0rJwnF1uB+dsU4hRAlGAnOV7ha0MEXjVWmNPTDpbqUZMUUzDuRO
WSfmFv8xLOFKsDYtyJV1AZV502lcBsM/WXsWOPpMzCrOIJa80xt3XPWRrOxDNzfJcWm1Q+bSYQ/9
fVWo7gE9FFk1cigeDclNFyRdps5ItweFC9r5Guf4vUQd0tYkrb2nAtvYnaAJ9wp2kVZgA2d6SX+u
VVrrpVAHl0IlbFcoC/HSWMWALdNIrkh2YB0aGRtgYoJxsdb9WnI5UKm8YXM9dcuHjmMMFtOofACl
wwjXgvzBAwU478UmfagLmkg5oUkPkoljnBCX6EEs83hO+TJ8QH4fz0kE8R++nKCSFHkP7kB/qWaT
eu1TRARxaJlXJiYK8lVuXJFXZXM8r+URs/YCo7lMhRt5lFmiSPz6z9Af5QP8bXHRB49NTJpQ3tFb
dy2B1mIhHEmf19aBXnUH11PbQ10HHVjpXNk1Pn3M6ffroiOkyUpa+lSGtq+keosrz5Ea3XyoI/Na
d+gi0/EVOmJgQx+lJoJdaZGY3lM41pjo/JL2sVcZtt4DftTTsF9mHdTkqgG7b7Y8CKHPSM3CIk+/
clgGZYl5udXVRZHRGy1FadjL7EsojETKIqqTF2EYdzBAsmOoh8BC8kPXKdkqLiLjOPKNhVDfpV64
scIivk80pmM6wAm1V4v5rE3RRfH93Qi7QdTJLgsRHUE1Rymh4jmfRI415JSSAriwKANfRxdgtHtN
bemedK65QbSD1aRs7msv3NZlNq6KqqNbo0VHoFNOU3bhpp80X+7IJN+29JNJYNu5mdnN63HjFoaO
+SJgZ8d2ikWgfk7FbHRoslWLZCjfTTek4IaNdZq1PdLHwfo0JeENoFjyUqM3Op1r6ZLMIbVqTO5M
Ijjrd0XJ0qD7BV0/fTV6CLEQguUIBGSqPL6CLYNUH8AJeLetuBUZVSaUJE3X9yGbTQ5NoEiUodlK
gBpmKSXgOyMLd3S+toBEAdy5ZrbMzQDDYFz2DsNvChm7E9q+QMSK37ENKJ4bQBjSAY6jChtsrsW+
5jS6zpm+T20MFdICFwQnh5DGohpeK10qjt7QgxmiKMa0TbRIVuCxUNCOBg/j2I73HmUE3HRoW1JF
dPeV3/lzBU93Q2bBBkkcQDiix1w/ZirxynnUFLAoe2oCXOQIOZBgOWOUZCp1e1OUokNFrtTQNeou
Jph9QeyJuVFbgpibwE+gmwz4I4TpXCbf0RVEqKooNyHMP4a4vPoImRlZeOxymuW9JimTOSPBmNMS
V8+s5cSeRtEyo1aL+XUnuhVFgXAAPm11dwgteoPp2IKftWHtdxeD7qdzPFa3rKc/MogWXpMmBb/S
q90WtKSyko07ILyZXfk0bJpcTjaC34rM+s2uR16GUQmMYWhmxY6d2cEb3XbZMN5orUdQQPzswrFO
Qm1EYEdv9Zu6V0tq9y18FRUk91A3S04m8UYzhHLRDSjxMu9JEC1k75SMV0NTHId+ymPD5+Owhj7K
MscgXzGn4o9TGuXBknErq1UcLtPCjFdEAxULy508mrq3acyExTMvT5XCCbhlQwBTvaOGmhLCM/Y9
vVhX3LGzAUxltDvDqJcAv0vIfvrd18GROzkrE11Y+cXoGDEow1hDQdBqKzSp+knQS5zOjRYvGq5n
CY96rxnIceO01ReRyDm6EGWU4YJ3GBM531UjxwtBGUBU6CplHfIG2O1Qcu0SdONtGD4onhtvohHO
rijrW0uvwUdotaOG4VHLBqoksUcQcKE2a/y+nIVqL5a2XtZI27GlPwhDkULo9Htfv7TTT+5oIUvT
yoFidVJpdqIDJiv1igQDg/QPcs6EOR6rpeoWyVrpB3EbTH/w9ZOc0uZPrYkx3NegdPcmHp5TW680
eT5CQ2KcboJxhkrUPLWPHXL3i2cX68CWjumj+dy+WTvyU1Ufr/FSoPALTMtWHzguqKeCgaAuuhNW
N/dFwQjXnapiZaElFGZTWQVWoLr0rZn05LXLfBU6ohOv0oX+xm/cZWedf4qMXuK8kc2SBxmf12F8
MkJgRHNEdtqR1ByCh8ursQuW414Ql4LzUGKgwwnKBv+OaCbrQotQfDXW8iFU5so5etWNpZrZI8iD
VW8XkZ2+55eIQluxN/I7WND6yXsgpboqXtt8z4QwoUJYR2hlplupWsBmUWS7wemKc3KPMjqBCplS
sLMtcxXknBjiZQj9aIUURr4vXjOQFE4S703jIghvXDrivKVyjeo50h5qTN17sUZYUtOKfIGx2h9U
ZFrlPN/kqyK6JGd23SqsAlAYyBWZO054SJp1+hA+CM9ICSglYXtYZKtGWygP6mssb2VxpoB79z/q
vXK1NhCqY6dJ0B47Hs3EWbsFIJfAgJ+Fz+1L0s6Uk2+bRy5umKtv/aq7kUUN9+DSPEhLYimQ2u6J
VMiBcp1Z1ZAQrThxSgvkIu1BNWbQr2NUGLP0SioTahLhEgKzwc3ZLtraduvDeFd1NsyYlH4ODR/K
lTN4+104B1147hzsL9mSZo8QLuhubcGm8WyGTbpLHqQ77ZJ2c1U/NbITo/DdqxsAdG0D9G5pncWT
cZEHW2bgCGuSVNhePjYbvAEjteFwLuySrbmncMxB8hKu434aAR4njsHxbjTs2mX6Ue6LJ+HUE4G2
VFbJelyo2yvCyQV5bVzMDfYrghqqyW8VW94XkkQO4kF67yn3z0BXY3O4AxJfP2OHuDEBJ8o6yxdS
sOrUFUqMmkX1YK19xNfV3FgPyUxU1uHVFOcNJ9l+Y1Bk5lW1m0uxTA+cw9ESDMCSN/4DkWaWbvNE
KlospV3t5Fm48c79VViFB20VrI1rmR61YE3Ms+vZN+kkH901e9MIQOSthrbxUW6TOdNgRbGE2urS
gwaFEvQJgstjuXVRbN6aJWHx9xOnHR3brHb8KTtu5h/6l3hT7o1jvnrp/Xm1U1b5AlVuYeN5vkXP
GELOxgmNS/Y4BRbDZF6o0ZLQUJ8kic/wE4IN4omqmCFCPIjKsXakLUWf7pmpTHmlzzcJ6lGAr6h+
x8jyDgo3BqWmk56tVy2a4++8CnNaJpCLLvXW7JA7ONJr9SxOnLe5tRD2xVps5qhArXk/Nx+LtXmW
IEa9AeWzy1Vzl5wnRw9SXLLCnOgcd45woVYU1jxSykHiBdDLW/UYvoDLKRbGSjuNxqy85aBgz5wT
x09gi3XsJDvxrJyskx+uKYO565EC8oE7xGEdjLU5q14F1a5XbDfSBW0ifeNvsjv9sVsaz+6u3Hqr
1Mk/q6XvzsNXzNlDM7MIVad7wv98lquzRpy5mUOfbtsY9/EJTF6wbIVZfKVu/ygqcyyfqq1Nrm67
cnBbI0ZGWtd9euIexEzYsCTOjHd0nAPZKeahQ1qDD50Z6IJnoWCtYdDAqhygmyDNI4kMpDrJXGvu
/Cx/8F8EA6/RvHrjxNov6oGQzhnN2HhGOJwjHYlYQTtChNS22QUlD5vBRE7CtDRN2oeZeZefMJqb
GSQhejtboVtBcUUAjbxOX1Qb90r0pQqVubxHENmPR+Es03e8D6/ouQVKwbM4WWEglfaDg/FOdeiZ
1nNm3TfvYO5zkIe2uKh3wrk/WrvxTqCJyo5hb+08be9+dPAGd2QcUgGmI3phRYRbkT5qF+NoPHln
loQnY628C7vK4f0LOdRTMEjwo819p3woN4iBApSic/HOWmBmmPtP+qe3RSbu0XydycQTzyH40pGA
pcgAhjw4C1Y0cq1N5aFTIA2Il9m2rIV5Lsn9+RS9hbAJnwEQuffSWrormpdwl9zgjFG1I3huClKf
c2pDJgMXp+Pr3MVMZYPrFMyHYrdS11Vhe+tkWIafVk2Kxsy0tY4lUyUOaE6jV7BsT7N5s8gQhmbz
lKyr3KGlhKbCYJyvhT0tWFTWg60glqEB4ownP12J8ixdeJDc5/7CQJp9UoaZvKwfrL0krvItJkjN
mBWrfqevLF4T6U54jBa1w9ZdPgYf3j7MbPNdbNc6c+oR4AXahcY2khU6YTZB6lvq1Ft6nAmXWFzh
2w3dXE7n/XYKQF1kh/TJemSPLu0KAQw3cEdbeKHOjxzXfdcOEUTYY0S8pzuiZ5nVr5aITg+B8b50
mRZseH5nrz3p/Wbcxna1quYeBqBVsSdc7zW9yZfhMaFp9Erpx9+YWygt6qJ68h/yYVG98cpB76q3
yqtwz91dSgTj2Nwwo7vjRozFHNhLcIl8x7JOYTdrpLVMG420UoGnxDs9U25isNHNRb/Woh04dEda
jYg0HmunRrlrzmCk6u8urLbeBhAobkkMNvbtZw2Ej9qXTC1olT5UCAbn7VV4GrnT7YLQa4KSQDTS
b1qkwz3UynRL3Cxn/1mx8x31VbVODdBMlC3DHKDQm7tWhLlFCsB9qDkCCQ1XwiHxL9YwffBscfO2
GBSHBYkqXu50d1qz0/0VbgzAu5/kyxI+pQF829OT104g2xXhPLDfCObaQ3nqkMm/Qq3Hyo/T4whM
G0kNyloDZTKAxgUvJoC/lekk4PPInoDAcEzytZTavjinYYX8odnGNQjt2ZBu5Hv+vkFSEm6DdkFG
RLslmXzSVkagy2f0kXR/qaRLKPGc2QP9xE4hzK66uq9ruzIvHCSFZs+GLf8o72sLiqbjsg19DpO1
dGKCQv4kB1eKgul9dRfcpXgqN12x8M7NLSpWkBl5Y2jXzIjKWZM6sMzfgPb6LPoP2l2v4FNZcipG
GaA7XgYMYkNxju0cKqTg4L2Yz/KeSSL+CE/ts0HtziHe5DnbFWt/02zrJ/U+j1cDHWE0pWfIgETU
EdIy90cSde18URiO9VwnKxNFUbLNSCVI78g/wQLoAyi588Zz9p4/Tzgb3JtoHky25h9EiGD3SD/x
diXqB96y4RHvIjasWAeGhHYeC+OcPSOBzHclTJUNZdJLugqabXWm2+neBGCC+/Ez2+nn7DE0565j
Xjy2X5v0AQ/qXKnnPd68fa7ZOQ8L64g+L3hZeUoMtlMhzUsUKPP4yj6uTl88knApje576no3vifm
UMwDLF8bSCcYdMx7Om5uftPak3BMzjhletCKvGacOpCKviL2HD9Y2AqMEVtoqtQo3a14Q7dyrjh1
bABFaPTaD6ZDRhS3j8Bu7aTt0dGHD8PSZY/6ysAXoLRs2Ldi+CEPeJ4+B4VdfjQ7iMi8MixPqOoQ
5D8A7CbrymHfYicn4M2lrS2zTbwE6bM3dzleMJNd8Bxc5B07B++ZdybettkmxwKjrojIys/6SBL7
cvLbRijYF4BKiA5FTSdpG+1gAKDeUlenTqGC1UTKvwQIQsczP9P+9Z4lJix2VKGNsSTdRuYqfnAl
8nDfn4TnvH8Ws1NLnN4jVWcPnuGSHVSwQqKAkJrtGYngvUoQ0X2TE9bCtr6GK8beR5xZ7zwMVtWI
bTwHmjVQqH1y6a9mMGufiTguNwDCqLK/D9pMu2BooTspEThzLGn5LYsbYbsAru9JDeLUHlRbn42f
TIbR0iRP+soLmqEcX4KUO3krRLYm8+eGiNtd9tKaM28bX7xDzhHKYq/UINj5oBBwr77Sn+EgyobV
XGCTsXYoliEAIhbfBMf0nq8tHcVncFUXihl8LO4ozghPeH2ggbIXF7eZzcMVtvEztTsOCvFH5W4R
kExd9ov3zmxMfhCKqvpg3jDsvoafpRPS0lvnC/XN3ZmYNV3OfOyRZ9neusfLSF0v33WbpJqDRVz4
70lID4vzkEOqIe9RuQkXrFGMl4b8gWm9bh4pfdTFnPRnDg22d6feC0/JUnwThyU4Q9DAwjFiPkT4
yS2vXwjdUN9K4PpYwu16nEM+6tZ+a4NofnO31c0rtyFi3rW8E2xjk2Bz8+0C7oe5Bi7+ZJF90vOG
crM/kdALYM83+EAMtBK22y+1lXUqT/UVMefNhBGC/xHhJ+8qitDlsPMhKS/CT2Y/KbZ1AD6vAwU+
b/bR5nO2CGyb0Gezyte35uQru/hde2R03gcv7op4eNfuA9vaGgcJf+E7vQVEF9b4ABE7WxgKUviZ
+izsRKfAKL+wYKHYzP76ltaJ7RNNgNBnEa6rjY8F/iidp8lmEolxhjPW0jGfDrEmHYYV9TzvMFyl
x8dCoi1vU/ahaYvnnIWxeI7Rss/7pXpg4PCQ/JO89T+wv5r3IECDz/DSvrEICGdpmT6llyFZkWup
n9xVvzbOzFG8FMY7Xbedshs2oIKMJ1LmgMyMBOrM+6fasxvoIGSOKuzS5v6aHbH7gXKc4zra2/BD
5YjBzkiF0Dvz99irxHtmeW/WY7fYh3hgLtkhe0GObhFFN0cYQKide++dfd6nmXuLPxjD7SNb6AES
1Vw8BXdMRzJTDpazGe2u6lbdtKfqxvTo3xNDOQuOxbK7cXZV9+lOWhrbdXQSF8ZjydtWICjNlkye
TJbaE3vra/vcOXRjbvkVgRqprehINy1b6eXwyIEd3mW1y9FJFna1FGn50ex7sDaMptfyVBDF683h
QTJldBfzcei3lt0e3Leuv4XVUkhWmrjKSJdh1Z/XjnEgrZ2j3+Tw4RDXYWOciU/TC9RD8NrmnwQi
yM6oLhN2AA15Ho634i9mK207HPI7ZkE0h9Zm4MuWq/Je2/Qr7oC4UxYVDcErHmN/RjQxJQky/zLq
QiyUNLcO0/YZL+FryrbMX/QL8Z3ogahaMIHfBCbySbgwyx1jn79Uj9gpZA6e0km4Btrc0+qWV6lR
VwYi6M6KgcfTmtl8/QSatsWBmlt2ReyNbZS80oj3MTQ9T3HYGX1NUqDpuknQthdQw6Nt8PX7ESKs
JKoLhooVbSupJaCrZB3H8+SCqsQwpYzxoxAr1dKoNa5brwR5I2opP3omXF6V2lkR4i4J2HuhUkYh
2jXHSAyLVUzoo+3nLVbngZehm34Jkd3MGzobeLxHBRlctVOlnu1Sn/3fX3qz3Ddqrq8i3Y83PXnA
aq2yoYzLuNhYH9ZHVlntzgKSDpw+yyjCok9YJLnASeXrF30kK13wVjQXKGIiMCbZsQzYPvjmDZFl
6fg5G3N0j1gQKTyreE9RclCiHYhG1MKLEB09KhZd7pmIBiSsz+WhU+V3OQIvnoYT99o8uVzvJoDg
hpapsbOCMxf5Ts3cwt1deMOHkrt7CPMyW1ivwTz2GOpyxasi4j/mQTSq7KBXTsh8G1ke+5NREWMw
YrWgMkPjzM0f1Oo2qKhXp58Ds4dRGFTvQhheLFDqZV/d18IYMUeq86yPXzo9p4Q63IZcUFa1Cv20
1ZfSYByjwXNyQT4oHDxh+9+nkno2yJ2bGTIpAQSHEiWjEFLknlyaO4uuNh/yZtSWkYcayO3HazfK
dzwONjBkvVInyt9NAZyS0TY2lOc3UyZc03J9HH0+eZDlrkr7at3gsmKeieM1kW9MWr3TiYN/KAVM
J5gxhpVbNKtW9IL5BAWDmWHszdjqt23KJpNU6KUCHYw20KiuLEt+I3daIdvPcGcB4gxo8C7+0dvY
aJ9qVyqIRHjroiZeajHbhSnJCwP7ISx8TsOSOf/Pf/2fbxid/wJRf8yCtK7++z8SCKD8f4E26/f/
/o+mmibiJUPTLRV3Jh/6Deii97GctoJZOp0KZyCzwBS0rBcyMVRVQqxLUqxKNdzkClxJwqivf//4
P/ku06dbkiKaOh0i9Ru0x+i1vtYyo4T71X26vWqLlUfpIKSKIUwCJcKBqHaJeKX//rkS2KE/LluS
FcMyNZpbqjx9sX+Qc8QKqKvcSyWdFnI+Spxipb4KjO446HjhRxE1fVLuseHtdQs9J+1kTraZslat
bvPLV5mu8fsTkGQCNki6s/hG356AFGnigDy0dFwRLEJYCGAhhA8fDrYj3PmQ/+hPTkAYhm9P96y9
EmAxEo63zFpv+GU4GD98Fxn+lqKYqiZb37+LFriSLGQBvXLQwEwPLPATViAe8hcfL5ormOovT0L5
aQDKWDwMLCairurfnkREx27Mc4GI9ZRyn9ElV0PR0Emy02pGWJvT7Tek+jnPSTxP0lWFE7Xo2doj
B8BlEm8UYgiQGIfECnKAAbPPXdL4R260xHaL46osH0w0IPmAMrVOeLw5sSdIKynrpqQlFYvArE9/
f6g/PVNZUQwssuZEvfo2rgdPJekg8irHTFgIyWODklN0v7w8X4P0+8hRZN4dTYS/ZRjyvwdxj9N5
qC25dNpSu8CmObWJse0Mit81b0xOCdbo0tOYt+AYLH7ozHUfanv8H3AOu/ik+4youMqPHSkUJmHA
+KBN9cOqJ2ZJ/hwX5X4cAGjkerESK/coNv5nVibl8u83S/6DnsUcpMi6JouWKYH4nIbIP15GS1MB
h8sKxwGLralnZNAKQBw2tFqGhGc6lkHiAAte99CexKmsbC7TMn7wJJiufgRhRO8/CH3/MKMSYCDM
BcWDVjB23tFN4PX+/ev+OHcoKo07Fi9D1r/+/B9fV6ksPTMCvi4ja95IUG0wXM3HCTslJe01oqU+
efqfe20bKtQuPQRw1GRmsSnWv32Xn94ehYlbVFHUIwz9NgQ8hCWSYA6lE2l0T4wiGuyJNjL41IQK
uVh5Gu9T3dJi92hjdH7y/veb8ePrq1iarIpw3nQG4rdnh9/kf8dgj6DILiWZInMbIBIdriaYzZms
ZLNqevPwZUUAQaaH08rn0KSuNOFkemxy2Nj7DwKgeNKI/ed1KH3URkTB1dvncQ67J+aUTZgreeeX
1ndf4URssVFSMA3bzURZqicM1d8v7MeFUbFM3WA1llXzj3kJDSoDSCydKttqDSV2XcEViGpt2YOa
If0lWo+StY4pnIeQX/7+6T+ti4ywiXgmAtxTvq0Jau+qjZqwJgwTp0egNNFN7PO2C1eSZ1xDLaVA
0tW/XPNPs5YqQkxS4ftAsvuGk4uIC2+HuCudsedZIrh51s3s+e9X9ttnfLsy8MkyPlEGLCK//aiX
K9VMfpl8fxyTvAwSj49RSSTAtzFphbBa5JqXopCWSkcLYGAWsXoGmJalJ/K0KXypwUIrmj1+mROm
Jprx6IfjeBe7xTYo230r4g81ZYlMvJgulUHFwB/85yD3lvXEJCUSboAFNlzhkFAZnYBRnnGfB+7r
BBwzXVQaf79x0vQq/3u2V0RRMxXwnKKFZP/bmqJqeaMIwIIcD3H6rGYZn6mEksuIoCCS85oZVXzF
3U3LAdyNJxR0TXK2vjkU+b9/FeunbwLJlc2qJkvG90mn0A3RHHKlcIr0U/Botvsy9WujlujjDoRd
1u5WAVjhK9u/f+6fuxNUkybCOkOHrW9+3aF/TLyWJ9VjGcUFoS6+bci8kxU3e57lLX40Jt0pf/Lv
nziN+G/3nOszNQPjvKao33fHVhUEI1EFuMNUCL0hymy2so95GT78f3yOKosSD5jZXJ2u/B9XRu4B
5rLSyByT2s3okrsEiRtM9S97TVP56Xr+8TnfNluCEutkb/I5IClqwVJtNN+c8vWZ0CMLkDKVvuJ9
HGRrAu965u38SQ3XRhFeuHxqDW3TLgVr0lwpyUJBjyUpvrgM2QnNRlKjCd8k1kGlBEXoZuAUKoCb
xqNmRP4j9vtcJEtBRt4CKRxFL3SfxjIRVbje2YO1LMsux/xQWWtF5S3HdpklfkJcOB06YrCyueWp
COCzeuFn4xs+c2HdcaDEM9khj6SXnzdvrSkiL4h8Mp2LFNdOH710hs3xlFbbxEK2YvNJMlBKgH3M
MTd1tZ2tkSFJF3yMG9Pzn7pEFxGuQtfRevUEdftThIlnRy4dbEMzqWGOkrEsNe2R4M9wPHJoLlYu
FdbMogHe6thtwgjxgNn7D8E4Xrzg7u8jRfphYWJDaWhMBiLKMO37bimOR0HhmJaRZwwQQPa7cxun
J6WTz2ZpvVKNaGfiEJ2w89ysJDxWlq8Caeqw+u+yQNsMqXrGvP6oScVC8vPrKMTPkk5WpqzUZLzH
8mocfAo7hQ7H33soW514Rd9t5pgSVz3BQWWFv9qITtja6FKp/kPW0joVAIIq1mvcdWeN1Kuxbs4y
ZOiqBfgdpjREEutQFv5CxUZYq/yDMCaOo29sv8PLGZ4SWd3hJTnJdXvGMueV7+GQrhVFeh88aeUK
oL1VCh1KKb80qbTKe1qPAbfdJc1XDYKYUtMCkjTiCjwL8+l7ymoX2ZXRnH1dev/6d62+q7LqhPrW
rloIFTJyvjq2NlDJHY22YFOKL1XYOm7PnCapj4qcrvFZbOIg3Y++fPQ09c6LYEP45VUYsz1uF5g7
vn/1u+ipJEF2V/sweVxPuK/Taq82xjsZ5lTzzfKWYUc8Ri1RNyl847HJ7jmDMqYmsP0vI+SHhUK2
oKVSfNJQZRrfJhM3gVoqlwPqaDBkmVcOmxpy6Vy3qEMmpbaEov0eIGBHklEiZxF57FHV0wR1lc75
5btMy/m3CVSRDRXchAXLw/p+RKHK0rZdnmQOOBDk6cRMC8FkVCMMEb1co0sted2kXwl599Ib9ZuU
ieeqRFnj+6a6yNqcbqIpeOuu7n9ZxKQ/Tx0KJzRR12XJhIr5fW4vvaEV/EYn0RjLAPWu3EQqS+MF
cbm3dfvyyU1G6ISGHDuVAWfLF7p1Q87KL4vaBEf+fovg27KemSY5gOxY/j3310NEhMbQgJc1rxAB
khX+v0RYfHFDMHXM+rAftmmMOFEh8XeiadST51xtLWTFMTx0UX/Tkm2MnYCyfH+E9zfuM1dA/oSx
RFajuWyhnHXL2h514ai0MdcS1DLEOdhaKlErbqPPsGzEvyyeP81UnI/IfxU1ahuy/G0fVkV1Hkd4
qiC0Nodatmi9ly8wqGZtXF6KLr3EzYD0RxmBxWQvfx95f+6g1Wk1lQyQ0Ialad/2mVGb426SQuwo
Ju0m/Ep2PwwXqnXLQC92nZzcjwLiob9/6A9jil07uGvDYGOkiPq3K86rLGu8tomdLELyiZYwj6qX
UW+AfoR3motOOsUj178koXFCRf3+94//2gL++21TRYXLliVV0nXt+8bMC+I8VeOC1DutVukttowO
XUZ6R6bvqN6FsX5qMQfQ3tboSQugLTqqE0WrznrRvJWNcmmmPybo/W6o8PLnvUnFJHsZhnul2YPx
24QZFn2j/O1p/TlN8MU5dLBp1zS+/jSl/WP/U2jUrfUm4YtjuvcV3MCj+R5iwgdB+cvp4KeBoVD0
07lN7IS0bx/lIxV2zdqKnCiCa2Dg8PCMVaI1ewOdN5YxTpS1dfv7g/lzw8zlQUxXgJxPk833bZea
A9YUTEJSmO8iK3/JBukCksEWc+n6dcsjN1mosvHLePxz+6qKHMkVcdqs88HfXgKtoohRu0bkCE2z
GeKWILvoLtDF3d8vT/rpnmoi5S6F/BZu67cpjG1XHwT8vx0v1U56yxmeQO6p4MZSmT0VgrKLVHkZ
itrShC2gVsyypYLTqhnWAaJAIFXEWiiEVgnubyPrh0mIeyCJ7N9NWdQ5Ef57aPWC3BPmh+23xAc0
Bv5Z0XrmAHdXB/W2aZ8kAglneggjSvptqGnTSvv9fZymPkMDEsZK8+2zWUAIoPHryLE04BIqRj8q
ILAWRCNjXs+6dQ3TbYZBE1wDJJKUDGauAFVxQr7iFPHWte5ISFSw/wLemhJGQJOXWpHwHvdJBLGG
lYCIeV57CmaSXNo44xCF5E26dKv0PlYxkfcTQeYLOlZP+ZsebhJ8YvHkaLt8sQyEwlxoHfCir78O
EM+CnQT0CRM5pVZwcF33XFfa5iuVZczEyRRPzrSpFHPYxyA5glfqeijfeuB+QtY6gLisuSwVLwCe
l/l0DPhlwE0v6R831rSm0oxkWur3ATeGMFx9lYlu6IRnN0Qv52sLfdgkJWq0AiCKqzWbLIVEgmnq
HXfOQsmr49+/xI8vF5EDtC8sGf7/t4kkUQs2D14WO3g6kVRx2WIkXUyj/uXQ9kO9kRFs6Zx7mdR1
an3/HsG43ZQ0L9LY6RSaTmgTzQZkB/N0VbQbtlAXmAfowcFl1IpGWpu8K91215njb1/kz53KVKGX
aBOZFD+5+//+ImMoYiMGzepIFdyLhl/svlxV3kuUDI/aZOX8yrcptMNkhE/M1//3G85dUFnQVVMU
v1fkeA30NvKZzYbIfZ/ud4m+LCndXyZr+c9DMkUwZkb6DJTv5e9vbV9FqTRmzBh6RIvBgvM/i/MY
dZZxigaiS3TmrFCpnaDVrVlXM8oBkhN5OixloozYS6M0h8g5Wmx5p/ZdoFq3BGaO7BI20CMPrCQE
Tr9Pwz/NNsRQqBJthx/KMqZemiD82ghlZ7MRyPUW8vyFWzkncn43iL/O+j/eJ1mBdQf2wvyjcxNz
kwyd6pcz9HeC1IBEjvKXhrIpSEgTZU0cvDbxqwr4pRP+h70zWW4jydb0q5TlPrJjHtq67gIzAQIi
QQiEtAmDKDLm2WN8+v6cmVUmUWzxlt1tl2XRRFFEBBDux8/wD8hV9WSkdrWNcgAwv18YjtwBb8MB
D4ohr6kZmJO8Oee8VkfgKaiSDSRjWDoI/bsIP6BAiXlVEoH9giRViOYuJJsgJbj33Gatul8c1zxl
YGuK5yGAuhJl3aYhXYo5IJGaxqNx4kvn4VjUD9be8vz9KPSTO9DMKFkMqlFeTZGcPUM8ZGVx9Qb1
tkSoHi8wuEz1l9q1llWA8xQ0yiutalqQ3mnSqqOBWhPmV1J4+DkqGLaHbmYsC92+hWN87AwkYEqn
3oWtgbwFhj8YR/qOg+Cp/ZhHlLksexXE6aAia6nfhiyHGR6maO18ff2zY2eY1PIplxUdlbD4Fqsf
narmu8/eocNK/IPb9za1r/1GthQyTraq3uaILblJt+0Zci7khqj7HnxQOG4sDRfwAacwPunY005x
nV/joH5qw+ZmUs2TEpFlip6AXdXVA1ocd5NZ96Sl3jypw6f4m+YhOdKGgBLs8Q6G16ZAiyyROlNO
aoOMVuzvHYvLLa1m3hngHmUsNhx+pKKAj7xUCVung0lQBEfRMM9ylA+OgfcSDE01KSMheHuyjPs5
KqZOO8QRAiIbRWgzbciPweBvcf3TgupzUY9XtQSr46f3XjF+UOPo7xxBGsFQJs0Ma423+b6usatN
6Nubyde+I9d2Qez/7GjhsvLyh7j82mrGxtiMz7YkllkAd8KLWji3hW9c3U485BWCem7J1K+Unap1
MwCg0P18Rb8HSpUnHsI6vfn9Xn0vutLT0mzyffKxX8ruDrXVoQ6KYtPHINqc/KZq6e9k/UOd5DdT
mWzV3lkZIQwtUJpjzs2BI5n1avuQCtARTgh1JvyEqedTPJiXzFW/T2jBxe5nLRuvSaN+UFO9+3g1
jbEksxhqurenr6l4cVS7TbGBTneo7L4GNHQORLlT1eg+INnK02E5xsF6dK0PfYXeSay5tuw865rl
Eat/XluEvF40ZsXawjxljh88C8y8ZdesrWJhKfEDzPptOKnfy1T9Tp96hWLbOu/9g6W3D1DzZ4lw
gTEjPm2o+f73T/K9Ypebo5wxyMGo3N5E3Qz/NQTneZKTKC7Ija3GybrEFuEyCJ0Z9emtmtNbCizr
YAfe1hyC8wd38E5dxZNRPcO1KbDct2lg6ZiRyHK6S9XYPcjn09veJmgQMRcX0+seMLc+F5l9OyTu
AeteD5xHERsXnAq/Cye4x4jykiOyr2BZC6f4g935znGsGaBqPMPkTPplOt+hb4kHZJWDhG6pq4tn
y6pOacMCioLq3m3zj4bB7y0WA5st3dJ0nXLvzWJhZfiF3kz5hu7AqsYgrkbPZIby6qK0w4c4HPnL
4YPtLJ/xm5OXeb1qGQYTaFP3ZIT6oXAvp36oVZ/mFYzlxwkc4wA33BH7oMg/anw77z3tH6/1Zr15
SpzEpikbZR76WE3kQzDVUOqiwtGiazUUCLC5wBpNYx2q1WEqCwcSjrtzR49Nay+grJ+kom9mOquA
eV5djjdqYT4iVJ8xycedBLmldFqX0ja3d9SbRilPUGJDJPQNQbMWFYmdsyvb+vSqfAxEM2P8iDZf
+Wzm2gb75U1sdciuxNNNE2o3Ve4s86L7NEbfA91Zek0Oks7ZunCwabnouAeKYlyrlbcr6+7gZYi+
KOO6nhr8n6tTgoBPq0A1hQCadvusG2+MFpZa1b7EsTh1DXcZ5IchR8Ek86cHK2VSontYGhWQtOeR
g4RNirdv+c29CaXxbGF6aL746gUrmy9JY2Ni2M6U0RjnCGl7w6JTMckxUKRZVfDRXhUuPd7KygQl
CRvP3Npggpw4qFbZAFJaza4l0Cw6iw0+WGI3BWOKFmrOOWJXOPkUrEDkBdamgb2n6wXRlh0ME5RR
yzoOeoCbokebDqGofowxiGiTY5uRJBqeiTBIqqa8hFTdB5aIVoJ1CAcnXKMsBGScDvYME4YLPpsD
Ng7GOscWyFXKe2T04Oiw6ic3v0fqfGGU5GOOOtw0OUehhWpcAl+4wzvIS5496EFO1Jxc35XOmM9d
VNwHdX6vNAIshQ/myYTSXjw1rvaop/AW86Q4x8MNWoYzx0bulsHBo4M4kl9C8kak2As3ocVrJf5e
xdSqRTjACK2VUG7kkhjs6t4bnZ1rj5BIuUkZBxBJX4NvXRsJuod+eNtH7aVwgmGRt+P69+Hy3f2j
OY5GcDCArbwpWO2qqcRoE5D0xl/UNhEZX8yxxPEClJA52st28na8xQ/i4HtJCv0PqlfAFGCV3lzW
Ckc0VAJMlwXjH031DnmS0c/PP4hE7x5HFhmmwcSWMaL35jom4CDE671804/epu1bOFEowWewdemm
FMDpZmUU3nu1vo+wxam0jzOF9yI+h6pj8xnThX1bOHplVmVlbzFRgMORViBOW/DvvWLf8tcHgAIU
fe7MD6YjwX8ZYq29QBLxVq0RSHZpPuJLeytEfZfoWGq59s7PdCZYFmLJPkY0PcqZs0zL2YKNvwnS
/HsRiGMbBlt0xXfe2CGmgNtUZ9UwFHK6+QFGIQEE4qxvF2Nhn4wWGbiEcNmOckaYKnO9Rq00HCXT
SR2vRj5tsGsG9O3MNQyTs1AFyP9dbxKAOR0EfHy9MCmPjlV5X7sFGHYT0oAqpqt8mgXKYPC/hmTh
xvaZUirJ8GguR+Sz4vsavSWUe8lEvvqYwv41sQuJGwY6egstiGjUdPHeJUnFqyBGToEuVJM5YqHH
HW7lNTKOGhLCKfbGWH7gQgBAXaTlM0QqhElVtLmHDll+gBF9YGJpIMxTOeBgOoL5d0oRIO/gwdDW
0KFg9uh09rZRIVGmdTBrBzi2XXyekhL1jUyCxOF8Rj4XkLKCv9+D752XtkGJ7oF3Y6nKPfrDeRmp
jZXlSZejfsiMSf+c2elu7NV1omFX8z+61NsSrSvRGy6QfNyEDkqKOfrCOT12ZBLnvVA+eFvvZsk2
dRW4FOBolHM/vy+10suiMmveV7JpQtz0gnwZDsVK5u2xNn7RcEyfYLIjN/zB23wv66FLQ0uKVIs6
7E3WY9fACvKU8DIw9kUBPcugvAhxcEJvp5U8X77//Qf7/hUtOvnS2PSXbgPi1KBb0DHc1HENAaw+
oSpz1fzxsUjrZ8EZgqrT8veXfA0db/MsiY+l1wla2XkL/pmaElV/HBQ28ZCGcxOTww6MI2RLD6NR
tZ5Nwn5o0GbCC65PH1z3hBE2gJiRHKHu5aivgGMu7hUOqgayKzzTTJCRRtPaG4E2WEqB6gTOI05m
7RJAbzS6fEhx041dOvZ8wqI58Esxd1z2Ww8rDa8Betu7Dh3dBXtlF0XoSzG8bXAlfqhTiHECTbjM
MzZFpn8evOouV/Jx5tOJBdC8CEWImrCnJAsd/wR6sz2sY8k+rxpEkwAAYhJWzKk+8zk6/l9iF9UJ
C3G833+q765a1qzBKIjRNBjUn1dtP/h4pYVetumr8jkdMTimk+JPN8jXHXRzKdpFDN9x+qiR+d4C
Qg+IRiYNXfOXyqDplDEsdTvboFD9HE88Pm9qrmMqrpnEYAx1eY/uz+n3b/a905/JE4h3VX55za5/
iDyqVycAklE+TDhCCuRq5h44LXn014W1jV3tU1pUJ5mf/P6670W8H677tn6OJzPtCkvNIDYPaxer
enSGmkOva4910f3l7fw0/O/gubj7az/8yGbw3ulQ40JsAxKjLCUqvGmVi97F0ANTpo2Rx8dh6PpF
BGw9oBur16nAxqV8sTBzY/o0rUc1hMvuoplB31DjQft+48ysZmME39MC9SPbHj7FgXGPVuWQ+Qic
GikgP0X7HthwsRoTsTzf+hKDkVzqOrC8Adu9Bo3BMEY4x5o+ixZJkyl5IDai3Yvy1CrMb8hpoUXD
Nmlga+Pc9vhKLrHdWMX2Cdqdd0gK2EiVQr2hIX89o/KiYVyQ6yv5CZuNBkoIfWdfWwedhcedaHDT
wxgSKNUyt/ov3WT2mMBR9mjCWgP3Ovh2gJJzj/glniYcwQKNiWQe6GgIJ8Zwb6bhVubNVW08umTE
Q8PawFJhGYTDoxlM2GCJU1y0B+weyqWTKLshsZY98rOREr4oUz0urVBs8ZgVB6sOcYuC/IpD7wdH
zHubxpMG1Awe2K1vQZ1pWjbgLkv66iXVVWE8dshRCNV8tEprx8D3UWBR9kGk199bvB6YDNgQDqPi
t+uJ+jLAt5AAYafOQUfwHtitry+0Zl6hhBtJdyhNjuCayNvYfoylYeYfhiiON0GcPdQtY81SZ+yb
4dqhxy+5X17A22Nu1U1SWiLZocWLXkKLoDqyWcu0gwKsWahB/H4PvsMUMOFYgPPQCTf0Kt/si0AZ
UzCVKZpHfrYCPwXDXaXjPdTawcx4V/hvYc4OqU8Z0V9PlBCzPc8DmD0WdMgDiIiKJ9ZdSxQW+QOu
euC3oDqtcS2AiYt+O5Ye6bkzVr5tIB5fongpFAwoUlVaQ6v4vkZduPn9m/rV8RvpR0ADmkymXNo/
csX8ENE8e3QzoRvpZsDivqKpjpSaexKF3c1rfVhpnl8uigzp8EzXTiH6CtTwOfTeAG8QkSfrKKEM
QLXSDd0P4tB7QAxA24yOZJbg/NKYDQZrKv2OYFu64W0bpVclre7DAmK0ZUJEFnic1Oh4N9ZwQvzx
UziIvcXoa9b5VJ6icc79KgvzZ5HwoFCpB+aWPY+4FTg9L9Hm7g7TGtA+pvLywWeqvhNBwUYAFQDg
xmDn7VRTjf3Apm2Ugc+uMVJK4Pu1I2HDV7c4P4MR4dMdpiK66cOt1yM9UMTJtPdUtBv68Ls6Vvon
BmhMt1MUgwxf+nO2Fag3bbwGE9tlTL/hD5kv+1x8Qh0V3ROcFb2SHkdus1usqFMWMbqq+Hay2UZU
xy03OhKsEKjMC2eTJp6J225OLeUa20LHIccI6QvLyRe6KeEWATVE+lIaFF0ndU39Z3iKx8emMkKw
hp6yVKsS5KliHF0resyBIc2M1tRmfUmu5CrubeI9OT0h2I7b74GlLnyLbCbvNgDZFpX9FcXS58AP
tkOA9lMQW4vAKO7ledI5n7HB/CqTQpEaj01dn7S2/a4z6+v4vot0jek/L2yo4hSS8/d9d+OVggF5
uEO1vlsEUf+y91Xj4HEaBGacrOkWQkmvKyxTPOceO2TKRxQBCbEdml+l2Eyp1B0d1a95MT59sBbe
WwoA0gwV0ApF7dup2sgwIW2EkW2GuEiRhTRmyPses6AZ1tRzfD6Rd9+ZCiaeMn7Bs0ky7QNkyTtJ
CwRBF5y5JU/0tw1e7K6rKpMJmlfw+Pq0PNsOEsOdV/HZACfdeGO1nOCRziK0lj/axe9Ef1olzHRo
45Ihvu2+58zY2z6L8k3SYiJZ5vHGLNAwcxC6XxgV9KoCMtKtaz1Y7IFV5oeIhzYbvyzwfQ6Fu9bz
+OC3lX5jjNICsPMQIcSXS7Vuunbw96hlLjBMOkUuxqHkFmuyGnLCuv7rFPtfP6VFzSvp86koMV4N
QvHm2/86FRn//R/5O//+Nz//xn/tcW4rmuJF/PZfrZ+LwzV7bt7+o59emav/fXeLq7j+9M0yB1cz
3rfP9Xh8btpU/IusKv/lf/eH/3h+fZXTWD7/84/rdx4BasTQnp/EH3//SJJbmS1JiMK/6bDyCn//
WL6Ff/5xDIvvz/+4adJr/v2dX3y+NuKffyiO9qemg0ljA3B+uuB4/vhH//yvH0n0CXQMaJuu5Mvk
RS3Cf/5h6n/yG0RQWw7kGXPxo6ZoX3/Ey5mWqnmWofHX/3r7f2e3fz2397NdumeccD9XhXJ7Mn2H
/eWBv3pTv5BStnXmoYOsYLKO1Gn4ddyGtnoaXaGv8T64qxsVvzaj7uZdLpC58wZ7VeQx3rOadIxz
DvG8DbI7t+pObjHtIt26uIFNAR3duk2czDmS6P5cMz/ZO4WKyQPmXfE+zAoysINhRfe0uA997JVz
i+y+06T5FwpRVeG6a8xPj9Fgu1utvEfcd5VNYYJ2imTJ+cEmyNJDqiIfKFzyRU5x3MqSCd3AVj23
096pXRMmW6vOK8VEmwa3aCVuKhS5QFpo1ouo1F2ufJVWClBF1TNavQcvl9ADOKM5HgMzVGpnRUd6
IhMvPFmoMBvnUKaM4SH+3mH3uxEYdnYjvTpUidFR6XUcIs2NZ2R7PUBIXDcXBjlmVbcnYXJtTHU8
B4MY0JAKHnNTGDyP1gKeGBK99K2slqZxpDw4QO4odLt94he7oOHTdAYFS4zuvlfTParv+wK1mTbH
eNgqAVih69WPd1HtHJQI0U512hWeesfg/xwquLfl4x308lmvr9DlPdf4fVkJYpXNuI7sdF+L6EVD
zMVToke/GY+R254wVri0yH9n28Zvlk7hHhxjWNOZ29tJfKUyoePE20zyfa91x1D1b/TgBhHqlRmh
F6gn+3ackAUfMWbu15SN296LtjVCTt0U7yNXZVVE+xKyT5qsnK5dCVNgze1Au0eaWyRb3H6p74Cc
OvalGpFawAZZney9GB9V6qGZZ4YvhmRLBnaxG6zwxreRN63MTZ+jxRPTXFdMZOcAi25arlw0SIel
g7bAGnihCeOSdOk1sNLboF8ylrwr0QYuBebhOX5yerBV62Qvn7Dm9+e20TFfSr6ZSfpiBeFLJYaj
/BhLZTpXLovanE4aDPdEfRpht87QIU3VYT1i1Fi7+FTkyU2VIAVn9EdsHzACK/rdZJc+luvhrDG8
7aD1oPntTTtGWwxd8Ew9FMwq9JBPsBx2WmhugmDcRWH64gZIMKp0qTCXWqlmsjes6SzX5FRZG8ge
c9OKtr6FCEGp713g+MlwssPx2JfmJTTA+vUa05lkX1fx9fUaI8nVMBp3DUiSAIjNvK2CFx9dYhwO
hnWAjgKDj52NHDQolW2IlgwzBvDBaGCNdx2t20iNLlaLDg+aHaMhVpkTb+Gi7xUzYVYT77Mx2vgF
sgz1eB6kfk+HPKQkvUzJPsHZsYpZq0r9gGZSF5MUVN3RTFuArdm+k+HA/TaE09mb2iMt3yIYjjqP
pLbTa9N98UaxFf10dqrpLJ8gDeidkibIHmZX+cHI9agF/dGJ+oVSTOdmbBcdioJdr8/kWwJLtRgs
fEAcc2ORquLHPN31jXon9H5dBCt9QPrdqHm9euHxfhKPSRU8nb63Lg3qN5hjbiLT/cZIbAqJCRAu
H1pKFrm2k2TYyXtLA2JZ33FCa8M8nvR1HOf7OCIUtOGEp1+7mFDFoOnd4oOWvgymuYyiS9/hYBAN
J10TK7mYPGzSqkg/+wja6NlZ8EkZnXMZyor1ok5nFeU6xXsIygZeUbxVsNUrjJYwPd0hQnwXUiNk
qrUQKFBm6Le149lBrdzNW6JMEV3dQHmEgHN/2wwo7dfqU1iXaHtjl4b09RyM+sFwhifP8j/THZh5
Vvwi8nGnt9ocT/WdEkRLgf5NYB80OnPKnd8XtwYJjN1rq1EXmwov49S1D6bVnaZKvZPaX4P8o4Xl
ybQzvtkxIjhFvAWcsan0dJ9V3PvA9hhDlgSftJ1iGfm1MepPbTsh+SlOTTOtptSZxf6wm9gI8v9K
FK2KCv0wlteAgK8VaLvKap8wMb8bWJu1iYaqzhaLzXLth9OydrAYJ1iRGIjZpLUonAZ49jjdSQZs
c6jBS8WfPE42EU9nLc6uoqo+6/6ZGcXJ8EEpRObwpIfP1O430lRKbkkZE0iHD2HMs2MTNXQfZ5oW
4csUuJe2RWJNyzlpPPOCXvSGMxGAmCqOtsmeJ1DNku4uFPFVcI00J7p57Z65JY7Jhs1Wy66x17M/
wts6PMhrZbpzeN1xmnQ3QuDeV8yvQlEOGoZpS1UJP3UR6T7y9FIUzfg86ZbUANRRhodwRXlubNIh
8OcqJi5uXF1HT3QbK9ae4sAObioPzp7wy1smP8NcR740JsTeJtieIvI/qksbXnri2FuOu88pTMdN
3DWLLGTEmrbJJRvQ5SyScTcW2U5ozVdDsWAVgJ5fJhidIDjaj5AiI6YJuQXnDfgMQunqaejDbqvF
PchH22z/+tPr341TNK77TGCnbd9HYayvptg2tpkfmRSX/On1C473f39rGvK2Z2qeNVvPbRs0gb16
6znBY2fiZdcZ4tZpQ8BWng+7Xkn9uWOF6C569aRtX7+8qvRkMXYm/mQ9aiicTCMqQ76br4YifcSC
o1kGwu+3rleizNmht5J2TI3U6KyBo0LQt1+6IbbIXouWlkCEBlM+OALI3iRLPINpgzUzzoBZoVzc
5sWu7RVGossRvUW0JxZ4n2FCDH99CXDwVinDfpkxIWeErzS7cizw95FfgC+KHTc3bSanYXBRDyuS
IoRBc5+nHq1SJbzLC7Qayb/O7sxLretkeRt4kAAMQ/da5xqabW3nAq5sv0YDiE8lZtbqeTPsZZGk
twdO49Q821CsFmXZ05lX7IRwg6ibgPgWgC+eTbH+lCrJtsutA21UvDlRCE1qd0PNcWlL6I0T2zyu
CR5sgXxsjxloRehlczbbcvRJdOCjfUmpiT4Bf/MINlrRLF3C36BX9IES5+KAcrey/gQ97ZSYxQE6
6qzy3fVkRdfIpEVc70w7+c/b/AC0ofKbEiNKR0bWeT80iqKYZRj3SbFpURWokpteS0+50598dzjg
ADAp464ijxqc6oOxzTszaY8KEuYbNE2T+febvptn9i3tGyff+AGjR1zrYYqj1bygxYLTCoKzCOAN
qY/yq32QqdIP1cw77XCNaudNfQAokMKZO5ATjrc9U9xsBuyMMLfUBUk8sSYPxQpi+NpTj4nWH20j
ujbFjRjuIxhktUlUI7HFdfYD5ME7BBFuRHLsSNq8X7l2gZF7odv4+UY+fGvojhaZSarsXEf9NJYk
Bqk4Ok4+cytr3mo1GpDtMae0zzVOn5SE1TM3UY5xnfP4+4/oVdPg5xKKOwNcrzKzhy32tsbHJqef
4tHNN15LCaXm6FgbAEAimok9AgtgX5G+br+9Lu+yIT9PxycysVPQ3BVWfFW94ckICQCv6aFrTXfB
GoozQtPTWXB04QY5R5ZqL3M7OxvXTgXPmhTE9vp1whQuZAPILF0V7JR0OGZhvMXt4G7CM7PmWfQB
ZAvU6cKwO8ZtvYSViozIquLw8912LUEigBOPGPlsUrAGiYkPSQpoBtptjpK0GjR0RuvlkAVnJRif
kkl9xD7lwNBv7hj1nau1R7/MXiqv5eXja11UOWfYnDZyN3NYNUxH0CxNqf+yYkA1oe9OYQ1v8PdP
4dfePiA5hnAQHODs/dJm19PIywrdZFStN0j3q3etl25xy33NrIezJuqPwCIGBfgvW+MVLA5r22SP
vG0e95pLbcrODOxxh+/EQ5zhEm6c46I/Nhx8K9dMruNAUJsUH6Zsd6Lc3cJB3hrk9ZhQ3WjTQ9jk
N3mxx9vkiOn1fNDzT4YjF4NKQpp2453RIy7l6p8afRcJFBXtfORD5Ojo81tspi4tqZh83d7FcBoD
6c7emCSgsipIWQlemG01HfG/Xp2PznTuqKoyq0YjPcTM7qvdaHOl7dfU92szTvd51K2i5psb9qQp
SbvwbKdcDBpDVqfErV63l0PvWjexhvU8Xs0zZuOBXi5bTIxYRUi8uQDCqPWfNAF+mkxKr8olLlmf
8mQ4945/iiI8CCnByMCNi56SHdcFVhrGl5pytEijq0xaRdmvYys9ZGNDu3h86nTSsTyiZA+PFXb3
iBW3wU3HZxxY8T5Rsz1U34teWJu+22bmeDso8YuilxsdMWw3aFdjmV41BAIdNI2Nu6E0NuFobUai
difci91pd7LcI2PZjUuF7Wo5f9VJhb3R24mwG24rVD90Di3eh9KTv9nBAaXMOVoAC0frdr2rPvmu
eXA02gS/X9q/djBZ2tDvQASBFrDejj/Bm4OLUKSHFOWbLOkGHrt2Bl32KN9ybpebjwjg70V9SyXl
ZNoL9fUtVqDWR8yNTRARVkJB1lCYFh8fqe9sWSbnUP3kV+Yv8iZ+PFPDKhGpquYbU1oU9VZDEyed
TvWQoBgo/Wzr2X2iVsdpIjdwgSZo6q4JEfUhy4blgEukvYwA2niWJjstGw9Vv4Syp9PNi0MgdPJ0
G4f8TlHPmzj+5tpcpuqSvYvuIlJ8MxmIk2w4t4F+7mJCdY2fNRajmKdk+4YJ6eC0sFanu9ZPrro3
7oQQuyLnNqnLHAOtVM88JCW2qQYpeZNj+XKc+gEhgO4kb9IiD6ls+wDY4wQAnSWz7Nzyc0mHwfVm
U4S3sRHvvb49aY51wfRr59rxPq+NfaijFN+MO1k2iTDaq5OzSKz6luUBSPKT69P6aOgX6JLGQHcP
H43iUWudauZjM9AOpF6qHr1YHBfKSE0SJftuSLZgfmcpT9JNjY3sK8jLqTWBpgNIn9ut1LDAHMK5
qLk6l0WJN6RzhXvx/f4kIzhAzA9m+6Dafg2jLDFa41RFIICtNx3IXC/FUIwZmOOU4zPP0L6vYikN
TN1UM4mcKQnCwClWWFrIM1IGnDMabO8GrAK8eYqgUneoKfM6SsPWtA+t6W4bcbYKTK6p0GXp1nV3
TTYcQyW4bVz9tnLjLyiUQXkUtORUHD+ix9FNrrHO60O0h6yTtzdm5K8KOXG12lmrE/PQAk86dj7Z
qEwq2no4tr6FLyONoKl7KvxmpqjNLvL7J4fInxHMHKPYmyVXGt2tYlokH8Nao7kgtaKV4ei53ZEB
z6KFT5oVX2WR6iTxFjvYtTUx1aE50hgt1GKyHfovCA6eq1C9o8AbenNu0CyT2ZifMPehmAMmf8jF
KtDarVk3+Iv1T2M7rGUSZDWyZWFcPCRZbHSFbN/BXLM/2xbvuA3YEoZ/X9KiE+63BCs6cnex+I+j
GImb/B+Un1/52X1QOSnO3GAr8dJFsXQGo5m+Zt+v5SI3xHCHTrtfBh+sL90yfl1fLukzJzT8C+Yf
bxLoyjRGQ5eYbxFa56xO9/KcczG+SNtlr/Iw0mzvI+Mi+2dJ3C18w9zUJDzlSOOFDqfORjEaa9ZO
OohaWlYk2QltzVrV5jIX0+xvyM6ig4+ONPmSS6PUGe5kdyNP3EvnNau+ircyZPTRvlWUddPZa6C7
DlxMvDLJwrLxKfDtQwj1yaS5F481qMd0b2XqWcbdmEUX57QQc1AnILzbatnE2X70gIAk/TEg6SGf
KKrpSZeHUc7TjM1bu5+ARyf73KAej6fjkI67zCFuyD0cGMlVvmdjUs+Tpp5BEO2rlueSfFOcdD+a
lH38bhKBMXXqpW4TfbEzlomOM6g7wbJvqFwnc9FW6UHUC9fyL/QD2bGde5EdigBvMBBaHLfmAZvW
F9kOcbvhU05m/r1gGtllwx6zbohaLzWeXTic7W2TrGOcpqdMXWIBKVsEczvHEGNADIZdKdO6ycqv
E173TT9+gjqDAonJ+DWs8PPBv6ah3I1xERtVE0acivYbndjYObTI+LSjc5Bda3g6c9ltGqtgpYxI
P9OEo/Z6km/aM8hYEu2uUnBRdeimxe1RnvBYNm17bB4Df7yT35f6uIOpENEuqtton9NO7gZ7H6Lj
1UtFxEhKhGOONxepuZHRV3bWCupFU3SftB6QPkXs2J7csUevJH6YaM5orfqAqj1Rt6VJrvrxXmd0
oE3x1YzivZa3FJvh1TS5KwXtoJzuK4B+5HBjKU67Y/x5kZ22LOcfsHtz1bpwhO8QydmrZJcl/I3K
xheF1wKnZqbmJcZEvPD1pZZMT/i4HQ2yiS7H2K2Lt6FHH9GrV7o9oUq2jbBwlr02IVLai7gpoDNF
S7Qsx93rgmfoIdPIiGN46Pk8iV4mXQEzz5eyGk9L5+DhAEEPca5n/Y08fHJTUEFah67pUPB/UlHv
hWkplrL7GnOolgO1QwM30BsyRhC0FxqnO6cTE55w4iStCP5Tt+4qus6EY9knBDHx/PuopRm/IrJl
tSnJ9xaoW5Qyf85S0tGIK920wL044xMmqkcIKzeG/5k+Fw0PqfYii1G3zW5pYzKj6RHezRey9ywX
Fhbk9swV1ADCo0Vc9OkxTazXsP36Ao6O6Q8Jbh29FN74FLsKI53hwOH94CXeAgYzsv99Ut/SD+qX
zX2i6OCuAYANEbLTJkZ2sxwViKWKn5I3tOPGqMoMI8b2LnMo0gNdnalWScrsTvu8iC6a7CLZE9tk
sFHh1PTqWtYejidxie44TY26oBcqCnqbcFP72SGnEp7bIawcvZDm0XTCgeMKgI4VJSKq9bWBVAMb
XMaXcEIMCLvmvlTnMqrbptgtdYKTjDkPgaIe1AqBqDq8qkhlu11/NtThOMTmRpQIsONUWyA9zRme
RpiCIbFd2Lgx9aR68txt073HipT7r3G8B8146JhrpNisyleTaVKgy9I42iaflBq7M2YCclUkjomG
OX1j+v017WXZGZAI8kRH45pKw2y6k5bYG2z1nsaMG6Bvn41IB3vaalOXZEFFe4TPWzkqZlv9uksm
wlK5DKoGG6v2ZNjDndzQwvlX6v//5+4fzd3hnLIR/99z9/21Hn+Zuf/1S/+auVt/qiDVpGQGjC9S
jh9m7t6fAGfRp0QoRqouUNj/PXQ3vD+hfwAHAwrOrB6W27+H7obzJ8UQzBAbKT9HdVTjPxm8a2/D
iifVB6TmLtxDgPxvYSm52sZ1FibTppzaXtJ8AGWZDRxCkpBRydAwh7iRgA6dV/TgYWr3/jZNHJf+
Fn5Fo/2dwv7WzCmkDSf+T3uO3JxjOC59FN6m+wsgHkGzEDF1LPCUpt3qjknLvsMvwRL9J+IHvPys
Po8mvKysW2sZaVxpG80HVa98Cj+1V7gJal4dTWsLJNkvHR2B9ExXWeGwGUUVrVUQSmRFnJNjyYdC
J6FEgCgLjAMC38/f4oINaXUAEpVHNeEWU7zLIas9FA5GXbEw5yqUr3mppl9T8dVUSh/bYu5ZCd2P
NKsksOiXW4ecrCOzQruYlfaWR9S2oxuBChDMtxyMz9rHzknL/0vYeXW3jazp+hdhLeRwS4CZkihL
si3eYFmyhVgAChn49fMUe+/pfXrOmXPRbokCEQtVX3jDFpDQoYwTEeaz64S+yM5emutRordOpGO5
6K7vmc5V9lp5BaQ3hvd7vRZEUjoJken2AA1ZYAsHOUELlevRoFNipu0pC1ilx/idm2QdsKA/exWH
YUZ8ZtWZDs1Iy2cG75ToAzYbg7mEpvSzQwY5ZbMeDK+1N2IezC2AzmWzwG8F/QYcyW++mcinhLFt
FDuXYC/G+3i7eKRiQVIqv20ZIrfvE3HOuCjHupiQYqSLbIy4j/hmjplSTG7iVEd7aF6SRLtqc4JN
YM02pXB5MhVWD4Xjh15mHoqWiy9j3wf519w8IAn97MjIG8Uef270SleniBzU090hxQjWUXdSbd2C
c3bzK8bQ8G3WIcPoMQE/3GBQ3NnoeWJefW48a2tgJ4tBLl5dVvkzqbwML0OJkXVsY+JhJl8B3b7j
JEaxGXwn3ZvxcEsm+2ftQz6UaoDHJpoUKPnpFNutMQygx09Zzb0rzqhYfJbk/JGV+0W0aEmwSZ0n
vo7mK33PUJpywhBtAfiYVaFrAefO8u/2kMgo8zSswLCYsmvr4uUmQc/aXCW8DEzmStyRcndfBWuJ
Ows4x+5mQElM/Sfb1jZSUjTrWW0xV/dDp8GRsOgTseka84/rYa7aaxhFoHNLlIhoyP0t1Ub9Cxrs
pvM5CK9D4jvKYRySqjf96Nz85lTpY1P5ESqdtxZQpSUtL4xF8Ar0G+po6oSNZ3ebFh+eJdEPCzvZ
LG1ynjBYyJTmJw2DH7NT3O5/EQaPaZym3ezYLyhCdoA5sXVawcF3xYoVJa4VYzrC8XY1Eqipe7N1
nECX3KbaXGylG5c7BZ0s7AoVjKIKe8m98xpea7mmX16TXCB7vSG/vHE1B3/UocaK1g+Q02mzXeEH
29U0YWfhpDdpEHY9Jo8W1PmmSOVjbDAQqwnooeHi3mNDNy0rHaYl9mBTbTAtN350v4Ikw/OvrpYX
e0LNKAkYqbnqfekjohnqua+j/TW5yGO108XKp9dpFZRODAmZjEdXFzBgOpDeDdMSAJzi20RBPp4j
1Kxxqp8ImWNyx8oa9I1vNddOzuYW/ocKmB/GjD0svl1FdiG3Q60Gxugl4A/seeMlFEyKti4jZ1rf
81E56+nKWy8dn9YM/7luZvsEBO4q98S5zS6W8EoDbXka1/I7XHvnZE7WB4JqyH0vS7FLRP3WYrrE
zPEHcFizbUoNR9Jp+l4tSGQ0GuW2dMXgV8cUJI8Ry6gtRm8WIJCHtsgb+vjg2ku+KKrl0Go9yttd
wCP1Zcn94s7VuoNFHMxEMCy0BnrwAmDjuk02MpR4zF6aoB6qFhoJJzHUYvMp0b6juPM5ODAAkZi6
ABSB20MC3mNyEQzfB4OZzc/RIL0/m2ZgfNRBeVtWHXC8v6+xqZSdkjcceEmmLKcQlnCA1AVLbTTG
g27YH61giSjKxdwC4t0MCw67+czrnD+N3tSHec/yaxe82vcnMvRMzKiUbNdZ++PM6bd2Zo5QfVvf
5qznMhdhdvCNBsJcwtVV6HBVJgXvuWTv6H3uBV5racUzUmWmurkPU9idgL/QIq0FrmltNNdvK6ho
m6L/OhU3g/h+ez8QUQpv9HxyBsvEnr7N9iUt586XTxaeMhin8dhZG8xtMiXfVrMDxbbyaoxUMozg
Vw72upbJz/sQWSdms1JPvroa8xuwcMjWJDvfGHGAy76BePY3XlPdgrLFp88ovkydBajpWDyGHOl1
wyx4xY3yyXEgO4740XUJxkOzeoCWC3u2jYo6eKJMBbwayjpG8xH6lIByxBL1hvmZIFRLOTRVorrN
1YqxZAJjVHMN3FCE4fhjDzJusn90pTJgmOPjfWDGC4t3lhRfWpzqkUblc7Fg0NRr99FnMUQYxMzk
OLzcR5EVMK3ARfllpfjxtv7Wi1kldJPHKdUA75C/hxUnLotpjOCg0mLjIg/tDysDtmVstzkzmebW
N7MMynBOaH6P7ruCBgYmkwqdbDXnrJEQ0HJ0jA4riQP7/W+NaE5FIj+r1AsQGsEUGu8anIrk1hdM
xSuEWl1pBGsUVoBIIbtdZd9ddeSlJjEaiidhVbeGZRV4/7LJx/h1xAgBg0fkPOrGGlkbmJJ1yvlM
8jx4dKOQIl/XTZKw7uQyj7COeTLsClxPnv+GJc4gbuRbx72NfasNvaHAndDh195MUHcZbm7aRK1d
oHw+d3qY4Sl3X7ENNPqiIUj/5Gm3g4k60VuEvu4IC9tw523k6qPRF7d7HKDNjPtZZ5nkmWxWYTLf
V48LLuVh7IE6t+YfvWRRyQuKGUtXfBXN8N7Y3lU4WujU6F/WYwj3EyPOvPiq5lcw/DKcZXzTZgbX
4jUqdL6M9QywwWZmCdy9QDtnMzRMZOYqjhVmXylRS6TumaUnvwDDHO4XojVUurUlLDVWoVUnkEZy
6hNzo4w23L9eC+5pZpp7j9lm03Tc3L9CEANc6CiFskOHnNMxLHq/jZbGDQB2PzVWjEa1tUtTXvNk
ki9jDxbNhQBmbzARerSKapuhWrOxkWgOvRljMcDoB9tNo65D565tGUhDrG3hgiJCR6/Delyk9puk
BB4KDRP+2BdUTc1zYwfKOmn+kZQtb6SaVhHB7Ih9uDtt3dyChNlOouIZmo9uRw/CSmGMq3vRDXoR
NSJm8kG+MNS8aZMI4ivL4RTy+QTkaAzvr6xJAxKSgkSJgXdZS9iZ7S2/E58CmGszkULUEiGBGF7W
jvYHpJygBDIfilXCK4hVqBvqa4I6tIHMTWJr36mCfHk+S6sTMH7qTMPDNfgi39g5DbWIliV4qcyf
fXtAVh9vXHRWOkprIZHysl9VHD9TBRN9+dpo5bqzFi6yqpNDihhkZzIra3ARsEasd/1CW0hwPwEs
8cyWDNJRAZXfxVHQFAyYqhOf3TB8M6nghxI2VgRE+tzkzg8lujVaK4K+71TOGaO5cc782gOqQsd8
mL6D6IedPn7FJa8OKi04wM8DIhDMSanZP/UEepu4TL98dXxwQfBCkbTRp2lbuuJKx/QGFvDaaB/l
nCHMEythmfs6Wl/7JNUPHnLx1M5u5VD6UVWzDmltfxJ5qmEjpJt0Ve0zbbpQt2edoj9jtbMERL+a
ELGob/fhF4y42HdaJOpx667yl6Bwxkv5AKqTYaTiuXoW13sYlJnv5YR94n0yzg3/9R6D3CfxvGNx
NXL9ObbwshwKg7inaKGxIInGoxyG7i1oBSscdOeNVfmvjciuc9Xd8oasxoTWMj/O6ZvVGFGyEmYE
Cauz0JU5U1d83mNfEM/mNqb45VvaWYzE4I3SLGI+wEYwK79QwOLtJuAuu+I9IL3ZGCMhpKvHp2zI
vjKjuKVxy3zpimcZ2xjHU4C1T8YCQGGljwO4Nqx8Mu0872AWFT16tYSoq5r+1wLVUakKzUJFGz70
Wc94j0cm2LYdD2nn3ArBQoq+xUsZFM9Vzr0es/LmdTaOiG2Idj25O1XlyX8dsuB1rizmyN4994tz
u6+Oq0biarrDo6A6JQnBSSgoceXO1bbLW9YR1dTe+psAJfJUFF+K+BXOEcEg1w7w7RIk43VUcUMg
MIdOcDDy6/yLKJE0hHXPsQvQklwQEqZsU9QXKh8EAfLSdrTsVfCfZM4vs/ozZEwSa+0iB42p8r7R
ij/3se+5U7bP4ozCv9qizCKbWDkcB6KYauheBE4+XqXWl2IlaMl+qngBye7X0ifpHjPiYcst6DRw
b/xpfaA8OavK6Efd3wrJgnl/zGv6XAxQs4I8WcGOpdfE8A+oOlymlLmHDsTN7DjX1sz3GTo3e4CV
qH92n3AAjSUzmKzzL5UiQXxUE9rLtDLb3cexWoelbR/0hdMSA2F7Ia7j5F8m43lBW5bgkBBpMYc/
hJo3+I3DroNsKJzyq7cQcxnHZbu0Ks+dUohhyZjSKOtOGV26CX8g1EYujS4ArTfFWWt4EHbt76S7
agdNk+9W5rz1uv8rDYJHr6yvJXA5JtYOMoJb/q4cb9xDhCp2T4XOFAOgNAMCzqQ0gbo4air5Q5OJ
xaYGnRFP4TpFptNv5xXOj+lV9iaIQxeuZ3QPKlUNwOhI12uHbpGNpfk96QSx7EJ0IswjIDSa7HtB
T8arl8tgNSPisIQWiIK8uSyQm8DTZvIvFskVVnItamzLbYvGq7nsm8y4DA3NJT2muC0NDZhgYj1V
ZfA1xt6yKaYyygun2AUfZi37fTzy1gxJvJtHnbr0ACwlLy6JTyTWrSXEAHR6QFLysjsunp7VDBcR
Kp/e8pDUOPe88SjHHLdIFwt6+JgvvIz1yQmy5tR7DX36uazjqIY3pXCceLXOq1dHuY+5aYDiMtSO
vD1N16pMa307Ct/YBVRj3aypT3//0xB4nvQK0Vd4EKuxaZI6i5ga+HBKQluAhsL/Lt3Zcnyz1KHv
JxGbBCsHqKD16f7hENOGqj0j25pQ7E/lmD1B4nJ3+jKMp5FA7OQ51M8Tixp1sS5Yug+arE73f3TD
3Galnx7+/uivTdA9C2CUlP6/NtS6lC/SAiADjnF6lQo19d+7uf/098Z//2Fc1gp4K//cP7v/ev/p
78+C+57//vDvbf6fn/1jr5nAqHWkUvOvyxP3ixydHOO1v49zP73Ow2q77ws4wv99ZrFensAG1lQN
tbY733de9IEt/vOmBL/rIJuPVi2Xk6Gjx2G5Gv00XdgoIrZIzITtmPBAxinucFS2KlSF+T0BETw0
vtzFhqhwYOzM/UT7T/bVcNLT29B7/Y57OZ3iAX/4GVR4WKalexqwxYT8TpPmxHk7p/uH93+kxELO
SqCtOImF8TCFJLK4AnmbbvZOSZkDNFA/MZ3SIaPnAQjXQLCyA8AU27t6ScyT1jbmKaUgc4qX8dlc
AuxPXDLMrpWfBetvE5NwHJMxCLt5IPvyxNY1BL4apcCeVM/3vLdcoE4qIrRJbGLcBuoAg4kUvqhb
FQWGkWBCvcB+KzU3+D0s23yxTvg2SJo6fhcm+BobJtYWjitANuXZw0jjvzoGzqoj/B8DtqGltMTo
fJo4GOwCpHX69NHp8MpLK81ijTZpcvoWL31GANGRdY7Oa16Mz82IPJrRVY+aX3Zh1QaPsY53cPaW
6MlpKgF1w95F2mryRdQZa3zAh2G3aOkD7fNL1mVoF3ku8Pzi2ljgPJBlGMJ+XElpSsqdRVKFg7P6
mzVOnmaUEq0hua4aEkhaPRzWwXwZ/KI4T2WWsNABxwY++sdc7E+/8uxQk5pH3Un8DroBTR7Zf0qk
nOZx3s6ytIkQm32d9VcnHx67xiAKFvMFRTfSFZeJVzoTZjC2f6RN8FD1UzQCItrQcp2jafhdGsv4
res6a2vZmCQ0wgNDzSm7DAi/9A51bJTH2ZkQL8sh/JRW/TTTjmOqJgJcEu8g2gw+fIM+sFA0dxfc
CxDcgtoODBuzTb/NwoVlNxT2WXdaH8Qv+nGJPQybtEMTZfJfgIOYxALLTzOFtF6NNOEkEWjmd9jI
BRYtuMSm5iuWx1FoxsHLF0jAWFlJDNVCu0ekwk/epcQAgu7XOQj6OqxHazmiRRN19P10qreb2Bpv
ht3GVGDGaApezIwyNAqtZ3MaDeq206XpLR+uvg8IvJKHxkI7T9AaC5u4/80ZkK8YcbAvrAZBsySq
RhSnZQYXi5KGj27c3tZTaDWogSdp23Ma+VZkmKIlGXIRgVk/Fqt3geCH6AERPrJi1OP0MMeEnTa5
cwykF1kjNrtD13ySGh6gNdxslsZ9QSQGL1vfgtxqSGOoIeYth5L4auVuukOP4Jzqvv84UrtmAEHb
anWkyGW2MzEHd9w18qba3oFJg6njGDffKZNNm9hP+gQstgNsY3SGQC0bDE2fXikjvLmA0AeLycJN
5bV2gwdheK9xTEkEYCTxavbUwdJ71Tr9g8SVkoqbnwcN2FY6IGTjDdemm6llGVNY2g0gqGz0j1Ug
8cPJD6jZgiJdrEGZ6jx6fZCHxYQmbd9OsMfnI5nKB6WhjxTkwGhY0KAQVc+qR0g3aT7s2oQ+iTFl
LMZQhLv4opXYp7jIGlez9tyJ4pcxoAvfdQnDNqZoYzxWM7pYvUu5KgFJgoEq5EfichDF3o9l9son
gIo7VZ2r3LU7ylr+EYHASJnIaDWXSwFJBOGEeRsrkeJ8hUuzxu6VZnF7kIgSL2b62jfiAUBSvlkG
VXsMjKdpHB8WxfpAdXBvZUUbUvjmRQXe7uT+0e+S7Ro3JhjiNdsOTRp2ox2u1BaOqdPt4wKB6qrM
0wdzWo75rGXHXhTXqS8a5k5j2Na47pyfrdF2XuAKwTtxx12cYkrZox48JPij9Iv73bGdt7kK/Zjs
pe7GrTbgJ2hO35cluBLJRcHouhs0YZZNBesg637FK1Cd/BWjmj1T3Ws2TSG6DWFWo+xHcw9GCcoi
I/VeIEE9FJVgrE/CnDEx1IKNQ0BS1Ala+ZZ8aXDXbmgFxcsBEagdpGU6HOSIgl4fRJPQbEZstNxo
Nb0rAJEuLFjEfGd+Lrv007LHbRbXjwtqVf6wbHSieDnDicUcvjCyUPrlfsKiTreHzzydqU3I2gx7
EVwG6XzYqpahUWGktE6nRIv6YkuX7HHtzIembl5717hhmggBi/C964/xKD4COoSOGtJGku8uow8p
qa8tgItxNMEoakdx6Zua1RKHhHI7o5ucNe0TWOoHoJ+vi8a0EdT1A5grezQ/UpMw2JTtodKN71Ni
Pnuu3MGsQSkqWShrwY+1DcJytMEe506eizyhDzAc7BHjae65aBHYXc2fxtxcjTK5mNn0BHoFZSqP
Qvtam6dasUxL8ezp5aVNiNV6ltg8THLk2VejygnIKVPZ+Rp1pffNIufajLyX5QqgJ53xAW+/a7oF
iip5rmz7u3o0ald4/h6k8jyhMma2D7n/08YYlowdPZR2fI9993OW3itOCAH6EPPsvZU8jmFu3hfe
oQm5PN/AkTf9cBDUDPwkikuHjleKjkvpHZPVPTWaOAXGEBlFqaiL0wM1+I2NRKtPCXyY+6M23+YF
Z3iL0mnpyy3+ZUDJkl/UU74t35akJGfUczui4mnHmN6XCOCla/BNE3QomJb6fVlKUtXzqlVrNHHj
l5KZLfOeO1/8qtbk1NdXn6JO2bVIf8mbliOqbaXar46ZrM+pLGHCaEergaoDnfsHeF779qGfzcuk
FayBOWJIhiy+zc7yh5rYD0KVSDbNZ5ud/ZxhWLFchdQPjqjtYfktzrNANAKhOT3ozusq451rFCOZ
rf+8UODwJiclw54OQ4sRdlXkMiwN7wpiWQ8HUkmKouIS4zpHdcQ5u5TXjKAF17TVJvvc5z6iquUj
cXUSLW63RpgW33Bh+9PMeJn3XRC2RuJGurGVQnPO86If8qZiNqh61WVqot6fP7pCfrgdq35lMwj1
gharQ1G5uQhj3hpUuX1UO1Kksudu+kpHhHHQzAk7x4RzWTWkUU7yPmmMtQnD8zglPJiDCXoWWoUC
EkikDz3WsF7abXgcR83L36yF/EgKEx62TXqRVk2kzaRUYBq/25PlnV2DynGufaPC/exqlhXmMCQd
d6ZGaxY8+WWCSWd8WwiSVOWliMA/UFAmHUSusV6G6ZBr+jmfC3vP7PdpGPF3J9Gyfd+M7wPOIjvq
S/OmnYdbTQM1RbnFyK51vb7rM7CnvmJNx1L5Yk9i72is2La91+r6x2gyRqZc/ICKDcQLgaZdlU2o
WVBuY3F9gILImJ+G9yVNd4Ne0tSqJZwqgA9hlWlvSWlzT0r5po3Lg5ulb0Lv8W70ZrCCKF3003DO
TWc/uWYoFvOpiKmbeHrS0MLLAAGRQwMR/gKXWm4ih17XpvbTV+kE10n4byhOuhbs7pX4mljP9ahK
LYJcuBDZc44z3xTbkESb93F4MvrQ8Y0PudJ55b8FXATxejjA+i/aCbzX+KLTfUcPfdpBitvQ46Uq
JiGVo9lBGdbe6FOxVV/zWbvNf/0tm83QJrwHBRmyytF8FmHHANE5hMvu1d4y9DVlY+zH9FeLus2/
v2qmDbMRYBG1SUDvakb2i8PVUPvULoaKPmccQ/wYtgu7I5JXv5pWFVnZ2wpPlv0mEq92pd/JxjHH
GFLfQxusYCbkrGarQtYSxnmBvEPU1hTmqJ0FVbEzWJCa1I0afrbQNLn/rP7Gf02AjAMjBxeZzf1z
glRDDlvwlKGtf0yHttY2lpXe/9/Q3iWrAI6zB/nM9xIkIFrq19qmwSlR/axex4Bj5VXw0I7oq9U7
uzub9hPzUGhQsRt7/UudWIUXGi1KyrzZ9NzkJrW5cdfzDdRDA34dRUAJp+LF2Te2g/qziWYasq5p
c0rrKlLn6nSy3K4ivlkocqmDN+2wRQkzNGhcW8V8pJc8SyB+fFedlzqspi4HaeP7tbMP6ewTsi31
bWCoTy2dbENQMWHTdopDdXvU5alb+O9LDTgrcyaao24mV5IJlFYzGmv1bG+Zv2HKM9r4rKMDtngi
Uj+rbWr6/br7oZO22DXVDDbtir82x6Fvr2dxGLO7Iog3vgmGnjoWFQqZejv1UcKf684/qE3QE47W
gQwFNUHbKD/VrnSN2jVEDJei+9K2H1NdXdUu1TYB5Mv1SW2hzqmq/6SP/z6phA/VCSe1c1SH4hAP
05gzU6/bvDPuh1O7c6cBXZ5Hq8W2PV++BesBf2mil3zrVvVFtHgN0MTyld+hSWGxxUmxt+jqYce0
qYZWwlCn05FY2Rfyc68Wb1U+aUCBNbfZp4musdwv13sDv+nzL5bbV21muApHYlAgXpMcRzld6IeB
jrmJLEDq5jpjiVq0XjEU/bR/yONYYYjtryboDvNMNxv7omxXFfHGnRx5cFqk0GR+kcmvnIIei435
TLbwIcZZ0HD3nu4wCFsyUEfxyCJJsUw1RWz5atcd+mjC65DyW2oSecUFW2GwifRoJdVLPSLXt/qg
dbCFkMQ4lBvKU1ePz+o/EUhz2yiYmIKCdYCGTFTpdyMAyY4OFosIZt2Yj8Zjvcu8T9TXZNg6y48+
RsuldyhR6xmV75WIDS1Oc2u13pu15u9W5fmhK1s8m5REFytEc1uc/qVIiIdWhyK7a9JtshbWDHsk
jdOP3lw5x0UtWG2utPslRWPICsxdif56L3ejZMmWdeZFWtQKccE4ll6V6sBQsCvD1qYfk1kwsuzs
ELR1GlJjZXhTFF7EcoUKUqLnXT8k2P1tXNUy03sQFF1VfNpt1m2RMT4H5sT5V39qv6ZZa5Xv4Cfg
v/dETDT3j1NrHHRBA8nM9CLU463smx9VY1T4wxZ5FOMU31r2bjVotPT+UIf2oL8gmUqXzCxvcT3Q
hJQV4lk0KeokxpvWIte5NyeJnQ+VR+2gSil0m+D6Nn1s7VF2oBNbsgwj8I/m6bK33LpCVmI8601p
H5tWP7cBxYhlgnE+qWamY9aXewm/PIqa07wjr2qgYhu9mcD/Qc6bUZjUY2rZhmpDTwa4t7J+SWKC
1PtA9710jqAMb1v0g7bYgKMsQSazeGO2rzqafpVokPNQfedBDflGQ1tgnZx858iLuzjWcdF4qlDB
MeMhbtR8/1A5y/SAkFtEW8V50r1TUGvf13j+BFZsbLMgB4FNF1TO4C/cQsu20BjTcLST6qgTXzuV
0my3AZHMVv34m1RQ5ZUeOEZeVmBuCg5WIYuxItTRJajrZ4yLSXe/l7Pfhs1E4XQond0YELes2VNc
I3mfLXzTy53Q0YmoQIS9WgqZMTFH58j0zRo69SAZ9hWOCaKi1JxOnrYxl/hk2WYZoZtWDjzb7IcT
1/5GUt1wUTCE2JNW+2n+JOKsEZJZzD2YhnOPJ1M8mz91g+ZEOpUX8kAnXOa12A1TdbXS+pN+d7oB
eRNsU7s5DbG8Dl16Mdz8y1ewZUIjWbY2QodUndW7EA+MbU3Mb2BdhrBxmQPAIG/MkSTC0PtLYBwR
jjS3cwp6S+CcjFEYKIt7O1U1FO8oKVFzPgR5YbdmN3eyHgzifa8EItJPhEfw/3MgZGjRsgwFqY5y
N6GR7ULepwWlmAGnwUc6j3bRvWnQlvTlCD9uBQFTiNAuHSR+0+366qzONwGCkGYPjRte4KExH/vB
+u7kJHCVttdpORZjfRld2CnGvNNzl57PNBS72KMjUCtxjXpXxNdZHyjgIlW3ruDiKouoTB1kohNd
xcaPsqlvXem8FCk4IIXyYukgeqRZtiJfIjJeYKGshku/3MVC/6P6Z3dgzjoyD3PQM5oi+oZa8UOy
xPRpydHsFEXx7ELuQRVJ5blzQv3NGv2zzIubaYir1TAWIJi/a1NabTqa2iayB7ty8nifZ6wJBj1y
Yhb8fg2GS9eTgerzjzTp3lNVBnJGkDxZipYM6rREQ3PxaqzUiCqusJ2bmZzEKsI8TViyE4CVOBn8
BiBm0VRFSTehRKYliCISgfuR206HaSgF/tNlcBGav2sc82LDw0RFOKN0yABxRy4iUw/JjivCCEDr
tVRCCbX10nSBPNFkQ08JEyjXAOlRw6U9Bq79BMHjlrvmZzN0H3pOD9laiQEqvQ+zkUcQwICRCZRW
7682I7p5pzQ2W0B1yNWB6emVIHyywayRG6naTENL9mAP/g656YOgOdcm3XfMq2Hvcudaj562139V
uf/6F3hq6n5VzZc2PeMPXtnDGQktcLGq5Vdm7sNqGiddwTo7hfTEpy3qM4O6STMCqOlaQCNJdVMd
O1c12WeaN9tlyb5UU9D1m++dOb0URkCxhnxjXBi9FIKRym3cZ8bNN3gSGx1dot29d4Z63qapg5/t
tP6cZiagOqf3KYOUSdhokL7Bi+E/AOr/FymFu9jhf+oEKK1mA4cxoNUY3oA7BzX8H3zX1uRFAwPb
I+8HhmKBoE5TlM6v7+dVxAr6sgIOPYiOMqINYTxfg/COXcgHblKl0XVX8Ci9Z+KbWdgVVklmjIa6
ra+aQjJ6CWFRHHjH+29OPKvhXt64J/KUJi5G3737sFhkOHpzysuB/G2kHRmoBp4c5IkE9NuacN/+
9wt3/snwVBeuLtvycBuHT/wP8QxgXLVoctkfSNMOJRPHvBoPaLDoB42lebO2D0XzVS+zH2Fh5Gyk
b1gb9gTmos55IcjkQAUQrtTg7xYF84GcxBRX5F8EIb9kpwKwNfjwJeJSo78bHO7efRWlwBYWAApG
COZHMxUvYxvzIgBBjrXsS4VNqRqn2AwwJ1g8j7+w9grgUFWUgmK5XImy3qeWGVvNcMI1SYnS8ejr
MjsU6bn5I7P1qdUwRP7fb5r1T9a3umlcqGm5vhPQ3P3HTfM9v/BGzeoOWmYBgGvi15UepadConsv
d25felPRzBTq5w6PoOtyrG3KcWppIWG5eDXko8rR3sZKe0ykubuDY9aJ0GtdmTw8d6lJ48pz0Xfc
OZchlOrpM2XS97/QbLb1Npr0cVdSJAVuSKbssBbtcz8iKFWlx7bGBYeitHoD//fL9/7nmLEcJg1Y
GD5Ixv9BQUgGWZhBlnTImnXmLisjLfaT0EtZJoSW0N8aM5DbzBW6iflq52fnO0hPs3iUmVAgcIUm
j5f4ycFU3ZLeVrHbVpepTozHrgFieQ8YZrk8zyANarWoJLa4LT53psJmr0JdBRI65RYwEMw/GmYa
Ez2iYP0LOuTkKZA50oqy0ZFBmLrt5NVouvogqfIZhEc5HzzY7fm63HFI+WTLkwNz2fUxUnDV2man
RrB3MvtYKyCWn4xNaJS0gSzKRxkpONJ5oD+Lmx6DPUqWtwJoAvo+kB7V6kq7qiEgLyR4cp64mQcR
OG4KYPZRgsT6//B3Td1TQ+7/nMA8y4S0AgkOGW3vn1Q4B8Xbplym9pDXODKOBKv73s/nyETBVVTT
o7u6GIj2HkupHE6uK82oHdMv1uQG1/ON2SdvEDDpeSqcVSWrM7KsD1ieuXjr8SUtq360Jsl/Rf/q
r0mpM442RnzdKPOtZpi/9Gn97WXJDezZbuqyVzNAFK9g4hDaC4UPFtTWpIcCqqxoXT3sau8ht4fb
Kppmu8iY5+G+S4XjxOcq22pjmm2VkpXwtLe4T/FGaYbpKfDmbb/2Z032+q4YTcwXK+dcGZNzdoC7
FgV6ti1tkpRdX6CxnuJgbPmkMo7xZEaZkE8dtboDbqYFgVeHDULd6aDJwc5GzUS5EYGjLVMb5I36
pjD4nnQpdjLhKWTYHc4GHxpFBOu3mvHbkhhJBWluW36VQbJDBgSZY5so8I6kuv/dJJCzWu1ZH5Ov
SpQbLbc2ldn9vgeUiWiurkYHs60G/FvUm6GAW63nvK4x3ELy4qTJfnp5ewzq+I2Z8qZSU7JoK1xU
bSgt+59T4PyM9QYdggFI7xhDHQnaPWXIi1yJuAKNGGGtR2W78K6AQUT8oY0M+A4M45c9zs9SiLOp
py5JIhj6zCIKX4PfS5V8T9oSjUOQqn36q06GD0iO7Cslh0Cp2augRDhCYEqFWtZYMFLQzYSfONRb
rSATzWR1aV3vtdBA8CpUl4o4u7IzFRikRMeg/C/2zmNJbiVJ108UY9Bim0idpUWSrA2syKqC1hpP
P18E57adZredtjvrWbQ1D0UlEkBEuPuvbrw8PnmRjQX1b37bIPuOcmTRacVAH9k2xwQOqccQwY0Z
dUgCnRUDO2UkY1kll2t0BSn3NQYKwqpfBh0+f9ONgSdbYSrZXQcxct8N5iOxod9DuQu5Kx+u9c01
aYzvaoFjq4c7YDk/xukIA6COEMA0xkOdkvaIKSyiZgYPEYhe4rXfvGh6sE3BZkPfs7Gn9GDTk3uC
OEVivmieMY3a6a72NDfVU51UD4vUTfRAyT3tsd9x+OO7Q3qBFb4IhufbUNeD1mz83213Lxic4LY6
ouCpHnRJf6wE/5BsqjiZbobonUm/EOq1jeOLrrecHmBGueldageGf9qbyaXlJltrDUmiLL9Pxbpr
PIRs2QRwDTL+OmSVfhmgpxEOEkxTljykxnRaFm86VobPoMcl4GdacRpCkMbIgvyuqhw5TzTfPlhr
/GDTW55E5uTbOtQAAL3pZlrWn3a2GM8ZOblEXt2QVv1Sr4hYevfVI+oLDKbQEAYwcUrge2pxsW1d
DDHqvmQg2yfWvow7I5gMc9zRoXvbDGHFMOQHpxc28P9QbCt/llNSdO2rBXDX1xB7IGmWR7ezkX3C
TsLazFrIoeBJ7GYbAzlYZWczq5s9tnbndU2cbTtrJm7d663B1PwQjwIiS1mein4xzqu/3salle2Q
wDyIQa/5cfUaFGt2WK1Vg9D1vV6ahsMbkTrOKF+zwe/aghlDZejmGUqaeXbd7n9+BWyoE/9+Fob2
uOrkz0JfO9aaaWxjx3xx/Go9+/11IvWV+RJUFDzt7IIKnl/2gEFDnxyqWDpWwjO+GOTGQnmYj024
ikvipu65Xb/Uf2CjKi7qVyjqAEFbC5ptuZDH7pk2BEDvdoW8fsTxxb+EqNixmDS/JY2f3czRjCXw
Wmx9vbCBphYNX9vqdqD/OVbTehe5bnrM01xHOYJjb5I3BeZepQiqMSExo7LtSzwaD5Do7IO6SnUV
pktyBQYHX6jY4cBXZQv5IQFS8RY9CGlDg2oybdKux4MRLfHJyXPwnSa7ycPUD+yEj0NLfSk1jfC4
XJq/Ah7uTB0ebwdD8OIV12aAXmfY0SlzW+dSyyIk1DG39GY8zBGbPVpR3x8n2zu4OiMVBO1QA5f5
iv/6Hq/C7WwYH+aUZrt0MHCma/r2Msf6rwZy+r6Yq+ES1zPWvF4RIXZedtk86ifXKgFzmBJeJsNy
gzQCNmQvfg4j75olY4LIToPOEiI6KpyALAb85830Mi2Pdr/clR3LJfb1B0PQWjAxgT8ouvQ4P0cl
poZecl65gGGNSgZDZIBAchoPnY67w7D0B61w6JKbZu3ONpbQTDJMTHsBUbCl0B9KGE5nCPbpKa1C
uMcoF5gR6ll/pi3MEJmcPXZqDp7U3aqfEUHlPU7IMgLDxfMiT+K7BIY4xQojUJqxhLwewLhOPysG
cNahRKmqHmaWKIO2wyDfdOOjknAhTGcCnI1fEQHnkhB3o3YtPHWnLfTqjzx2Xq1ifVXVBc4I1Rac
7DAZwHlR330fI9iOHnAfTO78DeMFXH1nXD+knsEmfRtaCd7P4U5Ro/MZl5kYQdViE0DVZj+XKLoo
enZp5E7gUkgD1yFlNxCtTY64gx+1V1epCNNyRLSGxcMco+Cvz3qs3+lWA8mEen0dfOCv7kXVSe3C
8TFFxSFOoVvlod/ixvW7msc4qQvscn2Ux6fikCN+gdXfsvfzLUivTJ/WkOlv0WVvk6QGa9DOKdNb
nFWLN8mHlexzx4SBjrAJKHHedkgCEkSQYbVWamo+RcuWU59S2uEn1RPUHHz6u5DqskeEaGbgcHUT
ZA1OSswVN8PA5/RQn7MG0pkYGlorfkeJZNao1jZvits/4vuRuMme2Hl46hkuFsP0svbJeCoLkuAS
M75t86naa91eabYUQZiEtiJoNXrREZ79zsUvRhIpv8w6glPSMecsTPrbZl69TeLgatajfE0rqUH1
jeMsmrtW818iewWrNPDyktoQZ3rB4eYGK56vtclZq0BQg3jJZIS646AdaJc3AlOaTa81O2NpHhq8
gMvFQWiCOa1soF3JNh469x62xP1UdOZ+7GBx9W57ytU0TeoBfXFqw/ZBk0kKRbQgiXCYrlbnzq+3
a24+53KgWUt1Daaa/kZr/MsUDxQt5o1twJui0x87lC/8fzIxq8TuEcM40O9Ua7J9EzJFw6vADM0M
QAYVVRR+jjHxhOqNWGOTWSRl5CY1agzAAVXVsGUO6U/cMf/mkrtCAPF3pGmnCHwFXXE2bbV0QknE
RXenYoCuYs1UT2VEXURW5xbXqxWJbvHWCbHvcvFNfUBkhxB62B/Mcu43qd29SNGOxf7Abtt8k7Wn
mh+E5Af1jY1ZMfU5Fh7PGdA1Ihlq34KhTZrS1seiuklaUQfe5D7hsnHXiP42cWFBhy1M5671X7Qo
gVQLfuuQi44jXo1wJiWX2CFxiUvTBvtlsskyi+Zvmg4f2sDAAjiYx0NmoQEPgb+oM30OtMX9YLgF
n3+SIrCikk/I+fRGH9tpJ/FveilFTaQUiewMLs0Cp1MtouBH+G58643Rh4huKzTnTKtfNTP8wgA8
gzeZHSrkO9vZrajJJwykS641JM0Z9MjtA2us7nPwVnYfpC4YuyYi+qmX3ENZpXJg7zD3fFun5u1Y
Lf4PrSi+dAOxgFy3vR4/OuQ5jH39mYXZSZcDkILJL7pe7ZQt7cfI5NSU14jf8UvtDqRB+LjXV8KH
OVTSfRRrFZ7Xtj4VpgFdjKABGo3jJFg6fmjZWyFIesIFN0iHxjrYMWxdc06/1ESENNRtJEIyDxkE
bvFT36rfFjEhbKP+7GXeuzf7d8ygdrJeisdhp41eKLlW3AGp9quit9K2UEgOGEJ26yWTDfvvvSzi
QU9V+ubjzONF8SfBgg3T6BolNfYpoUuE+Ix9dEwnD0kcfmGHbmIBDTUnimrzUFcDDY7U3HVkdwRj
4+6laEX247IlsRfaa2oyPiSLCQAozku10CpIfX1qvpPbg2BQKjxUf1THnNpRXCOe6Vnyo/+ihFNK
gaHLl6pZxGtpQE1CTq0GcGpubciq2e0QpfQT6hsMFeCVRkh+KfwKOWfGmigLTBYqFiTJcZh1ZPYZ
QZ3yVVT6HA2dI2mejPzdESqt7DoswwsSPKO0U+vY1L1U9qMuLLTPj45/N6z9AZ9LksTgnpySToeM
5XigOEl+Tpa45Gh5HSyHh2FfUis66ZZhB2bnkgHsOPRjEP8R6Yq7cXWe+roMA0KrwHh6nPE689ci
d9mMHnTqWxxlW4jn9GvoyZyaRYRR37yvYyitWuK4O8vcGj1PUSlitWThJCr9HXLaOSfcSi9p9IuJ
bk9dgpWy405h88OKNfTpLG4xW/fdXHK6siOlBc1iY6HadxnQah3FQTZZu0baLS06BAxUF0TLliez
1txNtSAkQqxxVgLRKTpa9kBr1G+ReoryXgGcqsk1RnR7pnsziAycnel7W1Q/zF7so2q96yYWqlLd
hi54pd3Mw978Ofjziy+6edtbCNSSubROqUb8YeZ8VMgg9n3h3uAbB0ruMsivFw3HG7JXqpjZg2ag
9A2PyqZjGcRya1gYwNsYbk4jwhI58bEjC81f55U3zKbPro/2YGYLbZfpq8oE/E+X3GR8CII8f0gT
WEIeVVMlJYZKs6yUJ/HanNjRXnyr+aEgt2XhrPP65cfq6zeptj6OxZpuoMIzGPMzyVIot42f/lCK
NzVyjuLhJ+Ea9zO87alyX/pmxhGq3LmZ8zKF421b2QdP9q8DowpYY2i2pK9DGIlqV0iVl4SbnQax
LBevYFyh4dcwiSjdxFXGyCepIJw3GxQH/u+TL63bh24APQbN3EsFolpdmbnsraa7eKUBdSl7tSK+
SpU2J3+AQxf2m1yWd03P9qyWXCERGQVqSKBoGH/iLVkxAdeaA6ZWuUXv3vNymelDYmsf5cC6FCLe
jw47p1/gdiAnx54L11UjxFUdyV4W/RRpBVWZu/wbktZbPKbcwJGaqGEVN6GwZQQpu7J8hlAtwOpT
hs4tYH6Lu9Lggk107gtAEyeLrJEqjZ1p8JDLwb8+zXNBbAAze6GJz9Eav+MX/sg4DMAhi9JtfEwc
lkfNAEO9DaJN6p1aF2qGIABYgHz4gcwnyRx0n2TNDGkz2yrkQgFYvf2Oq/qz0hL5SJtxTcRJaiVw
ZPaihUEibpWzgNIQxvuSepjZI9dKPhNC+NwOgBr58RkjqCbH0UKLQ9QDrA8GidgYyHHGvN5E8oWs
B3pnWUsPJn4K9KAn0ZYPeGixRth49ZzNt6NmSiIB4wG2N4XQfCSDBKADyidS7vxB1mMm6b+kReyk
XhBvCDn7kpWWTump7nIaW98m6k5vZuCjJF76q7s6KVepgUt2glOM/A+qHT0cLosVfUmsL4nhp6zN
XT2mB/WzbInqrjVIato2LzT+X6Vg0DQL9+zx5AMlLJYJb3LXZ2xH/FJyUDOgGdaJmjfPkQ7hFExC
oi7wz5xAo9oDwa33KdrDZurXvYQwoZqBeXk8lqJ9QN78vaO5XRv/FekDwAWzDBj1xm2Wx9/VGmp0
fdq7c4tgxa1wVFt2Xo/CRHrUSEmcM5Nqk3vRgxLSelKAL9W8rvjIGVKgYvIPaEsoM+TK9Mb8jcGR
ttIHq51iANDWl3mXUSjNqSFvxlVBHGuBKUHtPC/x6/BpE+q8mS3OntC9Q5fzVtJSb3xGF/gzAC+V
+Zfplm9JMT0kPj5gWqQr/Nty940J91jpJ4XHoWrUnJw4098s0kygcLNyX88HCz1AZdE3yJd1Sajt
ezmdkmULGFmyJZxtr1SFsp5LpBWCWSB/lQpERRuxzWKfWykj4wZQG/oUak1xNN0KSzLT2ZVJyNg4
5a2VCwvY52zP1iPxajXEj2XaW4idyT4hjrP6UoQBKPZgpmW/ncyo3761rdBhlBfEkQwUKJHzhhbm
KG8ZO913zV/2sp1JpLbW6oqHGKPfQILfctdL62EH27+kOYrMzTTnH3IGOQ3UkErBzflxjfDSwcmB
99rLkAZraH1knV4z+h3Qia6hfZocLwnUV4hHQhv9kvyhKnbghT8rBKOU7+bshS/K1yJDZs0ZCfu3
j44VngBZrQ1BZhtvpK4CirOuEoI44N1g+CgAzhrci/hzvAVoQ2oDvWrUCQcyMJoWC7U5LQTJL3rz
hKl8Q8dL8zfwWHwyOubB3owCITGvhSpWUEI9lCXJAB7hO9xR+Wmx2dKRSUVHZ2i/Z9KFhU8ms6WN
bWc3JRNkLBvzvRrzazSm+rZsi48BV0JZOa0ZJRq17T5PE1TFJe8OsMpV0xnDkHIOr4SoVWP91gwI
cF0GHeRY8DmGpePfsV7UntFJXXqaQmjK0E+S2GReQvIPGIvvuFwaPcD037J4Kpt5cGmdPWa5Og5L
rUOLV83rElBtZEgq6HajYiudLxgTAe9IhUPR9p8agIfAxiQwRjaS4gvqKMPd0D0Nus88hQ7MkoJb
ux+3cMmI28DaCzbG+MtJU1Jsije1J2ZpwscN6V7hIY6G6j93gZQowVSZqcUeVH77l1chgcBRMLXI
OPa8MjyDaQZTI5ytnIErywIvsff0UXfKqkCXovh4Ycpb2YilCmpItX5i00XAIUO1irwwd+2KAS7H
o+WCh9bRejdPWRh0SQuLz31dmq6Gxv2qhglqjoEFMeHmo/GszDHafIFtm3WwPdEDjRnbqOfH9NCm
e47JazZj3pyVw4YItGjfvawWR3eWocwqvAG5xtdiYYCUCaSnjW0/xyDgm1Ksx7nnHShLDnbNH/V9
lR0HafNSuNWtGCw8SJzl3Zs+lUo9bDLoJT73fGBW49Gk2nVyE6PU9bAT3Ogrui5/MppAEgN6OiLG
8HWQjyyiKmQMGbMPmYRhBWFCEGlxjnV8VeNyK9F3zWX6OMqjbqqvPVuynKwUFfMYvT42dEauD+kP
8vCXaqD7tXs2zeE6TrMVGDyfLMuTg/JYCoFLBKjtNJjbeZpxWm8g3040GK6TfWZ1dVpyjRLQWTeW
K6m+clAPu+zHkhTvRswWATo3BtOqsddB2TJcyBkCkU7S7KwaIteUO/gMawuUOuuxkIyPfBrvmtZY
wWuSO8uDg9Wu8OAKSZ6qI4p3m1XJcHY3crREi2NtyNFKSM7o9K1GgKyiXPSOR41jRzcORUrQ+OzH
4frpUtjCzUH1Urokj/xGXdfie9GgxrBbXIBal583E2TJCoXYlTk7RR6KHbh0S0R72hEJSthX/n22
TcVi6PTxPe0JIk64ZLd9Mw0AWRtKbiBPcomJKeedxAEAaWx+qCCoVFjaTg1QeNQNVck3Za6SZM2t
qMZneW42cNAZ3A8XHKqQkcsWPgUdwpSdPjHKf1XDN7WFqv2sTN8Sh6bArOFSWt9yPzmECfMBZ5yb
zdy2ty7Y6542/03E9k4v6se4+Ry94b1uwNW9lGeWG5RsCay6YHYRYJrZTWdJchIbjbIKoRivN7j5
MX99k91dGflHL5k2I0QdsyS4QYsOzXpjjLG0B+iY18Bf3lu1fxEiPGBr+lOZchSCHa6Qo2k0BJtW
kj6i0HvxeyowbDJPwmM7l9MvF1MAxemY1vg8ecl3GIcM92Zccvk3NVBPgJ7w4I9uclTGUIrpheuu
GXEOKOKABP8yBxKtF2WfUJ6ojEJpb9xkn8pYiJBZ4KXK3HICfxtS6zPt8ldpYCSPTXx1EWlU7YdX
dbeQKD8UXAfb77B09bfVow7CdYeoP6YSyQAZTXKGxh62ZQeyG8vF1/bVCxLNkwKAdRfEjgHNxvL9
B7wA70PofjtEGWy1EZz3PnyW7dM8U96TnQg/VcrNRlc6WFEdFpLiN1g4C2e+Eayl+FTDYcORcuJ5
ZDw1BCAkEFltnrvewYQvWxxXaQ5gEEXwZMDnEBXhKQ/5LVAvKcDoGNijExREaksg/mmIYc/Ku8/L
Da8HALLo6xvGhDeSq4R64ahqP9W7VeIuKcLd6oFp5k5ioxlx0X+1EB8hZpsYNEHRTQ6zlR361Pmm
G2zJsE1/xpJSG+vkNnQGECl1iNl6Tx497TkZ62890T9b4J3Ad/o7uGYQ4aWVmOzSZmmJhN7P2ljJ
D8mUHosc6wDB8FOO16vupSMw7TeRtZdOYwpGHQbjw8a9dzvYH7k9oyiUdhKys5HT0YQTsOzwYzBn
F1kiLVvOH7tSPiupIBbUkHT07pdBuyVhCKqASX9m2c0Zt0620dJ9lwsiLaCmGehqZBWtCHBZR6Xl
rsmP5j5taSgK+UVjWQH0w704Om1R7sKZCCZP7x6Vf1e2clwn3h7evEcHaODdB9y6c6CGE/Ads5ZD
sS8XhNMGkFVQEz+tG86LnI6vlftRivZdOlrJnhHg4xVNy7HJmwfpKVIl9s3K0IMhMjXjbIGe+s/Y
ln5HRYgOk52c7Y595aFYtRflfZjLy/fFzawJbddkaIg76UaHk0hxCE1out2FIea7mrLoMztH3K00
ou1rxZwf4WkCDTAxt/IWLmtWc8nSWJgTq6pCEwAFEgytlpmX11xTqLqiUMrGU63cVbrryR5MzZ6Y
UZxNqpfcKn6Zcn4q77JXr7dF7Z3dGrhudX4VU4NMBoquVnwt0i3OtT6MZCa9Jn0jtybbx8CbtMWA
AQ7vIU9DMGQCs2lc6kOeqdXgjltxoAPjyT8ml5mDoKSxlZWVvM2qIpbjdNVfzyQMASKDesi/veAO
B1uckll1gD32CiiPs8siNwp5gqM5ynqc94Y5hSRRp5iykRqGgpetUOzsgn6YruENXfIPu2PjFa1D
wY1PDXdilaW2J8f3eF3eOzN6NcnyXAcY123jPamTZITlg92RRikPvp/WVCK8oj8cDAuLtThbYaTC
P8fhNiuHH3KvUWe/Ha53JsSjHTxRa9lLK7YBOg75qclXiA/GxtaSi17jbZiU9fe+el5M+0U5SMmi
1zHXt7z0sUumYSwnM9msUfStv9O6+EctzI/60doTbWVv25oHKqsKddgIDzXosuyhRBIAQakqAQXj
rsMsYWON4yktpxMyqXso+teOnNYN6vqXcnqKC5BkJBEvjWGYAIkpW1f2pupbQQBZUISbpLNfq7aZ
fk/j8NHPqd5RNhqR+ZsF+X+Oxv/R0di2SCb4O0fjrnv/FQ/dJzjmP0UJa+pf/o+tseP/F3bBHjM2
YlNslQr8/5KEzf8isoXTynZNwzL4G/+wNSZLmBRuOmrHc2wcdU3+qPtHlrBher6vQUmVhsfYJP9/
5An/6WrswZDRfEiIuo2r6L8Y3/rmglVHLeqj1k53lUXyOdayblybe+FVvGYeMvK/3KR/w6r9d59I
NJllQlczoT78QarNS6u01pkCHXd0/Ao2KwErhoOmg25gCuPhP9Ay/6TAyS/IB/lEJsNOtDzp/PsX
Dm+EoSpoSlYTVrLHohAivbtc6zV7dwgh/ftv9m8+CpawYWmYlfHtjD/icbAM1qmk1voopw1Znn1J
zmpi7uS88u8/6U+7Yr4Un0SIle7yDvzLU8Odfu1im6MvFBNxOh7bRRczh8tmwpr+/qN03vl/4hDK
z3J00l7IfMF7+88gPTDigmE538rMWuR4pnb1mnZbe84FYQC0yEYbabFOeov5f7U0e3CROzMiod0o
b//+Uv4k2KorMQge4mnqjuX9cX9dyGGi96cajZ/Ya1l46wxSKj1fdbFcIe0/dZb7GWIu8vcfq77h
X1mU6nNNx2HkbMDrteVz/8srJHS7Ml294hUSGdhCfzLcEabz9NTIZOFBQImIbtJyvaYekYeVSN5b
qwVpwIYvsVqmkJ7zkjrZy//msiwTV3TXtRxUav98WU5bDUaOpvjYWwQbRLl9dFw+rZehHprXf1DL
IbjjN1KaKjkC76v8ccmKBkvV8dmzMY6mTp6c6P3vL+zfPiaowGxP1AZsL/98XeuQ4t0Gf5x8CbwB
6tFAhTqM22WhLJwsVgQgKzFzP2qDNOy//2j9TxKyelR/+Wz55395VB7J7aOAfX+ksr/HjIf6gxn5
JppRErXzddY4v7V0Pk6O8zNJXss27P/D2/LvNgEM5//x7f94KlNWxKgAuYI1pmNA83x15vRdGWin
bAl//30NTf/Xu+17lufxXuIYZBiKAvyXb1yFhe0ViOePlVbvoWBcHNCcSZNIt8ZsxsJEB+nrmIMy
4lVKQC9e4Lk3PdlE9/Yy4UKGMHv8m4U4CF/GVJnCP8+Tvyf58FoTJ+xn4x0+5E+WOTxVKbbQ1TdZ
VvlJ+u7oMHi7cb6u+d5H/1lHh8EpChw+VGzN8DQ40sWRUniqDtViPi8LWtqKCULn3UBuujQOL2iG
rdnGRrGzMYe7cm2bDfNS3hWbCdAIf44FNY/Tk2U5p9EAKdXjI34MBew8Bq2aX96q6b+wwJWa5X3q
5oekwU8oMs9hNZ8qbONRzED/zMoHlfig4ZIUFMVApF2cnYomOi6hue+Ineob7Wh1HxmpiLmrXTIT
f+nR39O+w0acxp3hp1+yRZTds3yfDJ9XGCMdk6rx0bS7X57ciuWd0TI05jLZsJ6YIc3GL+HiWadJ
cnWcHAzXvcWOKNxMfC99do5wUl5IpoB3iayM+6k2j96ZL7js0Oa3tQjmpXjX+Uyr5QYZ7HiTD+Qr
g+n1hNpbG94nQZyFtw5wtciIGvsYjID3YOr9Pqh0oGGVJlTNuO4WFTwxNjB5+0Pioacs2xmVeLEx
I4fbXXzhDrn3WxgNbnRrwOiCIldgY0k4WzjWv0gb2FgzX1VMbD34Ul3HZLxL/c/Zq1GCeNM1njgn
jBWTAZ99sfbPTazfQwGYCN3mSkJvfZxNVEgcwjJTy0dIXBRQBrORf+93/u4xk+6nmD2/+za3oAwb
YPCPZiSaRMvf5UeUK5UyHFXa5GEvPy9ZmrcOGocv8nckZRdb3imKn7u5xoIn04gBpCFjLJVV+OcQ
Dj26sENMIrqI0twwGvOq6NGsDJxtW/0pxSEWCgXvVGT3AKnDY1ZU/HCzg4+D6Q8AA3HNOQK6Essz
34tJsc0biBDLdeWKAhn01dSJCDqy2xEaw4xcmnsnGj+9hI8zTB5W6/jLocnuqs9C3+kPNsHNQV86
Z9bVjbp6F2buZtbHJ3nupk2HyuBdiqWwWnifIJFOi3Xj9wxiZ2A8vJrNDRLKq3yVJ3k4mySBQ1Zt
ceQqjqnOs0k47Q9Yn2IdNl7NNq33XVt1pyxdXvWkbG8gemLxkMckqDFYYMNywrbeN1o4836YBvyu
lKgWXkfIQl+pXLirbFbQ03w3jejR7UvSB1w+Wm0l0gxzcuBW5qyV6sh2C5oxXc2YcwqbQuQ7IZaz
Ar1FVIXM4P34vR+pI6ysYnH62WFZnruVmlBtW6M86mOJZs68QnVkBfOcO3CnlisCzGoLe4VIxxVv
S/dRW+lmQXmfgiHDdF6GEeVIi8GaIyw/sle3zd5FYxH11L+RxTkurIGR10WPYLcImcYHBdgZOLLI
4Zw4whENMs43D+ov+MMB8juLzB2vKtqvF1wWRmTccpOP0vmUkHNo2wrzDodvEXgLriQMjKDruatM
yUO43M4XrU3EFln/rYYwb+OvYjhM2tH2x93cEn1Zmsm8n8gUIb8gSvZ2O6O+GKrtMhtXyHCsLqeq
+UHNxumHhXEsK/03K0/HhqfudX/HxG1bNWG+DW9XO7Jv4CyAZzF73zF88yprOmNjDlckns6m2Zzc
nl20q+UxWSG4EzC69o4mXlhbKHQc6QZHV2v03S0MG4xD47IIotp6ZhII5XWu/V1ep69YUaGxLK1i
5+fcuFzXdqlgXeWYqCPCX66KeKdeSFW8OEP6JY8Drci/UJcchcatYYvre8wLl177aELtOY1LpAH6
4xT6lwVIhgF6hQm/R7aFekRLj19JcZgLrOzkyz8UE47AZ1POwETCC1Wm5buuZwtWfQx5Oua2S4Oy
1ua1jolj3GGo8jkw+9nZlYM4xV9OE7xZ3TfLfcLIaJNjGM0QJQRPidrXZuCORF2y92BV9L5wt22j
/3SGzt6Gawb/iUQpZoQgG06KrgaaJ8kvkThARgd1mYEvbUPAbEBUmtQrzhwyd7Y1o7M7cfEwx9lh
wn47QuDHtX2ttnVVb41lRZ6EeQMiq2Xb6F4PW9g/JWVpbmI4IQD0ccBCNgDKqtuydkCjRsp2b/ls
vB5rZPathTOTEdenozGcKxpu0phh+pGbcTB4M5m0Nh82spk3qcngLhl3KJYAtuWzU6mO44pC1Lqi
77yfZ16XvmixdfONdzybIedriYCA3MDqB3GLcx676+rvxEHeGQSTHgjhhm/OIFPVRNjL//JTmybJ
Rw21CJxmM8htRCmnm8qOI2BV+ot4Imiv6EUwyFo2HOI0GD5nDYUJKRoVQp9NalVPZe9cy5klEIfD
81pC2JB7ue3crZqdBDYGrEE0md/dEjsNtQXZAzr9VC92cQ3pwTUAk+pfdWdfmU5/5jPL1vS0V3ci
RmotUwIUViwjq8RnRjfxK55KvsVZ6KahPQADKM40mkT0WRH2Mgy7+2HAVdWwt31UYsdVJzjY98PW
SVH/WpyL23VxqqNE+FxDZ4VTGAysZYRWs30zlEm8KZ+N3hufywYsxmBAb6wegVfTo+5608808oI4
c84R4NAbeRGau+96Mb2klXUzjiZZurqZbNMpIaV+1C6Fn043wrMvWZKHB7NKL0YzHhpsFG6jZsbg
H+vVoDcia2vl8RJIiTwMAuZQSK4PpdhpiX71YQs5jB0DY85fE45SHCkgREBvWpqWQ1DLD1qzNjte
6ATX/zI5dIVXQbsR2tZJmmW7GMuOaI1TG5u3yASfy8nB+udN9eQWrz30u10/uNLyTifXYsbTwrwp
E2C31jYeoIaUW72q7jMHAYQtvGON5z2Ib7mL87jYJYt31ZOFcHM4WU3WE4RXDA+aDv5mu+ToGF10
sYrm0lhDsx8cuBlOv4w7WAzYzzT9h4wJHkp8P2aj3ye4yRzmuriQhNqwKLInH9d/u7h60L+hN7A+
UYpTvWodjpJQOuBRObsiRNKK6dmX7f7qZ44PbZh0shIx5Mmr+9bUMbmyyiARLUnE6VbzqLfG2fpu
CXCzJWInJ0SFQiuiMWnMnqXvsP5lFPpYZLBGq/jgmnygjx0SGlNb+vxwBJC3jPyMeKAgdXkvl53t
tygPFx+Vw5LU8P+GbdRmGhZcFTNDBzEJDl/2MYbMMrlLcxND18T+dOBEmvfD0o0Hz2/vwdczoJ96
2Za9tdX7zN0RqmdTx44/uoSVtq7TiDdZSxnl5dvSS1BAGqhuvFrbum7cEu+c7iTa1nRTTQYRLhjT
gHGvwNSo5YRBPxYuW6cm/VGAYCEf9Xe6CH+CxfA6SZ6MJT/d6ftDb+MFaTswGVq8W/0xP6iTrjQr
mkxU45hyIiGZI+u0tqhyIuYEbGf+ISzLJ6OxjMOKOD7xIvM4+DCGORUOEC7wYjTiWx96DuyF1zxs
iv0ydj/zRoT7JYJFS+gJ5lm9LyOIsBxHkW6Me3xgKYr6JDpYCG293nnx3CzZ0705+zAZb52le/Wx
SSOweyR1L5HWCFjaaQa1wTp4R2+OKBBLynR9MHFR4yWACUjxrhvkIw4+5psYfXi+fkVKhw3QQpku
KJPtRMYuEI0tD8zf0yUkEFEVEMOIwTID4Q1rHTaY9Q2xJwxa2EaOLAoydx3B2sWlEg3nu0Gd5Wh0
ZjjW43DFJpjEPkImytYsNndRvUi7zG95jyYjpJtJx77et3CKZt8BiHOxP9BnrtTkAU0C+ZgzB+qe
rKb3UpXVA3vSt8qL7lSp26e0mVgZzZuOCCUDn2liFfonHUcl47Nf+N6wAd/9+iArZYRB1zLH9MIA
BHdKbTwkMlg9ET9s9g42QYIQcRXYrSbiYP5HZAiOyy3oUAvoOUJ2xXwpvBc5Bh5+yW/VE1yaohn2
BqVdW1JoyNQEHYjhCGvea9ub2NtZNKb7OiE+xgL8H62Bn091ASDKtkGyQ4jyPHSR6hEQBJuDx5jK
ZmuQs5ZB3oXYAyEZEvc17NKf+A1hs9EKpIvEUFvc/2nt6Djp07DRS88NT6yXoSI5HcnBKLm5Vf7g
jvMdivHnghxGrLi+agtqbtrvRq+5q0K5xOz1anNOB3XSQLmsOywJmmd8f4vdhIFFreHoKpo83+se
FnmkR1zMEca6axX7iAihXZjAV7Cg49NfuoTKIEBT09DIozU15Z3FtRmzO1VS9eUjJNvfictwoPBz
7EhgWzlQZVvq9P6b0WMEn/BMofaoNzQaSFNVOd9FvvXqEOc52NPqsgcP9/RKj4JRp1tA4Hk0TO0e
A5Rq6/w3e2fSXCeyre2/cuPOOUHSJDC4E+1+S1Zr2bInhCzb9H3Pr/+eTFUd+ah8q+LOvwgFAWzE
ZkOSmWutt/EVQFTxLSzpPSR5oDwEgMDigGoXAZapsThG9nRvT8tl0jI5HjxuPDN7AjQENylEBgFS
j8N4nzXMe4o8OkdF9UFWWCC4SOVC8vmkn8Gg6riIUeM6oa5B9atlpWILFR+b8fLZAbYyFEOFflgC
tC8MxIVng6DRUbKdg3vxjGvTZaolTZLVq7KoH7F60BdhddU2UKFtKQtcbHEKJksLSYNgVblCD+6j
l8I/MqrlXFo4emJrftG5yx345yvPwzg8628s0hCLWM+U7JCGKzlCnVrlP9xoRMnr0cG7oB4W5Nxp
I6Ud3wak9GxLHqvB/1or07hazFcChSjKncmzrUL0KWJKFn7W6Td98UKNObVDe7UKEhUpgxSyZj97
WW6niv80soI8bzCcyDyreBfacEeDzxJ5HUKnuRC4nhfibhaJJAUzf4DjM2wM98YYAR5jRaU6jIEi
Wo4xoklv481g3hO7pZFye4yGQMfPuysmGkyCifUGn5lV86CzyU1ET9e6Xw1fkjyzCC8zZ7lU4zLg
W8xcyh/tyDutgvqxYso+CKoVqCZc4UnICNDHmz5EA6+J/B1TjGCnvMTxDFewDTuhOn0QJtou6q1d
VXaMguN3xNXcjW7zvt3AF9Qv2t6fz5gofM1mAhDV0aI8lYzf22ZEVGfYq6car8NRVu7znMfPqXiB
vIHLg8zAgZd0M8YNHtYf8AhattjGE8OTghg73p5onu9d72M2xC+oO68lWZVWWhGj+ikc6DLANdIv
h3fzOj+pnykNlVOmU6x7ee36JDOVc6lOXA6dRTSJFGeZPlq8HY0kUTGBG9mhxRlvdW3A7in8hj34
mDC0geAIrM8N2Kl1ft/g1LBOOIvFvP7I7BPcx+UJcrKx0XBJAZQMuvA5NUl6jeXTItMVSBBxh0r4
uBGoKoeshpy46rgzTpR6DoJJoqeatl6g/UNy6iJRkKzGTABiL/FR5vJ6ViXqrqHARMFiJyfsWGW+
7HRiIf6Yu8gkYN3XbZqJhhclBOB9UOBkRgMXQDwtLAbUTGAYhGBmRp49I+tRoOSjMx52gAJqO1yP
ubUfyZ1IV8XWtEoLgTfAlAcwQ0TrOn2GbUVg42Trhx8mYC5LR68ecHNSi5/JT5zb6RvJw13T4gIz
hKAVBBO/QhRP/Sg+6Pehx72klS2RPVr7OxDTW3Tbv2OoTCzULHwzzsLRjKmi/9mW1tHvV5q4fv3A
AdghcgU61A7BwSDHdRbkGHHVtVCrgvyKgFGownvG+7GJfsqIjtvNVyxvCYtAa53aabjPJwTvagsh
X5L/F4twIugkM4YsKpAka6sjrUilyvKZnqGsIV31hb/11fhIweVC50gLg1E3IelWumjAEq2mMb2B
jJi9lbD6xxqF4D7mgbg5TbJZLTpSMncFVfQ4qY+EpwZM26kiMxgfGkCIwC/QU2uW5KGTDQpDJ/zT
y32b5Qa6uGBH7eouRr8MCUio1mF3baWcu6F7HdPHPoKdNXZ0MbmLH0c7imsde5arhFLmx9u84xb1
XvHY9svVlIKIWsLB2OR9gcec6z17omDGcB3ZzrUzFz91lsYw+NEtTilNjfqvRE4cLQ9z48YMbTAP
Xgc7poq4GDY0W5fQOHARCEtTpqcw0rwYtEGgUnJF6NBoUv+HnxHytsC9UKREglQlxOoaaGdrc++y
AIyW9r8ug9sqLby96kq0elodUEOKRfnZmeXPYUaE08cZqiKLANcSqPJtsTCEpCsZpbV66tb+pjZI
X4VVRhCVu3SoDG/ILKMlBatfx8yI3ZNyVmNbJplG95780aAUDGKHyZFKTVkuLyZON7DtqhuyDBcU
qzHi7DBZjoI9umMph4BacobiWam1+MsedfDhg36XO8MiRq3XGz2b0z+UqdeyrV2Hvpkgj8xsEaiH
bvec1DEOY2QldxFI5c6vvwUUGA9580Es5hdsRcg3UAQII5Q0Elg7dmyHpBxQFgLmtJEOs+upOVVl
hBgErX7O7psMUWIDB5EtLeTQlcsXeG5M7rzkeg3uJg+Yex2H/aWdE4f20sJT40PHWEpX2gIIwyM9
5aednflk+jVBQbt8D23vs4HB2p7w/OBGiJw5wTIAoiye6gbSdA2SHZ1ShV5aFCC6KIE2NS+YK8o9
VqGoNJ7g0HxZI99Dr5VYN+w70IRRfSozD7FZmY5bBMyghCfWh9kch4fFLB6LbARf6OK2peCTRrBf
3fkeEy1j55G+2yQmBnEYGYLdqoz2E/KQ6+yeqxC5n2q1YVDbeYqennOJpNx2mK1hb47N9Zjl04WR
j/U+s9BTkpCbwZAOyoo47/a5YNqQDvNNhzDRlQUiNB5BAeMYQFIpDMdjlE4f28GWpyKBXcR0m/Do
GZgL/rH+owu/yy1AeXW18bWvApUjjdLjWuPUWZvZZ3B2kLYBPV0JxFQAjZW3GHRGAplz8142Q7/X
HPSik/05UwuU6RrQZvBCLGXKoRahYDF8QUpCnGkL8o+FW3nnPl2Y/puBQaIDrsN+XOq7vMEFRC8k
moAYz0BkiqLq1EU1p8/LG7TJot0yGpiVwuSMBXr4bUy+WCpRB9FEPRlCersQkOFWVpCauzx/6UwM
2ofC/FLWFBSAt4tdgaLJRTWJ4qwXSRZ+Cdol2Fl2455nP/51ofelUJ93cZN9S3AoWfJqOXE3nTMO
m85Zr73btOPBPkQuhsAV6jqOM8w7GSBsaZSpeX5b1FOUk1Cs093YhKRwmjnpQA9BZw8xUTbG4Yjc
FqLccTM1xYVHL2AnV1lkP8DnQ7A8GPazPc87M06utJqFXgxKkqLt1HtFwn/39kEa8kV5RkZDGLY4
6wXpfut1bVByOqCT+MSbVG7StBze1qS5DQyT4l5t3neZMO8rZHv2WUlqMA7lKQYufpVZyaMt2+bK
6VEenYykOBq4Up15SvdVH20KnAcfTNle8fF8LQU2C3aWp6cgR2LET8pkg08sQv9la9+5wrDuktis
dzJFFCgIgD72wu32DjMCRY8IYNzD56JBqU0S7Q0kyWijt+bJFTsy/AYmGXgCDAOXE01Lfb/aRX2P
3rNHapw8hd6HYy3Tj0HeOsbNjEfdHWwlkmKAyMA9OmaV3yTbmdBQ6VHFI9n91ckcBiJUQ7rBkKS/
1apbxt/FHIF0VCIgpdIE0Wujegq/7DNltx8j5wnqdQylMhy2k+V9MUy8cOYgay5RmoguC2RPAJGd
R7XQa/MYP5A4Wy+6mhHc68z5HMn8Z0qhfZdRNjzrXXphZsEfm3WL4CRG1zm0iQLjJ+oMFjnJsxuj
RiDuspFWblU9xJDcuV7ugj4cqTax8JflheHIuZDeGj6guVlN7YMLNDBsq+WIX8DOUm+xp97OfgnM
A6yAq6boIpofJACj7Pdk3OH8CvZYkcX83zV3/XztDW2m9CCRgW6RVkjoarZxo+an7W7pBTJi6hWH
/4DWbF/jGpeYCE4lyAWmw3nMJGYjGDX051x1NFVYHZJsCA42Yr4CJcQwRhoWqo5JTHnIZ+s69tMd
pUTrGPb72sv8PdhsJCYFikdyDNDH4FTSdOFtFP7NkPYx+odi3STrjG3qagBXlOVLg1LweTk4g8kl
OO1wxl5zoF9DBIcpIaum72Bo40fpjlTEvCnDBCLpajpnvaYXOFr/sZm4tbUvAp+RczhhOwK/rWzG
cywdvmSK/1jT+9zoEdeG9UT2GHPQcCY9HicrvGAoyBcW5MIdYHcHrefuK0STSzfxGKKX8baOk6c8
bjrAwO02rtvlKKL+0co8nvx8ES+LCXnWzkk8TNFVmPhnC32zDSa39VUduCTpZHRyCHlw7oA1WJvf
Qt85pN5ll5rHuJq/Bk39aXX7z9nMjFFgcD4xLyXytdLzYjGFjxb70U2hzA9Jm9KTxDdmSQ4D4QLy
Hs5X02rJE4zd94ZJed/mwwHgcL37aSMwnAhk0qbJd0/xYsmd8ICRwaHxpVdvqwyOX+B1T6lbfOuk
/43ABFVC6HHuEH3Dg/R5cVpg/919Gbl066tLPWTeR0Z8Uj/AtKYDLr4+r8QcowWseE7pwuQWjjsT
IwvOLVKTJFk29RjtEzpkVLHo29C8F7Z3ncf0dq38muT2l3blJC1m1/7MMDcNSFrGpBqFW3yOsDGj
puF/tILoG1yfbxAEyHvdJZkE/hkxg3Ndwu8VJW3YklerfV4bi2KcRb1XFu3eXZXQxNJbV1jAPdEL
fcjMGN0nQXkKvO3BGoZbq6kh7c/Dclzz/qJoDWeHYR7E+oQBboVeQC1uvGjvULCcdsxm26tVkgGn
FPUT9sD8muVxjAEPS/SO+RmxCgTy9OPotaicUlN2ZmDy1OvCoLfwtjwWYXsnzBFaLeGTzuilQfRT
pYIQ3SGgMsmw+AVW4FaIp4OSbnGnT22Ap6drKjQ5aYg+JIC0Ny6BjmUQtzgpmnud197CWtrZMntO
AvPBZrJI7pCYGde5TYIlqz+SFwCSz6wRKMFAWihP8mer8Y2Lo9ME57/H2zgKYvYfULDAJCoA1hRQ
FbSF8w5f1K1r5Awd6SulTVguxCq1MOOdQIx9pkbi1cU3Zno4oDQ5w1lBfkKlmgIKagNI9yBO0R1j
1k2CAj3bguw5wRK3MiLN6CjG33SKlHsrUx6VFu6u51RSZXYJLoeQeBsQ+DQuP6VNIxhS5oSmd0wq
F0Q42Z4qlWLfNV9QF3ie8XfbGJNKHeR7BMkXpvzpthiMK7Dxu7+/KUIBuv5yU8CQCs9xFf7xPS4v
QqrJJyVybAvxaQBO1GaErOqSEpxLhXe5TscowBl7hhb9999t/ea7hSktvlQAgMJ46j8BX50zugWp
/vxYq4p3ERJ/8UUi/uSSZjAs97qylnsJWmSZxSffs04BouwqCqMseh8G+NS0QMGZR1BS7tG4CU6z
Q8rn769S/gUUhjao6bmB75uBbVM0/M+rLFs07HGGpdn4XGXcEyD6XTdd0A0TTMK0AeAisEGQEOwg
vD8ryFgzZT8VmCNJeIoFarIgMvx9RUQM1uDZVrGcn4P+9KryGYLjM8JOP2kTe8diUhalMYKACZPb
Ww1BjEwVt6t0YN84181TuiAZPEcEhRqnQZgAK7qSWy9HE3skkLeyvD6kDLjROl+iks+X2TFuKCOl
uLnNP8ypg0oUVPPCHe8xMPqBis3Nl0Dm9ypgI8/zLNvpPm87xcT4bKkkYyKbk1syv0UycKX02NrL
Qz7Hx7+/18L+CziWm+0KC7aDhzrkXwCr9ZxUhk/qA45+BvHJdHZgVIl+Fd6kVT2Z0ylUVFGfyNGM
F8ihQSiAl3otRmePDWjFcEBG2fcwnDLyukNbLZmO3WgccjVyLxP5nLXIPbiIEfmTNhjvnZACcC2q
q7ULiv1orj+L1Rjp3FDQls2CmoF6JjEZCzuKN0X8HHUGQDhBvhpmzrMqKJYJSbJ0ou/HLwQHZVzE
7YJZl0VC1E6tY+2RfSPNUMGT2kiG0F3a304xhakMnzBI2/mTtxIRU9N+LiykHSBBbeqFnqcNPfRO
PGaF6vM4Z6HrrYPxI0+nek/OwRA9hNyyf4Hgo6oMRWExU4AAg5xCbJbPg0U5srDNA/4KlLwQwyyj
EV8321OlkQTFu9J8ZKJHvoqMj0NqLrPaK4MkFxgGfrUb9Pc6114b1bXjZae4Nn5UltIvQsBoW4Xu
FzEy3QudlcJIRoBlgivrom7TUu7F83k6GIWFeXPa1HvKJSmyTPWpfrbsdDlPwKY2We5+cvmQCsE5
qqZvzhTjgVHuQ2f4gC/tqVYgAeyRaAKBPKK7+TVSxpjqUptTVMU/jGm+R/1wvFlkjgiRkrQbh/mT
HbqANeDcZFPfniEEPf5Dc/3NiCIQQBImTAA3wOz3P7uGaABj4hhddrTVT1ajgcc+5nDBd6O/LL2U
oBW2F4icBL08VbxTBbNKIekcBaNq+vwf8Lt/RXwHNkI7lst7hJixZb27JCzVJlknIjnmOB7VRXrL
9PmkUt/5BH+1XU6hQpxV0/hJQa/gVT+HZvPZ9t1/uDe/6dztALy1BUXCARL5Hno+JAPy+WWVHHtl
XTQPvFVwe1McE0G29BuQ4i8todq4ui+ypf4SATnvVH5DKvwYeIpNh5EpClb+R3NIPlpOvOzIhIUo
jM//gMQN/gKTDxyTPgeEfCCE7bzH4TLBdiiDT/FxztJwixIP2qPJ1hy7FO6PpYrZhPVrjgyPy2ND
wfAytsLp7JlOu7P4RxLUV0uWTLsh8Ysd+AlvY6lsVII0rG87yZY8q42oMcC8agg+QdAF8GBOBcFj
iTFNPQbdacrmx2JJK1QlQMVaBRJ/YeZsA8MNPgXEQpZ5b7UPRpa3O50Tj4yE0addj1Zmb8n0Bbtx
IrGWf67dPjvmTYmNzpDEe16LTQ+y8lEWFpbFwbWMl/VDMK4XyULdwrDRmndqeU5bXhsboTlYZQLp
zsD43NZdjijPSHI1MJ+WHLCuYR9VzlFDRUtyan5gfIwp4GK0fhFb8e0o6ZDXsnxA7pte0y4WrHOM
U2C6t4jh/nQrczhI+ximeXvEa4CEdjWnODu38UauzVUT1DXyZGgoyozeqlj6+dgmyY9+SqrX2cf/
p0b9EzUKfBE49L+hRmGs9lzS7/xgbOyX0/f/+W/r9X/+IEUJ0/kXr4uEZwc3zYab89//9QcrigH7
X6Yr4A3YDoq4cJLeWFHBv0ym3qZpSd91kRinZ/qTFeX8y5aOyyzUIh5HGUv8X1hRTOXf0ZRMVzJ3
sPmzXd8CYf9uUluvVWaF4RLfgOW4CwU9LXLy5bFsVmxbEHNbywoBs9y+xLqcbNmYfPU7vz/bsxQX
FQpmbhNfDmaJuc+KYNBQwuSk3l/37hfL7++duk0RsEEwcgGosddeAH0AdbXxPnVudVdM7k0Qg97I
qrNvfsyW/tu65ruKScBOJASlWWt/QQD2pbTKgwQad5Nni3kXB4iFdQ6MYLBCeTj4lMlWmE/OvBt7
B9GTWmzt7Bb5508GwaiNucmh+hlN1W5a2kPrLyheDk65j9tsRWZ0RmohzBWURig9DhioSfSUk4wj
9Fq+zziVMlvwN37rRMd1RM/S6XKwSss5Gp/n1czuip4SbUA31K1teuVZ3iUK3s5xQAYTEdsl2iJt
z0wlANg9+JflmFf7wEVubNzCo8YKy4c1MAdkxYNhVzhdtuGI+WCB1kOeRmISDQwsDpjEOcLZuj6/
3JkB3aXUwSNX7tHHTwCzUPQZsHGz3CreUte7ReG6zGf3pimLrVVn4PMcoHSJHbyajK6teduPRGQD
eSpYA3EFhuYBQFqLormLvLOTP4m2m3cE5s9iUNChhOA/CVz6r1pS1vD9vZ12X4JUmT+udrUrB/MM
V2C6qpsYdIazSwUcWQqWGD3JFjAxd4DxfZjw3PwqckqWKwBhK0UWuXSIUfwRI7BlJSNY+ctNw9zm
MvHJ7mWGcTEXPpC95cRUEN76yDkQ/P/k1Zib4TQXbCnsPiPHi6KTC6o4xQohh3K8NbFoZ4Anmx/L
+dqwG3RccLGfEehBLNLE8Q/M8yHxij1vyocCtwY8Q+l4M+9ribHLBm011GaWvr0wr+Mmwr/Yrp+L
3km3BrYvhtml141ocT6pV0n2+QqUwhl9G8a5NgXolDeoHFg/AzOuT3ExPJkJRc12xhHZBww64+2x
tVvUUXsZXfby2FUvmdFTxFHS4hLjtwPEqOXKNIG7JrF1F1RoQsftWN7H8acQWadLNMrEBl2iieuJ
kRwqiJ/QF75o5ot0Tu7xjTRlnO4a58VtDmD1h63Z3njGVO4jaMAXvdjEBe+3J7aM+RiNQn6OcXI5
LX71ObAxjKpBERWJC44Nbz1oBd5z0YbfezqwjbkKqvoLLghK7XCZUSRf3B9eCVbCxJCqT1UFsRkG
qt8TTX3MADYjPQWuB+tf4fZkDGroU0z2FoDKUYnGAuniWKRPjetjZ1fb620Lr2QeEEZqCbhwhwLw
kABYCeOq3YEqGLZDfuSpMXOcvQhUZgtY2ze/JvjyVORNFuRv6YHB6rvfueOIhPSWuMym276vTq0A
kjH2Hs7nkblhKD3NtNk2OtqhRFjErCxApNMzMRM+cXiMukNCHk9CjJAUdUnrFcAgMC0/pVb8RG3r
2qwgU8Q+CiljRZNLEEECZYrWio95aVA5KOmmWMP0XYTZbYnTXwAyCYLKPjACCED5U1QJWlg52xSW
w5sGQxH8C4e2W05INNq542xIP/V7fA2efbu4R7Hr2S2Tm7KwwaWA9YdZ2vUwOZY7yGkf4sck2eWY
gm9F2oOYNwugif2hmToUbmXi47uCXtMyhMfWQWionrfGcBrcvL2JYaefwZmggzOMMCRKFLJQD1kn
VcGhjJMHcUdA0uaHIDIv33bpI5RWqdWcX//n9TP1j79sW3HcoshT00Z9Yzxn8KjOek1M9i2E8O92
Fh7S2BYHK8cRRsxtfXZdvz7rTb0gB4lzfOT8xJd9WjeNh+r10gU3EImp+mcVGhMzalQDud2bDh9m
NNwwzQ2nYNPEDvHr2m5lDKjEtwA7xfB8TJAymySpqw1K4OXZ7y2frIFa1YuubrPNqoTCVjKXZ70o
VcWs6xJ01f+9T/QzQlIxKFBjXr07wTBK1bajOEdPmK7tvZ1U5xr47D6y1o8VwEQ7qxBLcsFrdUl+
XJwBzSOKTnpRq3KUE8WnoSvkoWxFdm7cS9pVdo5deYtIDK55xV1HigPdAth/VfTB7/3ghDoPiee2
jnCEyKxdL9STo0C0b/voAW9W7Gj1vq5RTxOVx9PUPxb5HJ39Ek2wbjlGyLFRX4728+w/o6zM6wxu
KJ9cDHEWdwdyKSUZ3t24uB2d566vzllkYfPoXZdlvZ4c2yirI0FKffasl2CUeFxg6kJOfUU1MXbR
9sL4Vi+op7UUJDsuWK+Knu6xjap+12Cjc8RYADcThZ+eUcWFeOiB+KjocSODJzSo298bTXm2syw7
O3eeOz84ZjGe4X7FErOxRMb5IRTmVZTJ8cTL+ZUkFh7WvTwllBH3Zi6O1LyB1E1IDhUOGe8xzASa
d6oF2OYwb3oHmIDI/T++SX+dXrzbZ0UDLvWTNSAw2hfmLlF3pOhS9OhqBNf0XWoTLD+KpPmh783b
YvVG2re6X78sgNDvPerLut6iF2u/dAjWtTBzAREsGzhOCB63wAIc0Kn1QUEJR/U0Epc5lV7YYeIi
UWY9lRkSu6o5UIvozpFjoyNmWj+tBS0dMNEh5YkDCvVJ/A2Y+Ysxx/4CoJn7i69hgT47Qv5vmxT4
S5yQ1SczWoE4LKgji0ZKoBxjq/IwS1b9cYT+jAT93hk7SA3dAiPp3yceSxB1EqIYYhuczVbvnF57
Pc3rV+jvUYtfvkZ/ApLx0Z9wI3h3nD7N6+W8fdXbMXofCRkgsYYfHYrU+/ruw/91U3/w7pyvl/r6
dfrz1x36nv3yM35Z1UeFCJQzA5mz+Spvjer1dr6d+pfDf/tLfv/5bw/93UV7hYMMmQ/OLweO0thd
fDk7aXyJjO0cARoU4EfW9qg/CBdRy9djiggs/kWlDtcfucUjLwmvfOw+eF2ONzr69Wc/9xHr+P1q
VzPFMxps60qBlKoIUKyy557CsldR0MQBxMMPRZ1Fb+sF/ofjsQ0FWW9k43BFQFa37rAocJpLgBj8
CAdJqxq1v63JMLpDeAQMB4JXewgf1Xkpgf7htzy12yipb7wC57GUBq0BD7DeytfNOTFpuW/b+hhD
tXy99u5fEGHsj2PPtAgu9Fkv2jGqXtesjLqZkzIPCIoZCwx1kgqF72WjV8cQSgDZJYaQQu/Vq7/s
nXz7qUQbYSe7pTkvWHVio0fZQ6x0xnGH9kxq5Kd+BHa7SUku7ObMekwwYo4sSRykXi+96NUanGwk
0cIgRUw+/1ZSqA9SJCyhD15mTm0hxzsckaCrGGux3hgDCoR1j0s4/D51b+z+ezEZxUmfkMC0eD11
2MELcryTTKbv6xTcYv2A3JX6SWEmH0JS+3s4PXQIep++DaqAcOL/3q4PwLzY4opQUTr98y7Whcf8
XKFazoWPL0foYt7QWnN1Zqb0NAoT3M8aIKSlD3HUA8ZY9amehbsz2xz1IgQ8GYwMfLIX3ztBfL6f
2/TAlAAuBnJURYoJ1kzWjKJvU1LqFtQrcyrMW32VYBmvWzuz9/r8+rpCmcyn3rpZbar6pmPfvR74
70erN8theElt/FfmCnjCUqXZCqGZbxnUCDWqNaOL+Wl6O1tRab8QBZjCbCFz3k3mThSyRKqrL6cP
MJ2cYz7kzRmJjPo8AYU70xZ+1jEVt7cn0elTq4f89mAS3/6RjwvzcepRiKeTrG48/F7NipcAGHyz
jRlLa26ZfjK6WUcmBHaX8ALY1WuT1Z/pxaIe+dum/q2vDVo97N9t6oP1IfrTt/99d6q+HGfmHh/0
K6fbmr4YvUmynxH4bVuvve5cEUoH7IzylD49kr7yaK7u68H6a4k1eZP1KoYDvGqvq/r91lfDzO/P
FzDTX/R2yVGNmujMPNEIho+OGvdT9W7ERmisO/2akDapoF0tzlfc3VB2jMeMJF0cmzt9+OtqqO5a
sgmpyzN9Uh2Dbql67W3xtm9ZCwdgPLqIAlTiv/sk/bP1AiwuQ75epSL95715vfp6nW/c9APavPl+
ZL2rlpUyT1AwOc676iSdb76+EKc9W75lnvTNDtQrp9fe7v3bPq8i0QmKANiquhr9gf72t823/9Vr
b4/x7YO3873736TEiMno6MO4NbrjHLy4LY96W7953PGsv9Tbrxe/Un2CJDOZW30u/Uzf2lawPkeG
UZ50GyMN7C28SjyDeBiYyuiW8vtVfYrXrmqulg4d4nwLGqM6p2qh+xK9qdf0vrdNvU+qWfD/6Th9
8BS+TKItT/r79fWNuoG+vTOhr5rxa2PWe+GdDevu7R/02utRevX99i9n/eWo91/w/r8MgfcKfC+x
4pOs+xU9jOg1/b+/2/d2iP7U0rNAvfq20M/jbVOv6f/7X89aC0hnF2//og9891W/2/furO++KVId
PvJq7RAPxOhqak8mwR6b9aDf9bfF6ts4YE1qPHnbqdfe9q1FwSuut5seyUosSOgvXrtbffK3Q3/5
RK+GTgRlzbboktV8RMJz/qPP02/QL9uvq+/36m39r7++noG3mRNU8rNVkNJjcty8mN1OWqZzi7yq
JHjq924JQrhvSL4F0yMMEHtD2cV8pDuZL4K59u7IC1dUU4fmsc66k9MgHLsKuXxB2uqIoobxaIkw
uEX4BhJ0OD5kaZ3sq3YOdiY6EKckIeMg3ftyRpFe2NgIVV1eX61LUm69qE9PiORdrV5CupE8CSLB
XQSJu2gOExxWMc5yj0U6fdz7H/zanawliCUVVK3FvPWLiZumh1c9sL4tkPn/c7T9ZcjVq787/N0+
PXTrfa/f8Lv/e/2GKQuuZHcwzZjQT03p1MLX7+7bdqCmgCBUmRDpnXp7Uh3U687ffv7u3+G+4IwE
DuzC6FWnpv+98L0yvdFHon7c7a25udMfLPoV/P0q0K5o4+bVi0hazDAqxPq6ZYLy3Q8Mm3Ar0il+
wQpmMGoedPVpSh1QOOVTVuTOPunaIwk7D4CxTY00dM+j3zufgOTdilZeKfsVuxyfEz+tv/oGOMmu
cL+4g3sfzuZLrQy8Vfe8S5j6g2zzkVldlfiK8ghaMbhFbj/GByUyum3TDRBkXKh2RQq1siHPeOiN
4bL9KqPYhe3IzLBBZ5avuI1A2R7Dqc92+YKpZLL2CKoj9IlNa3cMws7cCDe7FIyzR4b4p0xaK27U
nnKbCT/JYfgSYUWwifLC2oKL2s7k2cjygZAsSYRfoCxABj6EKRd4khdjhmQyhsv1GEdkKST0mtIs
qn2IeL+iV+2WmjUX+R0nmlYkFADqoqWS70qn+m6I4MYxsKpbkaCVtfGzMOYF/Vgr2dVU9BPK/Ll0
sDEgMdfUlXcL4/M5Xsbo6K3IDJXlrqvCz4Ns7vwi3fpp0uCUxV1FAGljfbODsr/GNG2FP23u3dTd
e20od3lRfl988CDGCEsxnuc9QfKwW7LytqlMLLEX8eIB0T8rQ+OjV1XI6JO/FlPunPIxrjcehCSc
WPYNWKIOy4O9FSpdDGhuSoxmR9hG5ryLEYov5TEH6mmko8RNzoR9XeEzblJECPy82AtFaJ+8i3L0
jUMWkbYQTruFxIVRTWk/TFXjX7pL42zRdUZvApbxGtowraNg5/jBQzr36HWbXXKXusNTHKeHrJiN
j4D24R374qNRlQHaW4GDBUOQXg4i/IDeUrkfIrQnaox6ljgxL8vWXXdA8eEgTA488OZ5KVyoAmtm
bevZQWxIFh0SzaAypFF+GfzrcumWjZX3ICYzg0S58KhDi2eiT6JKJxf7shuPc9iG/NyZpHNJmmnA
YbIQ4zc55T6uodUZYzKJlMK0twG/bFTvH9uq1yPftJ3LTV4O5GQxq2iH6BA7oGN7GFsX9onqorEz
arDYczTvMxKszdAeixunj1AckdQqAtF+We3uu5JZ3cGG+IgJuzIo++7VIv622Oa3tJ7Lh3bM0nPp
Vj2wKbGlyYnrHmLHBfWWjdNOl8Ga+A9TLq68ib4zdGDtApBFk6A7gkHZzBUVtsGqogM6IhHooVuw
ld99MR0TGDCI0FcU5yDxLRSqLTk9WIP5bZUlLEE7hyBvg+hgGPqSzcuAOQPdf9s0T3nqOrskaL0N
HiMEh+kJSgnKPEP8vCIpAT0zZ/qZp7s2dJ6qvVVN3Qb6z1c5UUpIl6do8hYcPCCcThasSkr8lSr6
IzBjdvdL/VI2bnyXmkULbakEDNsBZHRh9Y122155fttvhJy+IDtGIyFHvCiDTrROXkQYy/1oFNmN
REMpkdA7vUrUG9v0Pi64nqDNbKGoEs6YkSwW7qb0GJZJm01NAUubWmJeF82mBuZSkGor5ulQh8t6
haDdnddkl6Rj553nnQAiw7bPPwcJoyGCNag9XyxGazz4SvU/AAFgkfcsXdxH7ezO8tEDapNrhj/p
YqYlG+8EC0lgJfxQma31EpUgJarPU4ldiuPHphLX2XQ5N9IQMHVS0K8tX4dZ0SfYUp+DqTD2+bLs
EITgoZTDbeEWl9NMR4rRK0y3uoiBu/cSUglv7eDYNhftfhoBKZyb8PO6Uj7KcbIuuk8O850LK/BQ
wFqtSx+1a5Ig4Z0VJruqDdO9P/Qd/rr1JWAQkuSmwU2oxAd/SP4fe+fRHCm3bun/0nNO4E1Edw8y
Ia1StqQyE0LlgI1n4za/vh+o77bOd+LGNYOe9aAy0pYkErZ537WedbK7ZkZzq8Vkw0pmCMW8VCbt
sqcBoO5Yz+zasftt17Z7asFY9Qhflrjx8ecjtSUMgzrtUp37rkMnNg3VubXZEbomLnfN4CpPavTj
hammY8+XChNnusUNzC2fJjOyeKr/QdOdsoFAUDGU1FeykStwmOhnU9g9dKT/7BbPpik7233oB1+b
np6piQVul+gJoOj+R7KMKLusp3GyvLNVj5jMyH0Gmp3v0xnxG6SXG6r/V+TASCFVTniUZkFDfifh
QLsvzIXTJS1uk0ZEjV2K8UxTDj4MUG+EiPjKGCwZGnZeOcZIx6G69J28+qtZcqDe/5nx8eoGpIMn
OidqpWxM+wxWpqGBJfbyZ6rLYY+g+qhzxMLcCsTRytNvwqjvhV8bu1xOOf9lTYBtYt5MbXxE4X0N
OoY3Qj+/s2NGw02xNshuNMXRuwlX7Wjr0QiNk5vpms1+aP37WNcyjA1LCp3NoFvlzk9O5qTHprD5
s+rlRNxscL0YDb3gmcsRBtJrYXB0E8r0KIjIA7Oyz6QG+xGaq5iuvgYc+TALFtZZMpwy9TYSX7kf
tae2yLOL6bhPs7KAsIB1IAqL4hEwf1PdBROXeIuBS6q1ezMP3+huc4FiyNvVdqmdYoJWndJ4zVXa
PyVx1+3M2kT9N52HgiMEI+XQBbO4GjrxxFocdc3dNMvgOcmS6QxBFivsEplulbEaIN+mrOFIBNNJ
6OqS01EuKnMnEudRuSRM9hNBIMxQF7NcSQkF6/HRyaPKzOp905crt8Bg6Fuyl4HAx50qXVbT2OYx
sgYKi5JMIlNDPS/b9jU2Hr2luIdbgrzimxUs+V5ZI6Uts42sdMEC5eJ5cFLHoRclMLZkGHTbWVub
lsPVGU0cTPnV1r6g8vSOYAe46gutI+BSfl3IMWk7a/k0K+0xky2HocohDxm1GTJ3HQnEghHmO18V
So25bK6TRqBJMWtyZ81lccrG6c2X6cnwqvbciw5LBYlkTHLn2AM1REzFcA5cDI5BwoI5SxHoao/p
QDw066YmSELLaJZnYR3WkC0SD2FQ6/eeFs/38dQegpzmE+FQ6J/VO5U2WBhO+rOplrvZ8uKIfi1H
IjMO6bn2ktWrPD4spR421gsqCfIeMowVc8+EWrgdiU3QY9pmuTAr0QkeWi5BoqSwO38ZUV/gZW6+
+s54DgbPQJPmh0GQ/i5V/hWlCcZe6hJ3XdU/m8oKsEqOzmlO/O9pmX9yyjiPEMTo5HH6/UEWM8sk
g2gR73PJ/od2tI9gtWiwdpASUjqoxb55Sdoes4G9g9JAASwkSq+9KlhRB1mzbiHsbA+ZNayrPH3O
Rnn16sU7k6hF1z7tgQIxKLdmW4TK8Oj6wuE2yPcrykeTDN7zNA1vvvJ/d61r7JvStQiyR7Kfqtu4
eg068lThYahj5+ynFL1+kA/NOdMeA9Mls4R8Yi6oDiLsQCK0GDT8/e7ZlAEWaiIPiqlEBRxfZr6q
UwFt7aB9qSaThXod1Fd8obuq9M/MhvZLxujggdGdu9dywUJOmQoWz2M+68GhKKcfy2D/jqt43GVI
gMCnwwS3b32RinBpxpPQwFS2KP/cAdte7Wzsshg++YirH6rb2ivM1gZXNkzHSgDw1VNYW1jroSJY
6wjE4GfJ6XGY5wtUUMGqqjguUvWAaxLO+2BiEZ7rRw1mw87qCaUUpf1ULiGiFxqh6SnQ0q+V6u6l
k3T3PQD/cE477aFIjEPXVAcA8M19zwba8PXqPgdrhweQrQmxIEL53xAc0yC0cshfrt9y9vuvqdsS
q+qd57h5Fp461oZ9tMce16s1NxRjpQgLd7orqiVKaEuGwjXfVGv89JaEEEbwK7vMi4tD41gluaji
yLbhS1sTjDegOSiw2e21fPIIM2X6NJb2FFTdcR5QEgReNPP7X8xleMU+6V0q8Tjo1rpCX3FqFXAB
IgW9jAKQExAyEShUFoPhjFfq8O5uTM7FwFk4mf1yHxTlC66HH47vTF9qP/jcdniKAd//zATZQPFg
0EnFxDRbnF+Y7DqSod6KzvuMGYpwLmFEPTa+y1IRDF5ZwKt7OR30GV1SDLbUqARYCLt8kT1RYgQG
7ecFsZPIyL4UKjtIHUderdCJ+lTRK2P5TBJCG+lzcUh9vkvXEZw5tQQNpRZyGob04LIe6BSkOR9h
GsHOF2Wk4QjFcLKQZ7YWroBGEdJYzXtPG8mINwvjmHiBOrkQ24ZiroBaDiXgYxY65jxPe+IU/dDr
hBaNyZPJfIPgfKIPUzDl5mi+DHBSlDcRq2D/Jp7sUDsxFP4Eo8TcSlI+5ciSI/XyaKIaSjiCuHST
Ok05kMakR1SreorPhX8HbCTFFt87n0u2SyKhlV+jStsD0oQZh4RtGVtEMHpfnqzMIWyGthh4B8Jq
hRxJAUY9xjoYf3tIEgKbD0ayIpcXB+DVIS2LmG2iisNumYrdki4uHnd2yaMvjyWALeLQFNxv8VS6
5BClwXzmoiY4NyYki3DfBwxuMVARC+2+q++9phufRIkTDOdZmHo2nZMOdRq2IxGyO+eC4ww8GBmj
f1I5xiUNrPQQq+JNFxbDPJMWQZ3akaBbuiM+afZd/TxP8s3PnlO7R5cN6BzyMWAo/zBWwj3zbXSJ
dHex2IOS5Muz/SXM5YzAagAk0Hu4DGqdWLo0eEsbmUb0vZ8MM3HBUU3V0bOxjxjY/YbORiO4GMaD
YcIYETGLGaMzTTKxI+WlvwuOJUlWKjg2Wf4rm9zv9O+P6694Fu7wzaHKBWCoeO3miWqY6k8QZ49B
CWnIj6sunIYvJnzF0QvusuCQAK+AodE7199tq+WXmFAimLb+s8kWBPoB9FIb60QSk+eGq3xNbB4P
7Ct2SSLT+2ElbTo48EIKw2jwuoFpYHhdzOELyRbmfc3Re+iX7l6fs7UjUHtUQSoZ5UNRwb61XoS/
9mBdD+dev9Yg1MPQ1t2BYEE9zFoU6QRcQhMdRHH1jf6PZ+j/a4v/U22xbcDM/g+0xcAsf8m6/xd1
8fapv9TFfvAP27csD43wRoonIuHf1MWB9w+T9ASdXAUdq7fj8rOquuvT//U/7OAfFtZkBxebCa2S
HcSHutj6B3lFlhPw1fpOwP/831EX82MwdfyTY04PEEPrpoffjN9PR+P8d9OHReMRqSQegErX6pRw
M3ZZmAJqe8Q6rdARx1e36a1f8ZwuImywNyJz7+Beep8QB5TJb8+wJucnUb+19mrHbuu/TU3Xy980
3or6ffGsUfs5cv52qGFkd1kshF1sKUa2/i0wcaMlQ8/TRFgDQpEvHWMcFBpHyrfMBDsVYbFIh9Pc
9m1+ShM8OAeqU2P8w0mHOaGghmX72qRj8ZBrNAHCeNJSyAw1Ck3soewT74YgaOtrW2XYHHU/Vc1D
MrSxdcRb45iYVCkPYuYhfCXUudq+4blkvoM1TQW+g26C1gyzjM0omNiZfoQdavwy1UwIlJSammlB
JiXrrXbu3f2IxUcCEBuke6cKcqvTh6ECK6pFU18EUvLThNLlGb3qKokVhZMZ77TT8uQMihVCvC4L
3aPIk7PqIWx96o5xaj+jGiK3xlpaFB21Z/R7S5mNxmY3zr+zbKF6qdlBkd56ULewyAsvJm1aZ5Nf
HsuFEiLKaDeIv1YlOriDHksmG8lSxKKEYqhLMM2WCIkZYtCyXU8Fj8OSetOrNfmt9cIbg+anm87p
axJMxQ/UCIs8SirYeSi6jm5C72DFpIdn9d9gmA9wzYIpvmf/VO9NKGKfKsNBGMtwlkStgFOwH1Bt
UmabUDHktmk/VTjS2DzpbU0RxmDpDI4p9l4Hr0F1WY1NPz8FxAuggiWsW4SmqXTj0nX8qUzGKMqG
tcBjN5G9VqEel1k6WZS5ipxrqpKNG0K/Yl5hkVYDkRlSVpJ0J0diZ9mr+8AxJ0tCPF2YxXdUU4IK
Axu9qh1dD48RfcySTLuWiWvh/TAJMd3bTUNQSFi5I2avIZBUW0aTSewo0Dg50GsLzYliXZbJfQIh
zTyJTK5mFdOV+n3TjMaLQM4hjhMhT+2NSmWS3DTqhd5b5WiBeVIt5s0LjWnbspk53WHJo0xv+Fam
3cD2/96dYHOw/xQ0i8YMaSZ5o41dqpfRs6xnyuAJe/3M2cvcnh5psCZ3XAFEG5Ge+mCQoZHydxao
vKELfdI6SqdTZaZHx5yy7+3oJrAoTeda6n5Du9yOowC7NEL3uY88jcO8+ICed4RbdZBOe+tqd0Z7
y5JWJyOtsh60fNEoPmjzp6JzzSMg0Ppaeq1HfKIOkTOeILMZ2Pvj1i7PHUFsL26bsJbpHYXiwxCn
ZLDMsx4nzpuu2jjdpUHm3MvF+mWXE1A8WXT3tjbaT9jO4qdphM9QGUb11FRjwvGQKXujUT7BTx++
j4XRnAc9s17StRJNqdJLbz4Kygg8unvED258KckiO1mAZc+u4lIpQJEcrCCrT7kvSlLICdA8ySzJ
Txq4lajT3OQOQDj4xBYdMOYe6T90i6i+VciyonYIkkfX7bzj0IkYjA6oDFghfrSouTuBiZIne2iq
Jzhfbkj4RHezOBWPowZch7xZ53G0Y+2d/S2K/qFuQNk3/aM/rCWOSlOHwhNslSmxnF3Bnoi6Z49H
P7Mfdac30Q6ldnmfg7SgTSn036UuKCQj2rw32BUFOxfdrUsRqjTP2E61z3qzyFtPVAygHaXckeDm
vHlMrcJ7CsYY+Kiak9C0Si9MLIq05QhRW9Smvey00ZKRhcp5DUar9wOC2ufFBUbnxpYBhS2GoNir
Rp3ihDBRE2swxX84QL5EpmCUrSVYHHsejbGl+jEYpuAM0Rlu9SF9GevOve9mR97XbVpHMd/Pycwa
5xyX+Xw2GwLY7VxoZMlb1qXNjJVexI7Dh7Vx04RZMFup6uj3ycBnAy+sYvC33URdnijk7E7Hpnko
ocZHnmk1VPRxGltZQCqW53b3FJlZPqomhZ1ZIM6mexeZpo6la5nZKQuU3kGNz42ci57cea4x13bN
sOBSOg6p7d1Yl/tUVgZkTL5wrpgF21ufj/rRBG/3FJf6uivVULxaFdmuOZDDY6DroJEbg+QFRVJ5
EPvmUXXUssimaA56if2gYqWL/t2gXGpC8TPcuL/3VDMAQ1HDJc0J4UoLB8oz42Y0J54Fxm00TgsB
drfBSMaDspBRr1Xf48wVzUp1iY9tg446tvX81qvO/Anwobt3BP03gJzTrvLr8uhD6aEIJexQK6GG
+v40n7U8wzNCsgpsX4tKljfwjSs1nlNtgkNQDtUB27lxByZGP5eDCD57Xum+5p1vPmjg+NmLJ95x
wpCCvLe3McDnecjlzSDaKzY2PbNF46SKBpbl/05tPbkamc5ObdG6Z99XIFOcwYjEJKEAg/CE87hY
Yb74QA6U6+5K4NKXYUE7LtguPPjYpiNtKMd7g5HjuMSCxqPnxlQaqRwLG7ZIBbwhKvVlODhaSmZD
Den+lCUWxeYqEajoGnlbPa9habAHSLOsCOeAVpdVL5wOw4ikfymm5ZrUbrFOuMT3ecEcli5QSMdw
l/MgpjhyF4OtTl+I0AtEF80GV0ZpVwqeCwWuuQo4h7OuO/RCVMBmJyz4Andhig2bCWSqr8S7svpP
yC+fG4OztBRJWMxk++WC4Mrd5PQiEqPOHNrppK+pYXjWNNALTrmQJG7U7rlXWX/QHIAxcbvEe3ba
cyStQDt5gXQiJyBYIavcAd6ISz/VVrl8r7umDYU+2seKbhm5r/NAoUJrm/QJI3lzLny2U0RoyO5z
M9DEtega3Nt4uQtC6GzTCwWsP/MgcxJGbnNm9wTG0tQmJMPAV3eajXla7nwOErERLX7YTzMK0fTA
+rLrQ3oN041Jvaj3lpGyiKPbWijsKuaQHQSOvZaiVTcqJ27YUQ6a0u8Gz7e/U+FnP1z9v3FYHn/V
9+/lL/k/1+3VD4jQXZak/f/++0P553Hyqw7f+/e/PYg2m+LT8KtTz7/kUPBR/qO/3vlfffEvs+N/
tr+xWfP/R/ubhxx2aF3+fXvz50N/bW8C+x+2ZRge2xTCB9iV4E38N/OkbmGRJKnK8Uz2FZtt8a/t
jeWtr3hM8z5JcxiU2RT9ZZ60rH9Q18EoQs/HXD/r/3e2N2xf/iWUiCcsLzCDwODXMCx+3N/3NzRS
/QojZIu417tCQTN3jO8Xz8uDsIjTt6lb9s28gE3PZzMctJfcN6x9PaBBZVylJtpPV8Uebl9pNueo
yvtLy9ZCF7Z9BgpOH54l/8WGmNQlnRUN5jmdquwKSq3RHVJf2RLsp67/PrcAbBdZA+zMlr1FxcNW
xilIAxJ73cBnW1QGF8BMYyjWao9Zu96lcZ23xsHA1Mm1lq7DnRsldLrt3seNRviICXxLMY84Hpfz
9pKZGIDAtrvgNDx6HYk81FpOAArK4kZhWtluEtmYF9rh9JocKi/bQ9J4i32xSJql//fN2wvbTbZ+
Yrv38R+oSqIvAKmBKh24S/c7JZN3r/n0uRa9KK/bjW4MJRCf2D05AviYMlE4w3K8/LkHNbzM8dCR
XjpSiPd6ILSopvGawvgN1lybQHsa2sw71PEdJSMEyZLx3reS6vpxIwxsIMiZ/b3KY0o5INAdNjeY
h0zHbK6Zm9218bhE8r50nQnrBAvxKq/BjndU4Sf/h9vkmEvaZYpcvfhSQNdgyEcg44NPChSCq0ms
FWsXzKTwq6tERsHg44VsG5EfpOnOGhF3UiLaG8G8nGq3vANHwPjcDV5oz615S7C33eZJIR3Je1hI
QeLqB6roJ8DPOXHMYHVJB4CZisDmTlO/rcqobmNQ5CG/zW2SWHM9+9oJa7iL1QB7w/yOeIXZaiYf
t8KxfGs1HhodcSuWU1u3BhEFa7bJR7MyvqwV1TkP1J0704LvHEmjQHPSG1JAzs6e+KyJveppsq2T
xLl5b6ewotOyG4/WlAB0N3LWfQ51T7J7NMKGUbCwTkh2ZjndVV5s31lwgmpacFd/rp07HQDi0fNh
H6+vBQ3i/jXhtozhPm1vcIXrn81OOxr86TflK+u2ptzdepm+jZqpDh22/+21ZX2Dm5UPoLtA+enL
q5uI7tjb9E8RyCx33cSfNbkZx8PB9mZqP7ylTw4LtfjLZCzi6KiBpL6Oa16S63MRUEMO0pV/e27q
vnZpfp/1ybJHkV9eNTPQTzT6Dzit+ksX1P1F8sOxbq13tyc/bqrUi2BqFqSirIvzIMMaZ/OTwVOQ
3sAjczXK5TrSOLxnNFcAFq0KaKi+T4TivFL/SxihbPNaA/9K6g4OGhdLa7mP9C9CrE7qksH9POTJ
eG+t+LzBYT8f9J0dIgTCzuFWtnH258c8NftLI3wTeFr5bVMfTqYaT3VA0vOm2tsEpX/uNp4d4lyr
T3pM3sn+R0GN5QICktbDejMV77bDN+cHVk8wL6aPjaHZjcTK5Kj0t6eCrhU7w7DHqLMwKDMkVGjo
J/iwzZiGk2skO71OSrQkeY+NrKUYlJsCa5srfuTzOEYpCsuLWG/UqqPf7m3Pzf54FGBVjtIAOyPB
ToaIHE/Yw7JTA9IqshuAJV4cvFtdUBBNDZhv+5WWMnlHOmewKF6PJBoi8iGRjyFmxuxog4Ow5umk
Ag91pEPRn2msi4KKQsvMiY0oG84Q4JwCVg5IS7oMjA36agKjO95cer11zy7LaXLoL1Kv9Av+u7Wi
T1/ESdDhtcdiCNJDqblwd0T/aq1EQ4peM+KY6pNL/EaYjS1cNA2pjA6wGIGKvsrGsHO6vRWEE5bs
3dq63HtyIbCqupMjtm0n035W1kjYjkMDsXJOGvuqzW3g/lFZrk6DYfUcbMaD7d7U+jvLz2gv15qe
UufG77KdAB9if1nXz70+NIdNzok/obq4TsZ09UfOOayTVxEDIo4FG2MPkWMm+umidfl0IUkV83nR
AZfuLXUxR/MHGBU9coYYCuYinzyKdpd2ktYJs7GSXx35KzEseWnLRNHF0JhFwYw4XKlV4OWEiMEw
Tn33N/LELtreSQy5Fc4NhNXt3TANVRjHsJljMUReKZoT+MTsRCHqABiGroV/zsrJQ5FCUwbumBZq
i/3ZLJ6ndh7/yLk//vbtUPwRdlNPuSkJrHQ7DFIQTK3Hy2l7tN1sXhNndu8QqnyfKmPYL8K1LvZo
VRHIRNKClkBHQpB5O0HPttA5O/L1BM2Rri1q8bDJQBFgES4wD4/BZbmfPas+uRrQtL4a8Hd29Gzr
/FiYGgINekCgC4QRxoaGY3nFL8Ix8DKPa2Tlaer6oZlJDlMrgpNcvxe9Z4AYyiaJCNpBTjV7w0l3
xrBtFw74erPgBqQ5WxF2QvBcGgUkQwXY3/GjbEr+Uizo5zJs+S5zQdM1YbM6ezab1sfN9pxchic9
6dAqr8PbdkP95K9720N9HfLKTBtohniYr3EsuZxmp+3qT3SD0WC7u934gROQKo1cxrH7O5EIf9fo
BIO7M4ia7aY3BiqpMv4zBsHhubkpAYPoVUiAMMcHDfBB1Nv6t+3nbuPtx6/x8XBBAnMkIeHgrs4d
D3Ri3PvnOG+Q/o4tupzFLz5Lx67YmE76ZbuRWmGHsuSI1Hpi3xle2x7N3vldsv6K5lRLr8hRAcY0
M7baT1rs5ngz1jMztZOopli34K7n2vwjSCZCAfga1JI/6v0pbrUzWD0xpsbBnJKvRUv5mw9mPuHa
0jMZmFsLOVIt8+MfX9SqiS83h5K53t1k7NsrHy9jXZLDYJ0/Xtveur1BIBw8I2CwVge3NwnnNJFp
tT3a7ExiNTZ9PPxzDwDi2ZoY2ls3MYii4aN1ngAH2I5jQ8V8vIq2PkKHdY4WfzFckPlii0K/EyBp
75whOI8NkTeJV6oo66pfWQlr2VgN1chol4MRBE//nk2jyjr64x9uj4/3/HvPYTaf9jUJRn9sZtub
t5uy8rqT0ZICu9oFtpt/+fz23IdbZJiRxGgau9/t0muaMpsetrtt51bApWdzXbCXmIcZ0Ie5PhAR
V9BHxzH/MYV+PNzujYsNSmt7eXu8TbMfD0urDctxUZd+RilXGfocbVOOuU4+bHnRemyPSZdrTg68
xnHzZqerYXu78fWZUo6P/vw0ttNKxBjutpuZjIpQMSPTO8lk2Bg4/GP6Q8zIDNEXpYbxEi9QvhEJ
4fBXiYyG9mQrvDMkYM6Qyde7M8IMYAOagV/qX176p3dlVD509EfMldu7KpLB6ua8bF7kD2f+dm+7
AXkt0fuuwvwmd5cO1yh32bW05Wm7u5n4wYRgWt7uqk2pv/n7t9dNuZaPEHoVlGNShDibtRGgG/aU
P//5Pz/z8V/Gq+z/AxgwS9M/D95+e/pf3pWq1XO9vfLn7vbT//wi21u3x1nr8a7t8Z+f+PFfUZZt
AYahBr56nmKAWP/G7Wf/y2/x59f+ePnjf/8vPFeXV+G1ekfxL4/PS6yUZD+aQR433bCNJOCOkz6p
T3NlY33PJoTNRntvC30J+wlu2bhUbyLzx7AOmre8oRrmBAsolk63j0bsPcp8br6wFf7NEv2991JS
tlNThO2iVYfa5O1GjT+hBOu/z2T6OjsViV8ijy9usOzsdKCOEztWKKWrooL8rkNf95+sOmOmoX6K
oKzrd+44flomfwqHVv/s1lSee4NIhdG7JpW4amlGT9FERp6vf6Y9swuYBhjzGhOf6x36SZGewPp0
PyNx41pA1CpkRaZS1xTHpup/xS71TX+e4n2qj1/Nfs4i1/3iI5LYeQ2FQoXg1KYmB7DzG8lKaLHo
LM6E2pLYtF9czTp7UKVLLpdTLsE9aBy3QtrXuu4Hhr7sa+r3FeSKn5P6XgTgMlZY6ohA6pBU6ed+
BDrrWSmuHTak1NcuiWUdrb6hSZOAlE1aDe7g8NMlMbNBjnE0YyoSAvlz0rFzo0L2WfNI99DCzl0L
GKVibuWjNInUcz7HBwtaPgIaAH5Qau3CpV9jfc/j4gl+Wf42lt/1YYwGllwPaihAxrDWbcHkWJn+
2Cq02nVGHCX3SL6bKnYctC72ifttCXyQKVUgz3WOOEUv7OQsLCg27LIJQmv5Zl2NLs8KOCzs4Bj4
/btOSHw4d8mbnBH7w4Qi5tMecIezfYwqYzxqdk6gZekQNmoXh6whYNOw/HfBmX4RzNRUr0dyAtLs
0zIbr7FnxqxItBslwwlvdoVW3jWOcx9jdqkS2EezdZoS48WfOvtoFTVgn9Z+zmz/Bdvg/RTgUBRJ
jpDWSB4GKbBYzVO4EIKJ4JEmMof8mLnBEWxtExHcR+6fiH9qo7zjX4suGzGznMjNSzMGOGkbcr+k
DJMZaysaQ8SfieXo2MWFeJqHABDkmZSxDvCGuNNHpR4CRXx7qRX3TWvvZsn5ahhxTWcRjUvbkitY
yMieFCfnsFiH2dwajdOjKWzMCHZ7kX3/3VwXWb7uYc1tPmu2z7CKCKqwGirfNlKjMrFZE/XOzV9q
EFdjSlRzkIurbY6ga0bvudrTC9EPKEPjY+XkX1rL+e5I59n2df1LI+vPzWpYUCP5KH6LyXSal27t
Y4w3Xb9lEteLN+P9Ig2y412wARF2xTG0/LoKbXdAP5sbT2RfyUdV/dbRzOLadK+MrDt9Thn7Pnl3
rR7kz11Tn9tkBmeqaz+R87xVWXwoUnR88HpQRBG+Q/u1P+YFijmK0tm+gsgd0/EIYzt4IU5Rntrr
ICSiPBuLeuuirUIibjP9AzN0aXggXLosVLVY5vnRpIE/Q519JwtgiGDtf7HIxfczww6MGZzqcpQR
hXqEniAOShngb09ntGBgpGKjj9yEGL5cZw6gyi/TotsT1ExZH2TKrqfuYzZVd8jT+DMEGbHvXEFu
YXEiFfqlQSJ7Kfr8kHoOqSitfc11r33SZtwawsCJ7+XyJxnZ8hgzRu11hfMn69njksyyy3p5X4np
MRktl8TIIwD3T8SzUpVyQS/hFv6ZuSaOHMvc08l9XyYCC7EV7GMzSQGvG/GhCsYb0gCylmnwKF1V
5AtyoM23cSx+NxkNUoIWvVONpM7ROH2bd8oU/E2jztEx8q80COgp1Z+MFCcKkdg/kTUlCNtgtwh7
7nepbZUvpesfIGmGvmEMj4V3Jy2oOLIunkdlVDhwXBvxXF9EyOWQcigrbETTR6mxNFE2vw/J9I2U
E7jfE7k7xYX6VcEFUrwE2fhK7g2uPCJxZrAWSpsfKtP9PlaHvmCoyTyBWtRFX1vBMvAmP5z131MK
3Wkyxt++UZ3yFE4s6ObxUC2cflnj7ShlLvdIy9g9+PR9C/r9Kamt2A3oe2tGGeDObCqUyYgeSb2n
8TNk35sp8ou6jcQw0sMfgGKvRCu8HScaZGFxLILhViDeQQiRQH/L7HavV8ZPVSXwxbMvtt1WoVNj
Qqnl+H2Q4L30oOG6gP6QpYYMERmG5rfRa4mvbnLvRB2qgXop3cG+J+QXaQGZfbpSuE88UPgQ6oOS
sC+AMV9t57aUMSHjPuXrCR2tHQ9fcaNcanbDh25yroPruvdGld46nViQJLBJkCz8e+rNPp0ozHtJ
ElQhPDwToGaDdt84MQu3UdDbB+FluATF8rle9eqt6N1oBD8UgukfdiQgN7tsyp9ccFK4FKmRpPM7
+g49JI9sJ2Xx1qF6Z81o/jLrx8ShDGXXqzbXVgyFb25uXuV7k4pXe9He+yBrLzNdoL2xjPmZ7eq9
ilHqL0n6YI0G1gaDoJzmoayMR3+hV1QFoj2M2hwtq/Ak6RPjrGwGY6D4h2G0XnuayUg3mZcpIDzb
mvWKmBg6IZkBT01SDceuEhZlHu3Zro0lKgdiDEZiH4e+zPYpaqjdLOadmQb6cenlY97xwFs7gcNy
l+nl41zrFKv5ykp0wipRjA52YZMKAGewAg5V142DeaY4oHoM4iJ/YOXX7xPPw7fbXYcqffSyVl7r
0f5uE/RiNN2ltrHngrQ0o5lA8pmIpwg562q21asTWdo/jHT+NCwcR020eAsJvACpjTOmCyT+j5YV
7Gg+Gw7t6kQQ5wguULN6klc8WKogVENDpKE9Vt+LeqoPDrFiYAuIUA0ksmrHf48FYbWByRLQCuSD
rgDuEzKLHctD6TJGiVMnvxCgUsW3kyH43GnVc9CsRmk7U5SEm0c9u0xVjbrEKy4m9kfCFnUY0SZO
nmF6ZpfLRM1V1xkaI5zjU/aEfDHbcN5MQ31is/dSmzK/mzBNTdhQSq2aGc2DW7puQ5by2WHXGeY6
2Do/X27Kap7oFBtXDQtoU2lkQMBGM7pm2OseqL5laRuEDQjkO99A+I/FcEkaTFY0FimJp20MCYU8
VyW1L5pHBU6y99rntqr3NdJVqk3VY5IF3gNq5hnR/DeGI+SqLOYPTU+6eTHMxj3N4Gun65cgYAYH
WDIz01ZzNBQZHZgpQr9rnVcMfGOr+dGzoFfr2PjJYXbRRWUNUA8qkyfbFeJgDCczofRVlfR+Zf7b
cwgyxhrioVOrftTC/plprLXwc2pkulEQwq4yP0yIWfP/w955LDnOpFn2VcZmPWhzaMeiNwS1iCAZ
OjawSBGQDq2ffg6iyqa6ZzFtvZ9FpVXVn/knGQTdP3HvucNzTkm4M5DUoXTpDuUgcHYjut6jV5cc
iJ64De14jtIKWAoJFg7Ozh+CO2USG+M+rX16WF+hwkhBO9N7EZ2ApGBAkQ7PG6RivOtbZAsQ3Q/Q
EfAoOSib26yMd+64RtCF0cuInW3B5oa741fnKMLhM07l2MCjQVDoOSki5LdECcTNJcn1reJ+pYwM
9rYq76bz5AI3fg5qHTnv0CD6c3H0pURuVR9Nz+C8a41XBEwZr8i8qdB+K02INbG46dJR9H15y459
DtdYgQLkEPO9wCvlj+B7V4Kf+BQRYaYvfoKk7PbZeOo7ksdtVzBMhr7tDMLXCrRKLvk0S8a3pYxr
y6LTb8X4287lhNx6gBvZ8X+BHCEIo55fpbv0BYGxGUzsRhY48tWgNZ9dyGYOwwwGhlJQwrAXw26h
ECf6+cRtgzjweVKYcNxY/TFzOI9KuQ79mGzWekw4VFEZjO3+GpFqt5Ud4CFKu2M8eXu0Mva6dtkO
ggYt93pQZaQuAy/LoAjR5VhLoMWW3eIlc/ibM/IZ8D8m3A3mo+i4tLC9bcoYYWca61jq4u6z4+z3
zS6ed1HqfJDKgx6glRuAMy5fpo48gJbESO9mVUzVq5kZg46JNJg3dUO+ojmNX1OueHeG99ajXWFc
DpGgrBAezSXtWjThLAYMyiDt5MLx55uKObxhAKRA4qW1trxLjCI20WLlzkU5MzSA4opTH8e/iI3B
1FCjFcGaQNDedz1zK9mjvXXC/q81zQ8qXT5AB9VXlNC2EW+dqXoidqp4kUSy4tjy3uAt7Eq3/9up
8cWIwkMRWjvK+q+AzPhD6FEs555zF01+iVCxgdBeOag+j63dIYKwyZ+et3YKGdaWfCGLER52T/Ro
EQ6k/AQVQ6AvYyadkaAsbzOXgHPjkEUzHvhmxZxMP5NSVbKirMZTaz2wGgrXzkzyVTTD6CJhuUNN
tuIjM9eIHR7pXZgE2dqppSblFPYY14i2e50Jm36gSyGTmUCfmR9ZOQXIdmroNFH7m73td9QRtNzM
DB5DaHe2Y71wSvypWJ5tS2Xu9D6s+GJExqr1OLUDW665n8Nzr/VcoiHeDTbr2BpYLXjgWj2teiWA
sd+uEy2Ud749g12mdCkIeyfJQg9FocCMgPHR/igm+HGz5edp4yIG/OXWNkM/nsnG1UDIsa5exT3k
l3yOAf4zTGzq4juacbBE0bSP4umXnhPnUvXJIQiWFyD6fK9Hdbeqcz+ttPcuhCrG5fpAjfBmtuZT
bfRXM9duUo8fvYRPCXkMo1TcSjjvdlXL/UQjX2HYASCJltUNwPEV3tYMU3mMJkJyHC2iQ45C7FSF
vovIW1vThVIBZMiNkMcS/Nz+ZAzjS9XJ7AQ/ZGaL689YvNaLD4YfxSI6hmdQ2KA8Q3Y30YRGRUzk
KcTS0s8pEwbcbYRfusOXWTUfkpxINeMYjDE6rLIhecWrHhn6R6iQA7eNjbJ/4nZuLTIACGHRJSFZ
GouS0bkYaMNPBDxyZS7ZmUheWPefmD5BtapgNmSNII4vGwlR7F5iVDKXejhm0uEeNoxfRWfVCCL7
bqvRxvPfBjzY7lZvhdj0afrtwRslIVccAxfAZGNG4SZyoVF4hB/zjvJspVqdSeLkrjOtKLadfR9R
gHfDt4fY0nf0l8FGTY5A6FMjcNh1uOXMxWxbuFg66RbZE63cjhMAqTW7VELufJZfxDG4D3aJjGku
Qv2cTz2/iUq1SiwqhxReSVHisWs4QUTr+ko214gszRXJfxwPydUDWhDiZtdxiu4mXgKSYk4+XnNk
ygJV5TnQKUcJ/LksPSoG6AAAgV7xheQtjWJ864i+XTlC3yaaYfhhaFN+Q1JZlfIat3jUyMleI/Ms
SdrxXtKm/sat+71oSmwVP/Y5Fl06FVRtmEDj12jwyDaOJanoGdW59g6f2QOIaU8XN/6NQvuKPMs+
VDNGVUXd2c9IoY3KvIhGeyFegS2xA16hD8RKf1VBh/ar6DmMUTfpLfzHPoy3CONHunu/VeUzlyYZ
E/PNDXk81cZcPic9TTx/6IncdXDi+n1l1NTRPC0iAuXgxsYmjEpqM49ca/2jSDJv6yF/IYOxTJzE
j0z3KWIAvZLWJbWRGGRBfkTzdGUeN6zsIb26NutTZBZVMzw7U/Ic9/N9HONbGE+HuMVr16htjbgw
NT4K3kLQh75LeGVEszFo18aeebw0vOO4ZfLZ3S6N6Uz0NV9cCtpQfzTT8Asl+WKX0Vfm3O26pPpO
IrcGRlIde9VKlHsvEuNXaYtL38EermOMYejjY+Dnzqc19zeDT8sMrA0gcRFZT3KenytrTPb6B0sF
M6NApCv1EdiqLVjQmCyevCA3sl63s4f8uv6cXffTAUm4/IiFrr67xvs0u+5Xnv8amgDjPwsOJYIX
1ki3Sqt8IHHf+PZ22Vx+h1H6lNnFc96bM2QQTHp67v7yeJ6R0ncfOQX2ao45kpJqwoXXFl9ZUh/q
2n3Kl3weK2NQMB6sKV9nRvlk28mpbsSbqzdPA1TsaGRVXMjgJseZyTL++1SmNy98HQDVGo12jiD5
dCL7XQq2SrWrnTKt2yIZcX0RRta27ivl241Xrg29etPiK5EPH2nb/EXBbjY1UqYSy1rYykthjKui
ix4DHcGCZl7c3v62deKQQ2sZVhnmQ98bOL1KhykSlXZUkv0aH4P2zbQa7Bvv9RhqB9VON7zCHIIC
BVp8n+Pdj0rt/xuW/itBn0nG0P9L0Pew2Iv+h/9VF1n8f2Ui/OOP/lPW59r/hvOISATpIJszHPtf
riVJuoGhO5YQOrMaiQj3/7iWTOffbIk8jt2gMA3+2H+S9fFbdelhZ7KFTmTZf0fWZ+oG3qj/aFtC
3GnhifZc2zEkKEl3yUD5/XVHkdv8+//U/5ebjpUCIpnsY2FbO6i6L7acgp1I+k1eGt0NZU90I0z2
mCs92wmOkbVZCvOesxZfpSyNOa5LQi1z515qFYVaY+Qw0rX8vMi/V8NsIcYnHT4s+6vThduQjcMT
MbhylcWDOjddWb6Z9cUjKiuNxfwZdBzTuTdUJBDn5SmduWTCBKtJG+vurfJmgCV2oJ5c7CophGV/
0uFdSgNVP3Iw5nZF7J2cvgW6XjnB2ogqqrRRoSUgB/x362mXSOoar9yBJ49jZj+Pgdr1JIC/i7pe
B008fsQSdggWxU1ZZ+0uUU7xNk18Y6vI7Q8UksdRhd3LODn03dpUXrp2bl8aJbtVgTeEvUuJk1To
0Qthx9ScTLLUrE7NWDxM823CiXToZfVF9lm+TtJ0p1eYd9HAy3PizNGupg8dhk1ZtPqDCRvC44Df
uE7ESkiR1anOPQHVpyYwEG10+ato6zXmevOQeDC2HUViuN1TIzjWXw2oRFHw17EMbJB2ExuPyAjL
bw8poYz2+TzcMVeRN2Zw/pFbBeRlmwu92WpWU+y04pw0nfcqTsmNtQldeze+4zsZoBxl/WZSCfyB
uiv2uBJQtG0bJHVQxPP9OPb61Rr7+0/GN9p1xg0qQyvDWzCcM5HPuHvSatMWGvmBtVD7qZUkq7ox
V7pVJ6+kXKyteM6vmqwhZVV6wWDjD9+jap/iUYeu7YjHmPHPOijM5ybVAlA1zQZ3RvMoDfK2XKTM
Bw9J06q2seaXrKS2Nh/OtvWinSUY1zqeqA/ZspEO4RutcjVlJApU3R6eekQoth2d9EH7Lhrxq9QE
PuCwMm9CIwYjMA86V8+yfy8PVFEtEyPmea1wwiMOKYa/MWCCHkPKVgsSqHOOzP2k98yrCWoTTA/H
fGBmn7Up0nO5/OLO7SlI+3gf5V15EmnGcx8xzGxMdmLI61zvPsNrvch4NC6Ih9W6ySxiOq3kibnb
NubJOsqA0PKB6CxpBck1XkzJlXRuozlRWUc5/5Myyq8VpT8vI9t4Aq1cSKUBTJsRSkJbtVaa6x61
nlWGpTra9hhxIBKhdVtMr2B0NfSfyBrceK52CdcOGinizQI2NIaCC2NifdnCTADzkHSr52HMu9NY
R7/MoM2ImqIGsVHy5TLJ1nB7iBhB9Ti7db2f5vsQt6eqKt2rK4iUVPry9iecODRn9X7UKnaplmx3
OEAIqA4YmKAWRUCi0zixV5En5qVvVCP1la7zib3CMQ5M82KE8jXSggKSe8SClIQ4XFnFu6Itcesm
93NO4AvfnTcMyzEnl07Zns23eTSmg3BtHu44OeUBOnpTM6NNlDMmQ4fl7Lo2LdcJlRMuIBKTxJTJ
NbNIvmiYFFc146L1sGTRsrqsLokZ7ZI6/2ReXVFdFMmRorwZX8iuQ10TdxQDiU5kUy1hbySU42Z7
jGS8QEMQe445AGer8F29EKzKxv5IENS79EhJmXOXNaatPvQgWBfLeoaIzOIjTohPEu62q8zyEioW
p443kkce60AT3DI6uxNO90pGLXsNnck3Kz/f0lT32Lq1cbNS8WhUbf4oB/c2zympFwVSShk6/UPl
EVsoK/fX0EebqrAPYZm8hkOILEyVcpOviz5JDlND6DAUhPjQuy5jeOUy1COuaRdHDHJiQ4NQUGq/
7KQYnpLAeCwye2tFJvIj4Xh+QoLKhnuoODtEQudT9yYmTn79L7kgxmPJ07+JRCwe4HGg0pWksodj
v8StYGALO3LOY7xfZGDj06ncrzAOPALfpuABe92xTllNjdgh9/CkmRclajw7gOi2k7C9LbQDcDpi
vM6RLD4Te7AeXcCPkzBPCgDCS+FuGiOgScUJTIWX9FsGCN8JQTZbTTAZSJsiOts5wXIaW7q9YuR5
qmT6nsX6UxiP2kkSVozcI32up99lHzx2kSFfEk17V253KkkDXOMYiRBzDnCMoo79k82PlhkWN+1c
1Q9MdI4hjVw6D9MnxsFPUt2aVa9UtO0wOh1ww3o0WlPjF8u2y+OJX7eBV9887WBa5h+UHN5rFVb2
fhbhlbQZEEapjJ6SKTWwrsX3UaQEp9T8J0+0i4rMtRrNgJGb15+sxojYy+bvQUQzSDQB0Q5sgvxe
zmqH8D/Z9UGJc61OjJ0TGftmpk6n5yf0tFHjztEL71Ga/V4wbQDRxyYWiIzAUQnzAZex3MnZYbA7
qvkA5mFYy8ii/WDZ8zBoHh1T4XziWsCq5Bgvg86SP07064yXx68th2UrzxAWmS2Yt/7YUlf7nW3Y
O25qqvFMQwJaLfT/6Ut1qc5w4MQkxHudsuFOYfQ15+zJKzI1NlbavITo3MsVCs7mPFfapkzlV2RB
Dym0gX3uUdNpExwkVj6lfnoxLP30j4vEnZJDxO7KnxIXKHtVi33dLOLdrjWoAfDswJ4pN5HVKEyz
QENm48uohH1LB6EfMlGZZ1LbsORU3NQRaQcwFHO5r9sOsoUeFc9ET8/YSLnWO1Bc+Gunep+ZTXGq
DbA3hQoJAUmnowgyuefrvsqD4beT3TOa81PF8mPX6uTeoBvWiVMJ127beycTiVk/1JgmECYfXRNX
tyXubfuwrNNPlh4fkT4UhzJlzNAV2qkfA6RlkUMEM4auG1Phk8cBdC4Cs/OxeqS7psa23efR0alY
zSTwzZm1ZH+ruaIq0NCNdMMNteq8KcNmvIeie2obzX6udRhIZF9gQwXkiPFwp7lFe1bJJ0vA/ACw
508tbKAPXsCecwnzQdJ6GcHfMN+pS15PGua7STAj6mUW7Pic4XWF6nMgdWxrsFZikih99mPiIc54
9osS/nI0jWLLJ42pMvyQqBY4Glm1b8xWCw/DTMb4LL11X8jusXc6isdkwC1Q6aA3AzKwapugJokk
uO6N6OzYxd+uRjFSjDp4HPSYjWXlh2aQ9dXUtLehIOXJqp5aVyuekt1PGZGKwvFn/Z6wgtuKqkrX
7ELzd1aFHX39qM1XOJ6/3YSywzIgOFmlewGUEK/LsKx3zPoY/HgfuX3XImt4tALry0YVhH9uLyR5
4EJPGqAfaELa1j3JLNtWdDBnTDStleUnwOnfpm1G5zYIab3DmUuB7aTvIdtfJblKT61errs4mFCX
lBHVWtJeFaXWaEEHIT3qSs2qzoqfIuirEUUSmSL7CDe5LzQyzXoTWBA+wVdlYGzB0yz2qmASZKDh
XY29aE8piaE9eiWENUW4x7bwYjUd4CIjeAZxFO/hZMY7OxkeI2o35rLzIS87bIct3/mWV+QY2nPS
HclGr9/dquTfsC77pHosrXxjhsPNM+LqkOIe6Ai1Fuyj154+iaNtHFEX6Q8VCctrCpl5jQk/Z5HS
j3dlla+RRVZ8Z5cHML3cnVC6UsSzILymS4FcCpv5eC1CiCxmrB+a0TIPGjBgMjjZ8mkU4fVQwDxr
UrGNsvxPnnPlBpoZn4mmBew2sfyJWtd6aGXfcduxZKLrAphCaBdthoabArWJnyw3SpP2b6pOrMNP
McTrZd46yk3fEmAWd4hsgo7lU1j6wTB7ZzeF6dMt+6OaCYc7BiHMgBjjbZTdUmUlF/45TgGprwnU
BOSYGujK7Lne6Ey2Vrk1MTBcirIBoM85iQBHkw9Vrco28U5EU34mBa4tVpTZuWJ6dOhzAJAu+Mmz
PeSbnJ5o47lTuWE6Om2wk6FSHxnAOguAogr5q8bMfqpNWa2dYgKezG25sbGrGsjchrvpTfpDzW7i
5x/GvYx4WXjkVTnt8oDUB89W99DT+O5yHEeOaFk6eAWqGTy8FcU209OcBEvIYFSVHimWFL6sA09C
q01fxorUEcVTWWkWIXOmsXeZxeQeC1v+zeyIRI++XeabovvsDSosmz5g5dgC9fD47UpWfg34uTXK
k9+WIfhCmiVj1RKpGBBojVw3CFRhY84wH2tWvh4JWVz3CzxHESPVH/CoJKj4WkA1pY4yHGd2sDc1
g0cgAoqdhcl7kkpyKBqZccVyDPDRbdj4J041E+1k2EzRmAfB8EAnFSZ0UMOwd2qS8gwjfPDQGz7r
wH69mgq46L19SMG4NkbO+mAao5M1jk9KOP2uaIUk+tiE8Uu50o40LCIr3b3q0IU16eTHKTl2tsuM
u/NGWE9PJfmeKHJmTtG0U1zgDOUJOqp3robxPkumN4QD+sNPjCxxxAPmBh7LGmGQPpj9UaXppZzK
N6a2Do8f3FeZm/GpzKcP1lKouVkPn5IicLayGRPGBvCiqjh97zxprXrPiddpNwMRks7FNrT8aIPN
5RMnrxHXS3i0RrBThlUd9Mr+o8uaVDzAan4RAvzI40wDVgcDI6kalkE9dF5Cqn4a7lhOqR+06mma
2IAOvf5dUL9s+oQYuSjsf0+sZnCle4S/W/Lc0nz6UWPx5lQl950Te2cx8FWLlUC4MWnhtq5csS7T
HE5d2st1ESlzOxkor6Ja7pumzPeW7kUgC4S7T0uDwk53LqkeFxfNIvbVpVqx4kBsdatb1Eb275hF
C1G8xQYhO372oK33zs7TG2idKdd9y7lNIHL15djT72YmXsCM9zPiwEvZM7QtEPNfqgA5PKCVfT0m
5rpzzfGus/fgM5zwZJYNbXnLIVwS9JizcbuMQf9J58pvWKwms2zfCJJiiG3Y7bUurnlMcjPpeo8B
9xHJ0bUEK8jPhaHVrsPNPWfeGXGb67cO30XbJqNBAGBdi3D01nEz/5UJnsOxGhNKcZowWHEYQDT9
2YENco7ljGTQLSs/pTfl9iD+L6gPpm2QhwluDxNBGO0cCV5SquZQ5w8jKIWzgT/lEOcBokI3B5en
u2DGWJ01Gx2qHwohFe9UkMToIwHWpY1CuGXn+oNoCctGftaqKHhFNLTrRJluw8QDhmJS7RQ5cFZv
PpO6t1uiyB7oCNpd55ECWWah2Mh4Lv12krXvmGyw9eUKHGtDnGExvzg12gAmvmM/pft5qq8TE9uT
yhBMJEHDiB8cnNn6buQBRRQj3rZcXttR3PGlLfOc15ScoJVwpHPowqCgJkLo70WwbL0krd6KYFXq
AYKmZclckbyxKZqB84UVHkDr5KiIZjtos7wxWNavhfzs0QPDTi2upc7yuCFnvJgJnNG4Dg6Epvp1
Z52gymr7iV0ZkmMH9HLJkMq1NAQgQ3yY9EtHO3yJ0+E9a7XmtZIzA4P8V6tp8ZOVxe9oXdSJNe3n
z42VZBhHm9xFlVmhZp61l55BDJazGpAI54tZm5fUmIn+61qcaU5lHDhWKNlvJkuE18g0I3iB68HE
5VPUEyTLEBRP3BuPg7BwJUD736EqIaQGYQaBMQVpFovaYWb4TyMiIBjyUHNXPxjLux014s7n3IoP
2HnanRm51SGeEFpQ74WDDoAuaG0I5pRzVWIwa9LDb2d2p2uWkbhias19pAREdaLsrvyAsreWoCwY
UqQhHLiM2ZRVnOw8+U6sWlwgkm5shVrUYsR7SHTSiz2Yw7u2EdGDs7G8Th6qcVo17IaaoNqpaNAO
TTynp3gECximaLnDsXIveVFo+0p2T4U38PrrVBx6Ve+xkue7PkKVkaRQIi043xcIHgbgR/aA4TSS
AjJa1q8O1l5lYYgZmne9gUegM9VccZI/WmqM9hk8O9pljLeF5l1E8UeOqI/HavLrpmWVLbwPiBTt
TjKf8Sn2QpZNc31tlH4Xc4pSoaObobIZrtWntOZiO5h1ta7xvFmYys5KafY9isDKsWiJ+tb8BLIT
BEDtY9MmbtAJiCt0w1MisyNvZnh0GuvAILfeWYkEsBlzznOL4zkDwnDKlbhpiY3aIXb7BwSJhyQb
mOaaMn3Ku2rnEeHLqVmOmz7gmS2WYa05NHc7rhlmSnIdk8VYOqN29wsL+4Ar8tcmvY3OhE/Ldn4b
ZjQce83NH5HAMo0cnkHWuI/WgKDBtc8gs9BUDWhrGiinSO5pbTycTWjYIRypMdkoKYMdg3OmWLnL
X5JkHfo7DWbikI6+FobaPtaorXPkIds8DaRf9gNbZ+hFW7vsWQ8tE4t+hhKI507ttJiEIjhkLahF
TW2rGtgiik9vh82I1S6zclexQtSme2HSjUPEfOjgeb4ShjTjqawfBkv+7u3CI7JC955KiwnByGxC
WtfBIWBH1zVvGTkn20Y5B62Dy6TJoHqK7HalUdxdhjB9azLaXo7L2FfMGW7MR/xiLKA3zqMiR9Qh
Bi2E91FM5h587lpjQQBkcgpX2pKqGlcQUAbjA8gZ88LOQcXVxm8OiExo1K+V/bsn1nKZcOC+EeLb
SRER68v4Q4ZUzuhID64DAr4oqwfHGShsmzy7JWPx5Myty04tHA/ZZD1Q6oSHUKTonaHkr6K+aM5B
pml+hvoNUofhHLBBo0TtdIR8QP9aVvMrpMX1XutXNbES1EfcFYnBLqLJm199GTskheL07Cf9iuJJ
bWECfUnNQGOShruYuBxunIlymCP5xw3Wju5EGIDhp0hpD6zC/Sp0h10Sug+uqJpjX/tjJ+A7otXl
99y1GUbjYj7Wl1/En5Fsg0al0/7Hn9TG9hMstW7bBsGnBtJ4YxUckx2ie4r72XdqJq4av0nLE3GU
XbSflBR+XYHxbnp2gj2JsINVd0e3QTyLRqJeYGvF3u6qjdNyfblNF8F+F4hUE9g9s9M9IrJqD8Qh
EqUAcZaU+s2Pr6oL0eWMCMclPzZmt8Ba3Dq60las6wqVs6msBxF69lYkzkPTOelumKubhUz6RGOX
rTQVFpuf15n2zsz7BdtvZmyKhcnPH1kR6oQLJj0dfomzznoJjwhBwiovDLy5MYbPUJiR/7vl0F6S
wbBsTvOwA1B8+JcbM6RcTwt4OVPFcHAY0majwg3ks2CLFu+tqLM/ZVEgt2vC84/xGjtChzY6+yb9
ad50IVIuBs0ucxqk4FGbVqt0ArJDosxoc1mzOMJDdU5q72MO3n+s4AaU9H0BKB0aEc7b5ZcwxSsS
RuD3fqxlQpPNihHYP6N3fvyDjHzblcf+Za15EwbxxaMadP35x7k5jcawKaLhVwsxgOjU9MmlDvIp
9zDmTMtewioOlpA+kkZ00mFPR6jrfNI51POpRmYV5/a6icXKWVw1Kiq2Pz7tWanzJMnbpdQ1MXIf
8wmGNBnfo4GkMibVaavl3q+wyv4gSdi1pfs8J9lfTCNbMEghyxsWGdySDs/KYVpiNXUzjLZGJF7h
HPdHw0I4O/XTJ9QhlKPemiow2zUQr5tRIiMmKHqWBsajSGl4FBAeBSFul2oiBrHKX4Q54/oTAs/B
4szFec+TyxVY2Jcf47VjJWpLqMipGLrI15Ny3jGf4OEJw9fe6o2XYm71VYTQ2+YQOIBK67ZhWQTb
uZxevMwkmXjZkcxNUZ/MfPm7Hs56PIkHTXbphyQiAnxvjXSx0Y6lbj8jWjO2QnPNI+r9V2MYnY2I
W8K5pY0gixzNVBs4s7vQep8cI6J7JOI1sNZQ5rkV+TMQoFif0Ms40gf+0PIQLAYVe1SbrgBvihbm
x58/LCb9qSlrHLTi/o/nckEDTMwZIRI6L1bcX+rJfVbeH7t9BeNw1yZoQYQVfSGiGJhceB0WFedR
KqhGc5d+j2JaWx7GckfTOIXhrqBrkgfGwlihGkhAqzRo2evApihz1zhq/OEI+AIDRz5jfBDuchlD
pi8WKq+RkCbJDHELV3bt/KZM8fAHwGHU17FmnYlMuTNxRMOJyxWC4pc0yk8R93x581OfUgA7T2Nz
ncPxk3U0RwHqzS3jhnctL9+a3zJ6ULrTbbTgLFBTr/puaaqNl1o0TyBvjuR3r4Kpv5eyWwMnA5oc
0RIxCyLEZi30rl5VCgFRHW0CDcQ0v/XoRiidzSTd24u3B9r0sB9wdqnxIawq88B2ozuqBeswAXlg
SNexEeqoeGcmZFW1i3Im2iyZMQXE0IXPQ7ukiuuA6u2puMl01BGHOKFa2+Dt1zSsYqXwosxhyOwu
Spm+h/fUqJhGLJ521aSA9lbGzBU+xU8h4yfKF/yDHtcO6ul5HZk9q+PF685IQxxdm0QL8lg2TTf+
+cnNyvdlhDUF3gbnD5jmIArX5WTC/ZutfYQmcBfSEOl4uPbmRBJWFFp7fSEr/CS3wdg5dlU5MkUz
YFRpph8a2Rafer7vB+7tsqpok0xSOyKt2RjhTM2sjIEmn9EX8wFfcxKaSs+7xI77TkGMGDioHuUS
A9eVEtnPaOv7sA7FLl5IBFkwfbCZoMVIkPHaU8h3IxBIbdj/w2QQ6ObUYB29kkDiGdYUaB+sKUpn
htcJAP0FJk7wx6qirMYJHK6ccXxTutdvTTm9lssfC8KGC6/i02m0GxUC0a5Z8Cg4f36uu59fluT1
oxUn+Sax5bUSBL4aEe9vIR3UVon5y8yeKtvmiA2gcZRFBAkHlzhnXUWvYtAX4uMFutwur7YK+LlH
IUpVM1ePqBYQJgUUfUUXPsANCAMvPJbIhMp2TndOyhc9LaYvOWB7i9mjtZDI/3FLL6/857/BAunj
wFi5zYgKstDeWWDiR8nV63gz8wz8aUaAS1NtJwrfknKG8awMUD01hGPUfomVIlHunftq2NRtdfeQ
sm9pSuejLYCbCB0Z8azciwcczO+T/s1wFb4gB+HmtDCFMspfZRh4Kzzzl7dUJ/bGMzmeUU5riNS8
tUZ5ekwLHYim2+cHqDC+BRtq1+nDq21zZ3CcA5EgtnADf6lGe2hBYy0rC3S3hKSeLWQ1L+DqysgS
/yE0ZLrxXVn2wSJOA3ALBrqFosAAqztozZcptGcrHh+j5UmRZnAKQ+JPdOuO7wlBfOMGftmmM9My
tghuD7y5ycYdQSuEr7GcxPVnmdXr1Cchj3f9kLbjyWQidLJEtJnM2rqbNQE1SRlwFDvjmU+yRQgw
PIf98Ehle6Nbk2u0avVGeQ5WyThHlcUBQa+89oRl+wRRvEm+SVVXEp3QT5fBKvftWyrgVc0NNqJ8
ICIMEXW+scRfSPhUT0UMlj4vg13cM8wbguCppgVcpbDeHpmI1kFMy9LIfWDAsvWycjwO3bjLsopT
cBnMmW4RblMgweSk5FF045wIGCsyxrDZbINc0Eudk1EPm0NXA8hrUtTqRDGsGN6qa6EEwnq44rVZ
BTs7bbJ9qMeuz8QOB7O24C1scRCy2aIIYlygJDo+mR6EThHjTo89K5FTHUumCShuOhz7bYgIgMIk
Q8QeJPkvwUe8cuCC+LbeNWv0G+Zq6KvP3DE+tQQjJaxvUS52geRXriNhKaYWtYDUhsNoo9emYW98
0GK8u4yk5B6DwXCg49G5JVcJimW4MKaB0ZrdrpeS+x5Mbg+CxHz1Bmva690fgfGl0Y3gYOLZzJDu
51DMrknCD69103qnKzdZhVXy7LKw3TdTt0/7AJKR/TcoAo1NW3iw6SX92slaGC3fAIGzdw+Lcdmo
g9FE6ae3QwhMShwVJECn3MIKYP/1ysbZJE3j/m/2zqS5ceXa1n/lhedwAEhkAhjcCQn2pMiSVOom
iGrR9z1+/fvAsn3Kx37X985fxDksUSIpigQTufde61urdlrRvfdPUYhQX82jQ7hIeRCNAS3e1YOt
rmiQWRI9sYMBjgFosm5dvH8WOllCp9QLB8HammkIhTDBqI8QBoD/kstk3nezazSkwd5sH/Ue6Y6G
dHtKIjZ4+MKXrrMefBFsWJdxyjflwmPTuTLENkrIYNqlrcOC63e0GvWanMFg4AOeHVypBiZEBtDB
aQjoND3VdRwckGBN0Jqs5qGL+1tgN9sywYTgGt9p30sQqnZGKXVpZ6P1+qDU4NLSrusgUTNSuxoU
2DJTygPFu2OBivcOdi0sx4gucM+k+ne/xukUiBFTqOuiSdKLcufLHJ8mlrk5Y5eikwExE5GLqcW1
+409T6dxrNmAYKTW6rpZjxaqLWEhGzOtwiNnCRego4giAhK7N4X9o7/MmzGi/1djHF1NlmWsCxUz
LJ+9caMzQMM7Zn2Y9bOwRX2Aw9h4EZFDy/wK5Q/qj43eKJSlNLkKgcwlyT8hrnAwlQK+HAkiijJn
n1gap6MEGAnwfFfO8L4LrGwtytq+hfNv6gPjrtw6jRDX7mnOuAhjOw1OSi/e7FF5mcIbxypoo85n
y46HLGGMS8+CRUOzGDY1SfbVHWpU4ssTkyVq12qazmbuW8SP4VSLQvO7Qz+40k/QKHPkx8lzWlbG
aSrkWlTQwew+wUetsUnmNGcjmUEOhs2AzIs4rjsvD6pHqjxO0nqKwDuaN4Y1eWnUTWBO0AFhRdlI
bVhB0M7X0Zx9IuEtxtfeL0aEp7mtezx4nVeW2AuuyhHEdwnGRvQd15g3D3odbh1rxIHXLJg6Pdm3
Xe6ilDG3sT8wPUSVn1qi2Y4Jr11gDI9aHbikR8W7MpEk8ymS2nGvxJZGPDvUVjnqBPOZZoIp3pxg
7BnfGP2KtSpBtTYx1oLZHG96HGfe+PgLVQU3BY1JtAV091H9EjNXLU2v8U0Vl8AlG80ura/pACfE
GWx920V8zrOif0f8g4m1tf0VQu4Tg2Btl9bZxuEu29QZH+scBTRBksiQlkcZlG5tK6yblYXKCdSV
TSsIO79WflJZfovTFjyRKZVHqOLPQg/HvcjVBax9vqKEICUsaTxhhpx4EyJlcNJekwHYtt9aUOrM
pyztz0jRkW1bPWlaHK1lVQ4Q4AoGzcwtvGDm/EsjBbtMtgk05Mnmp7zN589ltoPXi7+ErfVgmsY2
ioty3dici2Sm0+u1Bx29vntGNyaAx9fjJpvNVZ+rtxwq7hqIBEKX8QkjBcW9NMP1iDNirWfL0dDY
TOFTwrF8lHYDCAJdj587Zbw6jI8yq6W/gkzUMQqSLuLPxEDNWyQalOkcH4jIRPNJhE54Ykx1GRAe
ripYKlvXNE6O8l+J7faxp9nbOBgjmKVgzjIZ7pcuftuAJsq6gJhv9v8Qbb3ZYGKUYfFgfQgT+Cj9
rSrTq2+PzdYwOGwcq/YR91XatsqiY1YP4UNdTu/xAwEx36DvMBAo889lWzHl7d2PyHLNbehWqywE
jxXO4PVZNk/pTGmRwzBaLWqwftVSvIGbiDdldcIay+iR87LLKIz9fPTiI/Nn42HC1w/oc+qyxci5
fBJH9tCsfdg0oyV0uQIg0Z5K9dmxwTXqy87dXnbX94tfV20KJzVZypMRAfDaVCU0OYjhvYfxigVa
dL8w/vHV//R7GUm8q5bCc3ZhMoUOjVt/CcruYx1Z+0idOanO2Dq186RTEiaFP6E2anf+QiuLY7AR
96/Cf3x1v/rvvne/yR/3+Hc3sayRYiGSnQcLYiFo4PqJmzq8hi6u3cCYx7VetCjzJn/2NFBgCWEK
mzysP1uD9T3ogvoaAfndAIyyVxbBmtjR6Y4oPd9ayJHXiltZPTLTVuBl8QldMsqjY/Y0BCfGrl1L
t3Do4zNH3o4llji7iT1J54YYQkGGtWFmebmEyo2ilEklbQ7JqHZlddEp4Oc4xiCMEyzQzXuabf7H
h5EY7sVKf7JmjutCZ5nrGkK9VNXCBXCJ0zG+BDE05MlvAo9AWKlBbm87DGMDNSHNdwMznPnusHQc
fOXlo/ggUfY2Bb69synhlyG21g1fzVIZJz9qcbMwBFU2faEJr04SXms3FvQMSWzFfg5dUpFYuOwo
la+9dNlPvXGzJ+wqrTH9oLkaejPWi6Ai/jAR00407UKlAo4AjgmYTG1a69rZJWVnbf2Byn4Yi+/z
FMMPmTgN6s0Lemj60jNLweSkD2wXNg4V0So0CPuJjO4x8wk+1h5REQk4IfLzUKsdVXrELfSaoIPo
W0ODYkXU0bgFjpTtcRk/51oo+KgNILs7KF/Uy1cxZ5i+hqdx8drrMmLHk7mk85YgO6wgOJG8JnbR
PMujEBWJvZ0jjxakB1BLHXteKroxW1ALCTZbe8TUP+KsSbtOO1aujbemUwOD4e+V5IPbVjxggbfm
WIwxjaxPAR3Yym7rUzFeTWbVKxbNrt6knGi8KIM/MBVuvgnH7NM8dU+hi/9UT83eq+F2kUoJehYD
TLFypgyAkMytA3YV5O+0Uwc33SWsgjw7eukEEO3cmphA1zUPoOdTELrFpk2yYW8tNR6oAPDWfbsw
qNFKgNEcV0aQmSfLnl8pFEkJdY0NeRPhnpTeY1kmaL5HY3//+436KhQccX3Ucf/lZGMBVZxl9mon
yU2O4hYP6N7CFwtg/Akbuo4sgcYyTenHDm75mjCIL/cHciWoUv4mkuqvSag08OnkFYY1YMkS9XE6
04t1bUzq9eT4x1Yzd9noDvsq7Ps90OmdkPrE0AoyBA7tJJK4iB7iPD4WWcfv7enpkw0c2NjziV2z
scvQWEwDNK5U/4m7ZZMHaJRa0LKXmIGhX08l27c0GfHhXhxpvLZAk9bC9b80pXEWsdoBunif8/Rt
rHs0jWOxJ/31ndRu+EVG3D31mOn0WQ+PXZhR1TAys4SF5BlwUdP5bwYQl62NYX1dRdN7UpYTE3/6
UX2sJRs/9nljcYQ9FbL6oWf2Dghq/NghZFjplSJoOgV2YUWPechkq5vTFyJl3IuWsl+nfCBqFJjR
JB0irhNItpoPsL6wwguQCPcw5iSnuBldl8E6FyOI4i6qmTjWLi2hCoh+E14NQPUH+UWZaXLO5y85
+qKpsh9HWjkBE8cSUce2mcJP6VJFDQQf05lCt+AweWDuGHsM1J6dlD5H2sU2CSJMHYrS/RrjPkDN
1UEmdlK4lMvh1+IJ89yGlz0gxxoiX3cKzZL9fUJ3S2dHuvbZZ+z8vHkIA8Xcqoxf47IUK3eIcw83
RXWc7ZazWDYFM6ufyfpnqGwdB+iAO1UMR8DqKeaV9Ty5LiWNDFj+OcuG/fDeL5BGsUBV7xduCQRy
MOkbELN7gYTU7wwmEY5AFJRWhzydY+xTps4YofzUG/LQLgON+0VXIlCROv7w3vFfxgRGDL6DEqBj
1G1EP37PyIheOy5S56qbT2yZimQ5gySQ1c3gOV+yYnBODKuehvVRdTptp+ViJhPVky2TxW5hFRpm
9DIvNtOsIcGPaLvuBNCPoqf+bkYJcXrLfVAAUFgta5oiQpf8EtywkfVi1ThbOTT2biWYefb1xUHf
9F6WTPBKhGa5P77WywS7cEgB0MkoRi4VHnqn1K99g/rd7iyagZH2gl4xm/3ohsgYa61mDVQXibUd
GtVw1gR6QAYeGZ1ODp3L78LTrP2c6NdTSVgn1UTq6raMtPPZqH8QgIwtXOJCtAb8tKZ4GzoGxbq+
BCoMTnRNrOpM/zzdocjI2Zd1l4xnX7t58QiX8uvYiKfACud3bK8n1x7GH5mILu6NNIvwvc6Yac8a
ETTIAVAnO3HjMbV7McMJljUZDX1MB3/CMjCHDFFds4zezM59F4Osv0/Nqx3CcMr1W9CSoBs1g/Ss
XPz0bcSocRFoYKqdeOP3JrVhjmALq6DmGWEQ0vP2fySzhY4aIHM4IQMMcIleJhuJaI1V9Qn8Mkdw
UTsfxnBoy+bW6vJRVVHnyTpIDo3jbJ2s+kyPisFVurgFsnmLMu6LjG/WGIUwJUhbUJEkcMzp+GSw
stlV/MVM6+AkfdSUbSu6Lbts0ssDRCVJUYB88jE+LJFHTkMGnqoeB2SjRGX135zWGTiVuPUzQePH
mJ3tSuaPaupaLLrzpgIXdIwj2FR9iLBrqsoAB4yBKYr3UYV2eQgcerDm9IPc6TNBDbsiGayfZhUe
nBrJN8W72oK1M9ZuJ+S1g0d0YCnsdlA34yc8X9S5eJp+AOo1Zq3cz+xwPeJIu1MQShwznXGrJVLt
sWasCMH+bHbFbiqG6tKHYr51qgt3iRnSAqbddnGU/qlFLo18GW5AUCVMV2OaqX2tO6zpnfHemHO0
jRLTPtrLmOJ+kVETHpPXIWzLS57E5SWrI7VxSrqrv67SyN81LaQtwV4Fns1wc9rwDbu6pEpjwtOV
5iPRWhJCS4+eqoogP2jVYhNxNXJ2iWbUpM16NyYbObbQTHzVHlq7ebPtOTkHcnnNSzo3VmJY5yrR
PsvOBEw1oYlsw5/w+5dT5PTCOKinRp3RQ1qopSXj4M5n3MSWlSipMkHkmsK4DaX/0KMHEOlwjGCZ
35ynQSVIiGSerx0M5wfTJYS7zo1NMyDHxLzBlti06CWVmGYKFuO9luXOxvG1dP2bz/H2K9Ds/2De
uxVR3mIBlEuO2W85Z0xoLOLUHGzwwrQxD/4pB6AL/TQq2yjekxGEiWduzEvf6sfIbN1PvFzbjt4U
eVQib+ET1BtlTQDMdSb/c44pha0UYvZ0ilIULfFL3zhscLPUPEZJpO2Rr2TYdBVwnqEUf7NCCcha
66IGGhWUzV6NUXyc2MKjGEjV8xIHhvejM04iQYdfGCBEAwN2Bf2kcE+u7Xuai+HSuFV8MDtxLX2g
xH9cOEsqThp0z4FRMdey2Cf1KOD0yVYz87Wm3JS68djZrv8fXkbrT3Fxy8voCGP5x3YELyV5D7/7
Lol6NJgxtMG+HezvZR8Y710NITkRcHox3Sg6HH30Nr+VU4Pmx04hNhujeETtKJGDAOLrrFQ8Mn9t
rrY1b9EsYGCxMuwvNLuf+OBixunsZx0KzyEBPI++JLiNSUyMVwRSp1DqW2rUzRFxcPjJxIaI5CL8
SOsUTdE4Zy9GNEKfKywap1Zo49xv/Afb6ACiT9UJSeitNfHpWQ2xx8yd2Z81xotDhMOvyMRfSRz/
5nAT2G7/fLi5wmELaJIAZNn24l/9zZ+ai86HkmUF+w5S4Zhn/Ub5za4cQE6o2JzYSsp4jeKoPfU6
Utaw38YcA7tBdNGB9vCDn7s6fB4yt6a03t8NbLFsq70EnLUhjTVYf5dlFlydTTXO0+dsjB5GPRs9
P0HLqPnZO1lp/ZM2WMQU/4djgN/7b/84xR+okAsTG/WnPw4OW5f3M7J3QocPyEtpn24HcnM+yOvE
AhkUFR8l3gimV9C/q2ZclVqkfXVgxvh9wSaYXOW9FUvCdxyGrcxPYc5Nnf65duXg2XVGq5vDCnpJ
gXiFie01EHb621eJDB9sU7QPUwctRTOT9lvPEqlgB7yq1q+3zg7xD3D8HLHkXDSQ5wLdfvfL7JBZ
TOPyUX/R2/g9gsn8md0NNn0cMHvL7szHFCH4Ci0SQsxhUkjUtVe6PuoJqwQQWZBHm5qag0Ba11hX
zE32UwoGXnh8coyTGd5IOppXVWA4T5z0jkjLu/UASf5cuirEH093PyC9el3Ho39qqvy1b1T/o2fY
5VvtR9FNExp3pKCmfGx7dAyJLauVIVvriRAi2tPZmAMIH3mXDYyk8JoKdkm9eqvG4mrUs/zB0rqn
+0luoyJgXEW+v2o7J3iG9gxH3JDqAZsdjgst22O6jDhP0IMMt5y36+2sYVEBNj2XzTu2N4TjzYHP
Lv7dwW3PZozLxeo5HQ11+Zbbyl25iBTQYlnHOJTZvhX1tJMtUsw+Nm2UVa3YpGwzQr8w3v/7BV38
60okbZtUF/Ixdd02/vwJY8ATaQJP7v6OzNKRLgtamyAJXtPevBG4DJoyqNWGZqJ5Ssk2oOWXBHsk
9FT8ztBu6mXmGOnm10zS54UGEuxsnTm5PpEznk2TN7vYO8wGp0C3qOrBIK1sWBbkTNGDbGoAf4VL
/94P3xG2IdqgOwonar7oLbdMHeKwMmaV/+HPXs5T/3weQ02B600JyxaGbvxpYdEkNPvOtMP9bBfX
KJnMqzlFAWgPLXoIZHfKchNWcpA/F6aLTL7Xu2cqmqs2dBSYddPdGguPZW+D/ZlkcNH8VC3NSoFM
Bs9y2aP+DrIe5eAihJzHLwbuv5XQcAAGcfyZD1HpuczEkrp5UCI8moXc046GnTgSZVLblQRRkclt
RVgD8y9vZpz1H14CQ/3rWw+RwIIQiN+D7qMBZ+D3xRUqVIkjuAr3vVn21ykNnEsHpsLIzDdlt+2n
OVDhsQqib7aFdsOKytchImLQDsatsnUacplbvsPga3vjKZ0SVMyZKZ4zO1hiPklR5yRyklXdv7rR
u49M4dYP/ddq1PW9WUF/izVLfxGx7aFI4ZPWxPhVpuLaCh/5PmPssEhfcgZv1zmqX7UlEz7yk5gs
hrp7cm2ig/PyuaMj5FXZWBKHUNxSyBzXmhHyeQymD0dvemSm2bYpJ9ThUr00UyyvrWlZV9bLt9SK
dE+ZBocp8PhH9EPiDGvgwaw6SWmYYQ8ZtEuHqwjCnSU3EaFc14ZRjQdM8HLXlrBmHxqyHMC+jA7y
kGp+LKXx6HRlceqq+lGI1jmPCKIeM4rB0p1RHKOX3DFrPWlFieekzaOd00ncFLOz62b31OoVo4IB
6B9tqU/S6BJSvVt9HbYByE8NQSo2xaC0UKDbpXM2JcEzEi3eZkRatqX/8Z3sUbLTSiCfWMDy9dCl
/i3NjCsdBwijfVpvSgclcZODxYso3zc6WYLe6NiI7wwt2UZmkt/0qNsjOUW+F1GX+zPNbmkE4P/C
IT6h6W4APdE0l6Hjb4zKMHdWm7AUvLC5Yv+X0tHTQozPzVdplHS+5gkp19y/67ZodnOICAVnJHu/
DoNjmUNS6GPqhnoOf1apeUO3eTGQbF2HjOaohcPUQZizqii7bjVZIBtlS7EZof9uoslIGK3naAFt
1BZTpD/jMy8+peEYrQfFPUNfsVefnReUYithU/ehMFXnrJsY8JS+9vm/X1kM809RWWzqlE1QqTIc
y7CUa/1pixySLhFNva3tmKaO68VEeCVL1l+j6IacNlvfe4rox7yMfW8ymnRT2lZ+HELjo8/tAHoC
jTsthitRuO54I9gpPIDiGddZ6D5L14n2NciCbW8Pxl4I9doSij6WU3aRhWyu7aQh3av6ZiVIFX0g
WmvtSqegwLuNYRLelnHfJzakeCsM0yanDtWvz3De0QlwcvqWEJW2534B7ZTRzlPOQiK5qALxQy+H
zhuwSl+klTE2LwyDyXDxhbE5nWqnuHRhCJzQ4HiMpGE/mGlbrQVw/G041PFqMrBuZ1P7mg2mfRuS
aCNwmy0+vW0WHjOCS77ZU3OIXNS3hnYzza+0L/q9VjAtL4DvsYl4sNnhciYZhj3wEPQnKvYGFuTN
0PNbAlNJ5lJEjAgV3NqcSCONEozR3HSAeyG9uw9e2iehaOulfjnvMzo2q1QN7gs22ksyVdApCNKd
gS6w8RbHULrYAVu72mOfD3EmuGJjYcNezRURrUnO1hxh0hkd5trQSjYbGL3qFGXMgDXppPJA3yJj
X0RtixICcTV6F/kc47yh8+Vk8KjQYsZJMe9dJ6keIvQgM9iKjRVgxkMlSWxH9s1NEAa4sQk20DdP
po1X8X7E/n/Mz3/C/BiUFb99uJcMwb8l/i3Rg//1F+jbzfJfWUZ/+dsPDt//6y+cEZb7/T2Z3Pmr
oVuG4bCR4IPvKpaDv0X3ucZflWVJPkmcef+e2Sf/quuAdqj5eRQskPZf/pHZp//VsOmE081nusgS
9r/L7DONf9njSElgH89MCeFaDGf/+fwegcKVSdkkh7Qv4AEM7UdnqQc3axFy5aN/dMi/RIU4U0Ul
DumY+SEYMcTJNsS5biJGsErMmxhgklq0J9edr3ivi4PSyi8p+v91YHQ/xozZbxHMBdNZsPpARn/2
hUnAEgHh5OxCrggSwGQo1FciXkP03QHC7zaowR5E/AbSb5uYJq2+kYJHp8rfDSGKq1b8rMlp2Y4S
D/qQpSd564KJ+XLZfGRVMFBXVPZ2Yq7FMAD70LcgRB3eOtaTykeUPBF8FIrjxOPEhTmINSHrsbV0
JdHJyBJIr6LdcGcSxAmTuZnEgW0cZmgy/fQh0WRyGyWGR4BnzS6CqEYyqT4djSz4ptWGe7SyVjzT
plvsyf57KOLogWwnSimf+PPWAFOK83Y6xzbxd0zl0YdG2cHKFjV9vih8aqgPG+gBNBLtQN8nY9N5
dWTz5Kom3ODH3jt+l+ATTtuLmWQX6KbNWiY9eUpUsUVSYmbDcZOG85OjUOstBfyTo38d++LQh3n/
o46ZwjX+O+Qy8LMupyGqnG434dH0qsGrSKOi0ES6FI0sQ4kyX3LfwUUKLxgDKVOnpuaBFo8ldN51
4fe4jGR/coYBPIbNG1qKcNoVCDcOM7MrOWvp2V0i6GseGG2X2ERF/UXQhL3femrDB4nC9TRGTAAJ
IsSyeGTBZCbCA8YZswsHhL03+ESpTG6MPqzU3P2Ej9V38QI5gj+SCvpIiRjCOw2C7dBG3/oQglu7
XOjLruR+0VCd/Hb1/tP77e4//XdX7z/wSexA9Gud79c0xakk60l4rWP2lQx+/+l33B8Pyg0/uX85
Z5a7rQL1eL/z/eL+NFj7kbrN3WslmgxF9T89yP0x0X4gJGwrkoaXv+D/+fTu973/1EqEsXEwooMd
5B5//OB+NYgDhKL3L397fr9uqc0vUqXAyjEowNT6xw1/+/J+w/uvmel9aT6Y29HMqPicgi7KctEY
ZotAi7mEYitwxh20FEfIoPE4tqRWSVK/g5GhyFklffLbhTZZkI6WqZTSKsjiKahkd/neOFjGVvg7
uxre7/e5f7dz5gmRoEknL7COcmheSeOFO4nPufZETFTB1J9DjcT0sWDU6nIoGXqmnX227Of7VyLM
yAv3dXpfqOlPKQTiwR3mAwbfYdNWOq3hIlvpcNmzWeDscgRkKi5cGZlnFP6BKUqPYNlXYMaC8A1+
ZLam2ttNf/ZtbTrlmuSlJnhw2y/zOLSq1vn+VZuiHWym6ZHCEYgTb7DGgTWbsUTDAzzZ13kN//ie
HTJm6vT6OC63wMDxrXbpGKSJYJczqFOZ5eoUDgzWjBDXJHkW+nkeQ0E8RunUZ0bjQNvR1+D8KIFA
rueUhv79VvcLXaXGr6vCCVFWDcmbqUTB4pl+ISorw7oD99h3p5w9CaxsgsOA6PP/pFf7xb9ItofA
Y5x/S3x6AUS83yFhNNnt5CUvW7XDcESNVSFlmooM9VxHXSDmYjzbSOrOUxw6DC2L5yyfxjMAfYqz
2GzwrNTuRi63MOsb+fNQdljpUWWGD+EtAtpB+w1Dh97DGRojkkemPDzHy0WPj5kkOBhRCM8ZEGpo
8OEmkEflbvoIZ5KKkuIi8g8lSHAmolsfUJHXDcqbIddmskCN+az79XxGMwYUv/SPCHz+9v15CKqV
bjnx9n6zeDno7199rayjcNlKU0sOmhNuo4AZvqh4C+DVde0KP/c1txhYl22m1rpTb42IeKi+r1Ps
wDyTAEoOpTapEO0Ts0Isb5l1nsYZScEy0S9aVXrSTcQmL9FuCC2Qu1LIl/uBVQuNojvEUFs7fnqp
rCK7zA3bfPJD4PEuVy2tabaTBUe4J/Higk+rWAa8HbLJhtEwuJIoDj6RzXCrceBtCtsBG5XA90yC
piXDpEwP0GMQWGq4RHGoGFdbZrtCiPQ1AviwF358NVVo7O9Wt1Ey7l6Fkq3yOM00ORbl0eTDhAvq
od/OA4KBqhUBlsvlNkNDSNj9q1/f/OP6/Y7xXQx1//mfbn6/avL2bF0BhXP5LbZJsFAZ4c770x1+
e+hfX+ZZ+hlSXrilgfb3Z3L/ffdfjyGKb6KZXuJ4mH//9iR+u32dN/g9AgjGvyL2tIrAzfuFo/Gh
/ePqr9i9f/7e/addb0Gds0L86zuM7iaab12ht7YfBEY8bUrHTeFTVE/qa5UHX7H0A5TOqq9qtj8M
NAqXDtWUByCO6n1+kxZRYPw1h3RUfIAsInQsVxI7FZPbYhr9vvYT2ytRmCYLQ1SD87KBklNumzQl
IaI0XjW3xnSLWK0hPXleRrdECKylXT72CiJOPj22xsAwaWC0G2ghQYAbuhAWwcYLdqYwQMj12UoL
4DXhgjHAiJH725ILe8hSeZaRj8ASV41NxKVhHN24IRJocKoDrTVPt3rkwS0PXyjYGvRWNgw534ac
cS+p8TYErk1WZ/rFxkCzrtrm2SBdIkcN2MPD4bzc7lUhJm+wqnGTzM4DmuxtkqA4ZUr9kZVZD9uf
5MNgdFCYJKbXwFX1igZAttNH3bmDB66zEK50eH0EBCH7jvUDEAMcVH3jHgouQeHPaGIL/5C04bJF
YQrtV+MhjESwNiMsjyZsSUIuqMkKRxxC2U/wqsmWMyqK32JG0uCQekC/YqxAHgyv6aJc81M5MuCx
P2m8D3XUxHvfBm+fJQHwfNkw8wpDXgR8IWXfHBKUMTAgYJ2L79gfST/Vn5QBNCGwysu0ONnNrHlT
QeN7yicrNsLzniCTOAKFrg9lnRDKqmkugvrkuTTtcT3OcbltZ/VBGyY4hXrdbNG0MZzz1W2SXXbO
k/ojfyGxQXlzWu4GrSAwSO/eGuVDWxihvtl6vTHH0kta8CYltG14u/PKGfLBMweNTcW4tH5xTTpN
+WHqSJrdi+0MNxpVPuo6Nz0Yk7mehwTjUVLiQcBJ57Sv8+z/CDsXaEFTebYv1vSe1MGdxZ5XTFzq
PBhX+smY+/TScji2kUsYDSh6nuaI7RhGTSpJxoMq+Dmk2eBmwI2Kn7ZVoznCUnSaSM0d8i9F7qOa
14t9LXGjwGI4L20g1ArhJdeJOa4XZDD2mDYnuZKcHBiONXysqAe8xDiwMsQHI6LpkxI0aMOkvkQD
xxJK1T0uPOiGLQfoIriotf4pw3PbRwbKcMX2eaa9h0SWdwqLpDe4n91Q6zZgkyU6bOCo4CB3UUrj
XXBDnXbNKowzDXl2jkw0GM/JYBNsRI5WKPnXdbZE7Xw2KvvFims+Un6wZz4u9t1g7kOoJEe7IHwi
ty/BlFcYV461SVBQYRSEpfAcZb9vchmsaF9Z2yyIu30nhr2BaFbghiCGzPGEzuDBn15c2X5WIvoy
LoOUMU0CVOum2KXdQyUsZDIty4qMEnYgDpY0RfMckLm0N7rmfkbe8RInOGf6MqVhCXVshweBFKcV
Lv16zS5sJ3OoE35GDch00jrFyVUZCQAuBibrSM9hzcDvGa2+oDiK+VgGb36X6oehGd+GiuQgpg8P
YWQ7524s34mIu0odgn6btohIB0QEConUlzEkLSaPFkR5bHoZGtpVXDYCoHWGuMTF9heH+lYGyYtM
bW1jhsuwosRYYbq8PoyRUPDG2s4FYbjVdbDokROYKG6ay7LFSfFTKJmicbGhKhQIk48R8voiCIjL
06fZ60rS1dB6+Cz7CYl1xqI0aYfg0Seu/lTQvCpT4vFCDZcoajga0oZ9t3rdtMXyNS4Zvl9wwpPc
qjnuXrKGaLEZsZFCcmbobOVzszwi73MPjv7T9G1/H9kZwRyQdlcWWsJt3sU4M8CwgKKrYOLv8ibN
tpNNIJPGuxHLgaCKqPweyHPcfnUEbm1rVImXR+MHFeu4snsjJmKAtcqh6bds7fz9XLpYVnyMBrHA
nWrHazPOGg+7Ko/a6OJidFgoXNUfWhfAx5AMj+Fsv+d9LdeR5TgrhkWg3TEmH9sqfjPyukU/mRLE
1h9mdB/sv60QH0QLWSZLccE4YiMx6W97bRH6HnEf+k+0oVGb3SCE+yd/CghyCqyfIS0MjBi0r0XM
xDBUR1aqgVnVu6hhgROI9mBr+D+0GiEBmL6OTBekfe814Swrq21/Ys7EtckLjTWnNz2kx3wezYEU
i7BnyYmea7BRGzYPN9EjiIz07JtvcAZ0BXD5GrRRJbN4P+T9unCcjR3LTyCrDiIRnpUOwPT7zmPk
Ga26CSdP1jBiN3L9gaOAgPvsqkfOYz4kl0B/DIbuontjiiRdIxg+qNtTnrKc6NY7Ds6XQfI2KANx
5YilPQ1e5NyrXY4dYNfnjyWVJxknhJ7KsvBIJYMoQjSVYVjrwfaRpefw3DPS5RZOVGyAhnHDb2Zc
FF5nIQ1zq+jk20wPEAhH8O/WVSKYJKhb0/TrDhwquhwHjfVklNtb6RTw8xjt5o7+Kcn5+NH7H7wk
b76nebDHI2TtEGF+A2+sP1raDyfr910TuI9jJTEpUg2pER0oVL1S9m91zMbCmW6DGbDzJ3k87zi8
yC7tEeMDSKLEKUDBmKW15WXH4WPWmcfs+cdQWe+qpW/CIjIuNr8E0gc39/1TWtDXwg3Lm6jZNFsJ
muHEmHuqZ9ktZfGlzRwE2qqDmRSH73YkvxA946/ESGPLFPlzmNO0CXBTzN/DGewscE90xMp5m1Vp
7ItQw783X4uC9zXErB9QNsBVGz9aPOqoUqd4j6q5DcfHqPq/7J3HciNZtmV/pX/Aq10Ls7YeuIJW
JEA1cSODpGut/et7gfm6UpVV9Zv3IMPIjCAIOBz3nnvO3muTlxMWv4AjueT9mOixbhWaQnCeXS0Q
zNMxG2G4D9+yOQ5mEm/aaFhcaKIG3hKiWYaAJFsxLd8KejSFmD6gMnoTtAqEd1eBt5qbVTc3Gp24
8GYmdLp/Si45RT+FjDBEFsnpNLuffRfNqv3YMhHVogmTTL8YtQMKKBGDqUConDb4xL7WPhNi30oD
1g8k2lZJ575pCS8rFtIOdI5Ak9g6WVdZJ+h9dptpym4w0nWspCjURsyBdUN0yDQElts2AeTL6TSP
35rSNf5EFpUzdggQzaUGnpJHxEaEIBUbFZ6L+DRHjCNNLEtd0jMQKpVdqGw1RRw3b2mK7trSGy5z
w3BCNXfyNBZ4fLUcz1f9QpxRtso140voyq9QZtkEZGfZVRQDIGhL+F65XPpZcCwtuIlzTqtDQObD
pIPTJ/zdDX55tULLYCJntQMTXBsFb7dvLkm7iG6MdcCFR4WCbQHjV4+tbdSkGZXVou/qKrqtFbF8
IzcqXDLYgCNMZuAWnphbDHKa+5Hd0FYlrQ7yi2BRsk9i6uQDzVwpPI3ACtIKshPc2ce4R42XiwSn
xSSxyN2MZrSIcV4lYrunritT6SOiaOoD1GmV0Wh+UhvMzTmU+nasTssBnww6itTcxmpL34GXPifT
auyN5zSwqK7lfHB7oGFequylLHVzU9O25YKoncFGvIFUfxCF8FaUEAu0xcRoZGVISnXEMdr82A1t
zE5bk1FvNa80wxFxtE7S+Woq/+rpzGCTX+JNp8hPI9ohJoGWK4EAxHR2yiQV9LFUsOv2Oyvp2RSF
8NCFFfo35BEAICmsyfjzlKrey6YGt5dZa7hY7jwxMxzLGakpgj97qM+DHD2Ilpq7ZiKzXU3dVQz3
ulSA1yBa3WknHEPyfYwmCxh5rR4pML5GRwVvBytowjneP7cBTvhuvL8VnHCw7xyNlk7gWCUnPRdx
VGYtHA7tjHdjp+XdQUKQQX8cYSsqXdsITggZZV/vzOd5ajV3Ktunyhof0kp9qpWeirezYK8L6UMm
YciMKqwgmSfFAIDQXo3we2KYa26a1KtStwJaG6t5Gh/ITGVIKkQHxrnGbukRcUHtzpmEmyvQvb6o
tAUpy/LokxzQQ74iCEUakmPfF8esnTA9slogU+c0pwTKuqXLH/njIL9YmGLBRuaRVynycSpwoyIS
VSilQ5OgIvmz0gVjxyEI/APNf3D4EJa00smrTTPxcEZU7YSU0UEegLxHUfU00Lt+1tFhbifFXBxo
6AWt9U+c9j1aTlryobnqzPQhRq/rzY1hejmbAyzTr5wsuz3qQLKXeqdPqskVDWJsgS5y+Gqy2Bsh
GvAuFrlfFjEcRzZFuARURfcWVrc26ZN7nHp0J6UmVnNVs2vd6qColuuAdFFbZ+kI6iHFmiAPlC6n
0AArnJgDxsgcd800XmU8r43Zmk6A5x6LmkAODN48HJscponpJdbSWnqqo24zJiRnR/POLKMO4XeQ
33Vn+yXTDVto1Z6w9EbiBC1rlPm0SENzMVYcKzdqF34H4pCt48JwWcnvPIFeR4RNuaEu1haFOXEs
OmvwwF7oWT3UqNrq0JAT64zZGEx+xKEnh1K0y4dmw6yBMYWILTOE7IBAya/n5CrpEMSsunuYjBhM
6wATFCYPvTgJOx7PdTDMwgU6Br8U0kffFr4BCcUnjy20cWeKklKtDbmoCbbUZs+I1dybx4otsEKF
Qv6CM9xx2z27ZZ1lxNpK2pchyvAcyUVBGmp2d4F8pCZ+1GtvXVayfmQDR4wAn7BhvM9hlTlmBlke
zOi6b+ajRb8ZKmOiOnOZsGNlFtJSEvoCRWdiPq6HSb/i9EWj3ZNRWnWiTCQzgBUxfw3v7sCgMJ9I
Kuq5xiTJy4RsOUrP4VksEAb31V1wEV0qadlQvzE8EkVgR/UbEv6t1D41GdoCtIvlYYkFrK/dSzpD
CQ0b4aOhSUFmj0Lfu649TiRGBestx1AhZPi56b4j2Z8q2oBzQBtC/bKW8Ince2D60ZQyTiKhi2H7
O1IP8mXE5Gmpj2HShYcG/+A5ztKagfnQeUXzVCh0DdCEupMhZARV1b6WiewfUyHZaZ5AWcSatRrG
/KqEQe+RxY11QyyeW4Ue8N21vKTLJ0fBRZNFr2BohOjlEvGO0eMm0zM+KyMldCfSg5jwE/eWTvZc
8p1O6mnIh2sjjIZn6Iw8pK5aXD6VBGyGg6e8t8EEh6zWSXMiNsRdFL1xiKm5ZpzMNkhcH/pF3hbG
tIpNmThUMNPM/7DViZxV4yeaRrnPcPKJrmiJk6Z76O4fUvqRLqpH7OuZuh3h7+9G0ik+lgGP7TyS
DyaNM2M6JbB8nOXYPAWCHSN1BRB5jaAW5rNgzD5pqrlHoKy0Eo3RHxP1adRDtNBay6ksWr6XUWm9
DlVdUAPGqn8F4QD2b3w0ByC54fSJb3taRbOwbcz6JZjCnvjwCgeyYtG/CqzvvDcmv6q1t0UhwJVt
E1d21uJACIcTt0WHngGsH55JIltzzAPtfXc0Z+EsMpi1rfojgzTVmNVVGURU6wECzh7XXANyThTV
KyEB3F4tUjjyHZ5rZDd+ohZgISXPEEPOwMuHRIwq+YDNLmqIY1o0jophg/YnEAsvI99yP0fATyS8
yONYnipuET7XOGayEUxmpWQvjaKAHK8kxWGzbW1JpmtLj0Vw6sKyAL5Woo1mYhsawL4ag9KanNlQ
/QRndUVpcyJmFsFxOr0XJnhkaTYhhymOkXTtgfakK4QAJYT8cWhxCEXjrlaUNyIHPNwFAGli6GKK
2IobffqkxkTfpTNt1Ppht5gomAdcLVxuDuWjN+B9SjWNQ1vcUz7TBbO7bGjvU9GvBVuzgY7tKOPG
RgXb0nkpzrLF4DlSBdy5DYggiRW7MgfzaCmltNYSXn4mKp9p2Bc+xMNPcj0I2Kj7wDU0nSFjDxuA
SE6y01g87UnoSWxlQXOFTqAvGRZokdDMpsjFRX1uNiU50iTsmavqTn6a8NklY7+10DlthKjwzViN
16ieuDXq+TZ3LaAWWcr8mVSHLq6TLTAE/G0qM6jShDDU84zhYKM8g6q3V4UDyl2iV5r8pCbtfi5o
HjZGWq4MWsdbZaD70ioAP0dy3QuN+YPeHMHPsUIwHu8FQkKF8SyQkLPmE0PXoEsvZEmwZ46wTDDl
4KfNMT6TjW2ritWtSsk6d5n4ikRycCDL+8NQWlgUblls4dhr78ejxJzsQuxxVg+rXCzeOVkdFnEj
L4J5GmvrOM0VLO1JeOtI3j0MdApWs5mT/Zu1B0GPQmfCBu3NGoy6MhIlTCnHofgEfR3jDrpjNQBi
KRYYF0h/g6X+ivU+d6PyUcnOYw88qyH7Dc9L2HkVuSSw49TAqbW5cGBBqoLwYJJM3wJfaJBQUQTm
Lk0g+ubi2aRbiuUIB2aqjRT1mXKIVf1qGM1KMzsSilGCwwhfDPx7mbhGtcQJeq/DBXKGHtCcUkkX
gkl3WpJBapqMYRNn00FGSudWKq1HLQbTI1Z0owdKdJIIlbi4LKlMYCchkMZGLufJzxsV9HEa04Ue
NWze4kcTWeEDa/O3ERFQRuc08pJEJjicgxLOInSBRnaO83KPicFOu7DYF324bZEXb6QFzpmsDGcm
/+DR4LLbSSJRNQQ6jZyMRvUAN14Igf2K0/Ac1Vy0pUu5wGl/J4VPOp306IlKRHFlbmqEwE5UZzHM
Glqqs/AWAPoIWnV4MWZ9JYjDeCaXntxzvRN8iPqzA1sxdoLG6FelGS3bUcDhx3igX7GL0/5sp3eD
O4GBxLoTo4H7A3KKqoJS0OW9RhwePNLy1t/nRJ1QF9sfQ5yWjwwef//+56vm/te//7+fHzFDwUQx
fjfR/Xz/89Vf/k3MFNtZtJhg2fsjFOjRF4BeSeYLpvz4h4f57bf+y4c0MwXz/9zK7m//6DfbXlcx
hP79l//2k0ZS7LpyJPSiIkEnCoL1ALibgvf+En9/fr89TtEB3LdEy//DwzYN6Tg1aPu/PvLP97/9
w59X0praezQGg/fz0BGtJy7FP3/L77/q58L9fBsB/oWCHMzOz7e/X1EUwMUqVqRd3Ai3YNBoNiCl
d+KkesvkRoD1qpcu4pqG5t2AnzUTOLlgpFQmGUCkSq5vJ0vQ8gcOxdTMF4TLuuiak2wBukhWEDDg
UHR0wualv2WscEknu6oUkqJKyRqVUBHYYkcv0WeW+Rx6AUgxkLi2EPTAoOeWar4oblZfr2cFPYuW
PGTDx4CND4FJTmBInx5F8T4yuQfYz1BaiaXZS8W8G+rk132E0cwYnpK+OlTK8p62aJD7WtuPsrqy
0JLYlBiGBuRQOCr5xHq/oOlTknAkKr5LHBoUmMiDs6iwoCYGCgFFi7nrR9JvlgovbEQBaJ30kCUS
Wy30VW1XJ9YWAXXuxYraOTFmP2bxRBhGhyleBkfXCautMGTjJfhYGi5vyYhLqQwvFCfQR0p76wpi
JMOUcY3BTYv3edqwsa2FylzRSANoqM/vCr28eRRe0OmQVyVPe6Q5DhkQnHtNMXOg2wJMIcozihRf
a+dXZDmcHDo/MKEKWLBd1akFdjASMCyq1VOe6Z/lqEzuUM+fQGbJMsewxQOWIMVC9kCp73IiNF+i
UL6WGeVtxUrmDgMw9PIZtAZqrQX+nuTJskioFAhSKIF94BVSYtlmwwA9ieFi55a5qsWKx0t3QRBL
bjPTGVAV4GY9nA13yDhu9IYk4SHCZ7kI/Us9YuAy1PQ6BtQVOiwBhj2vC7htGmkG46jmY3bDPvuY
2dQ8AYmHj0vClmJ93BuNjPtJe6xpcdZTE/pIJZGzLgQgdYJnTYgXtA4ebAJFxNYRWYtLcKkIK2JG
tpTe1OpPowI/xCx0B8dq7Xezz98yZoKla1s9yvTFemqXaqul3TtOoTPkA8DLUf8qTmBtNYmcaAD4
hv+jeQJK85/cUH9P69N0WVOUe1wgpRK6vj8L+qJAnaHz0JyCV49AdBCsrZEyWYil7JyJqDtiNbhq
VU0IHP4F5jNR4JsAQld5X0qOoGzaRgY0mkkOPNd+J+UCAdQwqKfIyE8pN0JptI8sBaH9B9nkv7Bx
SX9zOvHEcSzjcjI1Rafv/+cnvsQEqc/0aDcMgtONoGPFKWjnITFmctYnHa1BjG9VnEUnLYni7axY
5X96Dne1458cH5pO/4P/7lJIkyrvz88hruNEn6IcX1jfzSeAA5tUSiKYxwPe1sUQ1iW56mAtHk2h
pmToxS2mpaio/tuGG56HaqiWiiEM34X+F3k4XMBZbVIj3PQVLJXIbNRND4a+FVkExzZ5wRBWrkrM
jZIZ1gczlaZ1TLNlqIB44xY9oB6vwcorZDib4yFEMMN+lbGjS9GIcphlGkWodAigageqtjW7sT1U
AoFYOAJktxGYSRdYFrwylt7JKxnWU1mvUqs09j9/xPevumx5+fe3wL+4dw3yPlToZpIpArL5ixi1
Fzsz6gZywnWJzJGxre5wtHT2pNDwK012InVp9kM9crYcFujm1QaHFvP9bKFsByqVh8M6F0fIllo+
bAIVyuoQEgLcVAEBFEskYxEcH7ELKv7PM///8uj/JI9WRAtx8v/83//rN7vm3+TRx6/xf6zfcxK1
4+brTwLp337y/4agiv/QJYk7XUUMhxD6v8TRhvwPDTAbOabIzXRuCj4H/6WRVrV/KKIucUbGmvUj
oP6nRlqV/6FbmmFaioJpzWRB+e8EoGrKX9YE7kMeSTdVUxRNU/zrZ1EV9CmsTQP9fdiu0lg/KDRD
6TgKt3qfrXHmwwGtsRrJHvHx/bV7V3+F1+6J2p6Y0tla8QGeaAoJz12164MVNTklFh0E7T6jWVuJ
ex/jI5O6UYzXBZ/fB4YSruwX78p93O8xvcsDN7pJn7hqXWNjucBS/vCe/L+svT+v0TK5bBruFt36
ywcP08DMJ85c1uJiPPWS9ECg/ao274AX9Vff9N+g9Sli0/hVi6WHf//LVeuvGvT7b1d5pwx0SYao
KX/57WUeTHUSKnRtbta4E7/Lh+akUoe8dX7+DV2KYVT/bTyqD8C+1N2dMPUo+ObBejTBfpyQB6kX
iYJ0X2/l9/y4bNILHMr2SAbTeKGj3nrxEc6qSoCirT0ayYqJHyk/v8qnaK+cRY7rX6Gm655AmGL6
hTNDP6uv4NYoqFDm8jMHDPSLYSNnsvu3+pbf0P+wUTJFQolkWOSZ2FLlSFDGaqJC7Xaf70cfUjsw
lDUyNJPFlDZIaptu81gfQcdLu3ZlbonOeytvEtEWv5IrL8efnovvZSUQ0uzHh2CtkxcIZe09NNfj
vj8lnshw9mtec4x1l9lj9JhW9re8q1uns8gXEjZEdrUfiN17Osxu/oF2G/acsGnecBqiumxud0CC
assywxQ7vJalbd2wSmfJZUay7YSHUHdgKZWX9At/3oSA61BetdXyYJKRgynnimqzxNoGzGQ/v3De
90eycTisf9PzNQ46+Hxpm4ZekcDGWA8mIbVcEJfKXqFzp0Ine2FmQuzmAqosg5ImXlTRZ0BjXJq3
cad/lOfg1JVHsmYVWmb2UK7xW8JWsB7ilXBE+XkMt6z84VnfMW+GXZ05yDSwGmxr06aTFF04m38n
HoVdz/matpUNI5220eBHyBhAoznBi9x6FY3VaxcdzB0wQ2N0KOdISvKK3bJS/chTEZIkGJ9s7VX6
DA6VbOuH5aUNbcvNT4GTvUUHUlZDLm1buYwnF1xOGuIRO1kZ+0kCvrei7U/cEWlZ7ly62VdzAfpG
xkhsqyfxVR487SHckKoeGbbCPBl6CQXGFZ4XGNKUvBdjX3e2vE7e+03j5Cf5QYKRdws/9GPf7jrc
U8/BzbyA4OHWhqTUuT1MpI1+zE/jRqTnqOyNS6t6As6xNaHpfkEwx7pewyx172oANEBOAkfFotls
l/3KQMTtdQ6ZyWTOfw1Hlau5k5Mr3oz6hJvj1GY+nSgijGBbGul2BKTCm8askJ6YDCbNhUf6DkUF
tqoteVbkLF4rOAyIL9oWsEN0oHev5/euDnIKznC/Gme+v0A0jp6xgW4J3UegQ0cQwmFeBzjWDbtx
miOsh34TMYNxCLCKbkrn0vYZBi8Qof/gk+WQZEuf2S3yEJ++AhjOVvjn1tOZfBN9NUeOtklu3dvs
rud1dFPh3FYwkp3wZHScQ23tCvHpW2i3fWMDqRg28zNjKY+ThnXpA+gUtrCis0dG/bSaQqeVbfOk
9DfrMhy612h7R3O+zg/is+jSl1Jt8UE6wfn49+sj29+falJivmVNNelQSxKj0b/WpFhcTG0kYG3d
hh2x1/coXePZxATx73/N3xbh+6/RLNmwRDY7KvE/l75NIwAFCCSwBxJTLn6FNU+bOZy+lhYgEVI4
R1xqtvh/1gL/Yt+ROZn8/dWp1LiaCrkBYLR4hzv8Ad6ghLWKBKtt15KQPyszicNYqJN1NYWNXeiK
8CZprZ1ZmR9UT0loqa5kvpfKWLgB50QMlDoT+PlaBsGwvqOmSeIqF5+INyBkirhP++k04VB1kGAD
eVRmlEUiVAEaEqbfyAhTlqUEE1K3x25iycgWgpNKdScqWXIqFqW+q+LRuiXGNtWBvrTtk1z1ULSw
TSGh7i0AQqXgMcd86PIc+QPsUSEkm4PYtNksb51m9I8hnveDRZJinWBzzVNDAC4eEj7dtXv8k/RE
QzayQKxeLbw5oXZCf01omfarRzhWF33mN0wwsTPZAu3msu62Yp5KK0VcNkZfLL5+n26rd3q4HtDj
bwB/W4xCxpGxG7Ptc1zwEnjbO5YDE1VB69eNBKhOBHQNMe5ZrmjsoL+omLnH34Ab06M8NjQRS/Ex
RTh6iIdaheeko1aSySMrNWGbmvMa2/ZFz+6gzzn3iSVhBIxajydpfsvXSApYU+Hwu9xygR1mXQmc
iROJLCyIkGtO5RPIRXAS9/6KaBy61iDcYyFKShzZ+Az1NDfgBXVB/RgJKToyp1Wxu6PWNLL1MMjI
EDsNDSz82QnpBElcvyyZZ1Zoy1WT38GNkell5p8NyRtrrdLZzxb5lAwd+h4tdzq0xb4c609IgRdP
zdkoAqZJGY18G0oEKi0VvIuuP2pL+IgHHgsmUWBmtBZm7SxNn/WkPSyVoKzUcH6e9OqpmrL36IRS
DCj/RAxUVJBcHF7luP2kTV7DQK+eFrXHOtc+379WR4+8LERiMc0XDclxiMrfhTHGS0xVPADOWJBp
pS3MUiDtuKqc916eJGRwJeExqrRbLC8HQRCZ7Vr3AStplUkprIRMFdZN2XjJMLaOkoooUfsRF0aO
3+DOPq1C0xemr5lbnZHrdarkz8CYt+NcNCx8+PNE3ORpPzPh6Ju7WPQs4qayZ3aG7jjwDszYBDKu
Dgxmaa5A+4Y+lMVKJeWsingeqVv1mUvY1Oo+G7i/Z2Ig+FP2BVPDNxh8K5HmjkR+NUuGH69eq2ed
wVEORQ/4oYOGhABBWLs5+CPg0+MEjwsIc0O00EivTXrTBsExYB6mFF6F9pVE78v0uAygmabhZrbj
3lIgU0HqVavYwYkG2wTRESXaMMX6LjcafYfKQCWTLz/NESHTNqxM2TOhN6OM6JU92VNmbyO+XxQ3
KedxAxIkALWvDe5cSPVG1ot5neSAwtNArTC9T/2uqJsHoQyDFcoI0g/SpHFKLZK2YbtIYP8tgKAK
kEdzkGG5DMNW6lt0NcEEr56pucmQfjuXsU+0iLz9+UOfZXmbxQ01m4wZfFV35jnoBuLwBK11keMh
ApgZ3I2RmO4mdUy3hv6epAFF68//is3nYsiLbUkbdffzfzQQ/L99Nci/+EQkO3BRCF2gITl5jUA8
bBgwR13G8jlZGZaXXv6qQ1nwZXrl3jl2mHaIp+WB0SnlIiVAtQZbcigvVm7HK/L8KBmDV/m2rOXX
pPIYzR2yw3SQ3jN0nLs2dXTLtc4LU2I0Mq/zI5/9ej+BC/6GwO7RC833ytF8tcvLXVP/KqB3OEXv
7V71pwNMKIRYH/mOkl20mZfIL7xH+ou5ax9BkNHWsw3GNebJqFZ01Vjpc/rQKhfKETu8AC4OF+Mo
npknIFUNU7fRt5SzJJ8h/DCNjXQxGY9g67GbV6l1ZmMvsSaorkGB6OiJrX2YZ/PT3NRf8fAaLShw
XNq5hBJIl+Gbbpr2NMItcxjNoqgvUqoeB/pfdrRWxlN5pZAPz8ToPMFkXYmnGGwY/Xc3oMF7Ub6z
tyVZwe36WN7QkBkrwjZKfAMY4tmb2PJ0t9t1a6nmqOIPiNi2ZbjNBhZQJBDJ0UD7rK2Au46pFxJU
Pq4n01eorkZPaXeSugF/NPNpw54bOOKhwXHWeZpokxoGHreqPfS7lXmvzwVv1M8aiAde3qVmbdrl
Hrg/0wc6bYwsCOwnMMXIX6IX54QEVzxn3Qq5JcXp0eSZE1W1QU3QvMjVSpEQCzoMhphGZDRQ4ZOf
5C2NSf440HkkY4MZogaPAsicO75wjVM+X/OqI8paWRO/Zur7qffl0Unw1Q/eLNiwB2IvvpRcLarL
L1QmSrNrPjCh8vaA3rzrmOhU2tmJDNEUbUq41ouHcdhM1qtwZAmzjujW9FfsKsOa2yIXNlxiA7FM
+GgcoS50rH4eRzLUSYA/bSKkF2pG82oci4ZIrqMJZfpT84TL8hQg5bRbKISc2h+6K/wffnf4Run7
UuyrzfDJmaygl/2l+PFRPxCswUwQ+c3zeIsJ2NAdC5u1nRLQujaRIhAEd6v85jHiqNXZ5iufAOUj
57CWuDQf+5o3jeOmU9/q0FNd7ZjeMDTwRiHygSBtVR7UlefBIHpvzby+2/J8xf4gM7em7OZSowZh
jm1fm9RBymLUq/rGaGMO8fDeH3pgcii9lCWxRbZpwqtzY/J4U4eLaHCQPKaNo+2l2jN2eMI5gZqc
a3iniPm2mSvyBhUocZ769CnEKo52I8UBsBM+SFiOH0JwsguQ1BWZJPURDWjuiYudT4dpQ55Viz3D
586lMS7Y9arZ9ak/bbtteiAbhMom+5wtBxu4tccjV4A6tzHWIKkg8Lv8aACgc5oD6oWe3jZeuK/m
xZno+/UOUS/Cmhzdj/4j8dQ1yIx2H63haRqmm75kq053KAY4gI3e9MSgBEjNikQfAVWyguwcQTUD
ejifkCW5RfB/eajPOJAX7nKwuGs4otIX8LK3hukC+cCaE104kRfbNL0OK6o862oCKX0uqXCmlenQ
WnekF8mXVwzRVzRzXnPRRiCrbbJD7Cu3gr6CZ+wh1HnLI4j26cx8qT5nF84zr52fbJg0IUdjGSPa
x7VYuD9pcIbr/KjyuMOLujLfeA0XTromHq0tGm8EqVAD9xniZw/jUulOJ5THc+PA2StKXzwGDx3u
zbsIjyPg6HIs7x7ak/Ba77THnm9ezAtd9rdo0+4CGimUCZdgYnDEYZuB72MyQ/+C+hpsLN/6kL38
iS20OxfYDvaTXx7DY/NrIcPK4HRF1qx1QrisUm7dqg9YmAdWWPWqHONbugvXqgwlfavOXjDbkPtn
kh3TfdVtKvGMDOlgPJZPTMooMGMSDUkr5q7T1s0nRwOivnbI3F4IVltOHOmO7DC0Qjgjxh8dKjPZ
tkIv4sNqgO9yMtXJ4ewEW6577qov9Y5xYaV6zYukeIrCbWAetc5pJB88yxCs0W0T1c77BGeX11Ki
y8GjCmAxcTikDnQUer840FYZcduWe06V0mdbf1BVWLVbdnv1El0FfMo2hPSLvLIepcjF/VWihhQd
MGcqzCIPxkiziYiD6+1pH6P8I0XgWB/BEIjqESYwDjzze8DWvOG2C5+XX/nxZ5lTvXCbv9FdwWUg
veXh+o6C9uYzpsxtegnjrYLyl3mWeQnHQ/wG43TMdkuzRa+ZdDsTDGumH1j8QfWGTOBGYEnc6cI3
atmVaXhlcmb9sWYEH9Y13Q6Psxf9ursDXU4E4yF7pQOhvEgnGiDQSKRTtln8+iIB56aeu4Rv7Ess
BoryTjJTfxhO5QN5TNovOD/4xp6RGJgW0kmi5D2OzQlbGetjyFGQQCdcu7epuoWwDtFraiuLvaVE
vepLrHavyVtnOOlJpi69TISFPgox3TCn2yjcsXh4tMbtPXSYwRtAH8iFcDCrj/pWvpXBXn2q4ofk
bFY7S1tr6+T1XngKPhYmxGeZPcQuusx0m5xwly1sFM94Dnx1hWATGBANkbW46jYcT3tCbhEWrWDA
918mudv45jX3bg2Ghf4KC385Bo/F2vCC1/4LN0JFFXDFsMNUW7mnftvEQnn5zRCd4FxewMk+VPt8
cdJ3vGX1t+L3b1BNw+95m7/LyiWPnZZD3cJlH3aINdldskf2vPhiOfMZMaiGgHqLYvZN7d36xqqu
5CyTuOi39THdNY9DRcSXrazNJ502JTLVEw2ld8UXv/hG0lZjuJnoM9Nivecl2QhzmAEGV0LHi52G
VwSOE0H1l/wLFq45ePmXZuCPJ2tol0q+4JmFrxhHosKG8wAviG1xFt9U2i2Z+jEsIocTEUgcXojc
bVI2KNUr27tMF7wEwdgqK91IJmZPOg8lUB03HNQ9A+VEi/stWaF3UQ/YKbIXFL7BoVG+2+ZXE7nN
mddE6hqat2ATflHDFKeGIuGCTINce8SDRCR0HhInmEEE8vbUuLZKqA8Ha2a0HD/s/jaCrMKTcR32
gLF+jW8BZHuUIh/1F6dGqyVAxgm+W92f2GhGzsxbesnaM45D9iyRvMOVsV0Os5vvSR6munRH3R6P
KWVGA/5YXZWCLw1utesGG36Ph9Vplnz1U9xQIhJVmjsItA71moYfy0vthcfstdgkKwh37UdfeQZt
zWsNXB7Bns1OcWJifjTNHSyKr+HLPHJXCuSRXJcDJsVf1jU8dYc8sdUPaxM/MS7jLsBf8TTN/lx8
SwtGTuaqqAmdOdkQhRtjsfhlIFpjTEGIOTIckxtdaN0pRqk1mKGM/n0Wd4sMisnGjRNuiQ90Is0Q
d2OYSdgp7n8hid1hyDthJbZzg7+O3ba//+3PHz//7uernx8zxpCFPCV6Myp7CVRoDBbk569Lg9F5
QJpy2K1HTHeXVkQvgsPTVUzRjrHg213dqq4pNrJnyFyvCpTEKifawE3wAdm4Ag0tOYXRxAcbijY6
dCl2NSO9xFa00zWT52Z1dG7VXPQhLmmw/UTLDopadTvCu215SHP6R0hloYuDOYO5HgoGOolZ9FoD
6WbaiDSjLI2XTMae1yXdK16iyKv7dnyU7lm2eZH5QChYui0K7o7BllsHycRJuHlsW4XI98B8xwXA
xiVUbjgrrgHX2Q0b+PawgBpvzBqa5jIibCWeoqc49rVaVfH0GUSzhLCFBwXsZq2R/lYXbIVlXXYP
NdWRSRg2ySLEGk1osRDfclyDIqf27OtVutBIMcddlGQXIagXZxCl4BC1yqsOw8ZeWB+SnlTMYqaT
qQrJQwVd3ayMHSwe9r56NyiiKy3kX9U1FfJYBpcsDt5UJW23nVzQrJ84Piesf+2i+VnqjyTobgmS
2KRMmQ353FUitmiVWM1ZzlMwbBixrZmiIu/UTYjlNcoNUofi3o8Gc9sa4T6oyOBJC3kzjKjX804/
B8l71jcNyBfpS60wZmnEwHrwSJOViHX33gBJwN6+qiaHlSAdLGcxKwGFR9fAKpkelvCSF8X/Ye9M
lhxHsiz7L7VHCqCYF73hTNDm2XwDcXdzxzwoFFAMX18HjIiMzOpuKal9bSCkmbsZjQSgT9+791yX
rKkPUm6hopn9Zz0stJfHHR6KF+n+toy2I1W+fNNpyboqUdePXfhb1v7FUlO3MeD/7Mya11DhDZQT
xD0R4EGtlnejD/SpnwgOgcb6e4lR7kI164Kk3KUjOQLIKg6o918l9GR8KgbJpkZA79sbmTAk4zuR
LRM1J7tTa0ahTurKNJXuplug2aW4ZSxQ01mO/EUxykZeCPHdDo9LQShgUSOW7MRlWN5HabzrOiUJ
mT11aNNt1M1737MZu/5fQnp+mwHChpab9cj+nX5a5iM1msrgvvRMSQiD+dKbzkc9Fac1BnjYGg7l
vWTVASn/xl053QxBwivwf1qxem/cMUrJIti1NSWq3fSvtURkVTs2tfYY/ugmdL7xD3yfEWGywwXv
MQOzigkCudWh8xmW1kc30HEsYHCoPhu3xTjfNHoNZ2XLAM+dykpmoOgw0VpdlZyfUpehEioJ9owp
ThgrYzOjzI2Q/mM4+29GPrJt8jvqaZP4hfFHTi4CVXF8nEP6QVV/drMezzMZ3GGuCXTPX6WHqTW3
uaWAcfL3qSqbXUrcVV/ZM4R0gX0kkx6JvJkXaYsFwE9ehglqg28fNfvSvNcmhDfzcWKZUirst0b2
Eqf5d/ca1LWGmwR9fxalXZCZ0rIuijDc2pq+hZHY9VlJOnoZE0RukXt7lqgWyM0ybeZtydDekwL1
iDoLS/e8tslmjKwK5ZfVP4WjIsDLHF8JU8JqKjx2Mmg0N9BUM7RGxEk0jJNNsIGkULgJ4Rut1Tza
vLWcnaI+oUItHt0O4bcuhve8QSYCW5EGegmhJ5RvRJihCa/zT78PGV/h+b5z6jWBIXjB23qzoJSO
hVMcAlB3TcNeesI9QyYYqut8Zaa2zAENEjMPXph5m9K3gRwSEe+QJ5cHxM1YZfhdluxcm7R6neAl
QWqkqgxtUsgmAPsYlHG+9se+BwFAPpmth/e2AV6lZnyxXpmTrDQzWDNRTisdBUp8SzHqDG3/aXqX
xGrvmGucWl+uwdTqF3LkV4kN2SQ20zfqWxLJ6c1Uye32qQnccyXlsxkGd1PbYaTA0JD1WAmrrvtq
yyicze9JUrGc1gM8xAwAooHYn/1N+VkYB1Uw/e3c9LZsQLgwS6DgYYszf3735hAClqSwV6nc1po+
qW2Im36gKwILgL1qgIcLVdmmyLNHswO1UcL4tSVj36lZdYThc9JB1SmHmYW1aE9KLefe0xFMH/PS
dEYDo6J8mnT/qTHgbGS1UJ6IhM0yNVFV68fGwOe+Jn2k9j3hkxekE/fjFCZ8GgMpMCiqNoRHBwZu
hlKl2DJdnnqV6E5xYR5Tnz1xnSSKOqr0MSdXr8008qWWthowl0uZJq8mQTmqgVAOUOMoxxK94jjS
/dXiqLibbTySJ/a9tu+sRbyVGh3xVTG6lJHrkkOCNPdiAcA556b1WAXUoDhGX8cJo8/g9c+TTQc3
Hv3HgfN0i0efpKLwaDuq2AVDyb6JWWtCEgFXB0DcuD0UILPirIWACWazpdFnl5j5Mqs+22V70UH2
bPD3vyHwJhG8+Ch86Mx+mVItspBZtY29PRzNM1zfixkS8S7sihZybnOfgh97SImDJZm1Y4MZeyz7
xtCciczDJplhiU7y7BDXWt8XU0NQFoHh3phg8hIhSWEjNCvmOtuZBhDsVLaGKDgdkKPbccLJTmTP
eTGtU9XgL80RMQYGseLpUGB5x2ZGeiQUNAHghKCLYhFqqwh523oxWLWUfRnaKjIhc+Nhxhp/dlsn
33WEdWyGqiF+zq+P+Sh+j1LTxsWrOL5ow8RE5yEAn3O2Dmq4VSLNmOym+8WpT3PQPyvsyUgFu3M8
BKfSxymOifQRJSywl2U4Z1N4V/AWAd/1b1pio3DrsdgwtCrL7FnOiitGue9wQaBvFtVnEZuvKE3h
V+OdgtXxjpWFRp+eDgjBY/ScSMN14n2QyEfXIcceaiGAB+zpb4DlH/i4xwMS+I9eY3f1PHoCwdqz
dkX5tBjGJW2X565gAsGN3SW8FoviBnDUS1DDIkgC62uohu4WF8WRPj4eS6eVBx33T8SjEsr3wxMw
f1XtRUk1/yYJhIRCTwebmHeocRzcgvTXLGIIaTkTO+Dh9ZETV7Uvf/pSsrJ5nBKpiqtdj150Vxys
qpBbgYtjWwvrNTaH5EYPbBQc1BENke5ATrJn7FvDgQENHvtgzXBhlF1oJBAL3iZc0RMTDSJ5jU3S
+7fCpjLgxnbrmwgzh/AxjlWzJUVmOWa1vtf2KmhnLp+Sb7V0tROpNczq+ui/PJ0wvZ/Tho2rLH5k
TIb2lk0U1hhgWvv7cP1a0M3hPjOTbwlpcNH1IDVXADcsa1+1VG2xJT7NoYG75dU/3cZUOMJx7miT
2BwTvwG0Zk2Hj+RpqJBsZHNMUbtJGyTMe/Q0S3ZuSdtHOknIrqfr5JZk00On+PNAksujUdlIZ0PD
i1QOGmEj3MaPRGp7fxzqGv1J/wkJ14+uGVrXQ4a8wFlcec4VMfLleiAknJcj0T/7rvlUjQFdMduF
aIwd84jDo7gpZeEcr9Pu/xUJ/nciQctd0en/FAb8XyLBlaHaML/7N33gH//pL4Bq+A8zdEPHh8/r
/YtAMHT/gXZMhB7asb+lgVcxIbRy4WPzA/nIL+fn9+n/+Q/bg6yK3sBHbWgGoNic/4k0UCBO/nf5
AupHXxDKgEoRviQRFKuq4l/kC53l5XKQSRqJnhxMJ8FAWvfHYk1sJJOkj+aidIlUjsk84Nn14BEP
2ZlmfjLngjGB9XWNa7wegmZWNMrX+EYTSyCDq+WuyKodSlZcsX3pnWDNfevNOMV3WXc3FtSY1K5+
eVz+CfrpW1Mytte4+ucVItCZ3ESyKr/Btsh4mUvRG6z7uJLZFmu8vDHp09bd2BKGPED7sFC/B8Py
rFdcdrssl2HAYucVXniOWSI2MqjoEGP/oIbZKLSZiAZW2JyYinsWdm/0I4mM4N2colrOI5mI5Q0x
WOe4jn+olsjfhObbEmLp4mbhkcu28RYJeAs40FYEc71DoeJtrlFdwo1Bq8RgjicDFWSfhPYpPetu
HQdLRieBJD7XyMKNbRbbTMX9oQxpvWt6AYQ8I/lIv1sA/jZDRwQb9+tftngJlTUfgAOSE23MxV55
KZofl+3REsADaRzmKuXq2G71a2tWkGJjt9sHYj4MzaW1ocJCWv7t5f5TweaeJA7u/9qhnrF9IKsM
99r53Fts80lyppcKv9KBnGWJQR8DxFDBkt4nWNSzvek3K2Ooucg6a3fePMa34ypmSUUS7+EyPPiG
j4SsR2UXFgpUFJydzGKqpgtesb/wfhRx8bLU+bDJrFFH+JqiqnnKrWH5rsijlOOvKczicxWTK2x5
DD/nrtwpwiH2ZVM+u2O4awNJRFRNJ0X2yObCJKUGCptpv5AYiT0jjw8V0b0UNSNMM6OMlumRYOr0
VFKJr+KMl5CSmLQ0g/IoIEupNc68NRdfNtYlce1feiHsbADOuBstPl7DNR64DUcV9iK6X0e23Zw4
JYZv9mjeIRx8SqOCMOjYYSqatNBClqSez9Absn3RWY/LYkG1yUX6QoW6r2cGa0KyvZSlyVis7417
U/BmFkVydk39OQ0uJAG0vFtyeGn+evWeZEgxKr3DN8FyZ5TNUbNsR7XCcMiIJS1DXoE53y9AHkAt
ua/YHXn1gpDhfKy2jW0mO42r3xAWPR27e/JI5eRDY8PWc50FMALPEIHmp5Zw3yFwvsrYqr6lat3Y
XQanYrLBvNoCeOpQ/jKDekmW+tOqB4siNXNOaUb9ppqnpCX2oHHUKbRrmqIGQcuCNqRAC0ONXh1c
6Atw7He0cvj0Umbkvalp+6QNhsxZMJAbLjpjhpKV7V1DI7CXTBF6Qn6OqD90R4BA8mBP3kG43sFz
GMxVGEjxzqw0BJHS24ZM1PoCpkCD9aA18bTTg6EHkhzassL/6CxbYYdnt0yLW2Fl95R1zd7ZZpk9
3lXza6/Ay7ukRjA3PYnKSJ5t/vktjHOcWcGnr4OzGge5swz/pqmch4nKZ1NVob60wv1Bpb3LFiK/
PcVnfEPdjr+Hx5vANcNzkr1mIxyioSA3OqnUY0yufU+yd5JgbIA6hUqtRiJRDkbJLA9FdeU+4BVY
7rVSH4ZO33OnALzqNPN+UbI5d4R2Qyvcwff5AVSINqaH0rEM9iJBYpvUaHCNkE0frlh4AXGV0cTG
7bXHvv87LXU0hO1XXMzxnaBUJZAVd6dLYA4NOITh7byk7LzhzsZsV7ayI+xYwQMeiCpx6LDteuCs
29Ifb3sjO7kLvi+HlumyePdEzLUAPtp2Xwzqh1PB2gH1/yuTzscgUcOIGrovhIx7a0Y/mk6L3KXC
ZOg+MvV0qPhrbm3kOHnnFF/8YZ7n7zNqEdgEyynWvjqZBFjvQQQjY7Uv2DRtViLGWhlOW1mPJNcW
VSQ6MHBlJh5otnZ2fMp9szm2oFcg16KwbZP5DhtXv7z5E1KImF7tPliCr3FehWIsEeCkb9JRPkg/
kScaC19SZz/zOsgvsU6HTWPUyHLnd78vgj3Bn3CY6OV1cx9Tti/fu4y+o9WhHlAWXLsWzymZugXt
sKwcT4U5/p6nptlbhXM7qnA+sFFndjDJra6J1qmnTp5ZWh5N51k2jfvlj29eVn70PhjsMQtduHus
mg4IpC3Jzr/6sNKPda6fILoEuyCksK7t8KIW7HSOZX7LuhtsSbeAkSIiencTdruOlt9uiK3I8hKk
TyUtnThBoW8B+Qpb3qVe658Vg4IqQUKW1qdGKe4q1d0cAsgzlxmhRUi6iXoc7K7ckx6Eiiak408w
CWayHxaKCotuFluWUR/nzH42mwptXppyY5YkpWM8Pqyhz87EOC3LSHwiDeqbMQNBt0uBwCAc44OJ
JY8kA+hbqTe9Qjz4yJwWMW6G5250USDnw7cmEPa+oRXa4yjbLl7ioXxAFt2X+UFZDUmmU83F7zG7
s5YEN7iiq5FBhIVR9mH7Ir+4nvGFcxrolWuqfUcfbecEDGXARzHzmLHPj0mc3ZJdu3eRYwTA0dEb
jNU5qflYfQkppF4t97lf7Dzo515BK8d1SG72Sf1gtOdiUKPYoCxnpVBQLlhr712Z0qFm3lPCho1M
UeLUskf05mF7A+aI4ZirTrJLagZLpXfwG/NtMPWHzWipnlW9R+ZJsDmBtEx17Z/prHeAce4M1Tqr
jO1Yt1a5FfBEgQz6aC2NJ7xQDyOnESK+i9kpLuNMoTskXswhdiU0mTzYOoG629+hLin7pY8ILmZo
mgUr7nn5KFouXkfAU0uSHOt4rT5YddxDDdN5NwUsZmxIxk1nstVbQ5EHG1sBt83kvkmyjWJeiw+7
jowOKoTZWFHdsxU2jVodtLcSd9S3eAFO2M1+FnWu9SvrqTPipT6xGc+P9CwPEvYB6JnAJDmyWgh4
p2Mi2RlvfQIMHsjFI6HCZfRqVYhj/cLa+sKM78An0AoNA4A+a5xhAdh3V1ErbNMPw7I/eJXzVoX0
0TOGt2/K7UDChGgjaY4OelXVNTXeMjPdk8+eR1xeq9+d3hDE97MJC3sLsQvoawWnZwzsG4fOAjH3
GatgmxjIEwoq0lEUj00rGNuhmjK98FBU1qFarIQ61INqB8hHWe5JadvCAGbd5WEmLuZEt350na8u
CJuTB2tyYWRwO7gvnJ9YdkaGtbNn0i1oqsjQVYDIcLDOLN6cGcjNpcAoH4RBTWl2srWZXkJypSFy
SQoYQ/xKClvtKwtQHjiW3dQxN6uL8SyTaZfUdJYx0MyHFiY3a066mwA2720GU5gLiL9GAjUk662z
9MONYap7u3W+IU2OsVJ3lyWsGHoU7rc6gMVMuqimK5+aOzGwPF6fSpoKpOJwNQIrZwUJw4d8oDid
XcJruTh2Q06HOy+bZ7NbM1T8bLkZzfX+XYbBFsUmMhWPZqMzNk/SphUjivJQkJv2ViUqQtXq7l3Z
zxTHCnS+WRMxTMHuuin6OLmT8pF4n3ZX1n56cAs65wzo2BjInFgTH5Est8XY6IAf8JFXOXdu2gQx
J2HzpmWFoyLO7m2mJq3hMAm2DOfCECYROxmoVRKFfM33XJSeeUE7b6AahoAMIr34MeW0hcoUMKU3
jdWuDEmztnpiQ6f2PkwR0VhhRZuMlqvNwCXIBnnrIZa9V/ImmTy5LxSy3RCRv+cD2xQegtxyoqpG
JzmHYMQ7kzTViYgpK0VGR3jhpbca72Yslmmviu7o0MyDYr8RgXhCNf6psvAsUpwATYNrqUgBrTUu
ShGR0HznNjpZwIbD3D7Q94WNk6W80tvOWLCqW/whwVJt3WThNFNqv6AgIxI76mjcx+xg2Dh8dIGT
00FlWRW9PnJr/Jl1lfNYWtWlqzCZUC+d7X6qth0xSZHjtqckSmErH9NE/8QoF9wCQSSwPGWqD/z7
2cj1F6GYkugM4uAzotbhRr6lLklIWfqljMk8DLKbbpYlvwB3uQiiaJxJborhM8RYieP13lzC7NbH
idlojGHUrvWm63SwlcuH5lP7PueMsqei/p3szVzf8pnPW8+0gC9JIGG9zzWdIl4QWgjizCAvLyEi
4j2nkntGAA6utxPJufOyUxsQ2MwHDsoiCX4KD83gaAjEYh53RqnVK5GfOQLvXWJxkaYEXe/EzHm0
hE9+OpBWizKEZGrWAT84N441H51APRlrhHE4hc53xmHIXJo97cr6S+TZ1tP07LtWSipcNIgLSY8J
e+B9MhYATSYg/hkSA1G+9DDkNwPxf3jfjS5CfFxuDRHDsLbdfVeb1Mq8L1vB1b1b8LiDhrOaY+FD
tZvVfevhRM3QrbHdT46mSWJAMUFeq1hW56a/n8bl026rh8kUw42GMsowmjETMNBt2dRrYaVQQjCX
c1mTscEg4kzV/Ci0jZ3JLN+QOTsHj839BJr40Lkz9iY4JZNuyep13InM4QSrmyfeySgp9mk8jmej
JMcrtH4SUEyqk1/9zoFPpR0Z6RadbMFmmyqzMHBjC3XWsX4JC8u7dE6/7NJiReTY/i6hLripxUgx
VskS7U9MadmQqNqqXzRivT00tD0Y3ecM+gxkWCxKBern3dzSAQjrVt7KHG3Z2L11fpLtQ+4Dh8nx
7INlaus2gCzYoxvSMqTjuaJ/S9/Z4+beZCp77zxE4ovBWMgwxXPaI6RR2o/AQIAX931qHdT1mW+Q
Rs5r42PTv1Rmvaopcc4MrmzSlc0YPVbfsoUx9wwjCeMrNTeTNhzc4yCKJ2d2Lqvg4TBmqtrTgyDl
YjUOWFPdXExG4T42GkSkWKWyxpIwScHRtEjQPLd+FU32axH8OGaKbI9tLv6p/EHl+10IRLp93N8k
kCg2dcPVBgfSAsfZYn1gSMbt6OSROcvEpd1K/8qD40+oE1g+rTTfUc/qtE0o7vGD4cy4R7SajYW7
BwzItMQaHmoPPbk0kZdzn/Ir3DU8X9Z+7fXR9dCu/ooadK6H/nE2HmXH+DE0kLFfD9KV5LGth+tT
bt6Iq8XIqHfN523XQ1qODstRt46fvfwoHLIqEY89AAiPz9ffxrACQt16aAE1RajG/34RZo9uzy1x
6E0+8X56PVwf/b+eqrEjyNhQZ399gWblmogGvjdmbZ2vT65fngRww0J3v8zOAs4Dgg4YI4r86yu+
PmIEe19S5h+GKbarP75rQIbhtE/O5fomVckAvWx9ZOcoqiyBhdMZ8iCCd0RYc2j7eTSkD31PYINP
dOBuNsweZl29l9x4omY9XB+F9Of+eNTxMV3/RU8BgB2zY5LijUC7qGb7iJ5JH9kK45w2m3EHfoD+
9LLSpOz1/02TYgPKxwRykRQmjQKklppAwPTPwwRcD4XhP7+oWVE4S+AosNd9MLpijGLT15SRPArX
w99fq6nWTzVkN2+Kx6j3rD8PpaGh6AfZy+St7TbfekoYmTNDX+db6Wht2gHlnJi6Nvr7YJVmG1Fk
txGAwhHZDsKfsfGysxWugmaDQebM8hyVQykjnxqdExprtNMZkk8IqReFF/6W9alRIAWC+7Ji+KaR
EHNvjAquxLPlfUKqGCMTZO5RptnNZCNc0evh+vWgKRJ01hmzhyZY3G3T12sFPA86CkFpRrIMoXQZ
5P8StvFp5bej0w1RMbmlItItHyKDPEDcVOOyVet84u9DuU4RSF5D6TrVj9ev8/vziLl+bi6jyZjD
RpJKbF3U1mZKF4+JKZmz7TFhbGGTuwWBGCdmdR1J/PNQr79UOT1ejOt3Huz1J1jrBCVbf6BcX8Uw
lyY19Pp8de7ByMNREHfNS+Ny3uUOk0UD5nPic5v0R+bpJtukujY9eDhTc0j7txBkKaO2gnu65XzT
E/qzHN3FnvbDTyHpzvq5fR4L4zbWipx3ZGhGvIJlC3SOrlEs27HBeazd+DPwm8cEIaQ2tXsYcutZ
2uH7XNXjHgmTkeXpsZHAbWdStBxLornuMWJWnveVG8+knMn9RG7hFnHWGzGpN3aOMmqgWoc2PYaH
av6qsqk8BlzHlaZLl4vyrjQcGLa4NVaGNnNaNg2n3InFzgsiQ1T5vrHLtyRA1OL0dFFhmfdDuBLO
GME6XfnctAGGq6r/TUk3nAeXqtQo3rLCwYqQc78ErVnO7g4/W7311nY5k4ENTHN9CAOfmXzDjw2M
gOiqhBSZCQtwJcfikHdM8MtRY03z8OvZXz0higBd2U94+E5yYXw6JudFM3s+l1a9tfH/7PQo7Y0X
et+N8k1V/oJ41UM8XrLhEkG7GTykBc3on1WYg+rIV3Fq2Xm3ft2di1y/hbW+1V0zR7Jhe+bwl0Fn
k4TPItFWho3YgQDlgWK5Go33xq5fGFQvR5Af7DJrfbSIcCKeCfeyW++bTx1W/cYGUFNGVd29Zwzh
Inr39DYMccai+jnYrKq+RzBkU08C3dZb3o/dC52sjSdGICGAdMNyXLed5eOUuES31hjcUOUBKbWm
vW8NH9oNKPckDaje+87Apvzh6eETPiSDVT/90S8+iuzFCPG/8GEYyYAPd6x/8Ia/izLfB6UP1hEn
om83x0SLL+CUz9mYQFvDypXEDwuGtt000PcMEbb2SD9L2hKbiWT4Y4cbsSCYmjv4wBqcNyFJjN59
PZ5ik0AUV8fm0SZQ8gjzOd92SQckcEp+QarGYU1Bzmxh7a7px0XCmbREASV0YGeHGGpjNeUNohS5
s1X4yg5hQsHCFrOnRsjUN3oF38YpR6XggtAc6TAyCmEpSbPmAZzfKmBW5skOmIbM6avu8DIoxuyQ
59pmq+r0UlkP3dOyWjALqC6U4J+LHfQHr53xnw+aRqjcQeccb227IDZZrLqSWy4tzi7XuctnFFeJ
6346JM2d6uGpqYismOzpzbQq55Do/hu+t3JnuMj0qB4tpLcpnYucwgcJa5rWnwkfDPtwd8dQ3Dnk
IFa3AztGFeTnrkZfU2Mq3EJBZQhVxS/LzCuNiao4WD4ZgRbCGC6uzTrKKMEu7QkHL7e68s/EB7WH
MkPd71dD/uQ8tBB/dzapgGtra7UU2pEpA0AIBC3Fja7Znrv3rUCO6+YxrHlafTNUaAy232YnMKK4
xZFkzZsuyWCXpaX1aMUmBqPiG43tVRgM2Xxsz21gJRfurRA9cX7M/LFdDwZiYmuXgmzfpQD8BtZe
Ak4zVMaie0kZrLA1+SI1BW1VSm6XnmBBsnqRGmJ7h6A0frrkUqNHNn93+C/HZbLeGlKBD6lYw+uc
6sUbkc+RYkangAT5ve+E3gEChrmdNf1niLzcs1ZuOY3ujZdW7f1kQOqeozb1UCr34sE8KblXDWde
3EoXV4dCxGN432vVvNZTuSv8niggCVM1wVwpXQfLYIF1MZtxzyzc2EWZ5PuaYT/ua3pkI3fwIdWH
oJ9vhO3eccMS0LnY3Ah74HfTmmRzeZeWb67O8D538k0seRwZNvD3EL+DsrLlbdRBs+uhoHASuOdO
eHcoq2jRCnIAu/lUrgzLLHwrWqTdhDCKo4VgkX5IdZzn7FYXCcxTyk+nXBXP84/EUMsxh1e+KbWH
LFO+m6lt0Maajn7I+t+kHdRCJNUl0q0sQ+lnhu9DPOdEU5aEqkzjWxq3dJN9XH4IV8s2RKc9+8+j
g71mNo+OmIHPMo9hw+e2bJWb702p3yWTgzVEDRCc/p41CDO7znqCDI4gDs9xJWN4DE0y3mhzuFdV
+YtmoKM9wmKg+mlnDbyK6eOqJs7O+fq16zeuh2ylDlZrOlWOupS+Juxj3OcEi3GQkuJ04KYbVClt
sZlMhMxz7kbkXmbYPVWVGo9gazs54vwDYuw1yBiuB+Lrhj8ezXGP5yVFawmUzNq1E4EL4SZrBaOV
wdCXOXYSXB2MT6EcD2g5iHam0zzEDqJ/iXA3ZuSHhGqJfEdNpzIubquShScM2/t0YhkPcxg+23rs
pqgtnXNhmjMVfjZFUziiDadxuysb6lcWSZAKM0WsR/qGyFVzvn5dQmk7VmPHpj54lLTvUVkznsyK
pzHuPSDlVRjZZJ5EWM2n3s2iVgx0CquFXSmjrLMfUAh5CtFg2bvjvjZQrgg4m/vZLDGGLgHeFmuo
Lk4y0hFhe5XMGZl4o4cLSCaIf0Jv5boJhR8soezE4Syj66PrYcxLtlTXh3A1mwjm6eqtrVcD7VSQ
qVjm1q92cNpoDri2S4cCboZgu6db9pWYObYaw5OR25D+dX3KVq/deEZ/6uaR/sf6kflx9uen5etl
PJLOcyMnH7czQOrt0uWI2Xx/jR7GVx+y+dtm669yppreeVJvFt4OaISPZpUZaN+86pTHLohhysC/
D3ZNqahERiv3+vD6nZmUhliwXyAJq7qQFI4AvM7u6rT9LK65bOaEJrzIulujHv3Dv3yt99StJrqL
C5Wdn7f0yWGCYDKuZ7e1/tfrI+bR/Xmo38bcIxS5neyo0glXQrExVj2DE2bkL60Ha90iLIuDASaN
+11oV/Rm1l1E2LKfuD66Htx8Is94bEhYHFV2ERppd02fmtALrED08yJDHcnYSaIsRHHl2ROW5FYG
dJvXst4hI20j/I5zbC31rwc/G8IDosg7IopE1GfBr2amS8qyfvYZzQ82IdMIvzZ1xrnTrGW4n2Aa
C8yJtsGq6WBgh+h+UgTVDS12Y3R7CG1rUNZ/H9BvlScLpeRUE+eGC2aqVpP/b0dz4hh5ylZmPYT/
fGRLvHw26lrYgylYhGy4K+z4L7UIAuyy8NrTbk6xKhBXbopT7zlbve4Rq3W3GLo2+5mEPu71g0jW
LL1ymVFzqM73yDqgz55SpDHEpyRvG4xjQVe7F2lbl54REA3KajKOi+uuuq6FfmrYnv6giCZto4/D
7BDFAlm1gk0Vh2F9uP6e8RqNN14z/pSKnUNsj499gJXA9wdqdfBxtuv0vFjtnAKs0eN1I2Qgb9ZF
83HN9YFPidQlc6lbId9jU7PraF3gI7mm/lyfArbojwCJz/26yUMSh2vaNvEfLA43SnvdC4apzFg5
BnYgiijHPmXwhM/+4tjDD0/MT/mSq4NYd6G+G7QRGVVIva/Pp0TT8+wy3gvdIEwvZXZuaStcJThT
PaVgg9eX2KznZ6fsDnS6BgXKi0vlB3Dy7nx9pWAB2RDZor/1FR+hJuePMcr1fC53DGfDQ8IvacyZ
JDjvdP2R85BxKl0fXg9mASd6/d2MqiRAeg5CTbzQv59rbStU9cujMRTf0sQ+emMaHJWeOc3EenZx
hljLNl1ImpnWm8v6tc7xsEcxhdhd/2IHZEjJkIn3Af/Bx+JYAc4ZwtPWtye9qRHjRP4qvOuV2jYj
AaN/XIzru6BnieN+lszp1m15VwU/oA28lmt7RMk5OXprK2V9Fs/Zl57wbPtL3EQx48Otk8bYX33N
pbK+rOv1cn16PSzrN8YhHXY4FqiA1n8yzYY82La4CZV7lzgl6hI+3dx3108FtE9rHwriKjd6HM66
qjBc2VzyFYkDdNA/WMEMiE9VeYQ9/Qguv5Ttsz2AhA6L4c6qASr5CWwx9jSoK2E79SGI6sx8oIKg
GcmdS5R9ues0YNFMEsELs3I4SivlGjQi0fCuilb/bOlrYmKonoJWfOS99+mVwZ1srXDHjhKmbItT
2XfdG1xty5GobJZzE+lh21yU3366g828Awki6a8KezeqnDlFY6Cqb0koYAVrUe1LKBY1GDQ6JSY2
y6A4ysx5HeaLLePbVa7fCBf3ihju8rH81qiS+6xzO4zEX8AH/0k7Xj1pepUaBFU3pfNTGZunnnoM
diRA2rk++9Lod34AGL7DDkqb/iHIY7Dnj5aP27d1SBCbvOx+WvMMshZ2ezCTtyLYGFOkUqj0I2mC
zU+uyAUTN0WZyGIiI001sYcQ3TZQyB+YFtSXWbqY47A7EDs3/GjMB9ePnZ9pTIgL+xNW+YYaVVfJ
LhjNt8Qx7kMaF/vcKoozyTq/rZC6Xqb6cZJwv1RjhIfrxUjTeTjlOa6pujOPoxccr3eRsBP5sr0+
LKZEnOV8RoaAomDurXurXIxDmNZhNFW+ef5frSdb0H7+77SetmmjxPz/az3vfunvX9//Ten5x3/5
U+lJuNg/THCLKDQBoHqk8fzHXzRIa1Vf/oV/FAg5A2pB0I9wGf0AbtRfGk+XbyHS4PuOIPDH8v4n
Gk/LdQBa/iuAy/TgkdLQgExqh/Q1/iuAi27VpOuutW8Zp21y3bl7v0OElxDnvklSZPyo5JiyYuZv
0+/Daibri9S9oVQnDUh0r3FDOpt2E8J5jZgxtYCzQ6KY0TUH2qvLf7J3HsuRK1m2/ZX+AZRBiylD
S2pmkhNYkpkJLR3Sv/4tB+sWs66Vve6e9wSGCEaAgQgI93P2XnvVtQxoKxP/E3LlHwYzMZoxYtPT
zV6NikKkM34eKDbkvVFSavSe2yKcN0HKYD8wyjvE387O8I8tIb0XXBU3ZkXVRbb1TCJfkuJRlUdh
xf6+TTuugFNzbh37ybciTBpI9Ig+0KOVPg7eBtb8Qe80/Wigh9oa/SReuqh9cqyeABS9+mahLLXK
6Rr4oTgE/YgffRinFekIFZ7Y5jb2TC5TDmIWUE8fnobtPkT9yVXCM06YhI653hd3mk+VHRAtZKje
P/UunXRdeRJtSO8ZsYSlqX/rqUClhsShne+rMKpfmeXeJfp8kXVMVOfQGAy7sCfGAC6SVg22dHmf
ja+k2RH3ZLhi00jmz6M0HkgoGW+Wd7hRB6fbDdCv+WVCyEOP+5y85JUnKI+BwM9XbTrgJM7uHNJw
d11Fo57G05jsDHoboLdsvuz6d98bx7YCvBR3or5BeAsXoAy3gf3T1bhWC191py0XHksQXkkCAM0i
Z4HdRoeZXWa3NqJLLETztLaD8bcnxtfJKZq9FmL3ThOkfYSlJv3krdM0weKc5ki9ylwcJIMsJ8Og
55RAWDxFNnKw28S0jJiMACNDwkPeXrctRbYx8SKS21MAfEZ+dWMhHVin0uIGqxl3dUt8oDW31NLa
4OLms36jeaRK54T5gNc7hndRqiWXnMYJpBfUsTLVnogfq3MIXoReUK4ZB84Df+6pZZdZvSa2Pb+j
EXWCht2dvUf0M9E+ElWxcvvfTjuEF9oP7yWGn52g7Lg104BSqR/Tiaj1b5FNnjQyJ5uvJzxJPagY
CgEyIkMAMgmOIYvRyFhE7cmygCqQ2fItg4WTRN4+aR3wRxiI0VBYJyDzyu9sy7WhUlLsJHoOSDsk
6MjisO30eh0WOhKqSexiwb01NCaiKfkVR6YGuzjhZjVo2bR2GyvfIw/iruMAHhKtf8en3vsuvopo
zJ3NPFCdyrPyG9MEcfa5b0GifLLyuH9t+vIxj8pnXdeGdTXkzj5IJgEQ/TQNY3RqMZge5rj1aCGG
eK2xQqBMSxh0kib0Q7Noto7EIed6AKfS4Briw7YzNO0AgF2/tkk/7kKp4YJJim+mV1SXwqTywkBd
Dbwp1uXUpa5+4Z9jkGF7dblCblhY7SbCW/Wq58al0/3+V9PX1dnTUWT7ePOyFJ8pzLb4JHS+g5mI
U+hgXXVJNB/3V1i9mk4dnqImmTbjRMGJaM7mGPodtcUZU57Upvw2RK+8B40XHpLazi9WnlFgLVEF
RC3CW8DqYC+Jp1rHjLU3jQvuImzBgGnDRMUcxc6uHQjATQvCRr0wfKGflj5hWlpVje+uBjOxV1lB
gb/StZ0Aq3XHfnYzhhBE2shdB1OCTCrOce64nwusgZfSCQ8Cn2lT8pNrLp42Yl87hhUTrd/Secyi
xF4XabdBdzuc+nKin97RrtLdt1mrQapEiCxqmO+0F1riXZCnGmVBO0YtLLUgQwqZ/NfjZa20iI0k
EpB6xeff5zlAL60eL3//evj5yuVJrw3Y0vKnP1aXP02OC2l+Mu6WTSwvWZ7/2xZ7prJHKzOfMZj7
zLV7Q82rpWSmEavZyOeqVrG6PF7Wlhcti6/3ZB5HBCg/XugLNVH5+tPXe76eW969/MHLFeGejgrI
qRxx8fLkf/4E2vK5lhd8/rtlK3+sfr5t+S+fq1aQnjjd893Xh/9j018f7D/u6+cr/7afy3umFh7E
5LUtEwd2+Gs7y78WLdgTJyq3f/9Xnzv4tet/2/TfX/73vVv+zR+f9Ovtn+/8Y/PL56AUgRv26xPW
NcmzDjZlHBga3/Ty/mXBjE/om2X7f3yI5U9f+1YH9qHOnXbHJfA1cgbz8w2fr5pIQM5IP0KmiR6T
jp/kn4TOJa1wscG3I5M7xsTRTPV9oRkgNmameWmd414ByM7hsjz79aeuNfMdvsDj355fHjrqzcsW
vv76uRXBrJlyy9cWwRCQzEyxa2qy5jTqm1RV3ZLBp8q3rGrN3Pzz8ZxQyY3LBKzb15MlTIBDVn37
fMvyh+V9YQyTY9LH2zBLAq4Dqo5H9iMoJsrZXPqJqsr94NRkzJJnwdx8WWttptFWz6zcRiq7Notj
VslrEoQTtTLO9+UUrZdLQW1ezY6iU29UJ0wy3K4yfjPGwOXBF8GKyNxfnvjFlRz1Rzm/5RrRtDTD
qIdItZhVUWRZuKoy+Z8efr1ueRu/Bn0itPDUqXokA/VpEsKDllqivJzeyzhot21LBfsmkCjWbGt8
DQv3saKGvEZw36K15trhqnk/NsuKUiwPmwnkndthCh0JScN2R7YPGD1lyAs84rfDqSeZURVqloVQ
a5/994Jq4B40Il/MX413Xa0tD+tOGjv6BwdtcuPTshhxDlG+5W5eDQbmW+7A5UnkZMkydPOJSabu
uCwwxNyYY+jtB1WPnP616Cm51QZV4rqqFeg6tJKdO7l3dGWS02yRTTgTc4A5yIciHWr7nFaD5siS
TCJVigKyaNF6rbL1IBlsdhbO3sY0KI54wjpqMGXpp6Y69iuzOaYtcQX6iCDNHZpX/KaXlhEJtzNV
xJoeCgOZQlzHubmxMmwWbtOFKnU6POhwA5UaZZHTGPbJs0fKEgZu4VRV8VJVc1zWRhe3Fekr+1g9
T/kVxp2hV1gzOKYWfcqi7FnWCOxhkFU5l6G2BuQK/AYc2U23p9qdrxgAzKtF+OCpMunY+cahyR+w
L1CJU1UYj9Rjbl25tUetAo9ZfYZZVTyzpfIyqtXlcS5x/McM83rV2DDVL+I0oV/sDcJQlB0EVbwq
GwbFVPyxiObYR5lZ0NzQSgMDJtBR7jQc386MpR5B0TzsUwQBtjr2vg7AZe1vz80dDUvCLuWNr66G
gQczUYu2glEgte+lzqR26Y/HrhcnG+ZnNCup+1ErVvv9uTuLaW/5xtUiqEFq0XlAlq2OqWX3lgOu
WEqrn7+D+osfHuyYAgImwYKqGTu8rH0tlue6TDM3SJu/4wqiKaQ8tMwfUXLT48d2968nKY4PN0Mn
mvVy1i2H0LL2tVi+g+Uh90qGq6mN8pebvaUWiyhnWXw9RCryis8Bmdas34HXcOTKVwXAz1XLhvsz
QGheLVIcU4lt0uWoVou/PayEvS0Il9x1jdNyMRv/XMxazHBHPReZfrPjsDj6o0XHIhvNX50OF6hU
de1lEccCo0PI7yWaJtzbdrmLRE+wembjz+N4Wr4/coP/ubY89/UQOAUdDiLRQsjSux4rE1HdHEaS
eto8eu3J7V3zZqrTeo3bna5OBM4A+Id9WHbI5pR2KgPIvz6AIiL7FQQWgelrEwsVZxYNLlOjw223
60E3b/3Qs9cmwtZjMqPRorHdr7NYpytkpecoSZ/GsUs2kahJ6m0RgS0ftl/SvkJ1QQe3vV/25/NU
0PT1AAMCQgRy9LGJohMZkjSrEV4tR0dnFSAQ4/wpU/Xwz19arX0dDF5jkRf4WE7oU9owIgFezY3s
/MdkoOcLVHXfUwuNyaDWdECHVU9q6U5FwZgciZMuoyCgbdj4+0SPaXT1L30daNSp8wg8nYVjf4iB
eJmGc076fNrJeExPnV0Cixf1fZMB1bZJxOE8z7Ubx7GrNdXhft3qpE2RxQZHzavKDf6ZbB+jTTdq
cbBSE+tWORLgoC4Wnc2lzA51WqbLYyOsEDtk3GoDtw+PiJXI4DX8BhEYw2ZdjbUndVf1TFIxcHi9
WGmilBjXvIBd64mAqiUJXn7bPo3uzmLaS4Sv2rpd8XSehWAf1f8dZWWtGv0MTgB9FC6RAgSt0XWM
dEjfKgQSxFbd59EXUhI30D4kpLPVhq6jAFPPLX+FmIHDVnRPcc+1RsroOQzzEFFERGnXfpe2NlPA
j4jgTW+8hM0pX8AxaYZnh6AdBKgq1SKH2KJnUmyWD4YzSuz6zDxXQXXbUhcAk0n/VPsdCzYaN8N3
Q0Tzxh+7TYhOdDv4cCcmlHSRulIui1LTIoIg9V+24Fz022Elhf7oh6BH2mOqerNLI3ZZWxq0gJTo
0tq9e/CGW8+f0k0aI0kruZaQOIvZ8/MFnL2HzP3h0XredulIKCXF4oEO2l4PBfcXtW9xjZZTn6Bl
Nq666KoFAGIWFFnWec9lZiYTfm5fIq2TTLZRj9Kw4Otxs5cudvPNnKGXtrxkxmhQgl0nUc1HvfN5
eBSzammBy7BvpFYF+DSM4shkszgua76fkPj29SQOWAwdYj4Vmh7TdObFprrKLmtfi+Vl7td7l8fL
VrOkJB7V4AdU7/3jdcuqbrrZhtSQ35/vXZ4r0vGQlDiSS+cj08F1VznCkLGCN4ZsWFsLJ30siwx6
qDSyBxw/cp+OD2kbQJA3Ufu0niqhafMWzTQSZX2izRG8R2PxIiHcbCTZUyRYohKpJWJGKeFC0nP/
FvXlrvBBUVk5FMsYM3NbRuYNLa0QqNh0Gou8/QgnATqwDt5IW/EhJ1FTCofGW9kCFRSFVPBYekb0
6CDJHzGBPKa7ybfsN3hlwPqiMbz14qi9hIaGACBL5h9em5zlVLnPJrWvPSWmHsqdM7xl2mn5+2jl
yMuNMT8OYRs+Nkb/7E5y+mHHAk1OEXpXdIziWgocKqrk8iM2q4fSDPVzlINyrUWCh0WSZrr8EbYT
kO3sh0DMt+0lXqc08srnNpbXZat8axzqiWNfMHCMtw51Ycwh/LvO117j1C4ex7rFOmSHGd1ybFQ6
AYl3FcRe2CXytYEYsYUL1u8bXEwvYw0GTe3k3I0QBEVinWvRGHfMfjghGK/f+W7LZX4GVIT8Irz3
ZALqjt4K1TV2RVJTkIGbfS+0Vu68qTN2Rt7H3x1IHsun6mfA+HHqkvrn5f69g6728+PaEaqYhOyC
uyGajXNpzbiO1SZnzybh2jFfZvrs+2qusD+JbnwtYhQGakfjyk83nbDAb4C7e+yH6W15Xs8TjDdR
ON2ac2FdpNuNyAl4A5muVz/Xm2cqg9UBslmxNTQ3+kEg6rLvdsPhhLCGUJdR75+STD4sGxxrB2cD
Zr9rPNeofEj7/PwBHR+Fux4TLzBl+Ub0fXY0aOJ//oC6OAWxOb5JF8VaBsFkbxJo/izN/LxsVcYe
VjN1iPWhG94uh92y43ajf1CNNh9sfU5OsZ8F6+Xjl4BKO+hyL0kFHrXQp+3cEH8We1Vwn0YUWIPZ
Kj/K3j7aaWx+m3zZkPigRbS42+k+mjBOL6/oo/KAezH9riWEkdtz2xxrLkj3QnNgIWKT/Ugmexc6
yfy9T8pgE1uNZPxGdRRPECZtDrRlOwXYr8nO41dGW+aGOCP/aAShuJs7n9Km2g6hsJt01IbX3KES
pnlOwfihjO9aZGqr5RVRUa0jfQhfReDh/K2L8YS03bilTFyslv+Cw4+219y9RbPJzx2a3OjJGr8F
CdF+bsP1FN/M8d9kQzTRVBvpuayoQ+cxYZPLf0HRdoMlWvzwBR7hNLe7czEn+tXBwfv5XyauAWAE
f+SVP61LEAxnaAn1FdgR/By1K8GAlc7Kz8sL9LoXa69rk0vXeQFa1B7hjXqVhzMmnb33oQf6Gbie
uGR+JzkEDVLsBpF/5P/8QBVI3MkerQs2yuqS87/WWTsa79Q1l70mBdVf9ZoWX/GTheck6eAUWchG
C+20/CdD1hYS6Kq71kOrn/sQm1yI2OjHYH9bXiDmaV61emNfOzILzrbAhNFFnX6tUBpTYqZMDfbv
J0NySpFjpz94UVxzb8M3RDrk8CB9bD6D4TY/sc7BzO3tHwjstFWO65h2r1PB/9fJ0U0T7UXroofP
rQXxY+1Xzkuo5QBSEc5C3dLsKwcTocaxH/4gVgx9EP84s7DZ0bpuHpzKHvZVRralhW35AbE8PXf1
EkwhGHvM9oftAbcjIaG9giYZT5kjLJq7NQq5vLlbXsrZ89Qj+H6htJJtO06JYyP9+HaEtsfIpxTv
Fl4w4KztT4tJ7Y3budq9Mc/mnsETShDXSh8x35DAwij/Z8FRqQeD9pYqDGC0zjVBAAWe71OHxHqT
FJxetrSvy9fjmv7LoLfJiy06DGbRZBxNyCS3k9CgHdu1Ghl9W14p0Z3d9INh3E8hfthxxj3cDe1p
6pv+cYQk8fl9z1G+qexgftPSWqyHvnMuWBhjyPAYjfvQi7/LPrss+xLUwXd96K1nL9aGrSx91Pm6
rt8angb7kLLNhzFcli+oYSZH5JBs7wcxZgdsWGDns8h5TAZEU8tLQjfa+rSr3kKdazXyrPHimVp1
DsH5bZxEdN+NAvS6+g6p1P1IYmgNXYHu2QvzAlX1RGxSGfj3rixmiq8WOWpFuzGDVnvNcP6sx64S
59Ix4quTkpzKILJ7L/z7uS+cj0nDeTYEnnZrFTo+mcaOt3Sx+2/tOF+WbcGc+K0BJHmiv+DtxNRP
SDu5dXsRAD0+tfMxJMF+mkPje+DIYSPdeDqlsoxuCwH28nMb6kMtD/so0K6+zsFkqEvT8jb1/uVl
VnT8v974/6w3bhj/bVji8Vcrfs3/3h9f3vZXUqL1j4CxpUfj27KcwFLco7/SEh3SEnneN22TEtEf
QCTjH4hTPM83Vb6TZ9n01P9qlvv/CNgaDfPA1OEY/C+b5abHpv5slpNj4nDf9o3A9/kjqLl/ByKZ
TVsWVu+0ezExPYpn7SI76B1RwBwrbdGaCRouUIesbtMUgNFbN1xrBLEcRUGIWRY2T1HQPfRRo6/T
Ls3OpcDCmNCyAboHaXFSxVIMzXAJuLWBK8J4XUzhKeT+1VaTszVmaR1hOBwMXWSHJnBhYnxHAdee
Au6bNwBHQhYqwLgbii1N02JtmSoYIrHmx+ZHaKTvrV+l98I2Ic4RfFBSAzozgXwxwewi/QmaUy4Y
WQsR1JDbNJTxowYdPK/vfKA9V3/In/waHrQziB0cXnGIUBBpuv5CyqW2ibNA8Trm31wU10NEsEOP
TLEmXIykI6bEAnZjTyZfNBW3nILhU1/aH9qYvjXE3e4qHQBBg0i0brrq0OVg6TTjRjKTI+QXDJ5u
Junq0hYYvUwrvaStliBMx5SOpVregCIkC76KSAS0y6cUpM6WvPdi44DaDO1GroMoLXZtND7PfYtF
YNz54VjuzJEt1y706aiAvT9j5FlVlX4ctOh7VGOGh4H41FKIJM3uCacPN7IxORcg8FA132hlTOG1
brdFbxNfkeCFrivMzulADLHhIXoYSXAse2eVGiaPWnKqKMZz+SPTouRLRIKFJZOG6rBuYHvaScmc
2SrJUU/3hEKz0jCLFp0CcMEzrNLxpvOmYuvVbBwN8ym33NcuYJJkWSjauuqh0hO+t2JAQdQO3UZ1
csFBzzeuesfoehqmSQ2jVIpGLEh5rpgqsSZt6q7r5r1u8nW03GtWKMyS1WBHaC1edG3iR4kPc8fn
pFDrrzEX72UvX1DYoleT+cZPwdvL2WsfkTbTcA4vhvTcs59153GEsmHP5rieHTRslgG4OGNKbWYT
fgSQjfPA1zsUz6Y3PQRt6wKyqvHbZyiRA1XpNLoNege+Wg66xLDOVMrw3Yf7TDbMGR3k8vLFnDjU
WjvfcQxP6CHNcBXiVJL+sVsaoLI5WDFhKxOZ3FFQyC0wWuKOUER7MLTNSpAi1rcrd7S02znJvpfy
tgKicEI0Oa28Lr9ajpxoDANNnuizZkGT3jRjwjE/jO+u+71Gbf/Ya9/wK0OkHGx5tFGlrxsXYW+b
+mdgr3iBZfy9B/l4tEZJ02mO3INtVemmMKtdnJrVS+NlW1ph7m5KxpJcYn4CtymxQRjtIwXu7uyT
pAY5zd8asFHvmVCuitbANl9091Xbk21t0tiaIBrgNmE0mueZfxMTUs/Ip96FZHnQG15BD8t2FdQU
DOvuaqw5eIqNPeBgg/8k921Rn7UQeMoAcDy3JhD8BaCDjkzCugr2Ftlarm++GZ1z31pcSBI8Z+Ab
ozMfBZ7LHYD1flX7pXhEhoPltA2UNDLfhP1cbX1+UvC0/S+3Yr6Y+mB8R4eXdebobDMNFk7o1Ss5
jU95pKQhE2PWMIfJECTI4SYBecAYiJi16/vJw0qP6jfAZ5O/JwNc12JOf1YRgYp21Dxlglir0IHp
jcgIIWg7MoiReb/2hALtMPSHyMnszuj39m/sNzBNR35nP5D7mZGdVC4hBrO4nph50mmKwQB7w2Oe
G0j0rVpuhta28AT4LxryvY3EeHCfweIatV+Znj1HkmQ6QxsOVkHyTizoWpbeLmqqXz46wDqkggk+
aUOv8V2bkDNSR9pDaTcPLlQaZE7Zeys0Quuj7Tgk1lqndcEBbeCprzmBWjO7rTpEikhPOU8nhrFO
76MZnU556xUbV71oilAjUUbdR7IAI4oZdJc5xhoU77x2xtTepHtVIX4zLTirqL3II58b+4aIvidf
he+N1kzcGIdCWW20QxnCfUad6ataTn/JjAAlBuqucQyJi6rqcNuXeNswBKW4+AX15yT6lWpYgXt1
UU1+RvFwgcw8rAh2G9a0ViHHKee+VoB7VVMBwWS0G2ygmRGFHltDXVVW0TXTyUJzS8fZuon/G4u7
eXYrc9jJ0n0Vte6eGwM0HF6ZGsdXqF+J68M+gLypLSzkkG5unMNExqveGvJtYXbNnTmjZCpzbR+1
9T3Et/rWG7TkXOYRypkCxJFJ8TqQ3j0D8eGAW0ZTetJjYbTZPYIaMtu4q2iV1kCB0cL7oZuvgZWS
K+Ml2ZYW3k+mlccIXsJl7uIJJZr5W5qpcw6BqG1LbH6ISBtxaQSkdZlxaeo4PUvTxnxKa2nT+P1J
VNOrHoF+yqSjDoN9wbB4NREYUQwlFm113+rJpQhScbVhSUOA53Vzg9gDPqhGwlJcudfY7clZnpCU
h/E7d/thlarNoV5+nNofzGUKyHsAq/0Be6LUm2zb091beVXyEMhOBX1detT3O4Zm7HASPwuAa9ui
K3pmt0w8lpNRQtkbwACswcRtpooZheNHmzqz5d4e6DymRES7k/Gam1Gwc/PgivB23gbtiyk0bzUG
uBfniF5oy6VGZ7McxSq0Yrr2pY4L0Q0/fBsIAkmPANhHADLlCBWG9vI+4PtEWZziLBySh06j3Wn1
j97k7Ww3N1fdCMHADpwf0vRpYxBUUXaYVjG4MCfp8dz6NolJHVAYLGUa0+5yJClPGL+5MduGMV/T
fta2rdtfi9TYzxQFKF+BOzCK9tWyOg4MrrZZWJ+Fkc1be6lIz8Z7EWbfmNWZZ1CWy63MisuOmSJG
z5oBkjM23nribg7eCoq0bu6QyYRHIyZVe+xwAMwIgf2EynwKfUUh6lIyero+fgpscSVGNN6OwcyO
8eWulkg8WWkzJjAb2gw42FGj1ZD4YHIm/7YlHOBSGc52js2jHuOa5SLH2ISuMxeGTYxMEQ32wcBd
jBN9Hc8AtwXfc+pG3k2NYuSszS4/aK+kkAjHMDYGEICSiTTaKqGSL1BFYsgIHkApf/jSfnTJo7+j
NrZtReo/FOVj1RFuBndYkKWSjCfqjzcAJ84V9+aCe+MDUaR4XrIuIN8nt3ZRt030NCCM10vuarvp
AU5KrqgRCNK2XpsuQT4t+NNz1lg/07CUj1l1nic6Af10TEU0PC0LDODP1EXS6+jBFsJjRPrzHA37
MGrw/Omm3EYSN2zdwkpJqMk4LlvqUBDcaxo3+opUSlI0Da6BCV9EU1qHsO4cUrN1btpO+MQtsbra
YahjLo2bDcx+70mPTA8lm5eTXJch1ZMd/k/KWJeuka/u5AQbo5w1qoej8cBY+SYoCudJd2bnKcyy
LWwHcf/5VEAFoxx1JOUgnB1Euk9ZxMkB1I/yCZNxXEONuZvB0AND64noibvp2dA4fY08VImb7EI8
2R84CXDAj/y4JrnKdfMh6sCBY2CWl1KvSS6t3YSgNhOc1k1KPiWBZcdEknvtTiRajSBRenx5ydAQ
MqSTOllJhDTSvzk3fuw/GAbeNdsdnvOcMIkKJ+TKqlGamPb97GW3Xg/uWpPaEeNHSkvOiPYCpddK
jt2ThRQzUImzuJa9VYsAvgxwXfVhwIC/DskOTF7yaG73tjnS+NCaeM8tLtmS+2oo9si3ESylDX9v
R/AIjP6+IksjzDeapcjhAy4ic9dKfBT0CG7SnhSF4FQWzW7irgWfoXwGeTjtMjDrUR3vnR4Am8s3
ZDBc2JdEJ1yZcNyXcLsLw+OmFwz6uudmR27AjW4TEJTWvbcFfKbaqPSAu8F7KiaiUcakBfnRVc3O
KaJtmwQ4103jPedCQV5jh5XZApKYu/ap57yhDwTIvpT1tiSFwucbMZzVDJnoO/wYBogV3nAurMTm
JLqGSwFB5YSnMB3n7Eafhp/pm6ACc89YhKwuDmY/a8+O9eQ6gTh5mNLXnRqhDFp9bk3vqSyC5raR
5c6JnXcG55iUZaDzUwOECMZ3kdXWPZebU4t6cZWZo7WinA0BxIiA8XrbyXB1xj2mtR80kzhtoCyB
l/0uYix8KFuI0miyRz01d6YzH3zGJjd+ALecWvEvx+Xc0JlNFgJQr2jqPXyBrVaM91OiF/vJ5NQF
Z5Aoz7H9PaLRYWF62A2qZdmJ9mBEs1y3jOLWTpk+Ejz6HUUEsdRZ5m7wWN9YPlLaEDZdKVFbhkP+
SEHpTDX1zXeZrCBQfRzKELXv3P2MuO/K0fNXHd271eCRtNkwQc1qMN1yqslSjeNsnwze20y5dT3A
wDrQpQYmZ0cUICnOwgUead1lLuxOZhF67utnk4EEexcRVmGm/TmRwzoaNbAG/jaPIuuBdpC6DRLg
N/qMZaPkdx1VW1PIAb9LWIN6ReUa//S8EUt/TlJh7pvTPnUpl9J9EmvD5dYdZvFI+ZtaHGQgpml4
xDYwwr3NuJTQ+/A5iwhbHrL2MEkCrJJsDE7tlK6CnkaKyU3iaZC4R5D+AoH0DHg6xZq2GVlhUX12
jaKjiGq/4ki/cZPYvNqgdPZZFd3iwSINXnSXUIfo7oLqWdu2SSJZ4JHJDtGTwOCEA6X6wfDgI/MI
fkMuFAfu3psquSf36KR74inKSD9hCNdiFVfZWVnfrZAucMrb2otTOkBcObmIYeJykZhQe8uCZG67
xTCbwn8kpJiLpCBISIuIWy2RU+yMjE6ka8REdnidd4EfcBEyyc5O++56fXey4/5iNf4RuyPDBtON
r6UJiovRYXMIEq4PPbXjQz/205rS0og0lyG132j7ymSUl3VUVJsLpqX0wBEJuS42LqHmEWpkuIfe
oNlYAikGJkTQaNQHz4aNgpsB1q8yrd+RDWdooTlOTM5YhMHK2NclYAVS5LNFoD85zYffYpcIZV/u
Cecg/QCgkFbz4fSy3FXCxfWH6MxlImNLYksiqb+apYGrBzPRjTNa5jaLuZVHPaNGO7StU2mLu8js
DYCs+WsF0GB2qxVujGrrRmvTf5h74e5tMM2bvAXZW8eQtfQY1FeFJ2pAs3HTQR9xZdQep2FDcZaw
QnFC7ByuGIUZOhYaoAVmCx96BCBIpo2XC2J6AuKiyrTE6yGMC1x74/5KW4LwGhriU/B7mNmFIAvu
G8tVasb+JhWc3GHUU6IaqVNNpDqKKrA23VgQSgrYtED7AbeRIbnUY2NlTt/yWNd3fQcG26CC1qLU
AyX5yzYhZSVu8hYyAC+1MtgxHPkxUIFeORY39vu0Ct+cAVyuX8LKsXImE47wuWpI+4NWEZiMvt1Y
bi1WevxuU/hGDzxpa7zyYuWT+7SxRLKVHUNDpn6bqoiK7dDfqvDzrq1OLnS9PQg6UnzoCkBLdO7k
RCBemtnRKm7SF9xbfL0MDVCHZAQzZqQjVN4bftf2NbstbZ2QxYq0N/ou3VZqHzFMPiTgb4bFBuB0
lMTBVuBMycuDznjnoTlfD6QwkQnNFdp0mRxgbCVolgCJlHIWWIBgU04OgLSYPTDwyoDswNg3adom
ytN3xC7BCu4l8YJVeirxj6+KHksg9TXKaHX4NDtS6aWKb8ssDgY8KlPrGnIz28loJtsS+qfN97xM
JXwRslVGjDHN1pZO5VR5UEeiCcPm/WhSttGqXlsJehIzqJ5C0IOI0gb4nFdBG+xo+Ktxf51KjqIm
PDE9c7Zhx+kLOMZSNTRdttZNQamm8Mp6X9HzxccPEVk0gJncwh0OorPfU21gej/qRztmjlyaVXHj
Fwcvf9QM53s7k22IAJDw4oaYZ9eEesdIfB5aaGw6QboSdWiAjG2djQP6lbwx9pHdPM2+h34pLe7C
mZZNHqO1qkRRr5M6vM2ZOF2GakbbFUYfIy3wYyjyRxt40clM0/vOHc/EjJjnFtYVrinH2FAlIdR7
ouiCEmh+KKzkW98M7CVTjVzUJ5FM/qlyYdvMFRD43uiPcOLzVVyQRGvX02Mi/c3IMSLSoDxHM1xC
33BO/9fB+B92MKz/b5LD9df4X5dfU/JR/a2Dod72l8NPt1QIg+sQ4aS7rq27/+pgGDo5D44F8gTv
nu2B1v2X4c/y1Jt02+NdnmoukLTwVw+D9oYZGK5vGQFTQcP2/zeGPz8I/r2FQSofnRAHwSPkRDie
9t9aGA38KTlGZXoW3OiixoWwZ9W93GX5dE595esINL09xmaAXdcNqLcp7YKmkQsVJ6BZmtj5sIsY
UQ8zOMXKIE5p/FxYCpYRmr69oaDzVhgILK0amWRQNoIyrlot/WAwNstqH1L7WNaWRcadF54gQUqL
53XxpIPQu2uKftwuXvllYQiB5m1ZrQPk5UnxE4cPMlylfloW3r/Wloc9gk7SH4iiCpVmauEAlErz
VNFlYlajVjtpk2xcgFXqlDgT8QwLJc78erisBQQhx+Es94nSKS8oAktp7r4WTk9mWm87pyUkY0Ep
LIuFrzASFLCViTgvT9WhMwE24MLZLB53Qu1wuruLPnmoqofcEO02HCwM7Yth/HPV683xkE0PTt1S
eLcEhoCGhJ/PxfIwTdJyY/w/9s5jOW6lzbavcqPn+ANAJtyN6EkZlKUnRYkThI4owXuPp+8F8BwV
xWP+7h73pIjyxSogkfl9e6+NPrxS7LY/YeAjerO2CB83lGhAUJFvkoCJi+F5G+IgXpt0vFVawNLm
lGWr2kmvmqC9qSLVd8eaeAf4DytLgUpctWEDLaqbc992mlepe81OH9uAoakIqmuwfgbg3nKrFpF/
G1C3bqD8ZjHKzXkLICehBJr2lZXu1hLKHIorO1fEEDfhraWQpKYkFLB5EgyhSwLP8ttEZvmUTA2Y
Z2LV5ac3jgPeGgRC1FuaW5n3JrPjBp1x31Ic8xCjYRU0vzckQGzNGUjC/gyVZN5yfm5dbhNFTy7u
5frymMvVy/OW21Sk9gRTJh1n2bbYXx73b17m493Ly/p6YPCTz5/s7X6SbCcsH5f3NJYPd7l+eb//
+W0VS3+SFKEvLc9dLtJK/f2r+XBbh6V/pxiOm1vuh7d6+wo+fE0frg4ZjSq1pYi6PDnowQJWtMyS
+XAJ5+Nruch+Xo3rAP3j5fpyd5VFgCeW5yz3vD3o8kwZTruxIVaT+BlQT3/xsh9uu7w9zEje78Pd
y9XLYy6fJmsAVyn6AE94fpPljr963OX1wLo5bhU758tNl6debrv8b5fb4lq/qVhjsYfP3wkN7qcc
zaP7zhxV55W6XcxM79xR7zYXS5Uy+jdRqxHJbs6OKVUDswlHzH9zrV1ebXFNXa4uL/vmU1vueWey
Gj3U+I2XvLmx/up5y23vTG7LB3l7heV1l+tvLqzZfffhtjyFuUcEbX6AItYdC/JXt4Ae0PLPals6
MYP6dj1MkNVhmeWud5uL1SpJ5mH0411Fu2eytVvMCqE1Dxbj3DcKQwAWF/F9tZwS3j3IXx56EeZf
HroI3ltTau4YG5SJMU0tmM/FerBcwA1jhNYUNMXTWN8tty2PW7aMhX5yub48+XL18jJYdzEazIaG
AJkDCZ26QQGNbyf9CUBdrhq5061LewLWeLmjqY1NGGM1bmeezgJevVz81W1NzDmy8leL6WWxhlzs
L8tWvPhDlnt8bdgXsiPvZgGyAvRqadjatCYhL3188NvzlluVZbemM+tGehIQZMz8YbloOwTSaeF3
6yaw4FfNJ7flItTnQXG+utyhxQrz8CJ/VqsBS//sy1gudEvFYZpFur01HP/zMH9VoqbvU9RCgVlV
9lsUFqR8apSZLKw+VLUZ/vqZiHq5WG4LcsJaskHbosj+HdK74Hpp2Wu7DGTowkONa5hXy1ZErEdH
C+wwtrYB6oULbWjGHUYNfrcUKqbX6ZXry+keO6ZcjWT5kuPCXrP8vos3JfEmdpjlxnbZd8D/pUeg
XwnVv7UncC7HmUlKJERKKo7zV7R8MR5xu8i2LIzTqjw6rSOPy1ZgVL9vjWabE7WSs/pKcfytF/OM
Ps2QKmaAOKMWrm2QU56QarSxx7Le65i6jUFO/cPiiSJKipbpTIUyjEpMW6eKAKyllCSwijQEWaHM
ovDiHJO0ZUGKoHA92JYCxwD30qD028XeIZfZ22L8uNg93m5cri/3LBfZBLQWlx5NHJEPlG6W65f7
3z3oYiGhSkXyD5yit5ecvd8bx4NKMyniwSaQwx3Q5mPCshhOxAy2Wi5oFwIb7MVeS/em5hsHfb5/
ufhLl9XypMtjQErgkfjw8MtjKpOOqj6pHpWvPyxf04JHWq6zl0H8udgRlxvf3T+avrpChowo8qdl
8fJC/43bloe8vcvyPC/sX33Hr4hk+ePjLFuXf7UbsEBIQtbWyz+1fFuXf/fD1eUfjZWdMd01sx/7
cqHNHu3LVVoNwJLmUV9rPFdUg8kOO3u38+VsdnngsjUs/urLcy53v71smIgMzM8fb7jcaCELYcT9
9W2Xx/ztbSYT+TUVIddUfXruFe6/5QIwCC/1cXO5ns2W4L98ZE12BOPP397/7kU/PvTd9bfNd289
6LDfDKWF3Da/9J/uXx46hTkyd+313Xv89eZfv9PlQ8ej9kj/MXLffYJl8/KQdy+x3PPx+nLju6e/
3f/u44hkJ2vWXfAk9XcXyc+rKZoYWSojREwecbn98gRLqt62mBJku3+8hicb/agbSSpIDmBzuadN
bO1tK4fZfExDbHIsb5eLxW9F57I6xpFssTnNm8uNy93k87Iavjxy2QqSQNuMSTZHQ/2822znxfJy
/7uX02dPl94XBdLgeXO5/+2dlutRNT1OhQNhtm0dakPz51qevmy9e83LR7rczc99r5DG6GrQ7RCi
6J+WY+VyRCxXpW9q2f7tuDC7qID6Px+Fy6PUtLAIZ5sZbPOit+8qlsPBMgPqDcyelwuUf0QyZq26
toYSuPVimlpMVsuF0uFzWC2b6URC0nrZdL5XLYzLwZn9tsm848rZCY/QBUbdz6vp4EbRkfxJRGAz
QK+2gxcmO1QQRoE0BpnQ2MpXOqgISubmXe5vDO0BJ0F1zNvuM9ju9ATmk+44lO9glM52WVvHvAwN
Pwev4RbH5+8L+WUNf1nST2EVQMrkNKO0GQkwLfqF2GeCSwYdtDVO5mZjreMyQvigtrtemk8J/4th
DCf45a6qMgljh9GqFPUbMfKTYqAxim8ua9elFLGsYtMBr3ZpUi13elJc/69g998p2AnTtFHo/j2O
6zmsv7HKD7P39brfn/VH9qr5L1sldFUzdMO2bJKVftbrHP1ftq2ZBNVLYUvLnNFYfwC6qNfZQpe2
xj2L6PhnvU7q/5IU8Qh0NaWu2v/DEFZN/FKuQ0vhAA8Xqi4FL6eZgs/wPoJV1+jNtEZg0qHLqz2Z
VMONbO4Jmqz2RomIhikOGntEo4U2iQP5ArONYtyGlqBTIvurd1/fbZ6M4Iz+X9amtzlVofo//0P7
NRH27eNQuQRcphmqbWqzQPpdIiyzLh0ydWqcBCY0QIJBwST+WzdaxY2afXUKj3gOO2Wt3BU3NCWT
tz392/D//e/5X7z/r8XL399eouh2HLxH9oxMe//2TmRONSJwSVPT+5LbXftgDCSHoMEGl0H3HxZu
uqFhfq6BOb8FHP/teyMWfy/+Xt6cXYV9xTBM1VJnnfn7N6+CPkCVBscgTnvja+6N8c6Esow1atYW
hvojloUTguE4t6C3RtEreEaQGVF6ihgvdjSRKohqaoC3s572/+aHQf/+Tpn+9uE002B/s1UKxcuH
f/fD9CTHjapSyVMCzmkb1eUXAySki/ucFLE6JNWmDtA6IOdVDMyniNJ3SeuD0+70h4TG8CGjc90P
tvvPn4vq9J8+F0eD5uiGqdmmPR+v7780EJ9A/4dQnoLOk4gfvWFTN4W6QUv4QyXQ9IkFx07oiQK+
S/bkuHbGMSlTNL1VE+7ifR1JfS/qzjWTckQN01iuonrgVi0/ulFhSzgdjrm2ehB5SXOdacHK9LEr
9ubwagaVedfmXyh/oBSL5T6cCPYKQj9/oef1pES6vCek45aDLL6CNbdRm0i7M9WIlr0OXsgZ71rf
+1FnsrrzcrqsYW2DOI2sL4qpP6OUds7//G1pcP0+/IqmymFlqrZmmZac2wDvv61IC7w28T154vSO
rsgjwhYJErxzvkZizYiNm4aS3niObsXOqm85yJj1//aDYMyArcuRzgH14UDzI6EmwUgaEE5IcCdq
cJWqnrif2mFX6M3DOMWEoNIXpuV8aJr0gBF1ePznL+PPew6RWdKmT2GpUBANeizvv4uwKQgHzlt5
6rzgh6LvgcnA3yEwVhIEJ8PI5Tf6d8Pbn0db3tPUNcfhL6eED3ur2kWSiJtEnoRq7IcqNza42R9y
377NvVRxI0edTqkRAbuhGxlP1hXpDquq1MSnqjL+zaGj/3m8MVWhW0S0CckPYX/YGWwPofxE/uAp
R0Ofx704Awq+shPWr1Hi3Kv2SPwZFgic/jgIwh5TWJddsSSaDvUEAZDet3bVAl3GymtQlCCQYOuY
yb1QZ0H5SC5tWRFbZDc5wu2acmPO4K1hFuRwa1f//GPqfx65TRWCm05djA39457t6SRXe2YsT7B6
sRNO9E9xhoqVMQTpbojIAvYc+1wotbIuDejrSW20W280X5iHlfc1bdO+IDqyaOPMtSdLoAOt4k1e
BB3iDXHqcJ/QQYXIqAa4kFMt3aptPDKN9An7sGZ9uQnn1cB4vYucutr/87/3K0RzHn35p6RwQM+y
u2I4+nVfjRPHHNK4YL+JjXI/IOBYY80DzJi1RIV0n1tSabb//JbavP+/naEPr//5H2/vaZo4cDX4
oEL/eHyA9qlydNjiFBoOFB7fH29JH7jVCrR6jlE5rpPawS5IhH1aLmwduNFrXGbpvzkpa7+eezjR
I7511Nm0pfNZ/nSkFkGTJ2VZKMfGI8wl1NQHmTjJzjJ94j+GcMBjE6kuVHwTq7YirvS65kxYV2Jv
6zWheTA5fADfD5lGgPM/f0vGryPq/Nksm9kYk775JxIf8aZFPEkd9xgWUWd2wSbWVjOaaB13KRZ6
1NV4LqEw8dmuVEsn0Rx5VwFD4GY+r4BC1Ld6aakrvxPKqTcQACFX3BsECrtkWZxiz3B2Vc5ujLve
2gOH2DrMyqCp1yxEKEeC/TUo/oweDEcUr0OZ+FcOUqZrOzTL/Wyexhns3ZH9typ8G9VGbRybqoDx
gzFiNyB3IdCIeR9Q+3CXxoNLZFm6ZXoUb8Yp1EFoEhGs4C+VfqHe9vtQy/M3NcDfTnv4CX/d00DG
YsjDimeYzsyuZfb3696NRhGNYyrk0feJjEXC+aROweTmoam4ZpbeiDlLKylbTG1KQ7GNz77OyUdb
M0ODYu7NEVxRxHmkVIeM2iApBWpejkdy4uJDhBcpaUb9CGc5cpl2vaQyPUyENc0C1hxzKbD9MQK7
71jm3dCr4S6JY4q4QJU21FhxEukWfeU6gozcg12I/DVBSDo/NjENgfRxRlMDXL8x+Rc8f7QUQS+4
/iFKxAZTerZSK8FJpiBU0vWmai3gsRIb2CFMBZJ4Qp5IbmtYOcd+2HttP15nRJ94CZkMOi11DPtm
4zI9YBfq41NTDmKNBWTPuBHemY1QdnBtSKzInpMCTtsUZPe5bdwzrgUQzTd1lXQvIwRK6BX1A9Hr
BZl3mO2dEi1vYYINiA0S8lRCxRvG0JsegOWmK6cAMXPRH5j/78ooqM9pjeejMHxrGwukLtZYO2dq
LwUc7x7Tg6EPRzg3HmGWiWRBXzDtoYxLIJuGyE7/bKmAtEMf8K/ohq81J2EMLy9RFn0Wxj6ZtHCr
tZDDrS4czjWGdpoR6nPe+T5yOONrC7JqW4DFpuRK2yGHerOrrSTbDBYC1gZX2tEluU0gZgnlweiu
iSUwr8h+2kHb6E5ZRfAEosKHnoTLVW56bmk3zc4hIPM4TuNTlIX9eYjEXjfUgBw883s22J1bBw45
AhbCWpGHoSu1NtpYhEDcdh1WLbUN9yKpg5c4G28kMjPid7t7ODuIqAUT+aa9J7AmPnsJ4Qi+4RFs
FyFnjvPgUcaldQc4FMi3z8QjTatdP5jNIcRKs4Fa+6M2a/9e6bwfnqp72x5t17YLcNkMDYFwtZHQ
tPZJhaFMkDPWhG0WXDcelml9su3PQDv8VZQRCdlbJy+QxY6Jaoui3+q3WtKR4TWO1WPbtVTbC4BT
3lrY9XhPhsrOwGRxrRgmpLHQ2E4F6FeT3Rplc0wAjaWQVV5c62h9t2piTHv2NbHBH8Z8RuO3EQ4N
sEDPbA6lpN+UPrHcyx5Orue2ST32VIctrfR+ODAyTvmUvzoYyleOM+W3vZ1fM5Lp6FWRbPkiAsBU
qyOdB1Pb1PVvCofGkye+RFl/78Shfp6IuVgLVtK7IpDRqSfSiygmtwdc+FALf+fL3rttTHTNYw35
JUqJwjO/hzjct0ZaVS45lRqCqS4/pP4EJg/ygoyiAJFi5N+NUflViqHeV1hW97WffPUwvzFgONed
lOUt/yDtr6iyDljjvkrHG09Nmv9QZNdf+S3RnNjgbMA+Jlx+FA6PvsEeloVH2nfjJ+JkKz1kr2hb
67U54zUP7nMdXEthM/FGzlPd1Fm8mUwsvomaIccrfzi9plwlRv21TpryRlpwJtvpN18F6Jy1Y701
YkFOalh9DtUDBB3rmfL3S6jhuc2N4MbM6SWgJyNm0XbiK0hIhPNZ4mjUvCHKunQ9hyEjlKMAELfJ
dSurcUdENv1d1N0kR0PwzywlOuel8qliObwzeqtc4y4mFtvJvxFMJ1ZxjaRe04rbAqj2obPjM9J6
70oPCD/Tp+xBHQLPNR2iTZXpJTBGQTz0SACYYiUkQsiNV3YvxI9FbVrvnKy26CgD+CJhr1/zlZrn
0NYwy3hXkTPUd8JxM8/WXbMhsUsaVcRhl2PNqhuWobmuPWbW3m8s/7HVREc8ZvpUyWg4K1rsfSql
/A4paFzZ0xizjOaTdFkr7pKisFf0DZ1PrRPn13DXkk0E8G+T0SQlRUDJ9iFY3KFKCJn3ymeQLQ5+
Ib/aV9h+zmnnPAZjGXK8dTsxaPJGCcztIFN7Uw5g/UVmjI/+eVDJfEwl7iTLV0FdO/FL55frXot8
V5OsqanqoYoulUPXaLelhxm1lO3Zq2v7SpmuSAwmvXxeJWasjF29afjKqgolNu2IfFdhllv3+pQw
X3yYah0/ziARJTM63cVYAwig22qpbZzGeLrNGjKgKh20dJqG1VaN6keKY9bJT+18W8bOC3TL/D6d
HFDtTQSaiERH5M6DeO6k1rkFoJpBYXASU8wZQq+/05L2N1kvOlx9XrBSWA3hwyxb0sJ2PWuGTRDI
cZub8cBOot8RWEXEj8FawtE97Ecl2asYCOS2yJJHCzzyWdRn1JTK3snLdrOqC388tVPBarEYbmGG
I1YvkMPWnnEudOXJqTQE+0qH+cr3jd3QFizjoaKsIUcr4M8YU8zKXqNYTcE7WuIGF0i7ii2STsre
+VzW4+cuCSs8IbLdIVX7opRMs/1REoigpeZW9eN0A7Rk9gh7FMfmxYUt+/p1jMitbkCWnYCZlquW
APVtKbMfKQz5jQ0W81wGFtLNMr3BB4ZdtikGzN32ueua6o55+MTbQX53PMNNiirALk8yuq9VkHUN
t7AGoIcB6xcxbg11oq+UBwo9IQE4yBaoF1CDH/pxYHUpmo10lG4HKEx1B8KWlAEluN4Mw7mrIvA3
UUSPrsc6HmDQXtWS+o1W2iQqkQFnzMhToNAw3aeO7BtnpxKs6TpkgLEe7xBz5Wh0Nce8qfKyXHd5
RE60DBqS5DSVtKHk2mmr11IX40vozxMw3DIzzmCo5VbGUXtde2a48bTYoXHrXEeloNA3FfluyAQ6
6oaSF2lLJid/PXIbcik28ciw6HexvfeQceDKyHvq9+jEFQeoYCRSD7RiGF2NCQWHVVkqpEjP7xiV
QbvDhURAoPEl8bX+HJH7ShJQA2VqtkxC9pn71pV+lslRpI0kGXk0DiT22TiKzfhq4Ay+EyaM9aEC
51UlisuZUUMn63xHv/EjyLseHwYpoJn5WhQRy12JFdeLmo3mqL/FiheyJEkB7yvdbQddCGci/CoU
kG5RQRb3qumsiu46A067IdD+i644h2Y4KSP7d6oV36WhvQgH3rrQiVH0BtRxQ8i5Q37Li54WQ5d+
bvM42HdxyDAN/qvWzHtSiQbXsw0T02HwYpqnuRg2BCLYWfkwskr5MWQTlBg9/c222meI5ESHmxhg
BwcXduoziTPcCYftqprqh4FDdltbGZ6t4qW2i3iXDgRnjylA93JoDonjey5chA2qtZSsdO1KlpW3
7qL6SkHsvlczN2u1xrUfux49XzWITzZ/R42frW/GF2OICdYOhoNtzPlkBjwfv8u/qun4tdWifTtq
32CZaURBAI586Mbe3xR2JAnslPu0+qS0uB7SmOjYEJ7PujJe9cSAKQ/1gviTEgl+Eq8Gfoxcos+w
SU1d5QVZhsVgXI8d0m0Ar+SgJTGCjgKefRYp/CwkeoHRl+vAz+46tVyHpFNvNdgbnlAwORfrGKgW
X0+0Cqo5BNwqSSOD+RRHWJfq3ieMAYIds8hNXreoIlU5W5bz6zySDbAe19I1rM5D89AWE4jFkvyI
jQMLb6NKR1vX4ApXsk9u/QZXcTcNGFXBa05dwdrDNzAEFix2mno/6jEnWTLklc6It4UCnZVwcm81
FbVcaVFTrUtyUrVQo+Gl7nK4pcxlE5yjTthAcL0p42tFxF/aWH0hPc92JaDfdYOkXhjZjWJVu9ZT
G4gSDOis1DbMEW3XqcN2Y0tt1Zbhd1a8e5kFzbaSXrbpKgksQdwyF32Vk5kzJnHm9i3CA6y+30jF
urOVMNzpwFBFZZRuNpX3SQYXiFZ/SZx54DJDXyH6OaQ5kdLtwChnqXvkvd9HgyWGyIkXbYrnyuvl
yqGUZMD52TY+LI/c1x/UgNEiTVtcP1Z+klFaw++PH1hVkPFc51uryPD8eLgefLx8xMrtnbYIN1Et
MpwoPnyq1kp3XvxqB8b3nr7aOhCq5dYjEW6D9Rh65biNy4ATQeRt0zQQG9P3z6omiFtqCLrt7K5c
s8a/S4v4mvy5+4JJMONHI1lTOt86haESzFZABIXwXWdYmbbyDck+aSDGg5gjS9Tee+or8UqAfX4S
LYXz1CJLqQzBPeju4MQEL5jQH/OcmWPO6aduTOzK7W8iu50SDDe9Q6swtra+An1hyqjvGgI2Z2f0
KD1+S5QReU/m1/tYf407wlIAdxl4bJO1pZRbbczqM2G4WIm0L51uwKxokrPPRBDwaLfPLLKFpVFY
jLRD8DztmrK+tj0D9xgZeyRp1He6zmsqHjZcPsjB8PgvatUkxaXzIJSscZq5sSwqcuQSVuvWXdYF
Nb5qnEmqlhwN84tRaeoKKOpwA8zYi2BsiQhsXtQFyqq3+I7ZdW2+//ha73w6sBrLcUmxaitTCTF7
yhkqfgtf8sGpyUAdviYEmQ6Kw0zZ1jm7tIKwuDUNKub5Rhqt1Uq2wAssVlz+vTRb6N2xaFdkmurb
2jfPUcXZFd8NGnbrWWjVeih3nV9pez0ji8XsvlbG50RvXhUnZnoyI3qblT7gY/FreaoFGZescsQu
n7RzWMEtR9DUbEghO8o+2Fup/wmr7A/NZ3huB3w9vcNy2MA/aCfXPmc5T0+xSzrmrdKMhUsuxHqi
PL238FDhsnHu+7DYJHXWnSmB9g8E62jIs8cJWhZVIjGV1daws5yzD7G2Gul6uEHici1Gh0a7fKHi
qR4rjzRS2gUeJrJ2zt/D5Rfj2HdbJVM2CVLWdVlao0sWtr4b8vK74djaFe7Jc8cwfEQNns/8aFft
KgJ01NzE+D5E17xOdL1sJQh2rwM/vRUE8WG3/ON2jDUYZSca7NLMQ1ZUKhG3OsfFcnW5YFFSqHzN
nHELUUfrVpKtMNRdQ8p0GVwXxPXiy8k7jLBeD9WH22B9cxtkhNcgS4N9PlT+da8DY1Br9WiVgX+9
XBg/t8g+A32AHZiAYvtJ9OZnmYhu32JdJfy07p1D4Ctnej5ctfryHBdIJY14TSwqfYIy1LdFmBQv
iZsXbYHgM4H/g3+NZeKIg88ixKNVYm+tp+oLq2KsgBibXdLN1rN3D+EsSrfilaRnLEVx1GCh7+7s
fu+g6uBsLWO3UIhfdzTmMIGqncaa87dqWlCW911Wu60Rj2tK21eV0btB10SbhOYhA2cqN5apvKKo
O0+QQ1d4vKGvcZqJjfYhivybFsfbTuaBy8veUJTx1+HEas7RnGS1oksbgwjQnVXVjY91Kb6OYW1u
WJ78aGdFhilLDqC5xhgIZv9EQaYGVeo1JVEK6ZVVHWo5Bfe21p1rXQS3gCLw5wckxGfgZ6iICiC3
53mk7MdRcOb2mdZmkTgpfm9QEKnVgxGzGsynOl1T9LBPQ9E2Z7suIUm02Q1ywOm6gHe64yQ17ELB
weOBELw3Wm22desbFtH6oVYH45Sk0+so8uCB7gUkuiY427MJsypQZwBsc27MdpUZdXWnxhaYAKYW
qwln9oNGWBAmQsAOShCnp9pIb1AbcbL2kx5l6ZgSCDo6jNiYBq3MYUZTcIgGpU8uoxYdhjzC2mKj
AW4mEBY1MKdK7/JblVLZaiBd3kqd+uxF09bS+2dcL8hPTNU411n2YJbljREC8Zr5y3VpmVd9AZnB
1vnIEGrtHefNfmeWt5laW1scF9qdEdyDQi6J5A79565Or+1CC37LC7ch/32FhdGCsgS1Ent1t+Vo
+ZIrSbKHnTetkqFU1taYVPvcelqsrmM/TFe8VxJDV6oGzgOYQKuHJDokusxPRpB/q8qqvpFgGvYT
IRKUAjm76sbw4nTWJ5yyAw0gLT3xr4MCTgk9HQb/mPfiyEQ13lW2NFmhSPMEJ8K1WNzG0vGv+vFW
n4TF0dj7W1qSSJILxC9hrXlrOoL9qjaq8b5get8ALDrlfv6MFU9dk3Jv7El1Us4YFR+cMXYdJS9d
2+T83zRJes5T6id+x8JncPznqvC+KrYeAvHGs4o694zg4klLDO2kDWThmNTojsWkPKk4++41IQ4s
t+1NXmpyvSw+AZr5+LbNKypF/m1bY1oFSs1ATSz0LqV+eFWonXqVyEi7qlVyRujHAhiq1WlcLTcu
j+kR/F7ZDxkByYo067tAqsFD38e1G9IDpmDFFICwA2YmGQSmzpENHHA8HbhG83LT5hKTlDeIbWoi
OXZSmYG/H+gEiLanOpL5O8t+1AqlAuNKGWPKCbPP8nFbsvzZ9735iNvE2ZcVfBwrJ3+BsigJ5aVD
aDg9cD76wk1SD0XE8jnx9DXgfkgAdXAfTNpndYAN57UbkYRkeIj4XKsqdnIryDkMBoXoeY942Iyp
JwOWyjp0C/ZXhByNfFoGOT3doGViZmeH+z4yY6Khg9dQYKzEKQWr5op2PtlDoZG5qXQ2bXXjsCCD
jzUCnC/j4JswA+KogVQco9Bct4Hp7O1a0Y9Sh8it+p+Krh2PywXH0f0ko29SsRlJ7aFk2KXUMi0x
Pz1U8mUrH2bJchHphJpTN0CCBzlcZdFPzq43cMCaoNVqY8Yz2ZQ0l+jpLlHWzMaOk0YyRtfNTTnW
/X2zMsh933Q2iKe+w0bqw7/BSBaxwKB+YouzmXFsqAzNqq8MRClqh1QEFkGaSXKo51AtfTTBXpnf
at8C72Yu46v22GOF33VacddXIznPDNfbwRhuwsinJtURClzzNQsoLTnAXZaTjF+1gAKotNExEDVz
PNHU26D9npZyOFiyPilwohnMJ5O+pnGIY6rRxD3/MCpg1Iz+e6pwxUq0ctzH9i4sWPKNpuh3WVsl
R7twnoBDhHeh5a1sw//eytI85iOfeMAOtgVcxIkSk5+aVP6VZmY4wlPQf5GC6q3IonyV4gvfs4r1
E9BOJSPnqgi9kYDYQbKsSq4oNMVbtUmZHFKKWKmx80l0CujnRIEwpM4VEOxjvrl1LIr7NiF19Mmc
GzWmQOUk1UvHWvIQhRTWNSJdrI6dOxqh6rRy2w5GuYLwDpMoSfm+IzSWfVwiaqEMNuojRj0NnXI0
3QrtoPREYFHl3/mmvIdxjGR2Il0YqE80oU0n5N7ZtpEqKYOYENPxn2lGITcRcxJ1VJK1Zk0UNhXx
JSSpcack1VUjq/SQDNqG5q23g3O3o6Vg48UtzK0+fKM0p7Bao6RnMg2lvmj5rHcAMb+qFInShFCF
sZxLPkMK86/4asV6cB0MdxMyxf0Uq7eaXzQ7lDNQ+TL7OkylOOR64OE7b0FL9S0Ywoo2thZtC72C
TaFHHbEe6SaY1PzUmS3/mx0wqyMZIivM76VMW9dy4jvBOpuFDwwuJX8GOoPtALqvrcm9Z3hfwA6g
RNScHqgbqGSA7cYqZ1xaT8UQbonlgwA2rXkxmimxXm4Ic73rYs9zteK3mmL43nR6EDT4NFPz3pdd
sml077Uyle+GL5Jt59mEIyTlS4ieZ6U4c4B8QiuttFgHhYF1VOFYuwwQT4GWPqg6nCjf9L70qTlt
og6c1VBRJehrdA0xw/6uyujTNKm1T0iTcTLxyfP9L04legJyR3IeTNvfjGOobXInZFRgtRqEGLVj
j2YqHFrUnh1KGTz8E+v2uhb6tTVG8PgFHY+4uo+q9htufXbFH33IbKGk7aSHfXHyMvAPdPfsiKII
IeiT+nmqQkr4IdRHMpYZhuzRnZwunJOlNpafxicW8ObQf3Owm6wrOtJQLmKwoGW6U8BSbhJYfpG6
oyPMGS8ZEGdp41mjROEiI3syoMds+jr5ZJj49TGYshoymDQ7RRmuwtQsN3Fi3k2KfBlVIPkmoNQj
Kr7taMp86+iiWlN3hrDoSQaL2V6pKT+MaJzJfzPvaJTGjuI0JQ/tVEpP7Gi+MsaP5SsSMQ4Pu34l
60DfDM3Qr5oIbAIMCTfWKAL1rMcdiwn41FHIUG237KcnJc3vHFgimIWbPah29VgWXbktIJHdduop
mieSFL8qTg8hPVKq2jTihgoJmBY9DCzhT32+EWjnNiNT7yPZZ8xJTSdeo6yJCDkxjTUpVfJoABdc
Q+/8YvlN80RipHFjBt1N2zn+nV57e8fo48cZt8Qs2KvMc58wJnhKEe10uKJurzKJT+XYnXrmdroF
c6VNDwgtQXaVu8wxnjLb/momOUSa0dqXcWPdFDl4der0WHWryFUTFhapzvJJq5MbuC6ntBXDQ0rL
cJVkzeME/+0UyMw+yzZgfiU3vXC83dRKZ1dYTJSKtI4oOc1KZJ3VUVqQdRCWW9getPMXxn5ps/+1
2lPi9cO2lvGGyMmj0kn/gaDO761CrCWL5uwqzYdro7X73aiL2WabfsuISthTxKv3QrG/ItkCXVAI
9ZMO2moNZx/7DaGFRRiuyWsBXyeG24wJ1zHIqLxI5zmfmx2e7r+IIX9Oe3iHNNf8PbPSb3rOfwOV
mbDx/2LsvJbc1rJs+ys37juqsWE3IvrWA71Pn1LqBZFy8B4b7ut7AFKVjtS3qzriBA7JZFJMENxm
rTnHzGAHJiDV923s5ltiNmAwOuJeD0p9n7vZsGEF2B6iUiMjYZuGSbTLPUh2MHnwokEShU4arlGa
67SC6RJ1/EPPRM59LVz1BQB+sm99cbULR17MqDskqEmOtSzLdWGmRI0W5t4QpC2YNjM0PSS5aUKi
MyDaBIecX1/liST8RwXmutdlQ81KiT26mM/0o9s17cEHyVi8N2Uar0engp7Z1OgPc7CqsTPeslSD
Roo1fFtTvYzskg7XYD0EIts7JjvRrEoQL9QbO2J0UxaLn9HPWG1ZlbENPCKmy1HsVeQ9qtrWT35g
hqtgkM4WYeq6qTIiGvuAWLDkhFYnIC3AzVZFrmhL0g8HW2OsvIBJ1w9Hd2dGxpvf8cmFiCNSYyAz
HICMzsi5Jg5TbCjoJnabHqeOqx07vjXUVCFZQ1MR3DRxc/ArLTyZBHMwndPPjIcqfC0V0CqdpUhB
52ZNmC2T/pRQL3C7kanGMY82ZK6dgTN6Df4lotnulKQZxOfEbY95V3+EJpnvgWsCZNR7ubb9+DuU
3GqFY+rzYCf6QUlgp6SsUncJgk3bjPsKxtqlBoCC98tySYgJg6OmJdqTX8GoIuwrcukYWmhHHNet
1/k3V8vXwVBal4Kg2g0SFSjKGvpPxzYOZbHL+ZTutJylqlkzeaOeAXtZHzTlRnTPiNGAaLId6ay1
TVOtQwd6bBG2LAubCJyu1qKvEGjNKrbXjePDnpfqGCdsqDS2RYFBS1xDp7SmNs4GgQytHc62Qx24
1tbAw3uSFIzvEVE966jS4FsatxSA0U62rOBio/L3AjqR89EYMrGlPpNdLPrr2hC/scsmjgQgxM6v
7e+VzIEYSSSDIjpkURbQAYnmaYPI+dLrT0ygty5t9xbb0ju7AfOiieZi1EQ3pk6AhFaVl86pr11F
rrFZjGerK9JbRdwK1jvhUjnQ6BuiJYcsO3QbpxsqFiVNyOQ1ig2BKC/uyFdFaulLqatyDmKmXk52
xdSQVkrIK7N9Z083xZlDT9OerDk1smy6ejV5coJLGNBUi9QRXcwhMNqD6QGhcypCUyhI1LQe5sSF
GtCOa0XEnQfIrmbKxSqM6aCMdbCORVZsx9gd73tbZ9HpN3IrVXVBtQAG1JruNQfTvskubG0YJcIG
t83XXmNlt7oU474bnZKoRnfYtDHWjMGU/inpXuO105Bj5RYaEem+3uzgPz5hkXVXSlXmzrAou48D
nZyyo2cis+4xQCr4lHnGOYFYy2oo9k++DoNmUNtG6z5EnD5AlPZEFk29iQPv3A/eiz3Fn4UKD6wL
FVNv/NfD8lj3+w+WxzQySJgRzGEl9UTbgmr4sDhUFiBE7M6GseXm8uByqFwZr5vG6deqzus9YQlH
vyLfKjYwwWqTgEC33P/1oAsV4FQxd6WstLm5PLPxuc7CliZ75rrsv3tGi5Wf1CPde14ty6ezXzBN
JnrBe1j+5XB5O8tNPcszIOOAnmaX5K/DD1TFr/su1tJt5MRftDj8CaGYbP0Rkn+1s2ySuzWDYNr5
Z7+eoFe+A+63lOtm9rAu71YEE4iQ5eZyIPmaKCzVXboqilnW47PNjIHDfNp7vv5ploxwxXAU0VZ9
qhIz29nzPS9Buzeb55efLQ+RS1fsmsB6srI4YwQFiB0kSXGMqLC2FOGnbF8A1Tx0Pm3WKgvencn+
uvz6AvEowUzsRf7cWCbVk4HFseYheVh0iv/xm8yu+ft/cp+m31hHQdj+cffvz0XGf/85/84/n/P7
b/z9Gn2psUN+b//ls/bfitt79q3580m/vTL/+s93t3lv33+7w+Y5atG2f6NQ860hpmt5Fzg05mf+
b3/4f779byw8hsneezlVP87U/C/8/M35T/h//3dm7rxRQfurg+fnL/0jM0D8DQ2sgXnHQseJ6AF5
6j8yA7y/uag+dYcyleB/Bj/6h4PH/huhy9LWqcNi4nFm0eNP4o6l4+DxiB8Qpi5/hBD84wT8tKj8
+OT+/5YV8YcC1aKFa1oo6U0bf/6s7f9dPSk6p+p03KXHUQ/Su05P20cfsUcMM7dX2bSZhD/hHbRI
FvW/2w6Jk0sU1l9O2s939ZtxZ1au/1IL28u7kJ7QOU2ci/8mJu8aXQOWLvJjnnrVrrT9p87LrlM3
ips98eWB8H2t2TTDq6IWwk4msNvv41CiIGbcW1nMQv9OEv67aHp5SyCPDGSwOB2w8/xxYmoN8Xsp
9fxoAFokBU1rN7qaBLwP92vWxvp9OqhDVTQtaPvgs2VTjlU2uyohDWrB2qOfQz4kcI/mv237vMCc
RedNgAF1/ILoDfs9AKGZZdwGyOF8e1O4rBn65tAbwifldHj5Nyf5d8X+8heRD8HVhpQZUfZihvmL
CafSdKgOTZ0fdW/Sz6YLP0CGBfNOhHSPSOKD4dfRvkkG4yBI3wZduGKriFSjvMghf44K17jLDfnB
p220/TfvjUv9zwvA5kI3LcecvySLyPcv761tWvjn0sWqEfSPPsycHovHEVDOuA90zwH8Q5t9NPEN
eXRiU9sgHbGvjsQVDWvTT6a7TLsLdMhy/+Z9/bcL08FJBjCLN4a8GJHx71+PmGiB0mhqJMzJsWqR
RJk6+DNbo9dTivzS2u1qDFtvO4mcPV3Qv5IbVWxYqwyryZ7ENSMs9l+/Jft35wkfo8viA4K9jawf
SvOfnqWxEfpEpFh3MGPR76AwaGdnrsQYUrt6qI6eUv+a0AR7qPo0fs6Fsx2xMdD1c6JdVqNp0v1y
uOVWARO3owDVDal1Gs3gmBeT/qHuQSaSGnedTNRpqYSAbSfWswNy/uJ04OuUtctFXOPkuIsXiPOM
c55KY4JjCuBbUk7u/PFzQfg8azlv2DVFcSHMo4PP0BzpJL8x7RMP2gAqSsFWmxrQ6L7WdtSTxlud
w3cgoAOt71aHDo4yF+2Vu3CwgbBuHa+OiHebZvNCDzQKcPa/Pr2G9YeTbjnBQvA433uMA8afTjo4
tJIsjlYdjF7B4ssofQf+uco9D3CeWR9jVNyrpJLd/eAPt4GF4XlK8vw+DnNQVUO4clqNXbLQgrPX
1d9qyF3ko3GCRvW1Dwv+9hGQYOJP7Mx990tZxdE+Yrrn/BIq7uAzIwajfPOJDg1D6a3TgVVK4aMj
7w3rPpHGszdiLAkbV79pNYflVuIFASQadd95Dv3ZcHRYLIrwbjmkoXcDBwq5Bs3zlmjls9vkj3yM
6pYi6To0rS2eOysfH0L/bli5CklfJvbEY4rnqUH029ThnReXlKbx8bEWLqYNgg7HKNK1TYLFvqQU
vRYCEZ1dNNUuxMl5pEB7tKwpubZemVwN+/OoDKTWgwiukFX03TSp9Ii0f6M7Kt7x5Y7WOhuaQzg2
1oVmwia+0DxqL47k3bdVGl1pBawzIwgesvjDqDXqwNTW4AqfRrTZnbgRCUiI7HhD8HGPFIgCelnL
jZhFjn1Y1UfWfC5K2AGxaFGKIxM7DGKdkvRi+xFSwV4EI3dhw4xQcRoRy1noyNMSer8yDyQ2vOdd
9yLLQp6Wz8hJiX6rQlPQ123Y9Zj6mx16giRgKD9wKuxLTFYMYWU3qqn51sXhcWFWPXoVRW+3lWdQ
9eYlFEn0gNwwetBjmoCFXt1MhHF7TavEEzpM8vp8mUNCtnbYsYKLDR7qxnZtJMWZq8WgqoVEabwY
buxauCirB8+J4iPEa1y2ZfspaoP80gxYCEdPNWvlWuiV7eE0urKnk88sH2sIIWRnoQ0a0vgCMxoC
36ibB78PbzjJ/J0ncNmHhWCYlcNj3OcoCW0R3Q16GOziziIUQxGWkTt1euxCQKBFHun3PjuiKIqj
YzWq96GuxnsF+/u+a7NXL0nOk2rNwyQGk4DBSruLekR18z3T0p9hJXOSReHdjYAkwZ96JwTrR+Ky
3LvlYAPBOHqSFI7lLuJS+eMHic3fgcpQbpfHwjjqXUaogb5aMV2WJ5ueHpECkFtbL4vkLnOJuy2D
Jnio5wPtXnnkS4LSbL5LnZwfmOFwtWqHiB4eskilD5DanhoT2LLuYWUyjCR4SvKQDI0ECgEDjPa4
HPTYPoXpON30+Rmh1NUhlQB5zPLqNqZzvxxaNi2n0Rq/LPeyWk43/jzsN4KxuekwW0QhyrX5MJBR
iMcs39H2RqwHcBZdTKyLlYvgtU7ReuPCLO+9dO4iDV77FOTulgl2umhlfoqRr7yKSHcJCmp6fKnY
VAp6XfAFyTd3x4Oy45YCWqO2rSopT3iNdlMN8la69sV68KvyTZKRETlf+yiJXtqRi1jv6OCl9quw
4anKInOPwkJHpirLRXM0fEkL5d3XkvKd8UlmJjrGlUXcyqty2jOKmb0bUi5xEGbkOQj8sYXO7AOC
j5WX4himEc73YquhR4Pznx7t1K62Td/a6B7si6pp8kaUAvaJBf82cCd6B5jPVl7Vj3s2YpD0e+Jc
uzgRR72MvhsMbagneouRi3Jd2jNO1IYkyHJPUAE0U3qOGQ7uB4KpP7WmCncWg+8hi/NVXit5K7Q2
3Gg+rWS9y/bgBK01wdUvceuQNTc2xACGOaDy/tkfNAfSrIdQ2A598I9FvklTL9z6MrimYaR+nM0U
dPJxyusVjk/zSCxFv4riD7ZS7b3eOpu4KhFTzbbEKZXm88i1XDcfpa6VD8xUt8yc+jPhM/layOHJ
dfpor+wzcCN7P6U8ytLdoaM3V+v64ZOFpmJnRc1NYQlaq55BAlf0BtA69P6yz2jaTocQccNBmCSL
8gJvQTo9IVGzLottLM9newBubLKGva3uRRpb+3UIDHLt0TI58/ndy4AYhTZw791yGlaJ7lPDGCln
ydA92CmNYk2gaGEpvM99mI6WZMPNn0a/IpPVZsAAvdLCnAQzTXzGO1CzXlXbMsYItxgW486kkBIh
whhMcUZZ2l+sYGuKfLoJhUmniLUPExk59LM3vRGOBxmlycGMytuk6OCwIcP8V+UYcShHTv24CxNq
KgU1SDn4z7qZrINEt5+SYNxQM5+FQEJ7RdyC6Hwo9p7qXFiVwXQvq4fajgVU3Sgg8Goo+edp/est
yQNxN53lQG5AOA7zRCDSOz2TzsnDchPF8ZrWNpzM2UheSpIJS2JnaHoX3iWc1wF4eYeWiHeqavZp
ajqSnUGiFl90WSQbvS/jg6nKKx6X4qZ730Jk8nB4zY8samjA2vW3aMZ3VTrFU6317oQy3ZM9TiTA
06GlUxr3B+WawyNNW3HOXYvpWAIoJC3c3evtUN8TIkruSu5Y7wVi3bfIDV+7pLcxYSF67/FGbagi
amtn1jVYChQ3ieE1faG9bFIbC1pHWbhybhXB4CUK4HwOf9MaRE2Jcy/iDMUNIuGyLI6VB9CeiEy5
ceM4XknXr4/LmyfGs3kolXctAoybOl0a4pjJTmxVpF+9LAH0nIld6D13HQK1KOuio9kOzP7SCg/I
Xt6qWbzdJgj4+MtGrW7vSKKdZeoRwa/hIDcexHW8XkDpVGcSJVvdpXWHYr9BZKGVx6IrOzJ/v9V2
Xlz7Qvabya+/l5M0V33ABB7b5TojtEvEFZXWABNkWhD/y6SWby0+PERQSIWdABJPmLguvT2GQuUP
H4yOtNRw5E9IoizbJKT0HA16xMtrtD6IuTwX1Z4r6Ggqk3zbKcaOZgQtiWIA1nucDQNd6jXjirfr
U4ck9WoLhVm7pB02k6m2CcVA0cNlYmzadh3FzrcUEuU9Alsjct2j0RIxVqNQSq1RnlSpiI6LZLyP
qFWsull67JGip3qq75UEyFNXZ3S3bhGaz7QuaJvUGEtU8cGfepRBkfdsKBKYoonOcE9IH2/HXDFu
1GhnZPyiRv17baPh90c3fqzBqStsMu8d1p31JLKS2OO2WBMZ2iOX6MozWkvzObX56rYqYWpq45vT
uKxNzSw+aOFATvx8VxGxfGFm4RR3GIhb5ijUy8OTyrJjonnbDonKVeZhfy4dm07Y6PhXlqnGBvZ/
9hGOwT3tt+6b6SJ9bvSrrAGTGBb9vTrLnbNBMgSRhUpt9c44DWzjlkciJC9naeBarCYz2cZpVNZc
cTy3XH5LlWfcCOh0M5if6ewFrFVQbpSOewL9TX923DGgy8w2yaoN7mr+V08YWM36Ut9FdvapZkN2
7oIouCy3loNLztmm13He2UGh0bHULe3sofVD8G2dlqc0ZNENVavth8n7DiEg2nT6iP8uBhSEDujH
IU/59CqK86DxSb512X6NhEPGG1sv0js5RW868YHgK25i0IoHq7ofUgfVqM3sU/jlo54a9qGigoNQ
fCwfl8eUTY8nQNq0b0pTYymNs49Uk/oRPwERFG11v9zzhSFOjkRVstwNDvR02h2XcU4AXRZtHWmX
dM9r8yFxDPNhTKICsXANs30a1aqm2nKsUH6uB0cMN8RyF4X65ing32DaeHSFRBc2VtnBmltOdS2q
C+a0F+H37kW08oizhkAIHd8y2bXisU2E/hiigLYa3qDfetau6HV2YEawpTTVrww1f31kviVj4cB2
o7hIxt+17dl0ojXtTjSejt9T10/9VExIp+f7bgnbg6Suimaog4qjmHBgSLk2spRGNkW0k6UFj6ai
WjuZgzyTbNCfOhZ2CqHcaTkUyIIQrP/zPoSLkO/bgBaX88yUOWI7FIihHHFwkKASy2HjNVPdyeVL
dGZd3q2mBCFZVnobfiM+z5ne+6GpboY/BTsjsj9qOiqY1NXzDeuGI6lD8TaPJK3DILsYKv1YF85n
2MnBGYnJQfdiPPFZdOlIbeSDDR70Pr55U3Sra7YjrfHMCu8QC0WkGW91FBavndHK6omnbpkFpN1r
6GWGTxV91zXRIx9ITliJSTfXcRw9486mKmAeTdZone8gjWuLiK+g9wXC/7s7uYdedi+EWM69v7dM
R4ThIDFZB89hCWwEqWqxJyaPHaBEbtXjARMNukqrxYjtfQjnGSa16EdTX9fRipTVwUBVGaRHow7v
gVX6tHZZ4Ro4JcScveD3Rc5YEVw0azySy7Rpqu6E6Pe9UI+s8/0t4n0M5AS4kx/iimNMc3ptd8MB
K2eyT4nqO6QO36lKROdIL+q1LtU3HAtqB8jvfUimcqW7EsEhHl2w1fjSkZMHqXOk1AbsH5MgNaWT
Ow+XyyGzN04dOgcRe9+aib8zVs2+MslXla2+tSz7YfbbrNo6WRuFKIn7pGshLX3Xd5isE1PTNqjR
DrGjPWqzxauoOpcAtPTz4CkW8XN5J5PrKpGvuuFhWXEkGqoGB48zIjSxa0JhiighyCgOCVliO1Rk
4jsKF3qrODUmjXlbEywE2qR6T97MuMzuSz2r4LYTATpXkPNyar8ycNwxDIHhhiR/J7XABmvuVgcT
n2sPwxMlvm3sxODZr4Fj3rwK/EfUelRA0cXlaWixvwrNF8crP+KATU9RyRYYpyyqXq+PL0bVnJuq
dMnJm1dfOW7VvCgxFlpXLfVf6wp/VlRX78RXxCQbVdO+AZWwBiXvE6yF0NtmDGHTnpwtV9AHS00K
Zq4Z3rTU2xCHUt9ahPu7ptVeO4afPGLXHo+d3JYl05f0y3pjiFnfUvs032jX7yedcLobrpDZXF6W
DxH+AZucp0wlzgp8lMum3DFQ4Y1QYv3s0qWlwWbpRRetftF7sySqA1ABdhZOovETUF4SHrqx07pa
C9IJj57dfsopHK3I6zlBow93jHuMX7Z+Z6bCvQ8pUOeacy/jY2eN+nup9+gVaRmfgbMALtTzTxVr
qX3SyQd9cq6Tb0RrMiDsPcYqdBadR9xlT0Br+kwv1D1oERpOqtTVXVFFTy4qEG3y5YVPjfAbm3oS
DUp3KxNKynGRbVw1OWcr4dt/dAc0caJz8SzM8wapgy/eaJtHFgpgY4J+kzS8ezStD9LBuVLEOTL4
8RXmQ79BqAyne0QoJ8MaLz/s+I3okweheYxbQwCsk7AUUU7k8fSwHxrfXyuu6RUq2ruuaG6JlpVr
+rtrMMOsaSPdR/uSVoe+qYy1j/F3RW2ibxOi74qp3wQzzUGognkzc4ud704v4P7K01y6ntbLzR/c
5IY0mqgtP0mV+qtBfy5yb6clvZUxCkF0LLPUOIUle8oSxU1afZZT+hlBrTwRvE6SFL4YeVru5wZ5
qGEUHhfIaTkzVOvfQaqWmCmk/+OP/ZmYuPx0OfSu1+zGPnySRr4XZb+uOufNTSq1bqzUcLaOZiFO
zJNDV2Uo1ecnUJk6TRBcmU1GsnVrJHNz43M5dDHeivFryB7cREDBYg0OgYqOqZax9LpTJd0aFXUP
OSGDiRfLEwHUqGLK7H3MhmClmQ1GaKW002TcNZmn2GlqcusmJL0KJ+x3AdEwj35FvKjrT9lO9MGD
u4fEnj1FbvdS69Lc/8JbD7irhro2zqOYNuYeTYL7pGraKl4nP+jkr6FHHovnycWBFyBYx1eJ+C05
9aYcb+EYoR9wETMAEiISOyWCqEvpq4c6/m7invpGUckY8+Nk+cCEpxbxizZg8AUqt6K4aj0NDFxl
mZy8YvrKh+0yZGv2kQQcieAZu2ZUjh+NvvVufTiZe6A7JRvFdRxNzMZ1U7ADHK1NV0jKuimVFVBa
xZ2NxVGibThXZCR7XMkbTc89ngXMxRwAC+jN1pBT8hEPf43sj2KDHzX5pqFfdknS/GaKQnstPbzc
LmuEY9oG3YOnedPcfmi/DAmGzQmvy9RaT7O0es9XID/42FNfi9w/51gV35VP9Q6YYHcbsjC9MUWz
USLurmQx/h6U1HhUtC7cwXrrgvABYr77jVS1TYc10GCMuUux/1xyQnNWtT4eKqtxPiOWl2y9yFdz
dQrphM88egMNnQ7D35oNtbspyMg6IoIjqyojiJNkvYnAVIaOEd4tcwsqY2KQQSj18V6vhj0lDvib
OfAE8h+cW1AFeL3SQmw0R2kXt8b7AEHA2rDZ/24CiGZD6RwdkCarwM3vEtGJZ4ptYLZhQqeZN55t
dnCLp6NufbWd77kV7TiVte6tpce7GrIJlY2lyKEb8+eQPcI6VuyCgzojf1J2xd7C2Oj4Y0wKYaE9
DMF1jG2X4G/ivnXN+VKDwzjan/KBZHIVrcQwaCi4dONcmiUnxhPWsY9J+a3Lzr32dXaVAEQuAjgR
7cHhTHeyODJmXjsRqwcjc94TsrhDK802xaxjjHVoVEbIJCUGuaoc9agaJuMm0Mm/ltNX5F3dAZtv
DB+00uCMhPnO0WngzuLBuMZxAPmuuZoy6TdxT86CNkHYTgg1VGp8C8OWJTqau9tSlvJsc0/byHkU
+ntlWiQCFgVTWCs/OmVSbsIyNE9phFh3drAow+AaG2q6nsH0ihgrPxhjD8hPjHOQInugpJvImVXW
ypUj6kJiQ/ZJoE87wQXGEJEiRfXWU0J1uCl4fmjWH7yW3MqONlI16uqMEOlCmRNokXhzVXa3uG/C
Ca1a7gTtVcsIDreY0uq+Gfb2+DZ6/c3LPf0SJGA7OL2nMco/ppPs0So7CNVj55aP/YeAMKt7VfkX
NySRDStXAnyDlk0yOndeiVg/MRzUhkFzhw6NS4uOjdUr8reKKjy3kXqcHDgG0v5amQMJ6ka86QON
xXYMrgCL6LxTb6lMapL1cbZVvenuHccONkPfftH7MTyDaSU2vhuKA1GaM2QQWaW6hhUeRdB77hZy
Q19Je2+ONaHLZRlul8pBk+ET9tuK7FKU/LXb58cugWgBCgbYRcLpsCwLFbd03+oXXGWZ7bd3o9HB
Gu6Sp2AwohtuERRHrdg4FQZ0qL42frGyIFAO/RS7SM8wnINmRbtwZOMZUtDrldL3U8P2n1Jx+YHR
nlU4fMLJjPNP7XQco+ikiN25ORq9ZhZJDYCg2tfxirEScuk83YcNw6FZtxo2SY0XNQK0VxQDhnq6
SssXB0U82U6wCdkGdCVwf3L+WNg65xCV3FkV3gvip2pfGfjFRZ2bL641bhh4+KWytTcQC72Ojkps
nAc//taZqbMr01gDdvJImpX6CJfyo2qZYeH35ftQ8BFbMAD2ZT2Fx0CF4xpZPU51WmMidrBhAl9H
yal3NwfFUlmy8Itb6zIFpXv0huLVEnF4sRtjjm83PLJrfRMpexNwEWrJA1I9cxPJYVoZZuzv9XCv
sGF2g3uI2P+fmzasVrY3OueCNaPfUjiCgIkMXwbV1dZ0dRpCqqZ2Ia5R6LwCW1IHxqrXnxiHompI
N2VpIWoavoZsqC8ZXH2GhPjmjej/0ZKjCPcYXmmaJBROfLFfkgOWIIHSSrq9FSH7Zi1xMedDhMsG
aZw6Y88FIKFLoBS0pU7Ata5eGWEowf+192ME8Vp1ppKanQMzx+bSa99THzF6o/zy2SST9E4j1d2W
b0uebKPVzvNE0b/tk7dI79qrmwrCQZV/cHuhs0VE88YZQSPJPrEdS/tWVdNsiGkTqNBZds5SKzuH
JLut8xolb4W5/zxoJMnm2XBFRjr7ZOf4c9shO9EIom9OXKUE0drWydFTefTaVyJ/6Bygrls7bkJi
s8PETrkV2AKUhmA6RUlZbn1KFisEfMOJNzic8oauwMpriJHFw3tI3Zg8H0MLumNMXajuK78+lKqp
0DPaw6pAS0FkNvPLZPgk7Flt2d9CW4pdnNKI7/L2xTDJzs6JKB/paNNiSnMT8g8kTY8hOWncu8Ul
185WuWXYSfkGo0NJDi6o3bFgrV61Mr+5c5vaGkRzxc1jBHZ4kDEjPImHKf0zkdyF8y03Ivu9YNOd
t71z6FNEuwYkua5OeczPr07RNRcMsnvJMvZc484AYp6kQEUzdgphSJfVZQfqmS95nTJNWrq+1Swf
PFYeYDBsiRokHvGaIIXzmjw7e30SHisd3zfj3rQ1CRKjGJvhhCmm9xADOzvkzHsiT+IKQkZ/880p
34S9AxdqEvcwYdUaK36JBiUZ1k1U5XurLgjs1dNPvTBC0vC8c5nb+dw1d189sqhY759c3Qye61ac
I7xe58CGnD1jz1aIfL6MoVXvIX33Wy00ziF9ozcC9jaTQ9BfzZL0JsrAv+I+DlgOd1uoJvWpY6kn
3EJ8TvoK1X1G94BFaC6p/pEmUdPbNKjs7DvTIOy7arznmPBBL2zXPWvXy5BST+jIMBairu4qvQCU
Vm/BwpXvQ6djS1FfbFx1B99rxueS8jSlheeoNDG1tRSXluthuTJ8vdxbLDm2JQmsGyPL/GMaEIXL
xc0V3yQvVg3mXVLO2C9M2JydKR50f6WbpHFXlMroQ33qwhY9LPPGimZ8fQli8UwDHJsygTPbjr3b
jsoW2z7anWsVNY9dklnHqqBSQT5ssurqYnjFmPBNayYeSlOdaIXWeMFR623yCWvRMggjYSbXVrKm
s4f2S48s5QrEE3dJVxWbMaezWceGBjTMta+kf72GRdE+53Cdr6FpvCbVg0P//8lJ7OgZFg8V6jwS
+zD2kAnMHHprwdYj3mD6mg8msqYft6YZkr/cxceEzCqKPOa6likhir2jaXnutAZMVZ2WQ573H0Sd
pJsBCcZC3FNuSedeT3UAu8vNhLY2SJwrxebitBzsOZgCT0GB+4Nb8NuYPYqWAjhfeVT70sxJxKGY
TLnEJSHpx+0c/+wqqLFfIlFIj0va28JeXw6ejMDbO9VZwM86Nqb6mrRZtY2XOJt+DnVawPDLLZFg
kNc858MPfW5H0ez04+aijV30upXLaBTiN97QVy5PYk4MmZbYkN8FszZqcgBN9Gqx9IC/n19recEf
L/XPx2oMlBP2lEPGBozMqyT1sRD0r8vTkuWx5QV+yHWXt/DHCyYl4iwwjq9LHlzh9HwQv0S3BYXT
UxBqcFQRZWzyzsSMl+YwWDo2+fTuCJaYb/2664caC9WgZa302+PL6f/jsV93f/0+Km7cyb9eOQ1s
gqNkrlja8wGGvz7F5b6mlXMgVxOcuPjxlfgR4TUWCTZpHzrmurUzBBlesu976VE6fFqeoFmf8c+V
x8Edyubszcl/y+u6U87VsdwkCPpnMOByS4SyAZ/VflmevDy0HOT8tOVW48mGHLvi+Ovllsd/vGYx
UPizSvRzix6ZCl5L5jzy5OXWclh+gBVbwyemrHVUPnk0P49tGVLB7WBq4JmqZ8h1c2JdtDKwzR2X
j/mH/vrXx5omu27+Ui3fpGHOgVoO3XzLciAIVFMUbnHjD5iv8uFkUJ6nqMfdX4flsSyc2BkC2oyT
lqxp3NZYe+Y/ZIkqWA6ji8UwSAD/HCaZv3hxh9QJvQCYnnxOdq9nluMWdomZ1DvXKcvVGFHu82DN
y8zdE+eOYks+EzlYr2g374ERDkzRzo5U469ZFL6IPH80E0qweJxGWvkrSufA/gKB7ABl/+AaZ2mz
xReJwLSDuoDW4UsaGXeZEQNPG+G9eOx3aIS/OAX/YNbOnUW+01pefJAjrLq8sdY4vIN9Y5pXYoPZ
KlUI9QIcgFRBX43KvmuNOLgEFllq01xsjvyLnzjhyeUNrvoVqMzP1OLoldMYXSEAIwuXT4YXRJOx
app23Law0rKxsqhuYupMU9CxrLSPvmNefcvCPa2uw9wbVm22ahwI5a53tkDhranWdTMOMFbjxm7U
Byut76mYwe55EXog/ou982puG4na9C/CV8jhcpkpBlFU9g1Ksj3IOePX74Omx7Q5s+Pd+62a6eoI
ygxA9zlvWPiD/TU3XhGKMedZ7WwrL/rK3XpBEpB/j4dqsQTTERm+ryOqUJKe8HGTmLUHx555ufGs
dtaHJK/lCt5nb9Vf7Zo8y+BYODAp5AvcCiO9SQ5B91UOCzzGg4keYDTpPGgiiJoufnKyYRw8N/hS
BEXM0SNWZorabzPAFiGZmzbhbOm6pwDB6DnWs2s/1d2ZlVv53IFirjdzsjkEZJDth3bXbvVa6ic8
ysjRTUGfKLYREjVniPzVy4qTGE6h7RabvHDKK/ir3I/JnzvKe2ZOgm7+TEvY4uelu6pa9yGoj2mG
+l+GfoWOHhBsCjtZ1Nq85UwbV7gjsf0iEWiSHNSUtQvYBhvxoiFjRVRSVYMDnNHHoVYRVTHrZg42
4kyI6sC/vZrlQwCiGI/vlRXw7pWOMguNUYWPmMKk0/5CgL0eiZOGFQluNvhbHc26maKoG3dEMgrl
uDUaZcXSbORPDhAVP1lVKRd8t8MF+0OM3QlwIfaFJtJQo2KUZ8FnkHcDtvXyAoSku8SsveAfrJwh
Zn9zTXdhdHd5BCeqrHmPmxIZWNj4A0mUxF2Xvb7RAXnNZZA7K1kqolXt1/2zGjeoD8G2X7JLVtep
n0L+LLJ2E3r4KyP+pj/1Qw4qSU53IwQv7JET42lMleqBrPpqNAbjSXRhjTwrm045y+kg8RQyHKyW
x3cVG5ZDMtbW1goj1H50wgWjp1pbz+itJ6nxCzLorrwirwig03CfetDFW4dD4iwrUn6gWmARPDDQ
ksl0Fa41O049Tx90Mx0ffRinWRliVT647HigUK8cMH7gWsAraaTRiExU7VPfD+GxzcNnHhTtkyjq
/q7vK/kRXbfA5UphoX0rbM3hjOV2T5YOmxYvUx6F4/c4wGkTem9wCuBLYhK40nJX5V4VOxvLGqef
iRScPVjKvq7tMxKzdmu0u2I0yBHUDYKP1lmrNevcKwEc5rE9YRrziBTnVx/1TYYGYtWDlt6bel1y
UFe6ra1EGneNErBNpvQLJSnzZeJA69Er7ahwsmuztN4B/P5gvxOhsYfsXQvQgu2i3u2t8CXJQ5vd
f4cOXdXzLeieAHqgX9TCn1dsh61TzrYwlg8FZikHQx10fFKBK/bgGlamNKAw1YQ4jOfmpH5jzWGm
KHtd0R+KdiKYoXuA6gPf60x61frWPGi1PQlfJptxLFC/TPx+AVMih7JXT2j1xF+CD/8+xOojyAr/
sSY877t18mx2u2GsnEe8SrivRK+JMnR71xnyQygpZ4G6KUqiktBA77yx3LQmL//fyGJlYgz8RnKw
QV1ZiHxbqmLK6i3VYmxVhKcsLd9Eih1tupak96RmOwMz+GwDWnzsk6pclOOwMiZwR2/WwR/+BPUf
bA8MDrmhyoqh4PIs3/q1OK5fN/gf5ZtEAu7kNtDSPO4AEvTjBQ+y91hlfw4gIF8h6uUfUVSZoxyI
wXKetfOq0BKQcZ6/m8Cmcqsk963tPUGwH7ccV2X0l3IkFMDC/PcbJ3wNbt4425Jl2BPg8HVQ77+D
8GEzxFqY9bxxTm0uEVmxt17rHhVtBPaexfraaLEN7ltl25qDv+bYFL2P+OXp0WfQDSie6s5Hv8wV
2/80VfkFKZeB4I/xHYCKoXP/YgtMNOaEwi3adxDC/6BAP/F4bj94RAFhEdiovMvGrfvJUIVwZhQz
41aXsnVHG3yB8h7/CMQPIgDVW1AZ6HN7+IiMsfXWmgG3B/0Q1k69zNRMX4Lt33f2pxGF5WY07Tdn
ioAUYf7OL+8U9nm+7vOsm6MSacCC1o96HTf/nwL2f0UBU8AD/vJ1/QcD7H/FH1X08Sv/67Lib8N1
1fkfxwI96tiWNn0DYHNc6F+whP+H4zq265gjOKpj4knxg/1lYaquQwzULYhRGklXWCc/2F8GQwY7
K1vTNHxPVE3/f/Fbx2rgt6/m9PeAvTHgQCg2/1D79oZgQ7MmwiLr38eq/qvswT74oxEcoQnHC07e
4wf4MXS36vBbkYIUQzFHeyjDKtwqltWuM5Kyvd/1D57fjsumQVnVMYzssSzb6gFRzRlyG/mjKLwG
UBywQWPte0P+6KGzcWgM+2RZSpiD1nbqWRXJABmnFZ5kI5+i94AtRg9KcA4CH/K9dwBB4VYxMemf
BfSQ7GD7NXv/IYArX3VFsrgOi5qYI2pta0ncDy4XEd2pCkbAQpsEqzU00f1CeYstWGdF2XxXop5c
Y9O8D2WPMmVvmMfYi3BNkrVkDQMteNTldpwVFuJUnL9wQAT0cUhUtzjonGSQmnWfr12iXxTXvgLo
TVUYDvRRFkmBWe275kHS0JafY5DU79KpqFBe24km37R445TgbG/6bTWCm5HlMRHXabYoLu2sjxgT
C9CT3JZx12wsMd+4rErTfpsaSBZaZQUeJ6uqB9SzvLk+SLhBTXFWqW3APonobjR4SObcVkVIVs8J
bDhzzYqWZWp3BxGKFTUk1rE3sasqhHYWLcVAXWQeoezaXsmhBNI+Kot3UITsvNoW+VjHs99yoLjI
/bw7bu6hGwhXzml6RGrYanZ4er0rCjyNtESEyA4b/UUBn251efHeqya2glrprcS0LpAfskwHKRaa
hF9/Li+8Fui25iEvZjWGtUglJbgD+3y6NN0g0o+mKxWzxDXbtZnKEhFc+x4PLpcfCLQkGOzSooBv
d29NPAVjKhxTgQmPDde1n8Sbe2epELKmqaJoxtFB+gyEY5B0P67ho2GPBCnQGaT8uj2mf92+lY12
PyZtvJTYZM5uBsSUa18VJOMMnE+2zCGCIB2p+2ulKl5FqxmnTZ+o3raRgGYIoq2148jIJrghcH6d
mZYJoVajVa3dtROGLmgouMotZN2zKKCOrpHHto5J2tTnJlfqXZkGD+AMwm+tUh0H2U8+NHIGHGAd
73moElIhE6dQRal/bfagx90QbRsr8EjZZU6z8+Rc6p7ZsrhsL1VINH4lo3RWDMqmb4fgdCniNNqn
sXL3S9c0KNmFAXXNw+rk59ygdYLTN7Xv/R9rp5EkrNxlmGI3ESIFRzgd2GuoAC2euLCi0FU+58b0
9eW1L3DHvRNiF5M0fX0GnNPsZVu6LHKR09paAaiGIVP1vdOM6T5KwKHRQHgoQALrWhVsJyxNwdqW
KMyLkW4aJkDqw5PwXSISmjKh/mX/aCNygBsRm4OG+x6BTP9YT/0GiiAyt1s0LdIh0teXec3o/hhP
KvkbJziyfX69lgjcnzH0GM7WQtQvRafma68aLMQ6I+Us+mD+vODCVKLXT1fvJVAerejtuqj2SwMc
xG8Xxbxjmp157X3hYRDloal7suMaoQe1Obi4PZwuXVFTrcLOaueiGStVenIGNbnOvfYbyMquEold
q8Zv+i4ZoXqNeuseOjTG5n5vJF/ZAkpSPH5CmijQR02iA5ZSTDB+PBX+PMEIwRtwrPplP3C67FN/
IzcLf6Xr/nVijjoaW36b/w1dU28fsmjpQGOrRjacZLo3Ne8+1IVS2auGQwjKIke1LpL6WVIVuSFt
nUfLOhizNVZJyrmxpcVAUu8eCV35rLRGtpUHbOHLaVD0+Z6CpEWfTmSGwDgoSbhN9DKyt2kYfsaj
4c8J6K3z0fuIoIg+xW3RP+RDuhItUXQtRNomebo08mAv+2Nwqv1OejJq5ALxO2z2YjBPcHxI07Lc
iqaMJk1lkkWzQju9j2NDutNGDuV5LIev4KxOnp+E3xQ5eIsiFIQyM9BWaRBZq0Gx94nfgo/qAKoF
HNbXZawFcCla5aAnY740XTklKkckz6/6aD3EAVJpjRphWZsi2dG2mOM1FBCdJ9Cp5W6HPpyaiMcn
o7cXLTENUkKxiHNeeqgs/XyZtiXnNJmMaJhN2pW+7s1QQhY6sJ4BB9ybpdd+ul5EpEV1xhMiuOOu
QaN8YSd99ukeO0tBmiSprMUY52x/6sg8/veXRr21JOOrAALEsHRUAEwNbvwN89gKVRBNVel96yxZ
WcRtGZ1bTxkfNG8ZhWoLnLZF/XkEwmzaA1kbt4IiEPbJk5wn9d5CcQimQtjvNLC3cwlQ0477ibRj
L4o6T4ICObEXF/W+vwdETfSJeaJ503ddezPwb5OvfewwVXQlrS3x0hS2uW4cyDRLW8WwXdKKentK
oBqAbJH0t8FqHkH+6X9NPGSUyryvjZ+QUpp5mgGHM8JqBIbcXQc0DKzd1PbZIiD5OPVeqqLXrI1q
rfrB/jJ9mij6HbWDkhQ08b5DNWdTqHK1zd0kh9yqxYsk0pw3OwMZoWTu90ACQtcW+TZxzAQMBCfc
WG3GJcyBisREQrNOCMSJah8X92EO2kzME12Di3w5CtE85iIr4dFgfPaYYezhlCVPY0asospabemG
cvQA5Sh6kHNgvVXGrqDUs+gBoUIQAzoOdFGArK7oE/N0CfHZxG5rlEL+XtvZhXTXhMPbtUvv2+RA
3Gir8ZYv1LJTN0wPUTKLtOcIOFPSA30Rha4VKEWT4UZumK3DdUDURB+S7YTZ/224KSMCiKovLW7W
1So2aiTPtQ/Ov+XedLzvOoqFR3AXxosVO3OP0PGTMnrdo4/4axIim5DLUrbPHVLDEE6VT9NCF9Cz
1VdrTAzUiQFvd7iUYnrYfhUT1Cj+nhtG9egYQbHVB9DPuaRJrzD11iRClE/H9VDNVJ3u3ozsfM/T
Z1yIgXjtpdHaG9VknuoacW0w8odoSP3DAK+5Whi+uu0q1TuyNfYfETU6BZlPIAuBxkdAd84mtFqA
vdOgKFqpPA1Ijx9E6zqj0AKWT6t+XkPMIDPnXq5Rh54+69RERVUXUyRUnF0bOeqpGmaKfSeBPv2t
2p/grUlrq9H8ZWE00ovb+iPxZd3YaL4tvcgacVzd5mkgRk0MIyTLlh79KJXOXdKssUoBzowE8B8M
7VR0SX4Jdeik1qfjpOPYhDkABTnT+C86Dq4f9YEELvF7BLDglMF2mnWhW33mkb9roxIsRXRUggR7
ntZrIUdb6rPdZPpdHUp7P7bHZB5oPa5HeZytxNPNjmLtjgg8uO82zZxVWMPYGy2EVs0o7f4g96D9
Hh/jzzdQVjAUA09YbFuMW2NRSfEkK4st7aunTaoKMDLQE43aTZSgxHVpO4HvnypQjrMebvfm0mkX
dn7oodhZ9RDZM9/X/NMoo4k6DNxpxRJoJy5R1hG4SNmFHAOQaUtLdVhoEpkY0ScKE+DougpkRFOn
AWMqrFL11q09uoDl/vs5I2w6f9mb8IEh/TIF1Yia8Zi5lTlB6rJAUq13v0GIOuCrlb30Q8pB3dbe
Ki1vtmkH8dHUNP0tlDmjw7fjCEWI4KnI8MFzc/0NVY9gE2BTtRRNt8m+xVpVnjRbkh7gMTxeVuep
tdJrtJzFtQsne4B4pRPxTrsvQT9Wd15CklTmHQFXN1Uv7dr6UYuMIkdFabJ1rbNGWmZD2qIKloXt
ve8Ab54iu2GDKJerN9vINpAF69vI3gWxZV2KsK86mGpTuwthmo65qiD3J2EdND3vdRch9RpEo67A
lejVrN86WV4+ctf4JiaU3M/As0r2eSRMt3XJVK9gS1TvMXL7euBEH1XlR6uo56Z+AUU4srxKoUbB
IzPBSPxs6gMOuaEmPSYT+1KoUYqaKHxC7TPiuM3qZiCA9PiH0KQInd58/Jzyp4AwPpSYUN6EVhXN
G2SnD81vbWWX5tEImpnXmuWhT+T7ClGKM6auFLhr4kys+itjaooBBHGWoWoOl2le1bmo3McIZnTx
DKWfLUm8WrUfQpTrH6LSd3CwT15AP7sAPDv3YVBwgSHOrZB6yyxcFHB7Qs8eHIZYISaOnvfKI8rY
iRWi38TyiKuKjtTTbXFV0RIrxFUTxVeRCOZ1RZ8PUnIeGgUIj+mFA3AOhYcQo1YYd0pUR/r8Up3a
oiaKzvaNu87kxAPFgmoTjgv8F41NA8Vz9d8/Qmj//7htEurTFQe9CpXkz638jYpZX5QHhvotzmFS
YxIS3SdlfAYWEsMs86J7USCHFN2HgYZ1ZW7nK9En5opaWVvaslMgZNwM9EVXb1t/eLvpHyAoH/Pu
8aY7ml5d9cJ9nYFHvV5fTKukENnOWJMury76LoXWRkvECFAt/Pn3/liRjhu1Tvjp/D6QkkQ+eJzo
rv3XF5MU2MRIqOzEoOgP9DoBP1HGa6gjLYcdn6KOnHh2ad9WxQTXnMwIbqu/LPM1RNkxirq52NSG
FSAtzByyclP21mGCDR5EDZs7VW/6gxE2j0HvPWpeae+RgipmdtdkK8Ovh3aGQimKodOISeB1L5oD
EbkVEMxiFoVoMDqS3z1XqvI6Ovg0EnPrj1aGLasFEvsdkHo1V9pIAVtqp095rO5EP+EDhGNrmxyO
HyjvqnmeYLxvJnE5XDZLaSFm/ctVlbQY/5RPMn8XI5qe9+iQqbKN0iXPEG5gvz/vwyxToAmpyTfC
PHzCpgu0tWlU+xB15YrEYrQTrSxUfXnhQ4ZcEmOu56Lzl5Eu3GB1VhxEVz3IgbzAT8Rh042+yXVy
P3rOZU6VR8l+CBGUBOG7ljvuW2rUrAOlr4+4Y9gooNjs+CwLbeDUeRBdaZ1Wd6gtoheGrO4DVhr2
Qz6a5SoJpWQh+sS8qLabuWyiSyH6utjbJexAtnaZGrtU6YydqF0L0WfCqVhxiyYrO82z1CIGazJV
RXGz7pdhgxTQRnI4vgdYq9/Mu2n+26WKikfiYCI49M+/zKlrBG94j3aj3Ev7zEqlvagFQQWnH4nw
m/5+mnbtA1lTzpxMnzZjRM6v62/mdTj8grU3jcXNQJYVqKWLC1YoyS5s/lqUw392iiuaBAU3DpFD
vzH0nQuPakdQLgQGsIMlUlYrqaZfDNo93pSzZLIBEPOuK4g3PpDfH9bXruuyy1x9HbiPxLPlvc3f
skR5tXupVeNdm4L9EcquNZGVD7MNkRs3/GLtEqs99V68LE27+GIPiIzGAzwNqymsPaJL+JXqrvnu
EJoSgQ7UgCBh+liM9RgCbqwirDdpCHs7Ltx7sqRYFVj5i1RV3n0e1++JmxUvoRfl+wbhSqLMNBtE
yLdJVKrzy9wEZgSmP+Eymka7citZ+yTIkNxIm+6k9WGJcJ+J7YIhBY9dRhA/tRCok5330O5xqy0A
T7pSMJ6he9rbNrThU0fa9ERvxnOuW9bMBHi/EX1wkcbTENiXBaKL9EazSn08Ey9MrelKiAg/OHnm
H8QMmAr8AwnqLT236OYm0KxFC2IcVuR0A8RLEFay5RL3GpSC4AX3Q1GI0eud8ToAbXVlqETir12d
uMj1hnp9pWufmK38vLy7UbbiuY0vLM/x2onSmXiuX9rTE31QDLI4inu4dl0f/8q/7AbEvOvm4OZy
17W8BfGPV9OVzv/DZkH7xxHL4HBlTv+ptkFmcbol/3LE0jBLLZ0wqr7qpbdVJ5A+JAN11RThd8BB
o7wyiirfX6qe81rnkoVDtSt/RQr8KeMu/qL4CP+7AGd2lWNVBza4Onl9PJhKnMl2Fh6pM7Uy28PY
a86TmahY68n2Gx5r6aa1kJPpLd95q/XmI3cr8xRnXvzgOd47Yf2H/94YTTnQ34+TYOENR8fRWldk
xbyNnOIXbKu9KqdfzRCicBlCQHJxH4Xlbp5ES5ZtsERELrATgGc0x2cUcWwOY2I06UygjGoyyQlZ
+irCgRr/YnTXrgpsudbdg9IiEDX1k/E0y5moisIYsBYbB5j+OC+TlDDdu0Jqy10d1TLYmLq+91G9
m1Ql4ifsgpDUcfIJUYCiOMwW1BpcAzEHz6QgkirtRE30jboabhvLxRCCwZtpYi76F141E8NSOV0r
CNqjB43xmU2YsbLsIF2NyI+81AMCurHuVneiCcLsVZIc4160ZHVR9GP9Av1Og9g0PlRSGv4BoKHc
ppE5Nzt8IVXTltnbAtm7CVa6kiL3eWlIn4Fk4AWdSl+0uE0fROEa+K+mcXjizwRPwulfPgRyukHO
AJ0kI0wfkMlIQMXDUZEKF/9T1zPB8c3boA0GssofqAi40Jq5IL7TKSEx+BSyXh6vrwHHAs0j7jfi
eqJfCspnD8mzOlLHhyb3Gj5+19k1Lh49GeJuq9g11XMcoqkddG33gV8dXkaZ/pcd404Sm/aH2pkO
jtuO9zgAfFq1CoRJDJ7qZVuiKoe72PGaDtJHfP0aTYl+TRGV5tmBOLcXKaLBSZtDrBT/uihoajme
ByywpgXiupIN8Wt6ldqPMbbPh+jXVzCk4hQYHUYTRVafk6RoDmVQHoNIrs+iix8FTj0+QiWiqbRO
tiKMglvIohgsc6+75XeU/LNTpwXOA2LVj5A1zLfSrMYVIobYD+CW84b96aFtnRBskh/fl6hi4FZL
f5tgx4GATIxB7zCA3I2DBZE7dPuHeGXWnXS4Fr4MWUg0S3CAbtQSY8dBvtWg3f1dqK6u7eLGwCTa
xfduGxvxQvSJKQMqeTu/8pV1JHNyBojXvKpfS6vVXuW6GA5JIZO4nprgtPtVqQ1YkZaB9lrygJx1
beodf6zJvEI/wzI01z6KgEdbAywb88/4WsGBl3P5S4CzSGdKLS63TfZoDhz2ZdhsxWCAjA0k/c7q
6uEZ8MMmIefyBQ1+IMJalGwxzAneQmAIYn7iKxa/zlxng8VyuHTT4vcUk8oNgdwf6JyL6vC/5ZgU
fN1u7pX86ixDRK0cW7WV26244XV5mTRl9mlXnGg02Of3ylQUI1SOOgE/Kvq6Ji9JJsrqBn4qLK+f
83w773Zu7O6LTqt3NqGQWYNG7NobGue19bpl2KrjR+gk2JDKtrdHFW240yBMQ+kvT6lh8kBKzS2M
guokumo9dNatUaFM97NPDBijyQ84bg+uy8qidAJEXjJlBa6SoxF2m/2OdEG3Aw2vk3gGRyKanpfD
MTbLodtdqqLXNCucA36ZIKo5QixxGPZb0aqnq11mT6uxzxhnIdjqXatDB9Yxm3zUYeFvqsgm1jek
8tkrcShIR6ueG+jBr8Iq8/eicJm4H/IU8G+AYe21T9TsafT/2KdFXbRzzafrLDGVHNkAb6fFCS+v
ZFKQ6M/AsZNDmIgAbxvTVXFB4LDiTkcZM69XlasAUZm6BivO7iV4ctrUEl1Vm8Z3JCaQblfd8KRa
HY99jmWwYob3AmbbRvdwG0WDApZv4O9UtlNPbhzppP00lEOnaXwwkN3tKDh2qaud21I/i37QMN2y
HCxvK5oqJ5xwTN6N0J4BYJo5YYYPulFVs3bwfXh7FK1CAh4VwkuPj1mHh7vMnW+Wxn2UJvnON+qd
2jclHwGFpPPZxH4X3o2KWT5Wvoe/ZKhMTpyM4rYMukEe8q3ExmExhF5wBKZS3lU4mq3rNGrO6ijj
qGeb7ieuvPMAhPJ30yxeSUmXrygeGgt5WlT4UoUPrhmuYi9o0hm6oxyURNVKOTNdCnwp9bmoapNy
RB6i4kEMu9AWqqHbZKGcDY7LkbzOPSTxbCnZiNxOisMQ6QNvWIvEj5yk3RYAzJ0NKueVTUSM8Rbo
bte3x0cCmkdMgZR3z02NZVRLPRoJmGIa/YiKh16DBDRwQZ1aRZ5ZJ1Gz5WzuyJl5tGPAwhiSrSJ5
cLGdm268djC0sEKDd3HfNVKY9ZcB0U7GfjFOTN+b+3NgaOcOS6tZEqKU18oJdAon6x6sLMwWXqkG
z7FDoreOEv9dz8xvViTnX/tsuGvtxPVmTvcgRWOLkQsNswadKQq7MBMcs3E8t1pDuwxIkuEes1R5
C0aNZLYYkBpHPeZFuxYcbXcY5b1rJ8peNO06HvEgmdplZVabwkLdcuJyi67LqGjz85AvS8Q8vmIn
cal+ssYpIc0pPvoJYyi3j6JQCM0D+zqbGRkoF37oAr43+kzTBA+DmUOutM+i1bhp+1iU4aeBcO1c
0QgB5rbh3ovCKcJqAVuJJ+3PvsaMpPvOdVZeUpn7a78VYWwpWe13Xkm6V+WCExj38mTOQUlZiU4x
WU7bcFuG6TFCH3wLECR+G/Dag2dE7osQ66lpwk/RHQZoD0XIFa9Es+WLPgu5md2byJs8ObWE9ySr
a9vK7siiR6jV2PFbNGlLILTVrWzF49hnZsqXTMINJ0OAcp/C/j4hCQqkTHHKDxci7Az4jgctTwW2
oHUuf2/brXAuQqPUlWrI1RRw47VJ1ujvdi+N+KZ0hbdop75EDHth3uzQ+ap3Sm7F2yZWpWURSunJ
cqRkXpVS8K0e51Zf91/J8fZ4LQfNfQaJicwqMsEaYjwvfdI/iJkBcF4cb+1nQxnQLovd+M7x5Ztr
eTZGV5GZn6wOwUNYr1aBFS1VvY+0YiaqvR6s87zxtjJCGDuz/dpYfDKVY7ZbyzOL5yKBZmHGHT4M
pHmeZTeo8cnEdZxta/mcDehv2D7eeWLUSTqe+64h45zMqGUjBFmZqY7ADs0q4ZamI7KGpTxNv5XT
fdOyTxHNlA/MinXz7I2wTHA+8787Dugst4NcL7uELkCZfwndFLNVxU4fR3hsS8NVXH4bbXYn2b63
6ZS52syVOLKOxYBCQOdk6pOe1sqstvLho6rlXVNq0pdI1XFthyxrVr59GrVhScAvrOaZFL27ZpUc
VBh6T2h/tUuj0T3MH3VkBbx42GUGT5gh2YtCId93qYlmo1jJvpuK6xTJNfslbqiEgmpvWCGWvpSB
d+5EQRwYGVgf/YFZbZukdxJbWksob2w0js/3osjQ6YVDVX9cu0RtlEoIG0GmbKQkgZ+la8OXBJkp
gDjRU20FxU70e1M/Yu6Q0AcEdEtt1wHZWZQetro+Fp1HwqsZGjHUZKvMjnE7/BiFefajT4w6MVCY
zi3HNx2fp7k6yMZRM/vqUJIAAiZfFZ9tKeFWZybvg9eUq0pN2q2RF+pjrnkf6sgOGLjoxnfq8pjB
JDuKGvJb1oJDtjkncsTnJNkMixHbDElugRTndkzfdUAsHioDZo4F3UkMiL7LFQx1kmnCGVBXq73D
YwyEbnAPvo6cNfyTS3OovO7SxGsHj1Ep33co395lYzns6rwriI9Y0WnMW5zXVZk/nePyDEZ9c6pq
C98wJTBIkIbwwZHbJkKXGLPy9yZE/26Fn3C+Tz5cO+NLXCTak6xmwXur6T16kSCKwaubKxQM9V0W
yzAlmyFYx7acPwDX0OZjYRIODhCv4ZeLR4Wjv6RBKm+1qSW6cN6O72OrwWqnCctVapAK521hOPEj
xKOU6Y0ti4Odm/5Z6Vpsx01LXgFpbt79JAZOZjZPCrqIe6jlGZp9RfteW7E06xu41YFqjo+1qiM8
ajfvKiI1qz5QAY9My8HvIIiYhg+FFGIeReKeAAXiTlPeXhSWnzqXmhjIRFr/OgdfVH+RImisSI3+
qOrhqkXI8zXm97lLgFvNXahRr6GG2GbnS/ZllI9SwdQXfUMxKqfVPNUS+wmxU/eUFuD6sNY7ZLIb
AsXK3BNJyvCQmWRzp5boEkWavg+9qd3rAAVPo+Tk2yh2TnKUBsg2J9kWL57qRU0gSdRJae1EE+ev
j3rojKNopSgjywhHIuLEVBtjDqtvHuXERCKnKBZabpoIiXfmfspYTdotVEVbFBD03RnSBvHyOlEM
3DQbC0kut8p/ud71Ijdz/+2a6KKoc7lrfPYhsXHfQJnfaFCGEIazpQhGSWrPAz2ETRK9DmZjfqtb
fla6Fngzgmn3RRBL75WDwv2oad65m76tbScPuyHOiUNnnbJSBjlC8oaoLzLryc7ISU6X3EW+eEZ4
X3pS/iT6Az/40Z8q8b3BPumsth81BM9T0RN2y/O+/KyN4miFvfdiuBWb9ZQzWDXYw0tJ/EFMkMx4
uvvr+LYOIbYMY5Pz+/CqzxQCSw827UsimWiBhzYCaX7cnc0edV2x1A7Db56a5I+9V03ivVa8qviO
v4/we8QErZTceV+POak53cIfHVB1Ov1VXaxv/CzoZiT6kBQKUfoQKHBRXCU5RO06cDPvpikmF6jw
zW2z9xbXS4magJ5fr3d9DZUNPci8ESNKBI1WRjb0m6oY6ne7XOEJGH2p4BGtbficpNDt6AtBnnnr
WgOxUG0E0VDgbzhNSzAXcAiiPLlmHNylmiQj6jaUu76zSgQco2p3bbZTX2RLkDvFsGhfJv5ccu3L
M3wqs6h0EfZh3XVAXNCvy2BTGihZKlmGGJLGt0B1lKemCr/6uZEeMKRRnsrBNubILo+bWkJuTgp4
ZCHBiNvoXASUeHsMhC8C95eQk90HuyJAxkJEkGyHyFtYBa+XCNJ1waWN6P+umibLYy5jamn4d1KL
FVeM7A1nx/FHbeqT9LD4S9fyufCp0EyLY8lUiOa1yDyA77Xy/dpzM2vUe2M+1vglTsfFvMyqczRh
4wawRMD5aiRPpqZSI1OnD5GzcDAaeDJLOwV3Jb2HHYCcQhudeZDFykFSInkhZU76Hhcl4kGu+W3o
rRfNxIcFQRJjqZeVugsTSz40QSEvKrQ9Z12eSHeqlYDQdhUMCzRTghDZ/ih6XYd5yallbSqxdxID
tdTV9zIintOsIdRda2YNZbciaHdXOeEcs2eo1Z4cfVfqu9x34r/Q6f8eyDa5HkRvlsDbx4NPauqu
HLtkjeZUfgaaiCULD+jPGPdXsYg90qnOHfNNrvRw4aTGcN+YAMm1Xl8qQYkfnlMtkEioPzEYFojn
oLCxmUsKBJYmVJ8CLWfIRrR7pRgVWz1VP+vxfzN2Zstt88zWviJWkeB8KsmSNVu25SEnrLwZOM8z
r34/hPJG+fJ/e9d/EBTRaIC2I5FA9+q1lHPQxFRxNyFlcqrB/jXWqiuc6891ZhVfBtu8TmqaP9tx
lz2rtsNGodQhSJ+7ckCp6seUmoyTNCEQSS6btFijv3NaBgWgFd+1uH6vUo9iF3sWwXD9YadOaPJw
NBzgvxuybyi+Q2JHqT2VbovG1eJL4inllh+93rikj1+DBi5L6VKP1kZvtP6TUg5r5aPMe5hQwTn0
vO5WLUR2nybln/K+BMT5oLJHfS7MCrmTzOtPgzX9anLATvvU7yin+NfuOkNEMCkC4V9ybIJQ+F/n
u8/Yky7IR43C5ti8hJ4abaIBpUq2euqqGIL08dZ1agf5T34J2Z20KFtGXjLtZNeMdci0a9XdE0wL
3syGbH+pxdVRjoaN90FA2j7xKA3fOAafisFuKeTjNuxENn7qx89yoqbDnN036aUdh+XtvZ0COutj
BWnp+aUtbfD4k0OsrOPdJO2A5PqSaHJj+VsOfFHzbFRtsAGu+VVrOuCj5ZiU2zyZvgEcnh5byvPP
eckXpcx1UpGjBmlCXLvfR1KuYsyBcJQ60gFEkuFYNbOlOpXts+fNB0EFqC0Fzdke1V3UYLSsuRBV
V5cqgNMVNGveCqI8kC0lWOsCNoZn2bgIwKjggk63HgXTJ6Sat9aUxDcHRzGnjR5BZGY3+cJvBaIj
MWw3c+OJBpITeTm6Hx31xFPte2+5Zwf7vqaozIgn9y0Uo7sWmR2sxdx1ew8Np0Zzt3K00pPvRWY4
JznVTBD2VgmXEfgonvXEvDlZTiEOBSTFCzkn963kMUsz/0GFGcwz2JpMvVEd+nx0IcssZkl1nk4L
PYIKlFMhejJqlFOVJodyN9cW0l+X/wXpWCDhnaSC8lo4nrTW6XaRnl5kjxrv5vyfdlX0o8neD1+R
JL301QNR39zArP6xhrRLE/zMPcwSzTVXU4jUOAyRxRIPXUtG2RZp+D5Myc2eqoN4sNBi2lL4G77/
p7+0d1Wev1Y+Rw5L9/Zt14Iin69ECrxcJNTqKDHB8mFUpse8nHgw/d50mgbJjakv99Lk2I77JD+y
lTfTeQzbsiiVivRK//6/bu/kgGjMH0WtBeyL/mM/ed8KtnEPs5nZJova+iBo0n8SAYeGykRIxJ67
QdifiY+yEUoicfRrUj3Sjjw5H+xq4t2mWtkrNdvE63mbCP2qBGm4NwqD6pJUVT6hVvtSQfN10V09
PoUu+ibSbjls5DiaFwS0YNEUeWftemgUdnz0CHT/rtuoNRgKknhsHiXQlf2G8uSJkk85hR6y9qOI
1Go99WJYSVtqm4gzR239oCGtADRDPFVDZb5ECcQWpluVG/685gtBc3VfWjo6koVivEiX3xMQlAk4
KkcAFl01fUVZCmoytIjE3Isrnol5Gr1GSj/BKGLvOsQmddjCBu+U2qlHmVH6NJgCpqA8gJs5aWCr
h9MPUr6jZBmTjZgPXrFpf3h9V2+lSfKQSQoyi6DWEvxjTIKGFB4swtCsKP4Ie1TeajvdG463rowf
GnFxhO8ZCvs5pFhNggeqAwcdecINmyDvRTYAHGEHsErKClzvZYpRImbzbj9Uc7f1RvdgFMoXA/Vs
2Orhp2R3NT5J3zx0UXqaWuW2GlxsxJ1tOJpIsyovuujEy/Rt6FWrgvkhVxeWEXY7ODbMtVu51taI
3jLQKj/hVL1qrtl8+EHhr+zM+m6FtUFFfcrxOowbkhiGdVK1qL5UmVFdtKC9mTLkpG4ezdDYqJ8x
KN3mSY43s+aPBawoM6CMcmDnYEP1V0FDE76olZo/sqGBz13MsAc5fPMstWlaDTocSn/MlE6m73+P
+1ZZDoTVnqtav6SGMX5MKkd9wkfdWnapF/gCa4n2VIfTzUtriKk5DbDzkIPi3LCn4cM4dcBof9sy
Pwu2ZEhLyhgbA8pRFOQ6FaQr9Fq8COtw7w1WsJdd2Uy5n5FWSvJFmRdshaURCsYAgtJ5TgwixVrK
SzmzWZPfLB6b2iofk6Crn/0yoP7WsLvvAIW4EN0/cHcBBqj0+gyva7/zNV5PCAoCtOuUL6Qmuu8i
EhzStUuaQOGf+mnrb9rOJIUeku13sio4EqtjQ9W105Peq/2DmHklOyoY0sRUn8xM1a8wo0K/S0+O
9VTcyDF19pzHiirWbmP/7zw5hvCmuP6eZ7gJ2OoARYM6LuoljCJk1Eav3YK57je8BoqXXHehwZjB
PZbiLwxigpHVPLRpaPzTgxJajG0qnpSpyvd9XOYPGgj2LyV7s2JCa9yf/8tVYhldF8YnQJcCDjgG
NFR+LI2jUNXzpalqWFxDs+EDiv72Qq6NWsx58JXwLdAIm4heyx+1JoZx14PcSPcRqIlmGZs66X5d
DRZcdhBKPOp5OsNgZpf7qLy6TwuMQqWezItObNehxNGtD98W46aI42EzuIn3MaQa7G9G+pXXFAom
WhrvLB7Pr/yZniwefAs/8JJFGU3dq1cFQLXiVl27o9K9KlE8EDmvs6Uc7dSaekTCETqCavDhOTXU
I3r8bFJe+0qdPIFgFSW/+0o1lBTrfF4Yfxgh9WpfeXF7SFFnXfpdpCyhBKNb2/znz03nWHqzkJc3
x9kYK9Gbxidpc/eTV+XkX8CeUWpfVG889uuf1RxzoLLhO1veDr0vN3ktLNsHToqwdj2E6t4IkQ4q
lOEUV/Zw6ex0vAwJqssmQAFpko05lNAC1+1Z9ohgD5fbqJwQVOwQOoiL72tUkOAck3LY3dcIDWfc
u0H1Jk0pjxKIEXtAQnMpMHBteybgtffN3Ny7qeK/hyqctb6sKJYDoNzVZm3M1cOyL5s69mIQ1eVS
LvD3qn/0o9B/LoXhUJBupo8aiLKVhoj0myGAYViN1m08v9Eg5keEqnUHc4fceLId5+C6L0AqwRuY
r5MsSK8B2qubpLXgsrKy5BplpdhaQVUvx15NrojHBAcr06vFrRtQpSTc/Cp7pQKW1S2rZjm5cbmv
Ir3cy6t7o4QOKRLZj8hlOTfP2m/LfdRARBYWLRLsSvuKrFm6SP2mhyIoqnfVAP2t7EaWmewzkZmL
Uk2Hax5AxeAZBvWgs7M9wBiMUCeMZ5bZX/vQMY9QSnyDr6i/ZoQ7TlE0vskxhBL1sxsWT3Ji7Hv6
0whlixxDCMi8lLaylmN5Udig+WAamFdxM954TfZDDg1GEF81nkZ+FI7LKH7M7NR4lX4ZkixRRURU
3ttGso80O9pYbQ1HQ2tlV68fUaEiVQl2Pr9OQfOu5m59kmNOBChWREN8kIN8zdMlfEPRTo4qdpiv
YKzO0bdiobwjTpANg7o2Io28f+Hs4ZkPj8V/NuO46tReO0jz1MJpz2t6+uUWoegCo38LRXco6pX0
gW8An6lBJCwRvG9vXTlRjsvZURupay+A0Z+IjLsrrF7dsR0g5sQrG0iPmegHvXWGpUIyfdV4ust/
1Wzsy8oDhSmdnBBcsToRXOwFwl+/m2nw1aOIjASiSLHV5p4clPYYkcaROnBomPrJCNAbYTjTqGJf
3J2In4cPddXOGxrlZ4fMwJqUL7jVXotX+WAlB9kEPjDp7latJFsH6rfbUFpmzyGEXvBx/PaRl4oS
pQebP3Zuj8M5thFGE6Ff7Eojqt/Ckrc7Uh0+8Ri6lSifp1iNnmTPaBGg0rvxhd0LR438ALsdVA2w
fK08QYI8nBR9fmIZl6CM0UQNUzjj3CiIoCICqaV3eb6G8Yx6vdQm0+6r5M1ufa1yz0HqTAdIvY2L
XMcpeIFn+tM0r5dHULCZowcAm1tIE+VH026Mm5/SdLNPCZwlgVEv5Q8hbTAHUdbb+e1D0Gn5WnPR
BYSF7hfbrj8L2BmefpQEvNV86pIsvAoUFIGm6kfpapR9D1m2/ct2d5OzfvtKe+qM5UFDhWqJQMj4
BcEv5PBy9WMI7eZxaN0Gkq3+Zvc9a/pwqql5NNWyXbtGiUpIZwYHo4z6ZVOWxqZNuw5WtrR/DjR0
+xrjIi3sUASkwrC+25PrJcsoU1VySmYNo53dPRuA+J40zv+3UQBBlOKEgbuUk4M0/tEBrF1Z7Ri/
tUOJTFAqLnqbxBQWwozIIe1FQzbzGnyVxjp02pcKlTo5Abr79JJbzV6OWez3z64yvssxn3DtUQgk
cqCWFM9Oh+TLVH0XMFi+RqVvvRTWulagPVqy3FVxPeVozGNWgqS9E+cNQqh0O0efNpCV1Dws6KaT
5x5+ryPGWq4TxexX+5DS4VoTZ30+GZXzaanI9Bct6vWj7PlqQyyoGeADzjksuaFXnWZ/OZjP/mpt
/u1P/LaHoZJBCIurkz0aZxsmMt6JyAlNzqxbWpjxougL45mXlPEMXYGJDpKbb5sqMJ8zTfjnsQgf
5aB0C7TBQFGXcPx9ltm/5JRuXeQcUejtZooRlLhPGrTq2fFEdJRzPPR4ds58Y2O+5183ll0/QlK3
Cq+W1WnnyqzqlRoH3ht0KT8hIJx+BPprrugJlddUHiNkPn02oY9M5aQDPuI1sy4rc9rHuUdgTeEQ
lIOQvIQ29MK97ZhvXpE++rOkHvo/L/XcVD7cya4CQibLk/TFddhIiNA8yJ70sMvaXriu0WzlLLdL
o0M1uv/YiNbnLJtzZI7LFqSW3W+pBi4WIg7iU+cMYpva3RlExKAuKtmGnusfNfVTetxMFCLGJ9kv
yTKBjFP32mySdmvicJJF5bBS87Y753rNESSJy8+p1qtVqWrjrq51772vYB4UsG31qgdvW4NcRBiX
xCATSkTiqeYRqqhLxAyL53xuDK9RF8EUFLPAIYEkdJGfKR2MWsd/piwtf/YIwoLuyLuFHJNeBUQP
lCnA8953+lmfGzMzu2VvNtFa2mrI+s6QSehnO7AvHFzE7m4q9RZ+f+0iavYFCBcwvQAqzhcenaQ0
psDk+2TF5kE2iuMS6pKXeVdymRuoXaacjmAC/depHtpf7uR7TXag/3YDv90OZGa3MH9/47nxY4Cs
h7jnNB00Lwj5BufdCwW/Nul8FcVky95oQld+mh0iOb5a/jPC87ZA+dh8GYMY7XTFtg6RXmu7ED6l
GVbtX6Bc2EWmD07LXOlDbX9Cu+6stcgcNtrcVUjewZJkvju6Z2+jDu2jPCbJngdQUiSTp6M0qujv
iCFcKbgzn8SQRa8T2VVpruMg2kuNUdn1dc9dpV1q/J+T9CJGBG6qQG8RnC40yOQCU6yKptH5Noz+
2c/8BZ3ig3Plp6GCqukM03wuUZOQ5kqjknisqvoBGavyAzXMYVEMvUWCeQjfyMTcZg9CEEa00/YJ
ea7dQDLmk1AMDB7ghNZJMfqf+hg8eT2YPIXH6JkwfgmlDnbYbrQVX4w5uOkHn+W07iOz+AjQgGej
McFCmg8eRxdDewBveVA9AigdJ0YURpDKUObsdtUTAho7PYIotopfeb0gfE6auwoDyOmcxtzI5DjV
XsueLM9bA+p9PxaVv5JuOrUwVIFV2dmAyeMyjuaHXLbMUcWAAgko03yX9sFpvfKzTuCjsq0mQuoF
azd5/At7Yp91zRN1Khdy0alAXcAEHbCtx3/MToUqX9PHlygO9MeC3GS+CYQTPGZUAB0mkzxC3Dbu
Rm0Cg7KGpmtOTUcJwxD1e4KrmsYnT9ry8Nj4M3M3PdPoOvgni3irWKOyr4ocHq0+dV/DclTOppsc
ZC/Wjel15jyZh5yub/d5DtslAQpqayhYO+QVefqwpZrP0xCBRqAm+Egd91vRmcp3z6uXJCsg823Y
6Dh9NX6j7jiBjqI33+COCWeA0SyiM3QPfThUL5MywJZK2d6t21Gn++SqwWrUtIbwtg5aM6Ng4SGA
2PRUCAfUGtAqHuSwG/Z0+rRcxTokB3JMCYrhGBglJYsMBnWMR6x9j90xPsSUFKy5L0mtWG+WRcf5
YipT41y0CEtLEJgYyp+ZOqbwB5BUs9ngrqRd64Z1xqEfIvW6QJDdBPM26NZnlRNyreuvfIuHhySg
uJpH60/hBdApOyXsvugn6KtaH3kCxyGboMHeyYbyDQCZ8hJHLvPRsnfl3Pw9/ofrfb7etN2v+dIo
p9+Gq4Z4QZmJi9MSNxqKuPtqq8BCbBVxu/jklHBLANQOzqGrBF+Fn4lF2Rnua1VS/wwSRj0THtc2
LvWjMLBV9V6JaqiAVSvZVSiqXKCc6jaBG7BjHhrvIm19mymzVKy+7jLIm6lg4HOYwL+DOF65aYE8
f4yV9dWBYempooThBQmtTcADgtNqC1n9ZIFE5rlnPbQDQSJQDO3BE3XvHMcCGIOLEpM5koDMwH48
N4AkHtVA5I/gbpTnoOc7VLBvuupwjvKtqVNya171PhXDsBCoEh7Nuau4yqJ08vAK5Q8Q085+luYm
G6D3LtJg5bFXeOcd7wHK17tHOYrw6U+KVN2THJQm2W3yfm9Q/34dhn56RALCeUAiR/skInZsO898
EZnmH+2gfo0Hx0abpYtmkAM3R51x3eaD+yDmLhi76rHyspjSTLoUJig7BZ3jmeAqvMLc7p+0gLi+
Yn5mefB+0xWpM7EGK5Y/SIUR3ZuRtHaFlHWtQB9McuJkQM+b9LW7EE0/rJVKP7Sm3b50M8Izg6AG
gG8U78cZAwqblL+FvDYGPcCo9IsaRIXYAF5krx8F7AgpkEundC+AhIsdODvrKSDjz+e2Hr5pLYqg
XZZ+QYgpeGBvz/ZGOCrygKZYSo8CVjklj741RK2WtUM+3ptAddiVLVaTC21T3dqLXplOVhkevKrO
PuxIC0CLxe3O1L30ozdQZeY1dG1tqzv1RUAOocatS0zvgZ2o2OjVWC0Cn/gIpF/+YtKAuMDv+pCU
fMxDATGFbejKKQLZuRsKXjN8/81X4Wv+Qi+L4mIkQfSYIrtzdHvtV6Mm5bMJJ8f2bm9AXiaoH2/H
rBdUIAzDpzLl5xaM808vjVeVpSbfspCInlUBdqIGEQr5lnOiOqjI4U7cWEXn6rkpUK0QELf8Yxdi
HQlz/Kn73m4kGvOlFrOu5ui7B9NEpEOJq3ahUmz8FupZtIOaZ1zKLrqZ1gbMClm6eVTE8FMEqWeu
wadVbyRu85Wt2c7jOI9agoCRZZQEd+ZRNkNU8Tb8TygEJ94mocF/VsQXuVLRUoOQ1/0rMJ3xFQWx
GfHGDXSB5lWRI4o3DF8BdLU/PWdrqE39g2RwuhhirbhalNM81KORHVON4L4ZpNlmJM5LzJ+a8jEw
86+xUz1So9f8TNHB7Am0fInQIFlmYTVdYhFS4qykzS4rgvFoqHEO3UUrrvqcqnUo3fxhwXM+z+YR
8D21YvWtSRIbMIGb84mjQjyhFHUzwGPwZKLXvhSRvTZr/o7A+Ludkr0CGtXCbWk31R62mpqYFrrN
pEiMuNrLRg7du5aA41914C37Y06WUFWhla7yyOsjP1Vzg7RRstKqvlvBVIlUTRADYZPDGhJQf4yE
nOnYseMjR6lqubqcJBqo3h3exbfGzH12R32zLvsEvOo8gPQOwIysFp8QZnlbNLzoVlGEjk0GYHV2
Uc3JgB7T60i+INFKRhwif3k5+tp8OWX1JvfQwZMjZeeF+67zymAtL//wD5zzSIDl4hr1OiQ68o6k
bXYkpwikbO6GkPk+6joPB83r/He1FfqKoMn0KEd5UyO3nrf9UY6SVIe5S1FfzLEsX+Ylh0ZT3uSS
YYvMiuzKJZH+QtxtHvXZ3tyWlF24EjamUdqPfAfVXd0QrfIpx4KkTA0Xd5u86tFa3Jl9NaS3EWn8
y+e/2diwPNZucyTDY1Baf22KlPJovXOeWt92nhxquRIrnw53uzGgf5QmYCakB+db5ymZUYnwE1tk
qP6dKir+NMJC90v6DTtDJynL8xlBjaB1jtV8pTnRrytp46j0a/Qvv/82CijBua2XJ/4RCc4VAjz2
rhmoJ4SJiApZx0UgbSkvDQM1m5v15iB9SeahQ+N0CEjOU2VTyfny8o9JpEvsXaEhFzEGdkqhAEol
YQdQN00q/2lKfZ+aDY1tZQVMp8xcko+/B8bY9k8Uky+l293uxnDM8rwAbk+o2lnI4cYQR1DFPWJY
/y6sRCLc1eH4MZimvW08V13bNeJVInaHXWcaGVRpc39yknGHRrFnPNzHobtnXLpK483/1heGL8AF
AgKF9WkRqefMyaavfm5VD2qSNbsgDPsXoTUf0u5VxcIcx6EWFKqzzUuE71/SWlOeMgcGNT7szaqq
LYVtR6DXj6QekR70B0hnp7Kx9qAsb95yCptL9xwXr7JD7o9ZvamsXVJcR2mTjZ6ALQbCy1NFDbxF
59Rz8HSukkXBITMI8sRIow6Zgp5TTGmqP149ZDouBdLQqGjHb0ZRjB8wCMBOuEZcW70218qzu2vt
dTrXIu66q8Q6/7q2dIgnU386U6btLCMrR1hCLwTnK2iTgCz9qPTWPogwGV7DCoRmoHJ6CiNveGWr
6z+27MBXclSp8+RYT+4/cjApdY0t0h5cAiTe4VStNd0/62MHotEoXVTxaNKWJPfC9EYY+hU3Qodq
7t/H5ZVdto8qqq+7to3VdtMoobcq0OlculHR7c2OWMXC85QWNXn69tzIq79sToJ+3ILIJBsxHUIN
YYD3cfQQBUPbP7dO/6sxbeiCh2gq138NUDAA61PpqIv7APE9/5waWXTk87L8yy7X9IIcRYyAJ/l8
h8ES/aHyCCTPtUGy2mfS+nxrGjm1Wv+W/Ui7ySGNUjRZICQLifBB+QnNpt+m25VDQdF9OWmTa/72
laa/VheBv9csBEYN5LBQRgyhrjC99tGN06igEqEdSdP1eb7tnHi+pC+vMphSF3oSHkRQ8PSxPf0E
oZVxMsTkw6gzrrROKU7W6EFErIWZtooUxI5vowb7h75zF/XEBwWsMr9dNYbvo+BjlBnoSMpu5pn5
CiqTcgtuOHrXteiHmKFNcjA2n/mW2Fd8vCcSjE+lpoTvYBndndVBZyid/KGseFyVAnQD6/O1Tpbg
Ieu9dB4C71iRjr44lkU+jc+ENNepWUFLi7qVnCQMznLKlxv0ocg+y9iKnySkgT1KfcFCBU/ydEc6
gEH/y5Jrn1HcxU+AhesbXuJ/X+d2n9r8uK/RDxSLUa68a7MRTAGB5mBfqd4sNREoQMPmhsrGZtal
4DmRIde36JQ2OqQUrB7kVSON02RxOBdNwMltdpLjYS2aX/43LzkhTsmoQ/wFNPevReTwbVJkB/Gh
3eWciPax29abrnVfCfAq+8AYzOooL8M+86mwwjjyheShQVEDaD+7A2NHoSOfg9AjGhJ5yh49vBYd
otPgfm8cL1rNYUSEgOako8xE/vekpBwCEFDupSfC8Oumr7Kd4Q7QhVCgWooZTVpxPj9KPrJb//dw
rfZKjzLEL+8hhKd6IZnKNNiA6lWCVF9fmvF+0KLG38glZNPo4+0GkUmW5fS7e1sBPp8B8pi0p6hz
6i/ap2Wa+kU2lSXaY2QEwO0Dnl5dUCvb0K5S/u9a/ZLViXGJSzSIEmSClnebyzN4Vcc2idd5KTmQ
24g0jYIM492mqtaHG0/NXq4k7TxXVzX4ccqImInEcvSk2NXtftJUOUZGerZ9lnMim4LbrhHbkDMW
xfvFcNAbnled53bsUMtokUHY0XLjPqJVKxQLpcPo+SuliAakz5hYSCd56fkkHrUIMbD7Rqyad3b3
7v/Hhu3/dqnjulkA6GrXQ8fBZwLf4Ld+dfaAM8M2PDdW/+SP5rBrec2bANOwlbn9RgTW2MoeSt7V
OdO18my75ffBLEFV/zZJj1HoCUiSqXgcTaiI465QjrCshgsv6Mb3ZKKccmi95nnoU6Q9CsU7uk2n
PRpanewEBM6H2pn8jZ431ZNimCgVp2F6RfyFQ3NnOm9JO3R7pVXBR5EgcYBp0vjpkB4KxPSy0D0I
z2cQquBfg9JDiDE6GCJYqByM1cSMnvI5sRiFkX1yrO5B9mSj8BTYJXrzvRv9OAKGGvYbVM+Rp7M8
a1VbibGrfYrN/TBQNsY4Oa+dUnFozcS+McEUktJ+csOTbZoxZIg0MW/jSwN1L1q8zVn2bnbf3XEW
VA4kINCEzbP6i2eFJkKF+KtJklwcyJcXpK7NR8P20QyiQANIQl0h8f17dRUxtVWfkTi/2/I6UR4m
Hd1ouYxcsC3bcUNand9onmvOzZDFzRYZuBxluPlHcFWdvYGlvRr1NPpLC2aKY9B0m/vP3Fp69pQT
Pv19fznWDyMEMimg+fnHliZ42G+/3d30+ze8/wSR4ZASiXzr8XbLjOMGQBW2D/d7RrYNZ2ZGBu5+
1y5UvAdK4X79hnLBKsx+/Ya3v1aItN7tt7utLUyf/Q6/nfSW68vfsIZG7P5D9vNvmDa3/7/bn6Uv
KAJH4vT228nZqm3uFN8BFTX/IeRsRGa+RKIyd/flbdKOCBsr0QoYXvkC7miud1WLY2G1zjOpspda
2O4nxTcwziEVt8s0r3zPtWxZWEp6yoVrPLgTUgKNjXD8nNDMBBG5YPJ4yoQxWc/EEAdF07/KQdmU
gDF0FIVv/lVH0XxDAHQt86F9FLQHp4i/3/3RUmLPiMqBPjrqqtUV9nrlTNOeDsOqjhy0kvxcPMMD
dXCGRjlGc28s7X4XRHxw5KB0szwo69ltB7BC4uI1AXQUDpTH8xqyEU0xPKSdXfxh8+J67Vp2fb7d
ZYxqYv6eWMjbyFmNEaIKYhXpTnYHbaxPgJtvPTlraKAzKi10x6SHtAXoo4WT5jxJUwThwyNkEvlS
DkobnOE/czWp97KXNFFwtEV9+0mlCW534qBDHJDt4xeSNv0z9rv29icB7F9s1CgFxq9/Gdyj7mXZ
qVY0ClhHPzzLKzNJKZ3qq+JRdm0TGa1FKUAghEYTrf7ydmN12FZUO94XkB6y4Q5eNv66w91sxQWy
h7/vcB9IyvbXXXKKUOCPZz+kdnAkq0H6AJSZ0DabjrUwFf3gNH68ZTsPmfXkDnuyzg7p9qo8uS5S
CYMaNBcddMGKfI71qgQOCtZ6NnyYdR+gcq+P/yAxdayczvvpTrMqXDCwJ+zIKrM18xeJI9ifqME3
29B+NLavfAQpMoG63mZXQV3PKoVt9ELpEkdTXVdP/Ljaxgo6e28rnbN1M6faDgqfXD23pQwLOy/N
+8aXazwA1SrQAZOtxpa/0bt0K0cG3Z0rjjJyyaiTpePhZrV1dzHwIngAUZHxX9Dwv4zoYI3OmaZo
CEZrbE+WZTans7VLFtfGcwn/0CZE1jOstJCYqeufVRc8CPhiBTrGLkEjPm2QtbXU50itr9Lu+LG+
iqaq2fFo1aip1FdZYSuf4Fm1tSuQpJRuQ3/MRQsFbW8EW74a2oM0c0Lc9+WgvkYXc0I3FEXqBI1K
16XOcs02kSAkGd9k3w9Gsq/roqFGeb5EddrbOKa26zU/J74YoMnbFQ/TmKVX1yJ91g6IIzi2lVwL
BVkFKwffIbsdUqjHKFd/yh564c7ZjdyjnAnni/kMS/oSpmDexXPjZI8gS5pX2enjYgNze3ORc9No
uhp+qJ5kj98EXl4viA7SNekBAbbkKraED5TXlPPnlq9CoSJiWofE6ml05OyWqp3pD1MY/rJNKfVc
MFzXAIVN4nzSMZpV7OWVdLTaqdh5Yw7e+Le9MOdAQ6fGPEintxi1FWDVZfLeKaOA/p83v+zqBTFP
PTL8nQ9I6509wJtqltET5erTW2uupJOWuclZLzo+x6zgiIh6JktjJzBPSRyTdL7igRKYR0eNhyOS
t85Rjk7kv8Eh+dcRdNXF1JtT1STpu6E54X5qwopwPJPybsrXFhiLtZxkFqoCyjfk8IDCyh72fm/t
x7Pg+txEUpdHCoMls2SPNOpgCYmOQgUz+VX1EhHWGuNWXNpYr+AeDuOHnL/wWg72o+OdSTveetKE
yqK/zJKRr9A83SWlvdcak4zXUJCAhBb0qrR+xDGBlQgEu9uI4gIQzD81s/4HZgdgP+FcJm7YxVNs
lObG8qa5Zm6ABFDhle22Vj1XVrsLqL2Lr7VN+ZQ2p9G1FrEooEvfrFnbNE5z9VoEFqkWQwgC2YaL
eLmJ2JAyzXiSInyAWTW/1glHMz6U/Tfia6vbSmUWb4u+M77GBpUKFoXhL21D1KtJwvSoqzmZu3jw
H0PV9s6BrecrJBHT99BSvqe2bf5IhsttHUSvLgpSK5+t2TeArzrl4sL6gALqhErTkFwnZK1eQ/Qg
XrsaJajYpn5uNkW1MS2o2gBZPQ+WbVquc8LpD3KUZ2N86IweiOg8WsAu/Nrs72uRj5ujWnFzkOO2
m6YPrc2HTPnM3LZ7Hbt0VUJn/N6ajgb8ItQXsqsXpr22graEyLqp3zmJIeUUD5RPzM566q1JfHQv
mpdWz5RW3cyDlQb7LJ/R0bNXkvOdo3xk2Ixqa+57pUkWhqn0x5mfYqXWQb80rGk4SptsgCKgYD83
Exq6KySdcJln9BDZjmBXGZF9oUJYeh+WNjkKHRzoqczaq3USLdt+8k615dvHJreH5ahPzldCcDt/
8Ka3YkLAIffqckNNZvjhGxPaEonzVaGgeZWJCa2dToueECXXKOsV9tcsGt81xCd8MhuoQmY9uEbE
Nu+N3XjHmo3O/7B2XkuS68iW/SKaUYvX0FqkrKwXWoksaq359XcRUaciO+ecvt0z8wIjHA6QGZFB
Eu7b995TzFjYs8h2ou0omf5MuMSB9dvZC+Ag1uX0GJmUNs1MQnWzwqgrfv+iz+5iVSR8PIGRDpcK
QrPd2AHlEdUB7RD/KEeYlUTlQE0PSI8PmxNVBYMT/JDNJjiJ6oBprJ48/y/miVV0o0fhswzO8kip
gFSRiHeNyHnwjc55sCvgI7Z5FZZBJugDTU69EGPCZtr1qnfq8Sx6sRFFm6qDucxHBC6dm251gbS2
P4bTYpmr2qsRFalANcwHH40VSO8TNiZabT6o2WhfYwuYC2PCUpmGtHSpZ1/EWQVrYxiFS40CkKMC
Ktsuy3AehlH5omTp7yNho8yqeRz6fA6GIvjqdL80Myu/WLmZbi0K3JbC7HrB3rEanWQvdyukY6Ay
SLrgazjKPyjZb69+1GSnQRusmfCvUg2qiMzqTo4mJ1dX1d+F3XByl/eAwoS2ht+ZYxcHYefeWsOd
mTTb0Ei8L6FOcn66HKmT4nUMBdtadLk648/VIQreow3MVcAws0cW+vfVtbxKzTsVDWGoVMKiy94L
SzkTkc2+jGFmLMyol49u7RT7IoPsseuC6HlsgSgQp8neqQafR3WvnxtNTRaNrrlQXXqIgExH9yZp
pGFtttHBMZuPduGry/qLp9v+c9vqeyU21S9uX8BDlkb+sVAayuNlN1uqiWu99mp8dgNb+Rlq2QOo
uORV8/izujKT9qE2dkfYKagc1f3qDaz81uM9/6fi5l+R5tKf5VJKV3ZO8F0LavnUeWMwkWa6XyMJ
Xe/JFTokFJ2cvHpCjllatXrj7WRK2c+wR/VzVRn4EQ96CxX34IJqG3Vrq4XOhg1GJMiCXse0rGfd
OMRfjTz4nieV+51IwimDoOO9UMelzG3fnzntEdKTLJw1JvQ3VIzMKP1A8Tcp3x1fviCm1nzX2uB9
bH1jI5lOt5JRHnl0Ae9l+SN0EdljWxZsQAdXWQlbO+rlmcKxTZp12c0DukJ2z7FOGAOFuSELHvw0
dM55YIBino6oxK8WTZwFy9qGTmTpwzjGN+DsS5WkNI9X9o1GET3cRmuXuqTQroNlZEFeRLq7YZ2/
ptxsfKq3KWJ9X8mUZdgH9Sq2W2kWSrF0du1O3ccDQLnIy8pvbfgC/tj6HpeNO4d6WznyLZhHHdrh
eTkNNMOPhDrkb6HZhUuvZB9gDkBUcrmDXi0Kre+jnlOR0fhf8i5qV4EdylspN+QHO/SRjJo8+tZ8
0qjBfA5S3dvAD2oD3jPL5yZRHoUDlETJDFI/IGdVVa5VKVD5CMgXAcUEXld9scBkb6Q4yVclQjBW
E/kv8N+r21h3uqXdy8ZXc2gWgZUOr26J8LStohsi7KX8HZ3i+K1Bzm3dAD9aK05gfo0Rlf6q2UQU
+li21kXTxW9D/F2MRdQ4r9hWaxskW8bXQasWwq4YbFTDKlGJefX+CwHljTgF8R1rEUjBWjNjaV4a
PlJn7CX24iifunebGND98v9w6XRHp56i0Ref5vYg7XewuqNoCcWfaMoQnHIR5NoHW5p02ZmLCNfk
EdAi+uMcTwOw9duwThs/P9nVmpJb36uPn+yul6XHBsR/G5nDvKJqed513WtqVOW1mIoTbTh89n9M
VL1XV8RpbiaybCVBJKpiJba1vj4oixxFvauXGYhM6z2EJy26xrmm50eHnd6Gqth+L9d8n6TF3a1n
Ovk+yfx2U8HyeTRcGHXqKCeDIaHiF8GFfPHDCk4At/QeE6WFITbkZTRU5RMwgOxcmpq8MpXWnaWp
4bKxvn0W8rCBI4GdqWmmZ2ETR27sGDsqg06ipzkhoulAnYpjRUIqiLv0fLOFZYKEYCLHC38Y5EeK
wb1dPZYAWF19KNjr+XMA0N1VjBpxXSysAHlQ0dUiuzvkQ/Y9KxP5sdLL5gTZ4iH2XFh71TAgo2tE
G9HVdaWbpXno3kaDblzrTuQ+kD31nmq1WQgve+T9pdR5j5epVgT4BdfMYIzkCTs3PPilXr8EejmP
Bg06ZotI4ai3zVJ0mzr6SW38cLGTNrqm7D2NOgYk6ujaMjeLGt5LJiWoVWVkTDZyhr6rZRrVQ2kT
Bdbj4NjICCJGtREcWx7+Ykw0XleXy0b1y6VpKmMMELq56IYprz0QJNs0cJOzaBS9iBZyYSJop2Xp
zRYg1ky1kuejAmoCZ5ychU0cUcFZbuSGBOfd5kq+u4DtRZmBPMzHZRv35EYmDp7EaZJdSFHTOqZ/
YR50dm3TcINynh1Vc38F8Y4Hhv0eFu4vtenll6SURmBJlX+us8rewI8ewLVo6qdOoX431/LiRQnz
gPxG0b6D5TU0zfmlleFT+JSWss4TajBvTZ1YMNS1ybWIMiRN/9XeToOfbMQ20B9pZrHh/yoMr1JP
DnhmSjLkcakDLDhmo6aAjQzfkSQaYHUZhr04ujeWoSRrJWqookbFzZkan/cQqh6nw1Arn1qVDPFd
6E3YVYk6fWG7Of/xE6N3575UimUs6+4GJfVhjdjqANrIDF5VRZLgDpSNbVh5wasfJd8C06nOPLiD
V33KgsfVi+daPaHh5FFMGYtK3ZEy7ObCKWYHC/KLag+isDxTBh4bY0dlkdFb2rMZ6soiiYbqHCtq
vFHkIgG/oJmHIozjlV/2yoNFkdi8o5zkrRutB4LsE5Cf1y+SVjOXSvbA5TXE17VyTrlj/aBXPEGS
QpEPCly1u9SWvM1YyOM599NhMSBk+tJ17JLzL9xzkoNu5KQAwqqbEeCSowXw1vjgTWVSTkMp5Ez0
RQMkLwTh0IxoNEZ/jYg1hLvwuc0RfVWCsbVr34ZKT67+RH2t9F126NPiLEzhZAKBYBzDrl4Lk2g6
XW3OxApmYs7dLo7UiRP7ZsPj5vpnfajB1rcF5YQ4XRJVZ9tPs4Pwl8dAWrnGWAHE0py1QWBrPxZh
sauzziEE3/hHu9K0Ffi26IKSlY04Pfx52WDUJIy1Ynrm5kgVad7Cbqg70yNd2cPYAolBMrGFKGUd
rYQxVFK7uB3aHgzNLtG0YS8PKhA0hf105jXVY9vFIMF1l2B1IidruekgRuxzfTskZbFNp8hkCCPj
anTK+JJLIpStek+6nCVzU66KL+gI+/CEElpsISalmjPlVXlYu9MmagawcNl2BVRjbmatLXuYGRPg
oy2kYMcGHL23qWv5jTujXkI6hHHSvvxxayzQhXZPxUzma7/d3Mp0ES3DzWE1YRermZMbuJaPbryF
mOAExvgQ1XW5lmKb5H40qI+BaZZXnzu4WftGMXdVigJaGAl2pROrj5aZqpvMM6jkn5xtpF4eU0p7
Jlc9T7K5AtZtI1wVuY53jQRcW3R1q0bw0inUTWeREoI2SH5MfJg1DceIXnKPXU8zquaXOuRlmK9f
+RaNUEn4tfJTSlveuWKItolVzGzCXOHMK9dsMxBdBU+zrKKkuEpSpc+rhlLzMmzhaGoSQockAb5R
RH7M/Ia4RWhvvDKzf5Gfe3b7sHjLEyOfW1KhP2ig5FY1PKpHM4y0bTMk2gbRtPYkVoTqJ4WUy4U1
u+39b2XG2ynPril2fFuxSEDvTCvqrZPPh4mkUAcWtRV7nL/bBX2ykRErdn5CaHs0Nj5FimGm9yl6
M0OyTOAfgqVb0vLkGtR59lw0xXPWaeppcNv0mavMADcaRGSmwVHKoLqztXInRq2mCuHvNNqNGCXr
UcDu5JroczKXMKyxqoh191VzAkNTgH/X4jc7kA/GpEFiWmxPPNf5kurmRDcaNCcnrABmtorL9rym
ICwq2lmlWfX7uHI9KX8v47if6RqUWHLevVHa4Rxcqfzd1E01LOMs1mafBj51zbJit0VxpLCPQQZ3
iIOEYDLqzsGvCUNDvs6mNTTY4RdB/5M3MgiZ++4XzIcvCIr7X5wEnmDqirpzGPfGpqIuh1oXOz8n
JIQX0Gyba1MfnDmPNz72qWkoMNibig2PXK8hLy6MGaqoCEsPEZlpw+X5NQazQPf0Q1dV7pPrddMP
Ra0RZqSbtE65LBsDyYvJGZUAcz1qOnQbU9dvHHicEUO+LWXlTnPypeZZTB3ZFT9AeDS3Jlezbro5
rz7BKmY/QV2kN0aLPGbjmWlSr702CbefasG+ofdnQJJ7lB8CSAeMRR4N3bucK48pWcZvbmtWM9Uy
nRf0vIY5mrvJo9zIwRLi6b2TWPAE+gOcreGYbXuQODCfKFI2r8t2x6uGDZ6dUcXS47Vk2PEii9z0
MZmagcwCmYarsMiud3CscSszdPR90zmqSmaM6HZTPi2bbrIAItTJCzFeor5KrBi+4qpxjyFx+Xmh
9/Ys9eWnyKL6yqz43gfSTyvTTcu5YBYSxEHh6MGhkeWTdDywVnmsUESM1RdL58+zI/UsejIhdJDX
T2iqVhcFzuFdmaXlwkst421os59WYiTX3KmkE/TQJL2Njt8ROg9TNPJKNrn6nvjNT4PP7I2HS4P2
JbCAUGuCOYzNF9Tmu1NGEdMysG2QxI6FZKbSVdvSo9zahW9yQDsHuR15PPBr+aqM3CDRAUH/rW69
lemAsITvLfjp8MVopaRsIiWUNgQAvw8lxOaJDgF5AR/671oWGCJTNbde9UF310idpGuzyJurb+bH
2B1URLk0tv5l8kOuYXYh6OxfrLC4dpIfbvs+MPeQeMMIOTVGfPbyb1nh197M66gXzYL2V6euZE1e
90HhfPEzt1vWmlzubTYQZ49LnIcNL1kaDA4rVLf1czk23rwjFkm1UBHCFO340axuIouyT/msKc34
TZkkViFPSWeulef8Rw2rTLZffbh2v9t2ALNKR8EZD5RwbZYwo7iy0b06JnCtUvfbH54xrEuvIHHX
aE9tqjtU6UlXz0w3tQ7ZwmBBOjJE6ryuEZnuEt9eR3CS77O+6jemLe3cMUuXyuDsx7hqZzJBDwIx
Tb9qA81cZW7zxbfSGoV3O5hV6RB8h5fpYhuF9Z7z44HKGQ1YaNBXjlTXO6hfdw71zSccJjFzKhRO
6QAuPQIG0nt+eBUNBGXKXopgpZ9MkSRBK5bYxpLcjnLsrEE5yl3+pbfzS2GmROOz8ony8fgMsbP8
nEnKCyyF1kkN8+o4GOWlC4Hy5EkY7gPnPZSb9CBDOuGE/bD1LNhVgPdn+kE6uQ2Vij60vh2ojDXY
dKiZpq40mOcpsvVgqm13asyawnUJUJsuhcGilBt/rzrNUakbG876CXE4oRB9hyNeEX5GuQ9GaoC+
QNhFQzEWeHrhIvqOX33lpT9dtO7w3KMtdC7i8LlWsupEoJVf0tiR4euq9kW203BGkUWyLoP2p00m
5IpMsHbse4vSRt0P5rxtZAeOrmIQ0vju2vYWcOUx+k5YH49OMYatE0T57NYPVKufDZUaA6pL22Xe
28VLoYXNElHIfC26pmby+HEU+GW9kfo3Jx/mXU0ZKFE2Ld3fDi12rXtXp9JvPoEq9pGnP5AKluZ+
hwih7+zSargUQ2ic7QRUa1cvdUf7yb6umMlh/b3TjfYy1glppwyazzJ4G0t+h6GkzocmrH51+mNn
W7D8RL5zKEgzzWChahd9RPFMEyJFHkiNu0EojoATP+dLApPnJZ2OSENfEjUuKOLEJAbbjEKpruNe
KbqyqicnSSm/R6B6MnS/nspIbnkGQQslulbgjcfBJljGc+4JzGf3kDTZnDII8ynP5GQWABMgcd5/
1FYbp24caTx1ffPb30mrCQ8x4PB42GoDZ/+j4GbBlD0E8a/Cze1dX8D9aDfo21B1k2wCnQor6jOp
TC7hJmPLPay0XCvOo11aFFvKDTEc7+LURbbJeFXfpzZ5OZ+f/4ZnCMm5DCoFCA/HM6TM2dINAvmh
GSMLlaFOfsrja1nyAjrJ9V7bNgw3rY4ifOg59XkIpuSLE5dvqpse5YJfehT3qK0DZyLKpc1NC8l1
rTH0TeOO8gasNErmmRovFcMqtorJaoC7p0dGV5CZ5r2UguSlKpfmu50nj8qATFCVyTKyNdKyM8L8
F7u8k8+98M1rucLOjzIomoJmUw71yeantI5Uu1v3hj1cZMv2FnBAq68yCUrVTMJfqXkkkwV0nB/z
xexr683y4TktWqV6IMHUrIq4zsC6lGCjCWPxzlVdskpv5mllRd+LrJ/7WRm/y36JCEIaxM8m0MBV
C/XJfhw1WFoMsLy+0ynk9IejWuv2k+04CrfsFVGu4lvgG5R32nKxc/XOAk/YvStexI3StoDiG5UJ
EL4J91ARh0siN8Mpccx81hrG91DJvSdKEYeNAnHqGtJT55k9OlSRqfcDGgsAhGkyPAyJ3lH2U8qr
Mm2bV3hRd8IjMGsQ4wXxObWrsnXTVxvZ8uItnBDmViH/cOC7jEj91eYZ6glnEUDkv2x6gu6DGgyH
lLDvrA8c98nQdcJBZb+bsCedBkNw0YMW7Ov4GADUo6KmrJelgUy1x2e5MNG/3PJwkV6acPRndmuT
/p5Gq8ZGccbQn2QZ8lESD7wU1TxISyAVmt5226Yhej3aSvrmxNZ7B9L0Ujihfsk0/ydi7SkF0M4s
B0c9p44PhgVHNreISA3rvo3SB0+dItdZU/0wIc9KgkZ5Z5fzXsiB9VxA/bRUlOjNHsp8Qd7TuSRT
A2YZJlVyRxvXlFQJzo9KWYwlmCXfLZ2LcHQcE2h+SBL7bsul3iT6y41lWkW4xcSVLvZt7dtisYm4
TnPu245gs+T5SzvL06PkVQgQjDHET60WH0BdfLUATB4DzVhmfvUIBXUwV0f1MFbOXk+I41qOrRxz
RN3n4+ArC6Ou+40TV+oWHZLhnE9NsEkHQi6gDIJN7jnBQjcb9dUc4NMv+/4XxXCj37Fjh9bquSTe
PqtqJ1t2ECRxu4y9cUcGYe7rkoFQVK5t5AEQW1yYCrEaz9q4kZTO+Zfn96rEX3xHhQbGRgRGk/Ph
MFKsOk800tGhqfWLzoiI0MuDRUld07SzqG4eIQtKNsJ2b6gK+8ulstVu2VmdNuNt5KiTKni1q44w
jKUHLxMb5aJNDO0SOb6z8inOdhNjTUZqPFBglG48A8WbTi1g/AnqY1dqySOMCrxXo7IH9krvt8Km
JEBfYJcFDirZF7YC1ruiEoYaJzky+8HTeEtGbeKbLEnDztezcQcem0/HJYMRUNR/aMAe8SIYfZEq
0g4dRbjLFgLmTVL09lVG3lO21JZND0rz1L0SKw3Y4/hBM4+9JDiAGU63wUjAwgbmsSisUV1ovuNC
7tI9eETDHcMkhT+GknmsQSi61KtdpczLrrxLT9XOyEaMJm9NHujdZxMhAOTIfV7y4rp8RuWLIHqk
P/H/Y4LRmcPwnl7sZtIVbp4tipEvRD6TW1OQl14UMIQth8lLDIRF5Z7q/IfoIHQqL0mYRgvLKscL
DFPOTFPqniyLNl5uNtkw12ps6+BfcRED7Bb0swFEcrLkXRjNZQMB91pqykPvWMWhaeLfRzFUC8uM
4P5Eeg1IWfjcDrkT8X8Vy+0q5kl4LA3UfSXZyNeJ4rhUVdLwb+Bsm9oifp+OR6M0eQAk4bUupIif
P7dF3mAtFGFh6EbYhBKS0rCuwlbbGYHGCtrS0FbZJlUuSTqiuqD+1qOcpousGE4NdEAXGWaDueb6
3tXnqteE5mKyhR2s+d54sQETHfjRVZ2ygFdQ5zHt6nsnV5N1Hepvrd9GR7/9SRC8PMXNkK8c24Ut
JkCBqHIh3RRHcCpDkyMO701tnfqiHwidIj/Sm7KJ0IQFX7UUv7mwonw1kLeYGbpUv3C/V+Z16HqP
hV2i1BaW7tmU+acIIkh7gmhvNmjzqo3Bo2XqiqaD1IMqSCfrs5kYUnvi1mm3kLpYvWjVQyDImSh3
R3uHD/jG3SQTjttSFUb6YqSohF2vOoX6EHATBEuiKXyF1wLfbFaKJ2s3AqeybhAj7VX4hSYKJ+HX
oWsFX7R5iDJ4BPLQixeNpei7OqBe3wHM9aT4ZvXAdnom90n2BPPjEpikdJ1e1N2mUl612CkOZRK4
t66RJ8k8HLpwBYELGitp20tLxEuldQxM96HSsx+UToARS7tux28tmHVkqq5GFoGXc+JxbTgugKtS
evHRtnrohmSuN2X15A1D+ZQl9iWHTPiUe1L55GidMW+HoeEOS9e2FXdNiiJcuLV7MrK8O7b54J5S
xNbh5wxfvSQst4Hs5xRueNGrGRGbJA4ZbMRoRB01GHlSZWLUlRCuSiPpUbZ1+YHnx0aYe6tND7Gf
gWxiowlAcvQhbyCDaWhVvKAewnw24ggCbxXucCqqzOekIvYN0Exe2FPXGGRlnWc83qXIMp4TqpSA
hCrxUsxVndZbw/DdLG9zG5DDPO01GH5x5g2vWmWj68GTxlJR2weQtlP/JboqIpVLmPnllXBOOzDp
OrSjt1HZi1JCN36+vs3te3cB4Y+8Fs4axRSL0rfd22hsVs3Cosx+I5zloAP01E5pWHHe0Zfmel1H
a3CjG8Ny2nPrDdYqCcb8YEf7jAjdE2pfrSJ3T1MlzVNS9i/k55xjBrPABoYH2PW1vjs3dbylpN3Z
W5oEG4uw1cq3YqQy62ZqtS466SAVXDlXA6hLU31PdmRnd6hNC/+0DOIF++cA+XLUTay04xUvIE8s
hzGydeQuEqX/keZG+y3PfRWZcM04U5cebgJ4o2rSYZfGiJ4bGakw00nVHTH1dh46vfdaEjpeafAc
rMSoUiH7URcx6iLTaKYD6auy9uIFtvbSfKuKxNuofgZpeUfYLkzMclFJRbkGucxzy/bGYecgU2Es
Q8P66zCeDnUlKdT5B4cPh3qi5KtoqvbyjAd36LwXkz+PouVhIUED9KLx33Z1Y4SIpp5kdPo59IYH
0QvHNDsVoPNED4yVcdBQ6JkFgve8hOTJ7nv4zqdVEejUVhO71iI0Je08uPLvRpe2lkRB4N3MC3++
i13AlJPT3R7rcC76Q2DOPw1kXijPCjcZ1ndn4UI8gr2OCdf8n9O5LRtGo1SUZ4QJVtR3D2/2aLqL
sXa6w6Ck8lFWCXc1KsDBkD2yP0A2EUw6QqIpJlkhcRRrxsSDgTDsaKEoJGzKn6M4m5LMLfK0nwaE
sxiFtRfRj2llMQ3NXw8eBYgsliMg6tuqFbFlYE8kpZoZSOZFNIzpLquC3w21gemOyHe6E0f3gbvf
feCT33/gcl8euBmE92L9+zzRvfvcz/QfuHxa6j73H6/yH892v4K7y6flK0/66/L/8Uz3Ze4un5a5
u/x3n8c/LvPvzySmic9DaQf0Hf3gQZjul3Hv/uMp/tHlPvDpI//vl7r/GZ+W+rsr/eTyd2f7ZPv/
eKX/uNS/v1Lb80veDrUM0d6BV7tg+hmK5t/0PwxFlc+slBzhbdat3+hR9rF/m/Bh2t+eQRjFUrdV
/jf/+1nvVy13qNAs7yMfV/rf1vvfzs9mhq13p4e8nd/PeFv18+fw0fr/et7bGT/+JeLs9TBejKJr
V/e/9n5Vn2z37ucL/ccpYuDDpd+XECPx9JV/somB/8D2H7j890vZTgl1bql9GyQj2DdSOzEkAjbb
x38aMRINQ7FTtYswC4s4qsSEu6/pluFeDJckkLZOjCyb1nkPmdboc68yqK2qDemaBTEEanX/xC4Y
ItupF+dUErbgW6ZxMWcMdHNH9v2XGBd2F56o1VjCiCVsoql62DJMHRBYDdn+AbroM6Qe8bmwpXjb
2Q6Czx11vrYZ3RoYKuNjnsJAOnlpUYSSnBgNLAk4mycfbjYxrEb6ewuAishZA7WMWCr3e+qcc1Ve
3hxdWCUXlRHY8CQb1JdkIxI77OzBYSKmuvIjtFxt+G4M6ue74qwTNCBvH1LdM3WHwCrOhRIXZ0Vp
tLWnF0DXxexWq4aNW4Bs+DDb6h2AyWnzBrkgK4qJlZkjS2TU1/taYmm/0yqCmt7+tl6QFM0hTGNo
ef86pXBL+64/qrxY3Nz0kS2apW4cuewpYkYvyJsE7G9i9dAjU6L+Qbi+kam/GodubfC97QHlege/
mrTsheC9MIrp9+ECnIgjOfou6RpQFXZeUHSawvSRWdu8sPxbx1ECBzTMZM+B40JwRfDqNkMY79Mk
a4zmJD3q5Yc5N89qKJddnKT7zxNHZfC3TShdP60lukZmHol0G1ulMtCqjxFaG+XOOwVN4p3EEWAv
D93W0lu7QGbJazN6HxB+nTNGx5HK0sn1PvO2kNY+2HYUEzcN9J1oRkJnO5SR9Z04QjBt2CZSMhOD
yR830XV13UspOGFGRnE0YrPSrHVk4GWojfkQjzWFemolSTkJa4uY3BJMrTYXA7fRyV0cdaNMyFv1
DsL37kHGyVxJOZQe4DV++95HI8V/RGRIJWD7L4PamOkbXbW/3e0meEIVPq00I8vjymsxcj+Zg4Yh
qLoOCpPpqv9c162bUqpHqaG9FBdhWJ7KJ1ImMGzZ7k40RpahWH9r79YuMrFm1IQQLZx8E5AtCF8P
KN+NcSd9WEAvcgIGcRdLtwVvkz4sWPZwvUowNCxUmNH3+tSEYd7sRVcc3ZtPNur0oI1lIza/D/xX
C9yn3c6h9s4qg9ouZeNT9oeELSIKyGpy8WU/vYRGyu4qRFBCDBBvi9CgRqR20qqEl9beUQowpjPR
B3v622gZ/hNCC/JK2EGPObv7jLtvKYQtxTJi7t3nUzf3eqoxnHo7ytGb1KRkMnIDJjc9jB4DAGpb
2yJoIPMf9lq02kZ4UMDlsOd2/Is1wdjTjOq63IxLIFUWFP4TnKSd4CTNAKgnH3OT1ON0KIz1NCKO
7j5iStWvrB75prurMP9dNxAQlftKsTye3LYerqNjXPQ66Z4KNty7XFfL5VDG6TdPN0gpAbAidDZA
8jaloOTI/VIYAFejAvq1sK7dmVQPWwE2Fihk0dSV7c4Nw0mWd5uALadU1S0T8FtzMXCDJ7uOG641
m3/9D6Bnr26jLcyL32+ODVXcVQBjLgJX7s4pHGfHzlVPZ+JQNHCxG0AIKjTtb9aSMu2+UI2VdveE
7NRFhnPyIW+ETOzUiOl2UQcALAkL5GbVwxiaQqguj16NbE5Qncoc3mdxJJp8SKi2TXVQHW71eyD6
cxR7gBxgctbXwlnWNOSgIx9O1Nqqzn0av4SuY0E+HAM5lWLUsP7YQlJZZzHgT0f/ZE/69CX+s0bU
PhG2zA+1k0dHuP+jY1Nai8oh9Amp12+TGByLbgRPUin5FhLagzzaQzcTPlUHgpq8J8rwqRNRHzit
lbR1FazFYdwY73agZusPNnGq8FcOL/hBHEuETPteSyC6051dMjW9qcBIee+LI3SC0SUxq81nu9Q6
u7+z9Ybv7iREn9B0n3xuqwqr6Is5omkHSk/mYqQoBnlDVrk1TOWi637+UhNv9mWA7Gbs689EPWqz
yV88L5VRUO/A9cvZi4KE/NnozEcxI8zt+FjmvDTmOtFas+FGo1NyvfdT392Lo6TLvw6eba5ErxsK
d+9VQJJ5uP/lEv45uts6YKao4bioT0yj94HbZLGOWPHT6WqqdRZpnUyc+P8y7+78e24go0JhBSvZ
D7J1MereVZJLWOgLJ/5C9O7N6HXlF+LajqGT+rW98DG2ovrNaSNSOmHrP/ihzT3TCKW9WZvx/tM6
DaRfe78r4bvhn/igyJW17aSc+BO0A7Ma8ZxDgLzEcGxgBVy1IdBLsAhm+RpGkrOMYeuaWQTKSZgm
0RLesebQTA3Juo/N3SZcFFlZRqUtbe92MeHeFW7CluaauRkjB622f1nSyMePZ7jP10LSEXWSXFzD
oBAqRtzBgpV8LbqxnCcnJ4lPAGyjfN6kqFl4PmpbvlbD89WjwKVoQT+DVKsjcf4vTYZeL3qvBtze
MzEUdgo81uIw9xJUYAvCah+MbpGZS60LQbk5VbMKlEiZSg78R9E0OgQSaN1fRc8rIMC5e3STW4dH
YI1/efDWBP5RQd5bKdJqQdrRO5aCJKmoY17b3axfCiPUmf5xEIRI8eQkjP/sc59z96km2iUxEIaa
t5HB6sEglGvPcIVErpI/txVKdH91/hoppEJapVRHUQwz3fc0L1uGUDnMxW3wflfMBphx/Wngbrvd
R6cBfXAJpE+3VdHcl7oP3Kfdl7o7Zwg2Ea9NUu7r9fhIrX8/s8m478YIvRg1sTxyrZQUxZbbFPMK
rhK/UR/6aRBiDHveKCCzhW8vmcY+qCa920xrC9Iqwd4u1eAsRoOcbyRNoDEXXYvM/En3+j3CQfJj
OSxb6mMqkHRAFia5czvTFm5j+tsUoYtDYsHCxZ4ojxbiEGLxoZrZGchOylDLVT2kfTUrNPm36238
PlUcdcHEwTCwVxFdouxUM/WA8CIpe7CpNj65taY8DSQ951pk6VtQU8qTX1o2bPeei+J0DlWYrHdz
c8q+Gki+bg2t+FGMss12dbKBafQAgTXldpzysKL5H9LOo8mNHVizv6giypstvWf7bmlTIelK5b2v
Xz8HoCTq6t03sxgtEIVEAqTYZBVM5vnMQDP3Udt+k7VOnNlK34jUnf/0FWPeu8srOa5WKPUeSld6
HJOhIn+d+ZTG53A1awJmpK3XyNZsPd/bzlWhXErydNdT26M2Nwblcmwy7TDLIm0IcCqEnOBCGv5o
Eu0FrI9DkPU/r6TLH95GEn3khVrviN6pD7oKWPK32qCUHJTVIiqOHIuER2lqpSphk3F0Zqu5QPD/
0ieUzrVN5pwy6oQeI1n4R49RK4+W7QTH2wCy5T7KnIO7Xv1+G1PfcFA+B+nSisrvHKWWz5xAVc+K
kn7mrL8/maKmqda4I2QSKSvhUVZ69VxE3Qr0+fwg/bVqRoh4JEVKNiqW3TzqLVv3orvs5PupRsAR
Wt+3F3DT7JzlFrn9RlkuB7ZKFnbiFUfpTBTBvNcnMoXk66MQoe4nl2NJwNVOb7x3TW2cHYXwWFl1
AqDKc0tWjqxWntMsVDNxznmgqO8/+/S9ZpyVDM64X3nG+70Pk9j4QddR+wthWkZO+jUjBudaiIIj
TO0a6pm1HoV66d0mGzKzQCchQeVHVmUhXUIzeh6JTjzcTfKKnNHRZnPmPg5nh+7Bz0H+/n65m6dO
rrk/esS6ircgi9ExIajn4XbwlfZosfYsoQ3o7VEf6509BNPO1doWPC2mVLcNslZkXV5K662P7G43
HCISils163Am/rlri//oUKjkfCaRstM6lhCySPvAJ+pK1BtV0W9G0l1+Nt8d/7LNokdnd97PzrLZ
NFJ9qxGX//fQVuq5Gdqe/xq2JPVlZ0zwG+GCpKsExZkPrfMGnrQmIp12UHxo7itQZOcN0Fl9bmIk
A50xzT9yfyrXbkB6OUtsQM+1unAKVVt5IjIfKej8aInITXklbTOB6IQVixZZFL+vZBVMGs2elYLl
GcSDtxj2KnPmE1zq7kELs/5B1yx/NQwo3txttloF56b0t9I0kHQJZVYgXY3JHffSKIsYMMTWJqBD
cK67h3thP8etXzwQnemwVLRI4iya2iPgnhesYls9ZxbRbKSYrmLwmruS0+q3ruETamILyWGhxEz+
L9nVftceTVEdWiJYyRD2T7LVdsMvw+RNF9mVCNhrVuvVg2xzzXLbmXb6JNsipV0QgZO+aJ7mvQ7I
D0N48WzlJYKU90DAZnMsfCJSRS0DbXC76rwUEQKtb/ayYbSC+sGr3W4HSYv5iHC+N3Shslc1s0Pw
AjfpSxxbsOkCAlPuvnJ0ROSqJAxvvW9tYU04hmJoayUI/I03hHAI0qC4ykK1kIaaWwR0ZRVB458N
TdmAplHVYHN3zkUrkhPDKkxK0HO/R0lGrbgGoe6th65EIOh3g+xhDezaxYoDjMlUNjak7T2vY+9z
DdUYAadUhdQeslxoBUus5b1+b0a4EOClrE9tW+0ak+TlMJm3Bef/UJ6C/sE3dL5v4spIzjEagFfO
lH9aYr8YxK4PfyDpIBr6sq3JYCCYlN3ita+k5OnHHpxAALT7wWudh0kUZOWiAlyzO5ZqkfMQZpbz
YGm+s23HxFncbaamaCcynI7SJLtKXzA2izbXQ2IUGU02akEQ3V7mbru/jNeTcdzDpjl6odPvScwm
OT0t53ebKfcqMzv2I0XVhUZF2r75OPZK85yYzjZQ9ZlYkz44pkSYLiNZNZ1knXZBs5OtUTV+iX1x
VE90zmvFt1d6wVYBfM+CENEKhq4aLd+A5Yi2sjrHFVGUWuidZVWrifhU8vfcCLsLT6r01gl9FsjD
kBrW0qs0LGVR18Tzy2ruAOzUEdw2K762dlmgtAAOaN+UTr7lpms8c9jAnRyQwD+RDX4bIP5XGIHj
0kHq+/qXrwknAC0WfPMUlXemjyuSd71Vq87GsReFvJJFhBTV0alCv4KBTotCuNWiN5IW4CbVpG6e
DK+N34ek9eKXMu/a91LtvmtdtHGdqnosB1V/IS2d8Mi6YaYYhcbLSLTHKrAGfytbI5P1PqolBgEY
OE8ofx8TnzCpRDjX7CE+kAJ+kI2yf1x9S11WQ9ISlvGnoFYgXAtvpQTsPwOWVy1LXaX81J5kQfKV
aoVPg9WXTyRzzuwlqcAuZz9Jl27KcjU3TcCov/3bvtgaoWVddEf/7mcIko2Dll6Hgjsl00no+EQj
XjtRyIYxz+19MGavrV39MokOee6W59qOlzf/zg4OcTifO4koFfB5eXUv2v+wTZn1//K7d4tjvv+F
0o4rMw0SYqV9iDuTScawyDnVm1CHGEQhr/qSc5KFrP/VTCxotAsj/yTttxFkl7/87rY/fEpYHRt+
D981tdKZZPDCf7zSvYu8+vvd5CZ7QyPTusX/6ihHvI8t/YxQsdYVdxVI3WgELAcXqjTf2qTcWIIt
LeugTSKChwlovNuG0UDD6I+66NhJo+xzL2rXiQ9lOSiPBA5az32Tf1MKazjJGluu+oa1mbXq+d48
Ixyyi5JiPOWdq6GSQ6bGZMc6+qa5fpU2WfS5BeTS1Yu1rJbKTOxu1c979mz5/nd1+EY0dESGmtah
FVjkG9ObunOSNB55KlFwUAT5lUHZuCZAKJzrgBj0ILzKK0vnaVNoHXTkfzegMsbusW+9S7s9ZzEY
CuGipT+agYMkOUZWuCFwiFHnNqfYKMiSG3obWPrWEwcG/rcUYZJj1qbF0Rnjx8i0sm382yTtlV2H
5eLvy5GMdqx80Lfesv0Pp9+jSdv/PmTpe79Gb8tgS5CTu9YGLz83adQDWiDToCTHZBHZffg9J8yT
JKIf/GU+DNhY77NWtCtfc9NrUUASBO6n7ya70q42c7SV3XflktR9j8OHdj6FJuHZmzoklchpnHH1
h1FeysIICFDvW8MnXIuYbWK79fl0b55A3HeLzudjQjf5y70hAg+LEhual2pWPPG05XYMjlTWyJQw
j00xf5I1WQylKb40Q73Wm6l4kjY1AgRTzy4/bkw+otkc1UZr2WYKE/gTfTsrRre827KsdRdTT7D6
faAx+epraJffRiUd7ECaXLyQY0hb7sGW9dMx3kgbk6NoWelRu4Mzci3KCYkPZJaees8ez3Azz7Go
kSZfPU1Q+DdA0+aVrMqCPfzvBMrH7E7iljaWd/U58ZadpKkl23oL2aBf1oChyRMeJyLJfKQZx1K/
pkTHm+UcXVpRk3Y9tM0jc4eDrLnqbBKlqE/V1kFyayGNt6JR9auvIxVmdJDmpC0cVONiTvGiyep4
bXtKdYlKi9NZ0Ly71NGMC/9vl4BnR3vtbQ5Q1N4M/5lKbZkBQyGZuzcPuRkVX8KKxFUXKhWwI0VZ
J3PlnEwIJQevUc2tw6bIQ08+5AoEi/puFdFXTrjqH068RVwj2HCfqbcO2XMPnafby6IKsNld5y0K
5uanrvUOstVWEoj36cRXHK1Re6cSC7lPkbhZGXptn0ib/w5SISSBQkPSW5juxd1mw2jfFWpHvjke
0q6MU9nDsv7VjdzN/5/h/utVpU28Q9Zd+jogUr4Wx5etKDpx8ioLko1WMQG/p7tJegT6pG06XeUP
KnylTfaXVRJBn4h3t/aydh+XLJkcFsi2IF3q0BFWLmSWs5eqT0kWdT6DsveuDSdsU5NXu0JXo0s+
tGT/Wob9yG4QylOeD1wJHdIFshjW59HqnoeEb7AyNktr4IyTVf7xxlf9A7UqLycv09d1ZZIqI8iq
umFRyCtRSJdZ0Fk7sWsdzdmPWS+nK3c0MNdj2H8lWeVQkVb5HgA32pJf3u+qyI+RsVG/WnzHdrnr
gN8pnOJtJAFp67nztJbVZmz7NUJN+VZW/XmIV6plxHtZ9XQBv0Lo4jhxq3wLIFmRbgR6q1JV5Yz+
M3HNOfi1SnX111HLf1Zrsd8qq17i+aDI+p+tspo9lOZ6CtTv/Tx7kF9tFdWh1CTWt80ToqMHVjC2
hmIJ/5lVpvTqWdZkkYWZAFno3+PByLP16Ox1m41+tg0M0mFU43YlJuskxlQDh0AkmskGEymHWys/
NZMUJeGd1pa+LvUB9uzvZq+yjHIlR7wNS2btYsp9Zd0iFbPs0744WEmGTiBysauZ+POvqgWEQfc+
K/NgrWctjA5d7ebPRmJ8RcQz25ZBQJxOFxRnWbj+2J4G9yorU1NV3ereaCiBtrRqJJbGrhp2AA3f
/LwimdCr9YWnO8qlFXIenAYE1zyFtmRpxh/2ssoDczG4wCejtmPfADfZCwJtv597lC45vog/dTqM
Sttyv7RDwIMuKeHE9+RldEPbw4wovC9ggr5oZV8/m8aUHJgqaWsQz8OXhOlxanhfTHbqOKktVWJh
de3JnN3vsh/rAB7fpJ08jmQ8ch7RmTx3I+uGJFPHZ1Oztc9klKLdSYjIXi4dZZGxFAqdkseUWE3K
IqpI+1TbCoHw3HEhDZezcy49eyUXoW4s5NryYKn5rXptkli9Fo2P1Gag7WVNFrIxTvzFQG7c+W43
dN08daUxV0hVqo33Zs/GfLb9aFr0KqKCM5C5taeP7lZWM8V67fViiRormhgCW2NqccinpocneZXM
YdYs5GUQuEmzuDepbsuipdaIDKfLH44/L5H9W5it7UFznMdTLIqAXZh8VRvDh1PY3VY2oL7lI30S
Fe+2mZNxWNZhw996IHpIXoYCuxMLUQvxwDndCkHyudVvTh1HbhpaXwCxRMy0jIpu4LlpLD9DB41R
uNQKW8Xouc76rhXaPQ3h8jzVY2PXZrr+qvb+z1bQd/FhGlCGY57gLsilC77OTrKtY9P8AWF/38Qd
m3xAGlg++nu7cYoHuZGf6tW8UIM8PMpqoIXhulJBk7mJ89qMM/pIyfzZ9t1yk7Yjm4+eU38Ie1Hp
02dSZsGy8hXmeGdZESF1KNQx+jDdBJix17x0ExTILOq/S7ObDeG2NMaFle1s1mgHyN2QmsWV+e/q
pIyDkC+k+XZ5cw8Jt0I6HHju7z5/jXPz1pAXyBf3MQPPeXTIg9jWuTOclKAYELxHysoatGuHlrmJ
mC822Zqo43CSRVHnL8oYONukiW3/LG2gQYih0ct6IXsQZBKxPS1GrfI52Wmc/5SIv6L1TU5SmQ6b
5HcyF39AZ17IViuKPxWN2u3mVtPJahA9orDlJKi0I7L0fjvKLDCQPvbJar+wjE0S0JY9E5qSSUjd
coixVerE3pTwzKBd65q6CoL2R1myla+kFTqB5L2QWfFL7J3/K7Lv3fCzQQrA32yCkPFXg5s7JL/e
h5HeUiX+Jhz/7/H/a5i77SYf/7tHbkFW4bfLu4nEu4mEPLT0vr9XK9SfAjM3FprSVCv2GIoHFMby
B0dcEV9AApN9lRZZzCEqcvVgO3+4emk7sR7a3br8HmGspozbmN+tZU85tOmq/WViL0uazKwPUbyw
TLaRozDezLEVeAuN5+q5dIe1JquyX1amBceZqrlRA9LGSfPru1NEROj9nclXJ98XDT937rf3Bq/t
+mPDpuPtbZiqEAFTVgg5O48Z206dx0apblXuY9p45pm4l4NsU4WpGBxAHcbE7EhUZUNbdsO61jxv
pcfMw5es4PxFQ7tQg3ZuPvxRrzbwnpMchbtC94iazb2d2L92D9Xl7LjJzo0669JaRcrzNeMIVGtU
QnQgG1zi2bQu8soNamMftO3zzU92CYb0n9zP513GP4ONb3o4/CR2bWNEC1uMKv3uQ4m40Mkpi8Pt
JTVYGRFZWatBnDYOfReQgleWO1lF6xwhYItUJFl1M1AfdfeMYIB7RF/CuRV/VWWDtPVeHG3KKYwh
DxL7Z8RDukDfpn5EY65+jGLOvMxSJ+NrmGo+ZgryTP60SWeegu0qHaB1yKr0k33bmLmHyQbzre9f
4zVN2G7LhlxsDdXzo1n0Pwuvc44DkwZS4CEtkUz1q0FIllcIIYDjtOKmqDewy2FOgBmstCpYyRH+
uJTDSm/Z4kMQ4YeGNNKsIh6F+CaSmGWGJnwbeydSptlkGyzU0sshU1e3Olmo7unmNXkBBAs7/PpH
iyU7FaI/1HOW3+QJMg1Pma+YNWJOM1mFzK8orKRUkGHm1A+gj64dkrGMThF5rtDnjUOcpZuAPc5d
7JBWNZeVdeDM1t4F5vCkGANZ1lCRF8bctxsWUNPnhF0E8k+nDz2AicA3pN3UaX+z53Y93+xDpv9h
l/4z4SQ3fzPtlDOqiiBZRvBJQ1VdapD9L2nC8rgtp+gwW5P1MjhIC2gI6G0aIbZrsHDZ8YsKV7I1
AM168u2EB5ToW+WT/aAq0a4TvignuAc38N9AmM6Pjd0bi6aG2gMLbgGx2/hiaB3yGEEfgTM3SXHV
G32Rxl5y6aMyfUZx6VpBE/9EmFW+sYNGAbDmlZ88MpnZPypJ9kOjnQN/VBOzMyma9Rl0NQJCFSJA
g1vfTIEdAijiJL8+a7XCXlpGeLZ0lj6yQVZlUTrksfsBijxBKJgvd0d5pQikczF8uw8vzXKQu20I
o8+d8ykdi3lTG02gbarZJmlRYbm2Qoi0WnIfbZhGiSYrTqrT2BncxTMvTjdsIGWL/9GLWKr4YHjG
6jaIHO/mZCb9u6YY9S424uhyL+yCKOphWt4t4JGiCxxLtBLmyHphSzLYS9vdRV41pTsvfU1TVvcG
bXLpxq5psLX6jLxD8WI3o7wsaiI7oDetjNT8810YDltxXdl9cetkOAT+1B881flZSJusyoZ79Q+X
uFLSxR/138Mos28ufWS1EDRiwHvn/3UsR/gpbRnu0Gzeg/aYt9HohItaILRayP6gANxyVSqeccxD
D/SWRG0lQKPOCec7y8mK2Oz160lF5ZI+asEfZZr1o3QBPxBBVkKAKQhKazemjsPssVY+DYO2J3MO
Grcajhx+CXa5sFdz9d1IIHVEcahfytY8NGG3GZT+EDdW8TXM3IanpKG8RrFZrcZGGR5s1Yq2DmyN
o4v0xLJLpxJpOx34fdt+yRonfjVKxXkoSCTOwb29+pzHvBTBQTbJAvQDIc1qg24g3swrHpvGXKC5
+61CK/glMXSen4aylDULMaMXZ+RH5ibdamKuvXKMha1EyXMQdv1zMmbxys38dptmdv+sFkV85g74
JhtlMQb+Z5fZ4knWwHE428YkdzNW2RZaMpgrBvOc8Odgc5N2WzaCz1PXcuA3F8xhBMSnh5BNzImo
Qj5ZO62+rVJoQFGkDDyEfynxSGEcLW0AO1vEl94bqqb8gsyLA2KZXQAlCzllGpMHGWlFlOG1arPk
QQZhibZG1GRbEMfXRk3VxdQy63CstuS4MFEXxOqXT05hFk/MpUmWyOd8K6uywSjIE45j5yJNjdXX
J711Xm7+olOgCLnUgEVPOvVxuhzM9mvsBd1RunCS4V7b2V7eO2hqu1S5SZ4azVwkDpPgpIx6C1Rw
6u+9TLnGdaCwWCLw84JkWX/JhobzfzUlacUH5bk1HHIW0Ciqt76vGXyIfrOsrJAjMvEwTfUEtnGM
7I+oyUI2FsLj7vZ/t009KnxjQ3JvoqwL24VOyJraBTeynuLMPY5jWF3RKKmWqLRm3/7fHhljjP8e
o9MqNEmMIthVSdo+N5Py4fMeT4Wo1XkX7uZh1JaKYjbPRjG2z0n6oZtp8iQtFhojKBlaw0a2RZPn
XMwRTlLQtI9prBPWXJkX1qYoc2d9/3XgkR1aSvzROp6xaTwj2heJal86bgb24PrHmsdcTboul+Ps
KWu3JAAS1XcXHOaM2NLc6q8T6KVbVe9t/bXrfeeP6r1VOv9X35y9vx3M22zW25MsPBXyAQ/dApTj
L5u8UjuIF2wF+5yC5CLAc8qQ1VUhS65uxk5Ek8ads8tsYz7MJXRsCWXvUEDimeS89Nqs7Ka+I1Q/
16NPamUsgX6GXwmcJBwscl91J0YisSQGJ+kBuxrRxRoU/ZJAkCG5iZ/JKQvK9a3Rjltnbwfqe0hK
A0c9/lvRcIvw7Lnb9gjYrApvNl6q0GyOHH/0C1nVgYM/RE2CSE+tdEvDeNf0snuWbTWAhUSpwous
aeVULt3LHHErf4CB4x6nREmWBAAgLzLZ07mvZmOJ3FL41TGcDTMl671vS6giOoQse1LCt1IIggkH
2TMRwiT1CNFJ9mRqHX2dK2uTT471PgxDue2TdRiA/p6JGK7/iSp0DqdWU97sfvhaW3VylTVVf2u6
Vn0lpK575HDtnKYFyt+dz0mmngZLWdXzIdsSCmyvidP7yMiP31e1nc9E2SvzriTqWk/ZGlJFYYUj
zKnfV2MGKYPFwLCRDbLQytS++TkAP45Aw5b3/mnDIQryR10DAcIPN06OitbodqyM6ym5eJ2qc8dM
tSdIzcMyKRuXD30OFo1Tm+C4jHFZukFxtLuqcm+XmV8WR8212IJ2SoiMyrfOgM7NhluB1NBIGPjE
U6owBmRxunZ41n2hGZ6Z8bfU95dsPXY/srh/MIFRfZonfjCmUZUPrZeUu36w2SPUMv1ixJW6CjUO
7GF2f5GdJndfQiH67lhDtgjVvH7Ne4TWa8fvF3WAAjjngz1EUX5zzWTWuzaxuxf2JITWGLHtsrUu
woBDHvObbHSKwHvmg5FNskDu/A39bu8sa4bduEvDHYg4E0ODLv7PsWRjpczuv8eKEDwxDc07m6Kz
HCvWX4I0M1dy2623uhR1o6j9uV/3R70fFXeZdRCHGjG3bnXYHzM8mB2sCOsl1WJnU/V5sm7FXLuP
a9C3CnfgXlTV0Zgv7Fpz7ktN0Ur9eUweZUc5mGOVexQ8Bp55tCMQVJGtlXlHOZZqjP/9SsFrGUQ8
eozAvxWB3lqEjoZJtOn6plvIFq+vfjbL6s1HzRptT5zH/t45LllZBPCDFtpkcButiXE76jbaZoSx
chaYcn8VJl9gz9VQmyJkmbi8eWcRwbWKFh9mEHmqq32y1JAw47bzN0NQTJ+NGfbUL3NXQdqVZtX5
T/O/vOUgudjT+5e3NIdx/I9XwDYeVbffsXKytgk0+hdzCr71dj19AxLypAAgejP12CK5ylLJ3KxZ
/nTzvJAeYBY3Q++RzemHJQHt3bsRa+PS4AT+zGwS8qqqtMVZ1jvixgfBhfKGb0ytke0qzB95UF7Q
lXE/DXqN2lHFrrbDfuq2hrNzcJpOOfW9p6/nYmheAJsPcOWa8VtRG+LGY/5gY2gLdXjR5d780hPY
Ap9EJcZLfGpWTbjHf9jRUDu3Zqm+BC4s2MGyfvpHCEXd/e924d8Lf9/BX44vP9B/+99fN2Ccv/zl
+/m3/3+ML99/Ld6/MxXrkQOUF8OzvodGN3zroEDPSYo+jLsgky4C+G/lO7YM9G/op/8zxqZzAHLb
M+G0rB30oHjju/70GV4bKLZaeXd0mMeVsCNePH2GyLM0f9tzEu1uduE/u2a/Y/ekXWQIrhwbM6nr
RZop9rEaDAcBj15fyRZZyIZ7VV7VjUGXv5qLuDt04Tju7vZJGyx2ykL1GVlnuExZon8q++bV5VT1
B7zdTHHgjXXzsBvRqFmOYFg2aenVoP0o0NOqT7Iqr2ShDByXB2bbQELhkaSQolXO7VkWSem150gU
supbo7UE8dKu7rba7NjHlvVAmeONYQbzQvaTXWTDVEKVJaezBu/vqJ/62UDqrQ5eC9eKTv3gaDf7
FIM4GVMbOU0VRRLWBualH8C/JGl2qJwOFfWUaK6tlyPcDbtdObHRS96cQyrybAj+XT4/jxHLG69g
ueVMz6iDzM8u2gWklPaILwobaTcTwq5MOCKbND9bfyC5bXpuRw8ELmEZkI+9uloGo0tGQapfZKsd
iTwrosTWmhHOzx0gLrEaZjLZLg3V8D7icHrX4BL+SJMHB5JhsLBt4iNmkScIVn/dpcxb9IKwg17t
PutkuA1blOfCCwgoscQ0BqR8IXGNO9UJiQzQALupVXmQtZGtkau8qq5NX423a4Vn7MrSUz6zkUAg
cvjJGsoCUs8rMhPPdV6OxbbuJ6bMAPWWHE6OZ4u0rRwWFKQfo//qN8VyLCcT3m2prAM1iw6JNsxP
jRWDnAUstxtVy1u7bdhs3BHFWE0Jxrc2EcDHNg/3etyNb5MbawsWgDk6DLTOVcITBQE8M4tGVEoq
nhi/C0Qgf1ZZH8UHxavg0cMCupAG1b82TrdkLsKpSaxx20gCNHFElTx7oHd9vopHg/+S4Qi6ZkEs
MVvwa7ts9I9SERriTeJdOXCrjybRJWhDKT35kmG4YfB2UbVkR+Suqz/Kgsn91VA1UIYB7LKbHeyA
qZQPDZHbj0VKYkqkz2C3f3Uxo2pg3zD8uJtmIJ071WBD+z4M56QI2/BkvHVtAFMu07nLV5qPEHJN
MM45mXXjHRR/Fajte2HpwcUF5rmQZjXRUdAw7Q8NqiXn/e4GCXbiphI2FFeKLsKV1XxfJ7WnrLq4
Zo1U5OZm7rXs6iZBfisypE4QhgaBbROKcimIrNyqBjpsVtNN1yzobbJvNOcziOZNaQbF92JoP4pa
G99MRx3Wih43JxTehlPRFtVq0Lv2pa8yf8URebRrtGh+Y3+BMJqgJvli0Ka30O0+K8SakCZITQ0s
5jfZ8GzmrfmiEjvFn3d+y1HmeQhn70k6VeIrQ86DtnAiSMt63m0VdUw2lQm/j9yX8dXovZPCc/eL
7cLBNEaCc6II1UlSMuHSjUP7pZpIoSuc1H0cIYsdB404gIlI7S8Vm2+G55TvkPfTXeAE0bZprfaT
ODKSDqj0wsCd8v5Q97r+rEfVW8e+6zZgL2BXC/Br62nai4g42iS1Ex0Q/SUJEpjVErEv/euo/Kh0
ZfqHgFLufuSLP4WeE+2MMjJ2buOrj20A2xvw2PwP8UMAtJRvdeCmxN00+kPgIFvd9A6Ss4Q65EUT
Hz1BkJaFP83qidifbDOJ0Iq77XblApl2W75QtxZLOIYaH7FjmBid3+Pw2dgIoSKvVpX5eAhmh63F
vy9lXRa6aY4HlTSS/+mktorKsXMwjAcrrhiFAMaQGCFQCSpBZkak9ZegjqzHsh77h9j7EpsGsupp
FuanYPKfZJvjtdZjWPbqrs6JSR1IKYiXiRWa676wNc6wRD2AMrvk1lyAfcPdM2E8lu42q6D8TaWu
7eaaI2mS2R3mwRonPs1M/DcCln330DQRYf/qcJE1gLfdQ2m77DDnib6WNlkIngJaBdoFIROGkrbW
1z8yTWkPNw/rQ8+CAzsUMyzRntytglgLtGNE/GOlO4+c3sfXVPUQmQndx8yonMc8s9oDmtrRQlYD
Z9SvqCmyhde785dGGw6jTqSL4iXzrlVMc8OkQ/1EACL4U2XfjMojO0/94+hUycG1dG8R+MEPs0zE
lE9oWFvPdsXcpOXcbDFCUH7VkzhdNX7V8PopQgBECZ6dhgmL45Cyrma1e+xCteHEtuivvpArABE7
PXcdUYKTqWQfQYBss+MAqrNt6ALkeT+WfpN8RcUvWPSZibDHAFItcRsdMYiY0Aynz17AxaKF1cXO
Y8fG33oaCT8kbVzbtFVDNgaBBzs7141jz6R3H/R8jK4q7hGq3e7MeUjOpH9zK7LH5IrUIo9FVgGP
kxAzqYJyfkbeTGV7BEG20XEt2Cuj9oF+QkLGIT9qB5BtGzrVP6Y67ctcQPh9i4zhbkbiIAunhd1r
zutsI48bdTWL6qAmQ1pPVl4T1B9EIKEMYRTAhw2n/ijTBWuh4GNS7eIESiRdSq/UIefbSF1kR0Qn
kC8rN83BoupNf7Eav+Y3bddIoVbKmxt6JEV67E4Uev9sBcpSnU6hdenTMkKzZswPOhJK34wy/8dS
rfiTqhG+GMUuurKazblrms4EytqgLrKgvki5Hh1ov2O7VWks1KHpr65II5OZtDLjlljMHhx+/+SK
dFxpGpIAOkva6wfPTcvnmdzFAyLT/aKqk343EhO3QR5JvSZtFMGv0C6yRqQsgSmigFzYbhP4xDwh
AzNeV8agL5Qys5/AseiLabT9z31XXVGBcIMFj1pbAG151XOUJ2SOVHm0yY2CJ+VgJArBUSmarnrs
kJjROme2qYx5FZBwxTyxO92qVe/rm9YCyORyLM2fIY43bqKp6kFNGnS2wIwuUt2vzrLIxOFNzSc/
3oxJvoNeY55ko5qZ0EfYI1tXFmIeqUtUSGsG8SU1so2tgL6fiAPjZ1yYD3HvGQ9h0VcXEgyhuv4y
NeKqhTDpj5NzvNvHRDGXdtOXGy1KAjjRCHbubsNxRyR2Z7JuQ8mBkRztTk09/NCaGbb+GBbfs0sz
uO13JbG6helW07Nbzx7/U3M4sLL1VkNbfGUGYKOiwRFyr+YhJ2Gk2MnqveFW5fAq8Zr8/Jd9NDt1
FcPVXkm3e1EUbGGY+YO0mG5Wuqtx0rqlbnr5evQPqh70T7IIXT5aX+/VvaxCKtcg/kLiGZv+SeFb
+ATmMt8Grou6vOglbdA0yV7XYu8g/YaWxJdk9je3DsKt0MN808z+tJK9htrsn+pafUOStDhJ0+ii
Nds38UV2InavQG0k3JWcUFy0gY24SUO50qgHNmPB8nP31D8pQRZsTNsIDmwra0/aDN5VeoxO85Xd
LfW5Ud16X1vNsPFbtILVIt43RWkZiLzo/qVqyffvPOsElQSEK1oCK8v8P4Sdx5LjSNZmX+W3Xg9s
oBxibHoW1AwySIYWG1hmZRS01nj6OXBWZ2RGt1XXAgVXYAZBONzv/cQsUoU14QoZ2GpP3NJ5tXi5
hIVtPgehFh17MGjLwrOcVyOomQrVKmKXnYtn4WF/kjrBsslBzGuaE+/r1NCO4NPCbRRF/TlvmmKN
2qh6T7TeWpp1HT2XZaihL5OiS2+N7wqGEH/UXbQvYsPg3eaM29CbPHglHNqAydnNRp3dDdF4y0NY
PxnfPJE4y2Zyp0MZd/ZTmFjroJioR39lq03oporMGN4ynah0h6yrRyQCF3KDFMg8fMyBhQXFUJzb
YqruvKD/JocXjm6tUoEsu072Og7TW4LNxt51gZq3xdCdDNvO1gFuu4+i1AQU1iz8Vlu4R8stT9Xv
w663/kTk4ElYcf4W5nm5VGtNv8+G0d/IK/ZsPa5XtNFtPSlpj/nUYOWP5TAIoP1a+E0E3a0e62yi
uGIGquKHRsZr/GP2njH0wHmzQoP70VvG0UgD8yHogWH0if3WG0BZFNQH9iYq0g+qn7CLRKBgKtQM
Q6/siqLzM7M9MHO0S4miA9XaLsfsu+eUIQZUnrOstErf+S7FvksQS+p7XJOJ14ChbsxtqGARLluH
mB1aACR7KVuNElK7DbUQbz9xUFzdWaFZ7H9PgjUvf+172WoNpl2pehRhnZxHxcxmqtrwOCPMilzf
V7U1PrHXL258PQrWElj2e30410sg2u/1BeuF/1Qv+ytDUZGRTMVOTSJ/k7pagAW9ET0FnaFs2xj9
A9uL4qdeV4obS8f8UrbmWqKw7xh5I82trqvjpj4kt5M2J3Ga+ruEe5hKl9z0PTIFn+gPWUe+k3T8
T/SHMpjJjayTABHZUAvyAjXgUNtA6NjFoe3WmQzSyEqkv5UOM3utW1ieFG8NjtfP1SygTxAQhbO5
a/Ih4k2bg2qUkQJzbM2TPNPnMwT9z4MyJTey6rM+z6xm2/8cJRtIiP811GvEL6P0YPpRTbW50zUt
OrdpbK9y6D4rUaCyLuvkwYfasNMLF1crSDznuupaFrhw/+B5mctuijv+wp9DcAfbumXrHK795LU8
D9JkMxNXfqlUVM9a2RN4h1bUobLqzLzaVQjdLhK3DjDcnD8h5hPkteV1rqPnTzCLzl6lnkbcyWjd
O2vSYNppQ/XDNT6KPBq+iyIzlnwN6ZnUsrgJMAjb6NjtngMtFnik1fZaSV12llqXPVtqBzun1Nvd
MBczUSG9HDvVjWxFzKEDyhT0x1ENs2fRpu9u1FsnON3ZsxmxleepumkCfjZqwqfWk1q8geFD3igw
o1OkuOkDzKGzrBdOnoPQgDQ84aj0ZvfFanSt7Bnbd/NQ9OFfw70UibEQFfWTYSX/cbgPqOXNmvLr
cETYzYNvu/rSTg3QGEboLWOXaE9sjOwFnDZ6qdtXF1Gjp6aqlYufkEhPneilNQLnhhBPg6dNEb8M
7Fo3ql2DluKeLFzFqrf66OEwZ1TBaWhwZx/Qh97VIxZJij92qyYoxPMUWn8WCe4UZXIHNZkl9kzC
gK+xiKz85BjmcJROu9KPd67i944dh/iXRe/PqqrEs7BPIw8Ia9Xuq6S8j1CnVrdwAppfinjHtHus
ou7LVs1PQVzBMPTcdGWYJgqI8yFN2/cEuZT92JUYB45NlJ41FMeXkW23G1mU/dS5IR11koiVkV0v
UA3VyjUSUHidMT4OHlGEyKhfcSAsyZCPYgUaaQ4oILiNJndyO/BSexZNsohF3LyahqXeeIOjLOUo
39fbZSqwiZat6uuIvN8rgZbwmCY4qcHxbli9R+lqrL3ipg5Va0VYM9h0CW9wNAY6Cx4jOzDbvJ7m
CHXXAHKP4IeIknRk/+OgTvfGLJOzYu3tLJq+4v2ORtmS6GP05DQxyCy8Uj/SGqSeZ/2IgCEQNran
ByPDhnYYTP9gCvhsSEWEa8WGcy+qHL+iiXAz2XT0EcX3nlmY1KCPtCW2CdvBK+w93G3rVIduuXLH
RH+tdHGWH2SGwS6GC4k1HC/SQp2AGuRedJZnVl3+UJTAJhH4W31ZNS4G9riLp4Q+d4PChrNTRXfs
rLo/yrM2i/46s3uhHNQQqDgdPqu/dMUdvb+2tt2sq2IVBCZj0mZxG6Q7Fyura9qs5wbdlnr0KhuL
GS6Sh4sxcZJHmfyyFfMbS6XsVjbhH5CtdPwttrKRJUhyvVYZuspNOpBODmLdv2BiJ1YYNQFtCmGz
yzpvPiPuvlZUnXQxLoXX+tLT611H9nYhe3wOSEKkpVx7KEFp/usiYco/xQkR+Zk/RtbLUXHnmCs3
xo5cNvxydT7QPIeRWtyxlWif6sy5DccOJMhccrT0SVFD9yRLdp3/8NJZk2NMuycbR3e8JovpKOZi
AZ55UZpOD3SCkSqiNUvdd7ubtp66p7gLxmWKT95ejiXijbVkZE47OXZQmbDHPjC313+DhsKI1+Ga
IMc6JLk2raEmG9nax54A+jj765VYcFaphYVi1xfPnhXtJlW33y1TsVYJ4AfIQ0HxCH/wcq1HlWMV
s58/qkPW3Dum/k3Wy+uEY406p9tMFyuDe901k/M+tKbGbNtU5yCM3ZOlC4swhIaGYJMOq3rAVrJ0
gv4CC7O/KDM9v+I1OakukLOf9UIXwYrEpWCFRg/Z4AsNs4oMBZa5yi9UxUXYdTxnmJUcZF1qxtGC
GVOsyn0TAf7WWMWvS1cf9zGJzcc+n+6aqscnqCEWONp192jZkBFxCDj2c+laFaBmUqE5K0sRfDW8
zJP+IIujF2VrPwnGjReDQXTa1tpkkrmjBl67KOZTzOM3ZtUF8xKGunZm92jgeotVEwWAcGYcrjbF
29SdbrLCVt4aplSRsiJna71DZJRfF4jItyZ1d5io5U+8JOoDCrGzwy71aAT9MeJ6o2oPos/yYDVe
grLUDiHL7IMBT8ZpiZDrTNoL0Q/VfaZk7i4Yo2E7RMn4mOrDH4T+rT8ii3kEvYSXvDCTjQPy4oZg
enhBAhc5GSu2/nCye0sd2u+NjsWv7VnJydUABdQ1qFfFTs0D2gj1wmPdwzRHUR68uDcPc2AGuP9c
+cupK2uNtkw35IfRfJzbG6HFS3fearK8X2JI4B2JX5vOqrfVcBUqir1q08Y+4eDdsueJeFqCotx1
hmGDr6HBFzWA0U4MkBSZrHeykoyWc20WQQDZxLW6xYBS16rV0DtRDWu6xztXbGdjKSy8xiZlNh4+
MHepsGmIpnvfZcOJyMpJluQAsofqapi3qqpStCkL23ZZJnV1kV083mH7KdeshYEa8L2YD76O+Iaf
xe5eFo3OT06BuoPxfIFyT1i/ehaoL/gLiPP3Kv/kt8CPY+ySwvxBhbuyVlMsBgpUWfa2NwV7dkv+
KXFD/JCIvTwEfqksePCb965M/rqiTg7kX1es0c3aulOmrrEK1XemFqNpUVXeK0LMH5VlVJcAJgF2
j+6zrB4NlfBKOrlbZ+5V2MZW6KH2yG57wvRdF9xr6jv0cVcDWO4bnKnq1yxdyf+HybEfLIMtL3Q6
Oy/gYifDr0XcLZUFSShrmY4TRku9WR0jBcLpZpxPu9kKSB5qrbTxDqFPgQBKs5CVn30MlHu3okjV
ZZgRdpTOwJo+7rKGRFXEM7kQYDSfRjvRyQNN8ID93F/3VeM8N9b8C8pfMBZzT34f/nktAdrc1az2
VoHZ5i9jmTZMrV629z0lXDme122UEty17uLUlXa8qby+2/KTzV8zRE/aOXBrQoFZxUWM/SdCtHfC
t+MF1mbTtxYkKW+wNLnT4zghferDVvwp1SjPpODiVZXx2sJGm1Wut/ns10V9ugyt1FhmePP1bdZf
xvmQlA5xdL/4aFM0QGRJ1ht+CIu0HFmLor987eYmVXkuxKvs9VndjCxwhJ6nu8+GsiCAFdkAGOXV
5OfVaqeBdzWy+FvR+2uTqeGU1AM+V+0Y3mdgeZa6BQp1rAAw9EFevmta84zpZfiRGWRD9ZZZ19W2
WasVbAFN/0Z3akylFPFhjIHx6pZjQAQnHR71Ph5WWVGalw4JmI1eR/Vtq8Mo0XtzJnT23eoTL98F
Q7t0CheKHgkzMix9UN/K5ho+KM4w/UfNBnFbEg5GiiePsYnL76bWwkdHA8aVKQWx91jH/A2jSe52
2Ny04PFeYebJ7hFxln3c1cGyqvt8xyyF7GIdmatgnnDloWmiIriWY1Fl1cKoYZL/43/+9//7v38M
/8f/yC+EUvw8+5+sTS95mDX1P/9hOf/4n+Javf/xz3+YtsZqk/ywa6iubgvNVGn/49t9COjwn//Q
/pfDyrj3cLT9nmisboaM+UkehIO0oq7Uez+vhltFGGa/0nJtuNXy6FS7WbP/7Cvr1UJ/4odK7N7x
uC+iVCGeDfYjnijJjgRyspLFVhP6ocJ8h6+cVpAJ3tnwoqMs9bVnP0J7B290bTVYWSJ5eZYNuT5A
rSpzdM0chLrMLlm3jVG8+k7o7J0paVayiNZgtqycNDoOZlG8tisQ1elrbJAMSiYtWcpOatx1K5dQ
6N7MwqfMyU5TM1QXzfSKnevn3UIzcujjsjIrHehqgXeUJUKq1aXSlHGd1W68csq0uuR29+3v74v8
3r/eFweZT8cxNd2xbf33+zIWqKEQmm2+NyjngKnL74qx6u56JX+SpvBGBqYom4S1kRbzUac+y17s
JhI20+wIfC37KGbOjDyITmvx9Ik/gOZVd9xy6qO4vfnZS8yRkp9Vqm+ZqPKq7bLwo+E5Qbdi8kgX
yBLYYMgo4XPQJO19NjmQeenjK159ioRJVOTyX74M4+uP1DB0VTNdTTVMDR6e+fuXMVRe2vi9Lb4N
nrc2ZjVsbT6wf2pZvHEmkCjyQBj8q7J0hmBVkeT4pU72bsnxH+JcMeGMz6NlWZ4FA+LA6pQSQpwM
BKKadkMMI2EhYMWnKkiS66EbsgjVc1kBOVZVkVOglyz7lQs23O8Ocoysv3YhEfyEKomPLkKtqYtc
ZLASDOxK//57suyv3xN7NUfXXcPRdM0x1Plh/+Vh1gGHTh1b6u9TVTcbzWzTjckaek+4N3mK+vzs
mJH6LXNSElGtCIn7B9E5cBNlIRsKx3xCg9h7gJYd3XSpO67jocSOsGoeMGnF2nNKgvuuiZL9tRjM
KRaZZ1EJXG9bJcKgJ0hauKo/W2QuZkT3Pu6xdPvMzMgzXTHs28+xctTnRX/pzHj5ubLHZ703APtF
YpF5AcjLochG/2DDyM+v5cDA7pNvaytbrbnLZz+EBIPrCFeO+GxOojSzlr2h+/9lttX1eTr9/bF2
DVszhG7PQQbHsH6/Q7Wq1ei+Q4LvlLDc9Knq4rKETpLjQjwlHMP+HQu5U+RV3bFoXMQMurx5tWs9
PBhJl92FIsrutASX1KR3zb2sux46GDJ+UGDcOveTdYgAp8R4unYri+1oZXd9oTsEm5NmM8oP97yC
5HdedmuoMx5yIdC5Y9PImsVQKehXGzGnJcwDQslOvYxtrTi6SQFf6JfTBmHmXTR5F0+tYQVEGd94
n4gdc5h1nIYy3g69EZ7zKNHXwGv7u4iZY4VhZfzod4TyiGZ4z0rRQ8UbJuUtCYLvigpIX9GdI7rc
0yOctfvK1JrdBICMcHAbX3Riwhd5BqfoBxdAwfJnVd4gBhk16bPpToNzHVCUPgzWFPzs5/img37p
Ea4MFWatfBbGm6y8jL8RfoLAbSNG5aulvTRFjx+yLqBHz2exPSFpL0/rKXSvlbIIIN+8af4UMTly
fwmmPZ7DpsnabQKg3vLgxzvTGZU9SeAYpW+lNpaaE2CVgNjAEasA75goTXcgLo9QACVZb/kVe41f
TgF/r1Gtn24+++Qui9uVLFu69T0y/Xrr5c0+VIvgKVDbYiXIURzzyXROLnn0pTEnBdp0Nt5MxCuv
4nxDltXcY1xOHtlryetW1nilM0gGw+D5WBk6UF5nwsPYucSja2BZshGQcnTuK3QRhDcVS7NKx8Wo
RtiEzZ2NxiUdnYXvtmE3x8nt1ROo0r8OWYZRDzEBe8t+ftIXdZeqp0gDvoi8/Ub2s7QPdWyCs93E
zu2YYWE/eFbw7vawY+JRsC3ranGxB/Tu3NwI36suh6DlOQk4IlN5IB13MjvPeyJ21S3c6IZc2nhS
vEr11x0em6R/gdu5ZXE2FPgVSPdiMZ5O5UHWZWBe0QTVijMRnae+QGOjYqfur9kKEwADA7sbEXP2
14Vgcatk4EfkODlEnrlBBOEo4a/5vNbkIJyf8LCskyDhi43A4K3NyQtWNtuKtdborHBQ1z/BBskP
wqusc23r1nmMQB3+/ZtDLid+m5cMyzZcR1iOq+mmI5eJv7w5RBnhbqxYxTfFjLKlTVRom5cF3qIA
md46gYIdunbPueO0B+LJ6BfM9U6EUqJaiOmcTIp38YX5oy+sEZ9a9i8sJ+oboQ/qS1QWC1kfeEa4
IxpabGRRy7AIBcHxSNTOOJrBUF0vW2oFC/JGTU+TCNJNoms9xgtJuNEd32FOie2XHnmjeAbFfqlP
/aVZtPm7P8bOuscYaJ+gu/gSqvkVYByhVXqtx828fUmIJ0ug75f+GfUSMOyGSoSOwyGsnPxhzkuu
iiw0N7KojE1+hpW6i4l3FQgv6zC8gy7fR21ePGCQTYalqT/GUdHWf3+3nH97z/MOsUmECe6X0Elj
/P4WqcracMhiBt+6oMUJWstfJqv27qK0tE99XvWLRrT929AG4Ad814Kt7GhPaORssMTu30Q3JFun
1cOtMNNmXQcgXQzwJQdtPjhk1g6yKM9kXSB0cjW2fRPpcXbhPY6ki8qCq8QL+YJYIHaxAw9NX6rF
0dPG/lhglvHUjOIcVNF0RpQof3J18UG+o7mVpWAOUjZFUB9kMW3Dflm5dr+v5pGlz1bNnwx7K1tD
cONrI63qje/q6U0wQ87AQLbHbuYTWbN2fLts6r4+gtoDailrZNtnr7LXkRF32C1kNUpTbdT/YDKz
5vxeqlvkx4ht3jM/F7s4qgmmJCohjFilqxF3c9e68Xe2Bzmzdkf71kbKbVoIM7dv88o8VbkY9+Xc
IFtlvdZY9n+58fLG/vqY6sQohabahmqyWdO+LvB6pKi73vWN91H3q1VuFSBqhdJfDzE/eNRI3Oe8
iqwNW4ro1iod6y6dEN61EViUJfLgyVl0JnBQtsCzqVS3zj0zXGQ1uJqxR8pMHtCKyk6OzZzmN6bC
IgvPcQfVKUItw6ljqbf/+x+1+XWRrwtD5edsqDBhDcPQviyNYlOUjqFF2ruteS81pObbhlnml8PQ
o84H31FjgTLZixRx6VtQI/3KzDz3UqZ6vonZ3mOkhAapyHLvpnRC60YFQrPrkmm69bqh2hRYM1+g
n/WL3hibQxFqxOLNot4BugYllExrx0u9vQl+70aeFWoEwXeuy36e/afWz7rPfiTW4v8yVf/bw68L
19IdzXQM4c6b9y+bIRYmE3v2sXqP0vQjy86E573bIYqsUzhjeSQ+R+hpvELxSKw+6+RZ3Dr6UcNg
6zqgRKNmIU+jaQYRG+W4kReQnWUDSjZz9MM7jCStx7+g3h0KA2UwBmitOP3tFf4tT9WhnqWaxmTd
EwMFdwBhVAfQAzdMr8+21DGZ6+yw1W6vXUB9XYvG3MVHc2WB1uyIDGydXao6fdQdYd5IsyGciLOL
r4pmJxDRhYBFUR5k3zyNr31T8P7OQpRBu/OVYdNHeg3d12m1RTuUtyDlnfdATbCndwDjESGx2cSK
V7Px3Xert5slzAXURbTeuVQJYqz63IDYEOHgPMjOIGv8czF5iG7ODdnI2qXxRszARZDftoM6h4do
iKbixQQQ+fePiS2fg9/mAIvdsAuw1bYdQIjG18gAkpWJhpbtuzWAHC/rkOAX7gLrSOnt59L0+pWo
a2sXzEWlB8OtGk12K1t5dePeS1R4LIR4zFg6yerRAjvFy+07aqD2c6uB/3ByU13KRlfHhsXjUeEw
tzr5XdD3j7gTlSdRCvtW+KG+bFFW/g7MHUaVMb5OdQHqD9eUfRb6xWOlVC+yQ6dk9cJqx+YOucf4
EPhTsk68QfnWhAvZIdczd1W4wXjwiszFJ97j1T9fGj+9R9a31iOrGGM3GApuZJJ46aQWYT+/5/4i
c7RVtai+G+cD9J+/6qrMrO7kAamUX+tk58+xStTV136fdXqEUhJrit+u9fX6pQ0qiG2STvb8wbbV
UwAn5C0xsBeKyyHb57Viv/YRuvG1/dY1cOiSTq1Qa/KsN7vEDhzKIgvTDlwJBiOInFEPvRJqQp1Z
ly4b0LxOoIa6brnvChJ/CIUkPCaGj100dP8I+lw19gcWHn3w7ObNg6ODfdHz+tmFIHA7mY3zAJzN
WPcu4m4hbsQPo1912NzhexQhXbFk4QLCfGjPsu8w4eCVVIoHa5W+vkYyrMqnZCFbr4e8WZpuNN0l
bIiOYtCMrf5TKEXqnXyRP/kUWcFIe9pixXz5rJIDvoz/UvxyuRZG36oUurWQY6XMyuf1UizHbtQC
S6PcbtZdnxsXUWgNCQ4+1pjPhrlOtqqFq1/P/r5fjmb4xlXJsXkzxt2ScHd56ufek9Fa5rWB2LR2
dCVCXrY6c295Vgw+4BT6xeSIJgMSxMRaDBS1Gt3JQ+41iBl4Ybqc0TTXukaY097OZrjw3K+dD2rT
wm+J9fPn0MhulZM+tcs+GvU16kZPpuOOd7Y61Uut7+qtLMrDkGntou+cdN81xXQn67QUeLAC6UmW
ZH0xuvvcKcbbz6pWROjnt9ElM0RzEdmHp5EqrhMcjQi1jq/Yen2Qb/QvrqKZ94MWnJrRHl5FaRmg
aVBvwiHl1159zEwDtfI0pgW4fBiDy2g00nKZ+CcPabN7V1WGh9qP2EWTMtz63TQ86OVoHGf+oeN2
WUl8Eg8ocC4gBenb5YoDGYWXkxY/6Lwj0OUf79gGFg/qkLZrS+v1tSyObhzeZWO5lKVrj7HUlqav
K1sYy4TOfPbICHvZ1cbwTOMQ6h2rvz7bYRNp74Rp9fVeNshD0gP73LjCmLWs+mohe8uWxlZvg6Qo
7zUX8eyyEf1tbDvayWsBJAEiLb8nCJClyDq+5GmabTP0FHdCzYsnrL/uZIf3UPftm8CulRA1Ongd
bmPeDo4zEFMZhzMU2PQEGWBx7aGxkjkosXn87CG7+UWGi5rVgEw2VYfFcuWwOw6wJh/EMH9nSXXQ
fETkg5RiYjUsebLeWKPWUKKsSaDCHrz0u4GAThlbww+MigAWY6l5300+8jhpY+28SB2Zex372iXh
mXMt+w+LpLJkV1yyLB33vI9TFCteWphemPQNCADW+V8Hdy5+1hWpyW2ciZYbEG7uIiCX+4pV31Iq
B6SVje6eChAzKnP7HKi8lqViwDQm93Za6sei51ueih7FZ1Qb3ydnpixpynBKVUJVJmYiuskmFeT3
smi08h3eEOijwM3h0rTtG9RcK8nK9wmQ/9arp2Iri4l+Uwwe8LBhLHfTaNYbORhJyGUOz+2lVxTk
nbx4XMv6oA53TaSJp2JSu5ukN8VKXkar7JOaEAbzsh7pgBbdyURYJmxBb3gzsTFelLY0KJrGO4zc
32W95oPdBt8tjQ2G13g4BHN3vVHUnYth31r2KlRxNmuLlC8I6FvDKhQUO/vhbRQNEgDlIsZvbdnH
jniy1NZeDE09vTZ+HeP2FI7fROTDW6/0H0aU7UiT+IAwlT9zuJERgYpzyY49WJDm3vR5Wn3Efnqn
DJ1xN/lhBmNaDJcM2PwSwoS3iWN91vZVWm836k3OWm8I6rUXJYsK/cSzK5TMWxgaDMGKr3QTZz4q
+dGbHqguO6yyUm69XlNuBxsdsFgvD7Lqs16eqb3X80ex4PzSYAaGsp74sG01WDh0TfHZSUJke0zF
exozIwHR7CoXNy/8O3Y4zsKAwkEmljrL77OT0IM7UpTHSDX6gzFo5lltfHHGLySeZdnWskoeUoA2
2LQM7Q2pSCKzLUsGV9WCpz4GcAv0JQZF0oZPKHXY57grma9otLx4ePCNj7wMw6dC1auVM6Z4HrlD
czvMh0KPkHfIqp3qZc2t6tgc5jPZKLuVplEsBSS+taz70q9MBmwvrUdIO9qx0tXp0LtpiYFOHT1O
A2lwH/DFR4hvRmN6H50IwoWH9BT5Vn9a+yDGroMg8JWbKNEWAqj0wdYRjtVgpHUIVhrdTjGby7WI
qrx5HGvUYRb22oRv99RkGBhUBY9JJNLqqYQouMYYLNg6vlU+ZQZylszqNm4xFPXSxEjUyRG9nIuh
bdu7AC3ppSw6bVfesMCMrkUUFd0DvETwR3PndLLUW73wfyT6oxdP6jeg4H9EQDTfhrr0Fn4l7Mek
0utV7ljBHey/fBP1g3o7KOVA8HpUb5KRm5RYBRIr+PksLVVvLzBs453Kf3tLG5sTpDyx8qtRY5Pd
/dC0oP+TR0OpkuTPiJXdIsYa4bkMx2BdFUCE/3QyPV3FVsIToEaWe+xLfYfNIg9AYVrPWZkZN4U3
jpe5VDYF35QfZE+ggJOFohkTIqZq+mT7JpBoX6luZKurZWguomsPJJ5WvRt6VO7caSOLZI2jbU9A
bz2NWfqEHpW5SFslPrp5HZx1XfuTybB7CYM03xXwbNYWwpQvfu5qhP0KFVUWWt0uOOpBk983GTOI
8BG2mavt0qwOsJnlhNq9NOjdrouhVreylR8LKvdJlYDP4pJ9v6qAKT2byOid7d785XMhBaZrOcZo
h42OPaOldvU9jmM50OQSy67YCk8+Uosrp0rrF+TSX2Am8fuM+iUZb/e7M3kAteZBAu7JdggEVuHz
oMABqWVga/wyBcl1kOX0S6cqnO9+nyJQYUf1vT9/UqoHv34SILj6Jav8F0vxlY+07H75JFi9u0mx
FsylApTonIyXKXp5qNJm8182eXOsI5fJ+mtWnvSQbqoWgTMASP8e52kzrwgUFT6FHQUGwp9tfNCr
TH9O9eht8qP6jPCf/hwYMQjWunocSpY+/eitZCe42NgaA7W+Dgma8SYyQRXJ4gyY3KJCZ3DjuIQz
KP0KbRJjJ6+IRCQoiyIm+TS3jmF0jrGguWjsym+I/oSnPPeyXZDgs8BqDeEPMYVH303yRRCxpczD
AXZpOuCMlViPsoc/vKD51j3I9gDbET67OclSqPEqSkc1uRnd4NmpXQvBFIPduGptvcpQZiChc4Rb
Cj1oLtZKFu3iOIrAG1F0k3JAXtO1d7JoNhbM0KLRD4EzPjARP+uOld3bcZfdx2w5QGISoe8KnoWl
H/Hwhll6kK0gRtrbv7+DmvFv4SwyfK6rCmI1Fiwh8SWcFdnMJmXt9OzwhnFLgHAyyEpOTIxeijhW
g5l2dNsK1TxYVcaPir8Vop1HAtUaxcXLvuuqE90XVR7fl5hY751YNKTHIojlLlqiKsLE21oNlfWY
F92r2vFiblOjOfu1g9pKMe0TRe9ep66fdpMAxhkgDvdaGihvTITATpaJQw748Otw6CHN3ql5dPr5
akULQ9Z1rPK2x57keQSeLYfXxZTfFGSHMeCiWznDKTIzrY4p6NMX56/PdN06PjhuZi5lL18g6Kcx
Ox7kNdBEIlk3rhQnGpYDkcCLjsLcpcB8wWd6O31WuQJMjDEg2ibr5MHDimdjoq57HYqcs3Y0S+tF
xUT36OOvuMuNFL23+eyz7j+d/X0/O3L/up778+zLVeLQFVug0+QQ1bu6U7xtFIThkg3aNO/Spjst
DZKNaLt89Vnna+206lrNWMthsqEz9XJppna3/ayzhYNg2qiXG9FPP8CBI49Za4Inz1f3wiCMNYke
peo6dO7Rf8+XVha0b3onHsGPBYBwlDUVEJhUpzwZZVe///3v+98S2YbBHgFAhgULnbCtbP8lYZRZ
bHJCvQneEKoJ4xvL3tVG9gjBq/mwnHYrxlp7V31HLAPdNs4lmvr7KpisLWT//Jijfr/IAQ4uQFjx
I58PCrL+KysGCSqLet2c/v6fbHzNmhi2K2yD4KZlOKZjii+BM0tT/TAgK/U+jcMqcqca6AMHMynw
fLbtZsc2OV70qvdXnTrYWHzjZ7fQU7N7s7P6ALUPuLkGxYo0AuSpNO3ffPD6i1Sk6m2PZtiDMqZn
K1X7t6LiBulYyuzSYAVtuvAz/XZsKkKbg4m/dp7wkrdcR8M2kRZ5Jg+yIxn4Ht+qMP8vEATD+TIx
8Yc7toWIsmWb4GlAqPyePIJFD8Igm+0HLCZMkZT5kfyMPxt5c2rPh1T386NX/H/Ozqs3cizNtn9l
UO/soTs0wPQ8kOGtbCqVL0RKKdF7z19/F6mqzk5Vo+pigEQgaCIUGUFzzvftvTaecwrY+0/rl8Vl
j5/7LusSkcNqTXSy/uY3+bTfz8Wfr81tjDu4miKYsHp/pwE3PwbCfsY4QA2k1kcCGkxfbCy9Zuu8
C05Qd8A5f7OsQq017LmSTrBp2bi8SS8T41Rbob4DRzfcyUXZA9O4EVHOW0odx6ZftVBb5hcsbyJ5
ZeAgC/CPy5vgMBsvMdFxy0ZRt/HaK3p9aZQcE2qEDDlpz8fzw/KsqfXcAbPcrj9tyFJY7c6yo8Gp
4qoKINmqLUxwevHkBlrYPZiJMV74Qu7atIPuNT+UwzOOqfj+Y7tBaZRBcn1atiHOULOsOeUJmTdG
2cBy9QOFzAZNPiVK+fuzZd3yEM9bP+28rFu21o1u7oUPnaaf/OIo2y3FhzG5FUpRUBf/42HZOFkA
7ze5PhbHZfnnZjkCaUzTYKBJa5O3K03SRpvvvMr8IKPLiJQ2vVjzfRh5SHyemuzaf9yGEclvCGtt
6b/PW+c0HxCcGZ1E1ALLm3RlKt+KdrNsW/YK06naQ10dGajM9/L/9FeVbtyHnv77X43SQXatQSBF
SKcJgi4BjQnIvecaJQuutMK+Yty0rstir47Ss9pTxdcAMJy6Qc2uadZ8J19Yu0CV1y/LM8PTmQGS
kmGUhc40cUJcsmyImOcTI1GX62Xx58Pyigqu689VMs0Hp1ViMClNL50RuABjUzNrE8iGdF7W/XwI
DD9w/SJMDlSP4yMMLxIA52fLQy15Y+4sT+lVJRvYqNeoDZJT5GcQsKwiW1v8DKsqKqp1CmYDqgQ8
aIpcA8a39t0vc/gZfZfd1w11635U5fXHYt22tzaxQaqme7krsorSS1l05NGxc2D37SWLphPFn+Ts
08MDeyosx2t07WkYVGPdinraLos54YCOPo3xtQxq/0vFiEWxE/0pmcYOw/IvrzK6mxSTDMPNJqIu
oNYvnM2HEdHak2fk1Tbvmf7keVBAtAzvlh0gvY2OGXjGzRDa3VEUOQjhwS5eUIPOb2AVkrXKEAQd
AQupN+2oT86yAQnULZWS5rHz/AK6DEDZOEO9HlrqYdlBlDCpJYounUWeauHGqad3D73NpNWD0cbM
udrMJpzvwwpwIuKhGAMbQ2Zt54Wq/kWvkRzNmyMrRs1tMF9J+8pYW4EYDrO4GN8X6DkpkI7lQpwb
5FVmAs9ajBl+Ee+Dukjx5drNccj93w0b6tD9oJ9Q3JKBNl6qsqQ9hQTzudantRI20hXewng32tSV
CjSkuzhThzsVyuJtq5+WbcuaSjELVDeB4S6L1C5udV03DmQqBvs61LRNLCv51zGrN8t3YQxt5wbN
VF/SpKSFNwrx8fUCYl5lWZ49KxonNak88n4IhvJeEPi0vDJTYhBohcCTUCPAkXTfXtvDGHzDq/Hx
Q6gekL3egtGpkdVxlZMyc40KMILUgbzMdNimdYlPDnNraX88GZcnJAl9PPnXplH+v+zz5z/B+2R1
W83Dgp9/QvJV8Te3ZfXPd2WSqTQZ8aZuaob9+a4shN/YqdEOj7o+Wdc4aa/Ed5TPSks+ZgejZbss
ZmA7jEqlYFbRGXT7lhLk2K+83Je6mK/HLNwMIB4mQSlCEv/HM0k3bUYZY7Rdnn1sLY2/aU2CKfl1
2jqPrGhLGiYBuUiItM9zHuYOdVmgoX7Qqx7wJtRdudKUnakD41ye/Vxn/4d1y352fiU11BmllK4U
zJhkH1KcPnRTSeUxsb1Dpxb7MZsibasMnrkZW+48H8uk02zgGcNEGZLnrm2SlVZX5qG0AYqK+j4y
pYRRmZHtwyBMuTyzGI3dD9IXlRusTBqmv/DHshcVgHStWSSZLYuV92AiaXkqkAtuutqqjEsyZCWs
ubB4UlvGH3XQkP84L4ZFvvI1r3rw00m/5fxjzDcLdEaT5KXcJnEzYKZnxV6yDSA5XXu6vCfTGzbL
0hi39nV5VrWWDGWMPL3YBD/tLCslI32GoOXtf+68vJ4q1UaeX/qx7/LapOVuvKzsBlLHQ1/DJasp
3tYP5ZKxSl88UQI2UQIUyWH5n0S2fUfnUqd4G3aPXZNR4eV/ZJBX4OIpHyBuZaZ4LtLwexBN6Ws4
Rc96lesM+wePA9RC2Ug45MO8Q8h94jEUJZe63kZsPQ+XPp4uYyh1jPlllbGtXV3jQ/wcWFVKW3ju
z6EUhFIyF3DHbadWTzdWOJV7xuPWA23iW00Lte+F8GKIib520bSguPhlzU1o3tAG06XgxHq05czf
m2HVbcqeC04dvS7baT0H6ykhkl5v5DmbwevXGsP/S5IwrugVu/iu2tETLq8OrJ8qDjRypdWynm/d
jYgH/jqzVLd9a9Zbs7ClrwHwmmWHhPyotdpr1QG+evSQhRRo5jeUfb1yrXGyzriHtWtddLRk5g2t
R8MXkpV0q3q1d5zStFwZqbBvoh6HC1zSL3WV1+DLCv9RMDcofGV86kyzOI2VDj9pzMYnbB7hpgm1
DEU+W8MCsKpE9NNl2VrheTL17AnK0nCpiE1gSsJecThN29GXgCG14fTURG3sysTfHJcXmba/bkG3
PUh1L92YGUmyyx/G97I37aBbLS8idDFZNZ5l7EGa1ecqgs0yjRPCjnqeNYWR9vhzkZyo3xfLwquO
lJb+fXHZGlaUHJbXNnO6Ulj6lHRTeo+2TuNfBN4h9Dvx+1Nufd2cT116BwUbt7T+07blFZIn1lps
yGhC9nHmeeJrOdQVyA6AcwgwKdnHNGg61dgn+Yym8wqZXCkzOhajJ+7jybr7WJ/YBlU3FLJWM3i3
jKbflvU1QxI3rQECYFpKbtKmaJxglppII3EtaWDpV2Mq+wv6T/IgIrC6XYuwBjjv2swa8/DxlLwa
87AsezRjtsRuwsjhJgsMRz9nIxjLuiSq52NdWRrnUJ6kw7+Ja+Z1vnI7ItX2uFgwfEXl1kXhS9X7
d2bkhW9dX25JKs4Dp0hfUgLCI6dor8yMReDkcQTRwp/e6tG7GpXVv5C+82OqcuVZnfQBKhiAu4Gy
twMlHsyuZ5ogBRNmEBjYbO5DsgdPs7Mocs1Pl52WZ7XWkBVlWam7rJMqLDOOFPAe6fIedBDCLfzO
92Xzz9dZPdFjQTDl685LB8cGc47XNPbXklHqF+a4Mm5WRdlndtSe0WiBiRNBfS8FjJWtqeq+QYq7
ej5qRUda+VnXfbibwtnUtDibFheT76fKMZhQ/sz+p2YkmsLQ0tzpqsFEgMYDxT7sDwWZdbYfMRDB
zKry9jcQ1LqDH9RflTmfbXmwZydx66dnAuKl47Jq2dUIgEJ6cE5XP/c1A5IHFRHskqgSK1Ud/aua
NhPpVcZIMl2in5tI7taqnWcP5GKpeG81/0UbkMDUjKGdLi5WMVif13yIZwKfoj/aIfDD5Z0qX/n9
nfI5oFUzJHVrSJU4U9rKRRicrXkhYRh6TvspAezWl+GmNqU5F4EtZqJH+BDJ53RRQlI1iZodT9LT
MD+LlDI9+UXV7HISCD+eBf9a92lr7tf9WsbKjzpAPtjURnGVzE8DQ5YPkuBhWVwehGZlxvpjJ8iG
QiVog12t2FDcXCnCmw70ZmJpyROSH/Vg6W29Ug2szvAyIIMFVAewq6U3VqKRwzpvgIdWrHq7tQ6l
H9hfqqR1E0MfyEhB+p/13bhZFtF97UmSEw9k+0S0izGAJdC3W/Jc+aoZfedh7X0jtD1003wGlEla
tcmSMDuB5UXLDHZ3W05+d6vY0+gGAe51OaH5oM0VJn+uNTV9qO+trHr6uWp5ZpW9vgrnNEOZwB8l
Tq0TieQWk358c5DmhKvOi8u65WEqGLk4eA6JiLSA80EMuq0ogLkK/TBAugUohWV5mpeH2kfFtCxz
F/9j2U+rJ13OYH5l8lcZ/XBaydk7E0SgnZlgvoTQIIh14w6tsLEJrCI8Gmbqn1trbjhJTfXY5hn0
C8i+b+1LksT5e6aiIa0q1XqUuOwhHEias99X6iE303iblG15x6wTxEdaJi8dgZvLq5SuuPojVyuE
e57LpXX715U/Vfxqu6FLqNumKlMWtoXQZA6nX2te1CiDzpIL71XkM/5g0vxjSq0Pb8e7Wvv1SxpP
66+iBXMdEbDuxuF5VInGU2psxZJQwmurDnuSkIj8Kz2NEVl+CaOq3rf2SjOLcJsWeXAXZHdJ3Fxz
zdcPsiS0A9UCAl3yInHDrkUBo2M2YNakr3J5hPo1JDKXDt4OBy2Mz037pOiSvmpG+G3U7ZottgrK
yVqFVaQJiLVQDsYsvjFlXEEApb+qCnCtTPsavaGc1W6m/JEwOhulDwRjlf4myVFWdpIVT9mmVfso
2RNBRT4NTLz2Ykc3NXUxVkpHM7qn6AHVW+3rqxhJ4vI6bDYhFOmjJJu03CGkOhk5rZsUZeqq98in
soLE9YSSb7BwyZveS7TNJF5bXc32HaWWtUl93BWATDdUwAfXrArG3qLde1OY7PDiopWZ0A3FIndA
9GLoJENNCvnIdU6PJxYwnNPSGeRwuu+BRkcS6Y1jwD0fey9METU21+iYpDXCu2IzapbqxEFP6z5u
ypUMkI3kB1gyUq9+j3OQfZ2RlevM9zJHksp0lfpqcRehBkRSoJ6BWKvnBo9TrIQtiQyBC+FmOCA4
to8kGAI+rzFI0TMM7mNMk24yqJQcyXVDhFhWezh8K3iYNPOjZj/BsQfWUDjGQMUgmtrXVC61E/KZ
Fz/QtmbAmMko8yhzvG4sD1TD/cZPT6mmfxkiQzv4jWyuYgG+l1GL70aK3ZAdadT0WB6Y1aUnzPzp
qeQiPQZAX1scGVXkFfeBXjwI0aQHEdKq9vQj5esrWCzjK9fefWAR7k7uuBVk51wzoqdKSraK2feE
WoW1m9OOvNUR03WV7iSBifqhCAiAI0EPp2zkdF3XnFvjMCGDWM80zw2hvuc2saZzkCNQkUy64liz
ToVHyqyMI2tjDro4FGX0JU+9/uyNFGVjmBmWUnm7dlRvLeajDpdkaw+2FCi0OtwrUdVelgfVhJw4
lBkRfEGF6KqUtaM21kjlNPNU0I299ihRVqMRgO83iaFFbOv23uQ08tkvLfEF+6FjBcGxpIp9kFJp
2I9295ziHz/r6oA2WuNn1BC4uqpGsDAzesSN6CdXXQUgwZssdTswkl2lqumGkvYq9+VaDVVuL+Mw
nOUsvWnw5JFOj74Wkzx4jFFrVnHWEoSeBmsKFvY28c18BUR5ZQz+d0PVur+5rCm/Tre5qglFmAK7
J1UDImA+K4EhkWWmXdnZD2RH6lM+oqciO8bsJAw5jSkx6cK0DENqXXgR1vpOFO/kZpjbgDsaOSkx
8elxfIjpsrdhN+Ia5tz+myvvr41sPqKpUw1ArqyodCJM/ZNTRZHVpErLInobSIYC6U3mYC/nt2Wi
5GTWjv1ONUlRKagDuQVzx02i1I7Wo7RaMMLFBJUjGoGKa8lGU4x6Q8OFaUvYpLe5nNlreQrUzTRf
a7O4D13bSLS1ngoygPLgqRnlv/vGf63SLN84wmtFIL/HFPIn+ya1TDuPcbb9SAGaHWAuGkcUOyty
5CNCmRJ4WIS1eE6G39WhXOuRfJ4Qaa5aOA+F5f71l2srv5Rblk9DLjuIXNtWaDZ/9u4PiPzVjgvK
D5tZCNyTtiLAO3/rrGA2LY3NatLt2DEiSC3WYL1rUvzaNs1want72ue6tS1lkzkLZcMdY8Ph4EkB
grMmNDdKUMKVn6BJtl3wFQ2YfKmn4BLXpoK4owvPaasm25YkDrFeyh9EVT5Jeeg5ahE9hG15z13M
XvtFn5JolohtJWtPYULQY6RDbdONGGrc3GCIWrvl6wJC1JaGvFb8bp+mteoGQu7c0VcqsrpMbETz
YmUYybruzaOP9Yvch9RJB9IgAXW+200YbEXYPKvZBFqxyO9yS7cPqq8c+lC6hw0WfYk5ax3Fsl/S
HFigNrbyEV2Ovst8biC5lERb4anVkTOlmnXNbfsuRv3K9QAXXJWsxx5+bOXF7UmVmwZNrU1og1wc
m7JtzklKHLPh560Lrzh2YtkKqRMpN4QnSPRvQpJK63F6/+vfX/nTqIYjkRae4MzXVdO0Po1qckip
Zin87EdmysNNV9kF8Vqe3rv0de7rQGVaVFBVV+ejsyjz4FZwLfjrz6D+6Rice79oVDgQNVqqn/vA
imTWA3bW6YeSJ6+kujUn1BsJdLnUR6UKKWZpTqtxdUbosWUG5u+DURnWlLSRP/e5tQmF+kIwQXse
CMsFDTNKxwSmQDRm8qrvO/U09cSC/vXHVj6VKpcLEzEDum2pij33Qj/JM5SY6SS6JvNHWHHwybH4
bre9uiJ4EEiI55f7zDSQyEzNFxGsKd7vgadr33Jr2HPrxqxKDiGDkKK/SF3hUH21D7U5Jk5kkU1A
mIGr8JsxFLaUh7BU5PUY5Dv4UPKqqf2jYsGe8IgwNOp0RX6KsR/8qV5RObW2vUWtr28SOCspeaGE
M82Y7+TJk4ZsY/bQmAN61ccS+ei69DxILH7YnUxjpJ9DGxkrLpGkbR7VThmNL5lObzPAEenG0tiu
R38wN7mwAuahebeqo67EDTnaG7/VNkEuqlutb1K884m5Hsjt2ni6HjEisRmtCr+nujc1+N20clXp
fuN6BQNXO/qOMTCoyxdJ18WZK7tYSRLxvYpFcGiJTd0xo3CkFuY9YJWz970evreM+3AtLWPnYdyD
4C12Rd2gJqbqsmXEoBCpuA+BBr/KGrG+AEK0qiNXK2+CvTH32nSm26RfhiRMBvq+7v1h3YMw4xYg
snsbKvvO7to3AUoxZVCjKjsFQ9xNUTNSvSJAYn4no5s9eOPJVot4F5S94oydHk5USzJXlIk7En1+
o5kSsbIlLMtetoPMoXMh3YbZ10xHwEAShZIeydtkbJgpK79/Bzae3te5buz0rp7chhK0LJQbAPdz
zBFuwnxq6r+5DXwyBH0cyjrYB5Pyuw1275MhrJU9m/PS9H4YVRgwmuoyJzYlexOjQNooctjSdO66
i2GI7qL7CvmekX/ME6ztDB42g97dd3PgIM7Fh5Qf5a/PtD9fIBgB2MJGcKAYqvknwIym9tMUD338
1oftFdmwcq/YyN0rFMaux3V7NbZVctNAQ0Mn0bmKOuJIUyzFbQRDGEkj1buulfzbYLUoaGNTQwQZ
dfdm/2Dn1svoj8WDT8//78Qi9ud7K2MVTaUTo2mWrXPm/TpjNJSwTmsiC94kH/DNBFKxz83HJom4
cYEv3RiDOjiB5OV7PDu0h5DF3kMbvjET+5Aphtgvk6lO1s5SPaDXy/ZqT1pW3jLfUcincHzUlWbT
12dNKfYRhcOtYvkziANjDcQ0+1D1k+xoXr0lGuh1RCn2rMUWwpWmOkepV22pDccPaVdRNuPq07TD
01//cp8UbMtxZelM3ixZqGhd7U96mSltIQIMcfRmpWq9tmPD537iYfuurVstLOKjMSjGGq/U2ygR
FNUOB2msxTEdqjXuJQDEfXDWBrk6iTQo4FsrX02C6280S9qTWNhJjf4Fsy9pkJg1VqgXQ6esk86l
qALTI/LLy5R531q55aLmManC5/ro4es5Vi0s8r/+v3L8/On3Rv/DLVS1OEgNxfh0ElV9KmrLz7K3
RAh5hZK2v+AGtgna7nxzHzLouaZhvEInk53tyb/Xm+DdKyfVjWVVbBLd9s/LQ25T2oXcA8RAoKzE
bhW1bXzLpcrbF1b9TATzcJIo91pNug6l6kKg8gCAgfIo7saLzme70QEOhRxbO1v3ybRPJP1moN13
ibPn0NwTqZGQZkmOAzyczNYcUVjYXWXtsTTatUePXot15UgoOVr+ppMh7ZIS1qKbybDHFyb3Eupe
O8+PArclNMSp/WxufjDFmu5EmjmjbkiEmqQgQDDoXMEZZKdmph75qV0SYQ8QHC0NH0y00hdpTMoV
LYor+sX8og4PTTOFO6acPnV6A1N3mhWkDHeJixBcdSftkQEKEs+6f2uN9miXFVk+XK2BgTs0FeNr
wqDOmRC0riMST5x05vAboiKquMwujCDto2Xk4ZEmVu40sS52SuANh9Ea34ewVek6ZMrBmxNdPTV7
C9oShAN1TIfQgOFUkNLhleRSNrD9Bi6FG8EwBYscBQ8ZaM1cCtXFXIHrOtMheuY4dBVQsSj5YugV
mZZzAq9qUXNDM4Q3RjnWwVif9e6dBn1zTRg9OOAx9rDe+q3uVfEXhP4Hr6JGnI8vViL5JyY95Wbw
oXpXSOucaIQ6RG1cPor5AYe0Q0JrcfK94gX2zluFD3yn5OIC2Fm/09t22JnQVHu4tFc1RFI5iPQ1
a6uzbkClbyz/pidn6wZYqlsr6R3JEfm76XMvNC7U9s2nTJkMZ6T1cMxk9TIIRb0flWA7WkV80zPj
gXk2NjsuS9S3+6AnQijASYteb2eElP7Bk3IzLlJ7HXErP6J4H89+S6lqsuz6xif/7G/Gl+afxrim
oQhNMH80bQW94afrcEcyJUed3r4ZxMe4cTAy7EnxZVl2yzWUIcPVskoOyHqjkuVeOJEPyMNQ/FVA
MOPWCKfXdAjFNokBzkcC8Pg3qh6mAybL3sfRXKFiHM/970RCJGYQUHhc4vwz3gwnNrKe9BfPcFQN
m7Tfj9ZK8Ufw/Wk/nuT6W5xkOw3R5x2IgJwAwaw9Q68SmyhX3hcaDK6RLdkl2l4M9IDAl8XPad0l
K6xj3EXagIk5f6tPQ7HBE6NuMQ/gDfXD/NgD1YrnvM+srtr7NlIVd+oeUjpfcNeGaC1noIGCKXsb
LJRGxtA1W9+joRTPh7BXhZcu6sZzaIibZiqqj1n9f/9CjasXitxrDlYMMVjzafF/H/KUf/8zv+Zf
+/z6iv89h690JPP35i/32r7ll+/pW/15p1/emb/++6dbfW++/7KwzpqwGW/bt2q8e6vbpPmDfjfv
+f+78b/elnd5GIu3f/72/UcaZquwbqrwtfnt902zLp/hwDy4+hdfb/4Lv2+e/wv//O2SV03wXysq
ig28t4/3/LcXvn2vm3/+JtnGPwQjNWFidNcEPkHGHuAC502KrP9D1oGwcNPA3G3LTEuy+U1B9dn/
wGWCMgQEokoJ2+RMqAkvnTeJf9gaE0GTlzFokTXltz++hN8RgB+/3n9GAioQd365GeLnpJ1lGprK
JxTw5z4Xlpg1FbUxmOpJg6wpF4flIaGxzJAWrnQom+pWtcPiIHEDP3Sxipnr5/KyspF9Bt5SZqzq
zs8PI+juCTAAVDFd2ee08XDaVGSxxtiS4Wi0w7RO8sSKOTPT7FDF4cApIV1JNMoOy0PfW3K6C8nk
2scjLRUrwwpUl7gx6YIclmWheni0ymBL941weRvvuJveIXWFsRWkX5Ic3/+o3ZHKIO+y7kKU6nSI
83BtjIrYe901ljImfxGlb0R9j7U/PaDjbU99n+6pIzMCCmXHGCmkRgGVMpMwStfXrds+jI66R+nE
nCX+hG8eIYE0K8LtWoJO9F2jKOnKHxFp5+gqEHKUrxoBUpTozZtCM76WVnxXl/7tKDdPiSiJHBdl
wf+QIo41+a4J3GBL2InqGFBsy6wu3Ca0341hlVZpwkw0yllhKU5WNGebySyXp7PeCPjVk3gq0/Eq
4uxWgYkkCiNZJX16CyB4lakEk03ynSEj17Lab50Nu1HT1X41+D2VlWjazm9I9N4TJNEDVyZCZeju
COozTtwP5Ob49rhJCVjcmmIgqionZqDP7tB0Kq6XK9CjaL9F2ilosm+Fz7c6mD6XcCOZ7X5U9sLq
GU7DgzeW90pZ3Vi1+WgHypfaMksuttEOPdQZNDDfO9EmZnmrAk2WamLq9M6dBnSofRWtoNX+KNGf
ECSd/cC1MORV5iSTt07Q+TR9/9r39auleQkmqGYDJTmAtTzVCXBDcWj9cDNIxUaTw4EZuce8ydhX
Mo3uWgkgrWYCCbROj0g1bFhW6CSCljgK/5ZuEyVW5U0kc0B8wTCcEkWTjQq9avGe+okrKA1GjV86
rYk+yegLTH38p6VIrOxE4bs0Ww68KvgW9iWyRTMfN5XaaBszd8IyMV1UMy9Q1pJV1VfXLPvay1rq
2EVYuQrHA2Or/F55QiyANkZJ7TnsfCPDD9MGezMfT+gQqU5Zt2g1aieRwYyqU3ITJvusl4jJ0Vdd
ahwk07iqHVIBDR+6o4cSuRRLnX78MSlgWGlTME0heMKS5S3OHMaLglcq6W01jFQK5fhLBauFvMpL
0xoS2Ynj2oek5vRpi6qxUH+gq7mR2oPZKJlbxsrkFla0A2kRu7oV5BwQysYqikfRGz/avKZsm5L9
1AF9CKrkHvTJtBFxtIfhdtXQDjh5TxqgqhGG1/UuSgcTQgJqJdMrnBJAAhLzHWXtJ8TDPUD8XUVH
lkgshGJqeK6s5qGP0WiA9MCZyJFsqLT0MyP5UjS+5dRuSnN8leRYzJoi2lX36BjmOrpJrQEl1ijO
YirJwogZHffCv20GBsyJfAxaV/ClEliOyDhWCycpxnf+wDPhGzcShVQnrsIXPR32Mq43r67uGSq/
8Dx06t7YWRLI8SHi8+5xTcZYzaMTepc7iseA+5iBTQST8/+phc8PpVo9J2k8EKOETZ5m5yodA0Tm
WXSt57KSX75HjUR2zIUQ0Yemku9sBKRuo3BOdyjc2uCcVGbihEl9a2jhFxAsG6nGS1c27b6Xeixu
5Gir2XhHOGDCXYLDK/rWaVQQ09p4ry0ckqT7zCWvgfKpfG9HHMygfUhlg4krM1C1x93gI6ZOQvAA
g+IUSX/XEE7Bh2welFyjyDPOmWiMyKkCIoOlzsJ55d13QfdaazmS/e7bwDwFUX920dWxcxvJ3vI/
X1lo0wI72/dMONZmm36XhupR6bVVp+qPeVIeEL9ablw6pUI6PdE5dx43AbMb3xU1eyCPY6uH0fvg
Z0cIzhtJLZp163M3aRqdQMrZmmyvzARTrKIxdyoRcOUXqSREQhWdW7fZo8zbq5bJ+MtTCJPQ5F2S
GuvKa+n7u/arEXGtaIObyBKvmMKH9UDXnL5ReCYbbVyLjOsf5EDiH5CRhx2BIIwg40h/8kL5zfRo
k+e6tA4mvV2jzDt5arexh/5ojorndul0E3otRLxqjX+y5DMVrpwObqcm3wPkf7KP2D5GidOcNG0/
xOmNnhLLZZnMlttCrKvWPoRA8dRG2WIAuU265M2PtDPoMHqx3fDdYrK+Agh804FBCOeza5jQOEqo
KLBwvk2knnbU2NB2QxqI7Io5O6oS6ZtRR5YT1/auxLMEp7VbxTTCXMYrF+KaX7tsypiMFJaTTUDf
/S/DEN75Fkb5Lkqdpi21XWgk4C1M+WvmEXcJ2KxxJGvcD6WGh9zs9mpZnQYpvhkDhhO95wqTi3wm
eavA6LeygLqetjAJom6XeyV9goH3jXXadINFvSTe9pGxK0jRKIWJKL0KgDC0e+p+yra2PG3lR1CP
BvXZ70Pf9WvtJdWq244ZrB9GWzv9mkFXN8fhDT82mTTmOem1x0IR99mgEGE4tM+RiWZ8svpDjbut
bY3MyaX6rvRBT3Np2Dc2SgIyuoYhvyWp7k6fAvxxuIWpxWlqGW/syrhR1ArUNTtZ2YNd2pu6iL/r
PY5aI4y+4Lu7SBgtnMJIj7UktytTFFzvCKxC9FtucwjUTjrJxJIKjpsO8XjlNZ1L6jfx00n5VfQ0
02XB+kLmyM3ox54YUrjkHXJ34wjRdApJWbIzCv1gyPqhM/jARTg92kN6rHp4uZH9jDwx3EeT8YPs
iq1hljCde+kFRbPlFoSTRgHV3Vg7N0lgOHWZfGt6QTW3iLZWrTGZ6dGjyjFiAb9MtoDO1SO1fwSE
ak5LL3swCk5xIy2/azqCSWJ9UZKUULzreGOVj1osM+ssyCfMkgQ2KuMhL5c4HbTHvON0DQrrC/1W
iiGPYWfA/Da9pzg2IAIE1bNqEXdl5AVJgNGdkXpwsyp5LdkMn0w0TtX4ZDTWgWROlKdyyPWmbxx8
hC9agXhD9eVLob1MuQLsInlArKk55nN66XQYCLBxZgUcV8RUrx8s6uXkjspPkiRz/UJ04HiyTyuI
l8i59TQUOZZGKvwyiBWHK+aB1FOy0Km04ftMYfR394pVvCL71Gz5Wy+sH3WQc/qQrhJj7HRsPTqP
QbpSSXDwCBNw2kC+wQUAyWkipVIjH0FtjH7G4K+keFBJyUBSFuxaPdnTtmd8FPvPhFi/RKX/vYyn
S6BFd40aXRRPJk3EsF3ADSiZqGPQm6imnANRVQhjDghazmzyxafyfrK0b8Aij7kQtqMkyX2bGP+P
vfNYrlXZ1vQTcQKbQHcC08r7pQ4hLYMn8e7p6wPtOtp317m3ovrVIYApTZOZZI4c4zdXILOMXYsb
AvXyfZGOd6OMXi05oZONzq5VG8y7gB6Y/nylNJ9wEkYpU5hrsa31gce+WQjIMnlVdyGBNT+lR41O
NJ0/4mPrxtEtPsUjMoMHVz9aefar1DTEC5ZzVNgsWs78MxWlp0bkjBu7xHliXshzWBcicsUskDCz
5H59zmvKEAllKs9ZIb9hnFwjwdvvlhg4vT3cr+AdL22Z4OY4fwgVi8/uIj7AKnEVH8IPqPhP8III
U0qQOxZKpDuzla+ZJqO9qH+WrfmQKrW+y/P4Y3LGNzJRv4Co/9YX4RNpfyYu+E/kpIxdHKYPvUKR
KO+LMyyHw2B2EOHC/kHTiwP+3FdAJS5YnYQUQpv3HmIvcUezT+Qhkx7JjvSYJvYbClWXsK7/xB1L
7Kzl7yO2b5bmHDvqW7tFz+61vkJAoXF+xh3FSLUcr6n737oaKS47Fp8droBhaffBsiKWgeqwjste
dTyAW+0uEcXJoTp8mMFKtU7/aJJ1N1JESvXcOTDhTsWy0zU7pehpEv8jqL2bneknE86DQf7ODe+R
HPayaPTKDuK2jEmCJwj62Fl9P1Ka9gwXWzHkegiZnyezfJqjiOXfw2ALS9RiwSFrRJsgVhXGCxZc
BATUMywLUeLplDiL6clev11iwC6heqtXFQ7MdXvq6olNUCu8xCn2g95f1XJ81BtgcGAzjv2i+47q
/jSj+aE1UCpu+hrZQ+1FrZwfYZVeKalgflF5wMDd+QJxr7xFP2TBL2FU9NMAFASuuvgFzfU+U9CH
n3riAbjwcckMVbsvuhZGe9lScDUSVfVU27xtjMTLOu0ls+MAIcRDHQ7TbhgLLBGKyxQ+pcjC7ES+
RrUYfABwYQFMxh1cyOu+beJ9YuBJYMjpaGBz5rkuZq7hD7RRulNPFlNDOCKInxQVM+PS7rpdOzvh
WRRXxljYcM7tZ8OEZB8Onhztm4p2jSpUM2X+u9fVg1YPV6X+aurD7yQOf0XL+Oba1mcfi5fIJN52
nTP77zuzsv/UWYWgEpUIO6kQXgCx1642W660PM36mYL/ooZ61SS3k8Z6GcF2cqSLnFB40Iz+iIPT
Khaal7t+BCGYiDLdRbJ6gjhy7lJhQUNiU+uqdeNRffkoajaRC1V0dnzxj7i5NbPWggXHMu8qMTym
7EFfDKoTc/w7dcx9Hz1ZrHvwzn72o1acJzOxj2gaI08Qohy6HrItzbCdpt2qAUqtJ9gugdwf4oqx
jj3UXBzLCrGJcF6OvVKX52HNRLjRbZzU46krqZy6VfVr+798QjSJWmjku51OCmO7KdePR5gyDSyB
m/f3vanS+0OKac3sDT32jet3wt6JTxhwFUB8MJ8CVW8+wvXedhh50vqmbHF0J8m+K+pRAG6ubWqU
sYNLTsI7RG5CSiFWo/dhrNQAgz6kBISZFvsuax+HGT00kWGk0A/TfvlKxoxJdkLdZCWwy3Nuzx3C
T0nnt//+teX6uyyrjShiWsW5W1tgO6sQPMiYE7npFhOQs1gPj/jPIr080EjWCjtRttP1IJWoBL14
qDXs5kq0yxdv+1l5q8BV+9vp9t/2DMWDp9Yoz1+nSz4EohTJcfu8qW0nL2zXsO51mUD/frdSolQ7
aeWzvzXp1ipZx5rfdhpZl7WZtz7Z/mM72+59DYftejsYuZsT68fH2nT9buwfto5PKNBkOAUzEL5H
w/ZKM1Gmr9188bem2L6kPiBLRSgsdaJt0h0ABD+7qQ2cNo+/2tcs7WEJFNPADTO0GHWkQPDUiKDS
lqgU+Z0+PzDBlmdzPRSpsA9LtOyjCE2pncoe6AhioBcUREv5f3zw377Ddmqjc7zT9Fj/+suv3kti
lRh6MHRseRkc8ZpF6xtFHkVLkeMBYG7y1bgT6T4gLd9PDRW0EHjzPx6or8ar4xuZHBxlafcYbmhL
QE3lHUVtNMbX52E78IicdZCprHH/ewAhEHJXYLO7377LENa3OayjfYVz3OJhrU39SVf2WwNvb7H9
53b2395z+2rZxSw3SMbS9fDCyCXIkPwPV/qEYIEZ4rX17+Gz/oGoF/7AJCyuovm4jeCptxD3Li1v
6eugtElLhc76pP23nytkfgoBY3puaUA6WD/7e+wt6bVD6EZoKMUK1lrnlbX1t5G0XX7fk7YZrDMS
3GI7CO163Md2fmdHCgNx+/vt8P20/m2Ifp1ury+kQY/umgdZG/vrX7rYOigvXVvuv3q1rKGaICh8
+n7Cv8fydm+7jNZRqA7Dvu0ymgnw7vaauQ327S++//+fQ3C73nptO/v6n+366/Qfr2+X/7j3NWyr
WkBc2l6SBVGUBXEnqpDeynXqZPnsqYMAxrpOVdj/4ZOltzt91vcpbAnHatkNrT0+AlUIhH1bLt09
dVLSlc6VnhMGrkXFMbsvHeM4NviKDGZ1Jtd4j1SMbCcEvlwdiTaZqc3RUFS/qpX+qMxTR+mbg0R7
8wwUX6jedm3nDrjSSgVCYFPiJRoLNc8pweZnouaV7e//82nphMikI+WS5auWi3iazTS+jOshTFaD
i+061IUU3nba601zTBr1MBrTGCFEKKLL9kIUsVCgybEXBTN0sT6G28Fdh+b35fe9yZho4u3lr9Pt
JWcb9t9//z+8/v3OyWTLo9no6YREaLPsv//9b2/3dWqvX+dvd78++m83vr/g97v8p3vfn769Ognr
vQwbJzoYrRX848Xv///6OH0dHP94+6Upoz2Q0+evt/tunH/83d++6vfbdKTAdqPOXur7o1IGl5ar
P+Iyrwka4Tee/3ZKFRspq2J2jz1ahuq/yy/a1FTn7bDd2862usx22U5YEYcqNOE+SYif1rpMrU9/
HebtZpSBvm2nKApImrOMxOsay5dh8v++zgpweSSqCEK3eR/zUcKY9eBuAyBap09sapu9NLT7rTJj
FSPrfbdOZujiseFuV+TbNrct+MRS5jDI0/JAOmOdnqevmk69hRBdNkRHtAgC9stUhMo2jtVgK+hE
63qk9gARklIc7SUkREE1hfaKdHnertWyrM7b5ew27wW1g0CzB6pV60O7nRFJHMZ4achUYgwIVS7Z
g9FkZ96UKhYD0HmR+V/as6PW7bn699k/7jUNiHxSjgU5DSpYnTb+dcA6oIGPt95L1emQFdJT4Txu
fzCYrnmIa2LJtT8T0jzn7UyjYb7OtnvJqDMGYJjs5jktTy1611xaToWvh8vp1sPbtWj0lxD1rWAr
r23VtoTKSL7buvm7+jZXTeaxuyZjvMZ19XrYzrae/sc9vIVbEoP1z3Rb3r8qcF/nW0cPJTm1zsHv
aO3OrYu/K3JiW4q+rrf4ciH0Krv6uBXjwGdgjbudomgYwRNqO3nOkvr3kFRVsPUgPt2Y13336HYz
LSW5WWLVXlFpgSVuqOMzyytpXJ/NtW8hjMI72q7htKf7usifrRYyRT50crxgL92dZvEjxAT27Crq
3w//6R4ZmKOSINIQa0Z7npX+r0OH4zpZSSMLvu/NddSdkdSQbFFCE7W+qjsvyacRudWJHKSFItPw
ZmlwXKh/8AxGWxdtpz1TSKhH8V5rW8b6d09sHfPdO3GjsUm15xmVMp6174O9Tk7fl18PZSdkkM3Y
eq0P2NZB/6mr+rV/RqlXR1wo/a1TKuHuzaoQh+1J++qi7clzUti05TxSEontGuI9GfXZnrG5QDDc
S/UUSjOTxslSUhSoKaXBM6h+wtlHNWRtuwiZ23PuiCHfbddfp25kD54as3/emlBd2/Grvdez7VIz
B/aOCQWw9WlJUt0J2sx53SbI7dlx58ldvO3061mSAq6LJH9WOZSmReFMnkHvrxo5bKwUTcdMCTh+
rOoZ1nZjQP2SRPP26rLOFGE5KYFYqpdtLNVmBR9nPXxfbmfbPUtRKDwQQGwjLV6bQVnfY8ML/H9o
xf8FWgGIXfyP0IqXpEE7NvkvsIq//ukvWIVt/Us3Be+jW6bjwEMDr/gXrMIx/iVWJgosQOZKyzXA
TvwFqzDcf4HoQglLxW1VrAzBf8MqDHAahjAcFUULB5cVIf5fYBWrC9t/gVXwrfh8w0bew+BrqKrD
D/67PZszCCklpIZjt9T3oL/qnUnhLrCvrC5p2S7ivLNKMNl1fcgX+wLJn1K3dkAFwKR8bYTdeU7H
/jxqs3HS7RvJ8qXp03jcYgHJvH8EihG4qj2ci0p5bpskmAfledH6Zmf1ve+6JBuNfFoLtX4uBtDu
04PNAxetzFi1fRT68+K0w64FKbiz5XWugSi04X38WZbmtQqnt5BU895wKSGAJX8f27vkpbHIFjfj
BWlDZWfr1Tuh9uf2fBaxS6pGPCQ6BL8WvXZHGMGgnOY/CbVe0xboy7clKwA1nvkIHAbZB+jvoxpJ
L9LJk4aluJXABs9Aqo2jY/cQ4zAM3uEVhEWt6ZwW0xQ7YSfk4StWHwywSC6Xf2y0nT083G7rBnoJ
LT2CMq4/0om9+JClD436kru/4NU8GclwnSbu86QZaCiA0DqT5+vOdN9DEg7NPtqmovWAv02hUIFR
rakImqKKwPKSODY7xfFkvOBBq5az6ukZCrrKujZM7lmYNjaEWA+8wTSL9kuaoHsfmvBL+f46EntB
w7B/DuP6TVo+OfpyNYT+M+EXeFUl4gJX1DgWfa+cdfxKgOEldzqpQM8KS3kZkBOmMDdE+9KNyAlG
yW2hdr+QZeoP0MoXHxa9+zKbs/YyL9qpmjVfr1VsAcZCO2JEmwbZEhW+Ca366KT3Rmbru8IdgQ/E
0F7mJjw5VInxTgU3kblkR7EI6BUD7AE6aZCSn6uZlnKjqfVEjKK8hkP9gP4n6lcUXRvsuU/NpPB/
Q36Qrm/GEJYZ/O992Ev0PLPxDNEHp+Iy3os1/kqmxj1N4pjYdL+Tq5FfELTPaf7bGt2nMdYOxFu/
Fkf5xN5S7kc9g1IewntozCDNK6KcCmM7C0I3pNdmDdJ0qsD7JHbOUFh2yYIbSsHPAtaRPUhNQ9ko
GsROgVLmG6S7KZnIE3pEl6wxERxvoFpQknmslrTdS23+nCZ9DLblDzWsq0gM2cFeHzVrwhq11FMq
RmuuZjs0xdT7i+Kw91yXInQ2dUrzGjVpLeuIIDmYxLbFmFpH8Bvlecp/JI37w4RdHzaWsuvcHd5M
PzPHOUQdBe20KcnMmY4N6Gdqd1SvlgAxpz9FkvZfQzZpoyuml4SGlr9yu3ht4BvswzyI+roNpnqV
7pe2ehrZVQhYO+ftECro68zLeNhWtW3BJ3W3APWY1uKxrZCRTWNFofbhTEcX3JCxNoxS1IDQm+ds
FQJophydGQsHkkEsrKkpZP4iksFYNmxxk6i9SBVjjV5kB0RPb2AnC5KS1k1dW8pBuLmvVOmdXSOy
1KLd4I0o3nVRNJ5HQ45n3UyCHDOFU0cpqkNmjsiuvwUGjPI/rKjdUE2UPUYSTPnYBNA95BEnhMYT
rVl7g9lgejo4xr4Z1Nu6hrCbiAihY9J7X98zsR5BP477QfYoTKko+RlyOIQ1cUE8xh9O3PZ7ZFEf
t+1EU2TzcUxQP/6lZu6E4DCHcEEuYXzIRkhhI0opO63ztg2EYTs3VWTTtBSmMpkWpyk3vHYilNLW
gVIrWu4jrT9T/qvO7thEB1sB6KSUH2NhFPt+1u6oSFdEN4nwSP9+zmjB7yFwzn7bY5s9aDVSfcw0
4Hgsr04ylEMMSkO6ns4PuQMMtl9i3yoU3DZOMhLNnQl88AYYHdUpe7loaSAYvHtnQiQJWZmnJp7K
Q04WdheOo82MQPV8nLVzbZoHJKvpDCv7pc/YNAtBStcigX/pwHn4UPf28ZydtoVoasxrLBsqf47K
8WqasscyC0O087P7TDbNzaSp8gEvkwPsvuZlbiTzVt3+2K5Q0kj3NvRp3+hex1LXrnWtNfGBA/dU
A58+IBqqHfs+ijxIWrQ6HoB+hPMD/GsNSfJa/90N8bloZHOf4WsAoNYbHPyy9VjexM1apS0MdUdj
tzD5XeOVpsUMDB+oWa2mq7JAAkTPoDrHiUEiVgfkTpYfSI+RAOIKV3MEc0xrmDMuQu16dSBYNleJ
R0Yd5ojIy8GRV3Og+61RwG+Twj4z8Nu926rprl1kdBfFnyYK+RdZm/l+biotwGr6Dndrhym/phIx
zhhn80xdyyn6hLnreOaUjUcMCk+WJW3SWoo4IyZy1YDTPNjNKP1yyl4Rc1SvrFBae0Vgp4duHn6R
C/6TOAwnvoLlbRDmYJnbqGsDnL9exIzpYGq0kz9aYX9mTa99FGuds1vHrwIiwFWEyziV+bALsgqk
0jQ7OpxXyk4TYhiP1uybeC3fhmWFkKqUp95GtznrdKz54gUIoAZAtMh/IbLfep1Ln9aZc0EAoz+B
WHtKRk09kofTmCdWd2EHdduc2txOK6P8WuW9/O0FmhCsT9VjmMITyV4De3n9Dl798IhNnzjINqKM
Gnb4+XbzjcAAAVsbrhI1fchXpjpbvqcoMk6KYryEZC7fWwrJHlCr6rrRvGFIs8fBWEgYmEhcTwuE
0knrzo6ddB/NfMAHToEZ3SIH1lLCgr6KClaR99DD63CvNumlG0zKqkMlpofRaE825Hmsdt17c4T1
2w11c1l9fSIQXgM5SFSM26Oc6dWlbwjjNPc4gkyTTl8EwNBRwpzzD6V3Hwy0vm4z0YC5G+qryLHn
q7K66l3NoJYNVKi3JwxFB+HHjWvuZWTeLnY77pPstp+MCPXSASIr6rXge4jLqnD80S/QA7QOjU+9
dgP4Bl5ZMWTZTT/SRWd0ya6ITrsHZa6WvdCUtyEpCl9zUZFHA+E6R1c+ytLmKkRVwGMVWi5q80h2
RUHjd8xvgMCq/lxo8qK35qOlCjIuRaPgyTHH11T6Ub9+n8souiOIUL0sCydQCfEhRe9jV2URGBAY
zM+DiUxr36TyrLVJ/9w7mcWcOcIcWeplx/af6rKscVN+W3qtOUYj3SNRuI8bG2tyysIAh+gOyHKT
j/6LOKbW8ojcoXbVZUl26FSpvyb6AXiBuLgdyCTNnqwVTnJRXJ3Ft++KqzTFK64clHPV6pWHAhLS
+uio8GDwFQwFMlNlJsbVOMTWMZzcK3VSTR9HHBg4jC8qs9YcoNb50bAZuU1WrBoJM+uYRmxVW6QN
gVkm8pQDS7iHX3Lrpph7LMD1ILNPQW0bPf4wSnSO9ykqDRcI8CnkhtR+bgwdGAAo3TUbmUzd3ojQ
0SliRhxRGIr6E3jTIk7yK7sufqapVDxDAXeFsIH1llH+iN7xbxxuY0LEYG5RdSsas/PR5nZu5954
cGeXBMas2QFCi6lfWTHu4knVHYibm4PSAjadF8RNosnqPMXsmqMWIUe5ZAZ1rnbWHmXF22UYLN5P
snvtgK7gD4H3tapPfLEBJUhrqHj0wOg0C7CNgkzVZDfPZQrRu5gmZvV6qX7A46A0pSmItFi5juac
gJg7yE+7aBBbmo0BIYHS2iPK8VxmMFa0+DMFJWvJwsd5Qd6YUhd+OFe5j5wH+gyOwHaHNPpu6tjo
pKJ/iYtMPYVkkeC1VuiNLOpBMNsxTaHBg4nxcp30v9uCPP48QoVFr/RsdBkB8SAYHbSrosTuviwI
ksPmdQ615sqMIrZyvTLsB0XA+Chm86h0MwL1MSIB7pL5UVGCaOht5y0uwkuSC+t+ntFgMZxmlQdx
QFgV+QFK93QDi+yDdwkvZS0cIHDS+hjcSL814qENEneMDuz78DWZtLeOvSGiQw/RBCt2Gcpy1WNq
+RFquxbiCR0jM6g6e77LMfMBttJGngsc3geDMuzR+tAOVt79mTZxk2wyAU6N2CBgdVoYBIcq+DiT
x/+0LMa1o8XdvqhNhjHIn2X1ihzy8L6PLVyUe+VPWRnpSSinvpKnKO3doETE9Ujeb9kz0AYv6RTd
K6LRPDozhN+wVa51Zb5KWT7xVepvbYRMVhbW7JcQ8kGIo4HX0qLJKodL9HUbZTE7Iz0zYVa3JxYJ
cjW9TE6lZX3G46LtW2pUO9XFLQu8jH3AAgTl1r6Q11Mu7pMeCLAL25fw1wmmoXLZBUPJqiuHgqsu
eeeFRyJyj+3CO9tglqwQHGytq42P8lx6y3RDvFFp7UOTThUYIRirRdq5AbMk5fMwDc+lYVdwAwqI
jEQYvgijm6lw+pvwBymIcZe5bXMsSGKQiVcphxemccIk6z5p0WidptLeRQNiOzZ+PZ5JdpSyFFLv
dQIWs0czrpcx1UX7bTbiA95H+XMJ6EUBxFuuIlzxUvf0T3YwF/SrXHotrVJ+GwKavhwRwLEy8v52
o+rnspYXJRp41EEXnEcIUO5ixpc+W2jk0Ca7mvX3is3ATLUggSwWYK3wGwnG+oL2Dt++FB8NSjQe
eT+wv2WHjNcClG10RvekDZCLU7R2mlb099lU/dBiffaQ4YqI+gy44dLMD0oajcEwD/GxyK1dmqXG
EaU9w3eqYcL/yoEPOhd3CcpNQSWlvteE052rxfnZzS5+yCRlvR4MISJEKfTFbERFc7w1Sxyn7MW9
R9euvx5k9qQUDxZgskfhRMl1bWp3qgJsrBrkAyp07s7BLVRQrjCvp2K4KlICvRV7K2OBEKcFAr4E
hFvUyWHG5fyi2L9U2c0XJOg6eO01fUn5RpWPY98a52zgJXK8QS/y6FQgrXNyIFTotR5d2kgR+7k1
EEd1eoy6XBlMS/XeFQDPU+2ubOz4B6r4ZHHgB8b6DW7gkE9hM9zoyAV6BsxyinoZciPrimuHmmDG
xGkDlROJX1p/P9kwztlRInDoJIfWFK0XC7vxqgZ7J/jql0E63SWFwqhJjQDRaZ9mdx6CqFNCYEdu
66tDrAe6aiVA9opq3xn5sbVdSKRW+s5SrQeFVs5n0Y8+Um49qsSmn7ILPGmmeAZ91B+yWaJ7opcg
B1VFP4vnXFlBr0QudY4ktbvSY1obDb0sfhFNTliT8zzptPeeJWBXfY5ZNN1PiwVMehh+adPwFMve
PKSZdTTG2grmxPxdqy68i0k/FFrx0xJZc0K5b+9WKWKIKdrhtSg5NEJ/Qbs+1lz3WXfLD8xxnePi
Lqv5VxVBeCGlgr9FVxoNO+0WzQQNFuzQ9tVHrLVg0fU3sy3GE1RTQsH4vlyOEBSIEHU1f4u7mxqM
/CvCgtaJZ27lMJvFQ2E4J1dG80mx06th6F80ch+BZrosB7G8tXjELwpMInCtGiQUmKL3UqHE4Oqn
yGq7nxz8BbR+Vlc2fikGWHTQ+SO4LttuGPED/niNHvsT4dJtkrS6bw4zJS3STkJpD5lJi84jacNQ
ND+EjY8U8m1U+wxzFwFzfSiV5HEaCD1nrB0P/duMAATb934/Nlrlcy8NSLS1ngJlV1XQxEtGGDMQ
1lFIYXbrEhArmTzG+tB5BckVPyzQuSuX0fHppsKbBAm/Qfuol0IGd7o9veKoyHwzobKiUJ8Gdqd6
dPl804+OecfUb92Bnx/AkLJQih5cWSsdvIBszGoUh4jMmvy6wcFJj4cTG6r8vZgRMrIVVNOTOr4u
0DslUm8zQsQaklcdG7QtmRhK9e2tppJ/cfhZGNyEv6gn5t7SALI1m5lMqlKkpyHtKPUvxl2rGIZX
O0rhTwZpD9Vt++OS8qNFQpV/ws2CsEaLjw1DrpbNDjjfbjSq38jeIAUT1b5mgs6qSbDeQdkeD2Pe
UFPqDIC4boLgotCoeM29HXSO/pEv7g6w2HVe5tNhZkHvEbDdOQDhhF7Aoc6AZueqvKRAZFqjL56s
ZeD5F8m+783HBIFs2Br6pUn6ANLWkwS04oN0y2j/On4Y1kMsyvfaRiXJKhig7PpEhPzXOAF7HQA9
96126yq+3Z/bNBsQ2sLRL4ozb5ijax177GLO8BCHML9roVV5SsZDKtzCa5rK9qTCCJNV8rmScCy3
ftV686bu5w8kct+bqD80oYWMfVPeNqPR+1jBO4vb+XE+GM+08tCQJrm19OrHyo2D43zIi+R+YR0k
zkHpFugFRBsoUYCUQd+ydj43wKErB9ytPhq7XbhmnyPR/jETkezQgIduH7FFJ+JBSUi/RZ/Ry3Tr
0I/9hbR1swOvNO1KtQOwGD/D4r2m7v6M4Gvky0R5LvMB0HPdw5DK4KAvccwjh+/fbET+YF2jfDeS
xBoTcgAC8WcXHtyUFq+jTmAdVfLVIjeiEG8AeD3UCNn3JYxpjWrTrpLLDz25i2MihSp/Y0y+m4UK
5BNg0L4S7Q9EL5IDQNEXxGB+ZlOGMaiiIjfbj0fWePTM4AybGpy3jCBbx8dLT7UHayZxSo4C3OKE
mnwOiHcdvGZMekV5sDVMrK3RsC8k314QVcQTIC4rMgRm7zcFFOO5cneRkz6bsj3pOdaKJLTZZEpl
8U0a0tdg3vegijxJzlI2dJ9apj968oMQ70RIiGmAEObHdsXyJ1ecqyxafJAGBOxT4FRXwgm0zKJj
zKo/2m3eQMWoP9GM/LQV1BBL0gdZxVQ7zzh+Fop10bSg1SIBf6h1PSR52VrWv0USvkNMAZoPYN2X
+U2fOnYQTVBmxkCnwGi79VEzrQs8qNQzl+yqj3T0QeZS9QrNvoPsTvqvMak3dOPRGa3YX2T7HmbO
vb36zqgLu3fNbS+gLdkCIlztnusRvrUkzcJmGnxtCnqvTS5NVf2MbAK5JUn2TT2U15p9ccflU80L
xSeb4u7VFKTQmHxGJo6gGYKf5O/uUnXWTlq9GmEmqW8iqgyx0biCYX5nrPz0MJYISVbt77C2xtsF
QZpCi36Oujm8EakgT2OX11ZiH3A2fLGJuXEsjGIS3kR2EmfKY1NB/hirvn7PMBva9Yqd3XYzKYda
WZy9w29bkeu7ziLjPbs8AXTc4OtVc5oWCawzNevdGDmGp5r6DUJS2VVJvUMx+henRmhyONl1X7yr
hpL6hfJHSfX+3C+MOLQjIhyIDIq7aeKrXTEzUeHbuJRwcmYbqKU19M8oZ0yHumrvXNsmaaPnV52h
OBCJYUvA++mv846BQHmjfkKS84QhJytHyW4WCfk7c4BBmiFS4KFK3B0QMXplS9b8SEXFvnUalGOI
m5ZvKW3rYcJJy5Hy2hE1gsWC2wg2r7t2DOvKLat7ojvN6+8U/OJ8eC71QcPKcNeqxYrSdrDviOtT
i85iOQ3lTVnND2KChYnPpDez9/TB898LmEASOry6NOy2gcGwhsGHiUcH9UmFDHstlTtD3mgtE69e
SfK58nYZ84dF7aogxanPS2/g6tY7SzdMOEtOfGnT+DaqI3Fqh+U91NXPXgdt3ExsktjHfDLd4B8h
D7BIoOagHDlqSNvH1wgyros6grXY4siVFlIFOdxhpKCQonXF6gnG+EvzKEeHKy9PJfGB07eU+sfX
eMYbPG/xQOuX9GSMiCd1ZcNwLzH3aMI/YbL8mTEwvEeNAShvOt1nPTvJJGNRWLNWpsBhxE6YA9Sl
NH2rUZ7sGqg+CwMO1m+xFZF1r3ZTPd1rs1MHra5/AH1GESZR7soMTP4k03Ouap1vltTvwtq4cfXq
kxGxUlqHsKquTWVBf0rVsuvSJaKgsBRBG+uexwFExdwvcNvy6jR2rj92jgJBqV78QjYvqds9QFcF
F11TlCu6YkcliAhd5B9ljtwbmfmXWQpSAEutIXcIInBoZnFlV6jkdfYzCpPaLgtlFwhVtscm0dHi
wKNJIV1mKO6nK4vxLVffZQz+0SAfcJzrst/Xs6Idl2WImZra8FifepQd8mrcI0/6atTFk03OOQjd
dnodx9QD0+MlYXJYCv19lKHlVUv8rA1odKWaAl/Vtts9rKzoXWucABZbcYve7pGyJDSf1vHnJj6W
ydtAWHmdutjFKeRgF5GjcELSLCSNsBTqqdKI8Nxq3hXh6kVsUCUcnZBP0B+QuczYH2pPaRiyHlXA
SUJxnnExpKY7NfsKr6va5JOqfkbkfJK/S6j5eyl+wV8md16ZsS8zRZIiJfSvi9u+psWwXcGJnPrd
TFhILenYSxj3FmQFdViQPg8rKHCyf+h09R3rdAexFcidpj2ioogDo1LgGCw6+35ombfqqd6bjcUi
JlBzgbvY3OQakhvzRY31/n7WJamq5owPXL1vMtAf8XI0SwdZWWvxxajj7gQncowwGbbaal+lQ3HW
xv7VbeAdmPpL2w7zrpvspwG5XL3rHxGfCZKqRdlaHKMCqn+Ep85dNUA3TAkLz5bqPkbVoF4ck7xc
LIYbDHSZggUOK0dmpOui6eQVZgmVr9rJyY4Buc86W2nwCOiEYVSPrpsHbcG5m4r6jlC79sfYODlK
pN0omZodEgzcvSJ5ySBGXyHIHjRWqN7xDBMA16xbLDRea1ZEFytwWMBp7Cxo2hbcKL0qepTJyJVD
B3TK8XZc2HWzsM7VdBJ5fT9ghOdNZv3W/0wKdTiWi3i3XOt/sXcmy5Ej23b9FZnGwjU44AAcgzeJ
AKIngwy2mRMYmZmFvu/x9VpgXr13q66kMs01oZHJJBkN4H78nL3XjveFnqOV7bMnQMe8brGOFmGq
AJdidwF27JPByjHdZoy9+OmIVqAGoHpSC3ygPNEh/4JwbQQc2CLG9jCkTCnyAeE3b097ID/3OZVT
f+cyYgA9vPKBA/oOWXVSYIz9HuNcnLgRzDzG/kntZRXjkTqSL9gYtmxqrBmpeU4cSi99vgD41HB3
lkxTHXz6WIP3nWCpi6z10OHCFoRDwLL+2EHX27RxtOz1NSHPJU5XzAarE1MAxgfU8FyYUfeZVAJ+
Q1Tsyolcl0WwQpeiHe/x3A9VyCBzmZ/tkgslNEd80xwqZWr8ymbK2HRhPBlp9quV/NEn5q+VTVw5
+NimLK4IsS1CngxNPRU3HGKTaQNYznl0YEjNaOCwM2HYr1/pr+GnMLtXpxLDabKsa8yplFlLbl7x
PPnmGPxMHaPbyMLSjrXmIMkf048+T0u/tm5CsI5ihH1RpBJMQTMzWNeNSwWd0LBHyckYyAyJyj+W
PuHosKThYSBxfFsYHbFNJu8G5W7r6pEf99PHIGwPBDekTudjcnr67dmHK3Bxr2Ad5JM5rBp9wo1O
kDYJEfgWyS9cEzYsr9SS+yGPtq7RLkwbrkoPHnkFd8RVPGAKqTF9doehDzxgZh3EdzAAXL+pB5nu
AbAakytLzRTV1bZ3U4Nx2HgUi3k/z6Wzd1T/S8PMX7E5O6QEN7Z5D0ku9vsFZJRDwgSB0/R+30W9
bQOHw2Vr+mqKNQALNn/VeihUF71PSzP69lD1m45oWqqdNt+rAoR2bk1kZUC9npaf2spj1ufxJ08I
0a3Za/uouYGYvbmPyxKOLwy8dpatKkK5rHsQ45s5xRKuJAdaKwhuae4omp2lv4728JrUNH3Ses/l
c2fXDfRwCNFBF91EHN6pWmsxmGNxMy3n1EUoYXIiTY2YQJQ+bt/wVsHqleM+7nmDFmoSJq3uvhtW
P0NRnxiugQQIln1uOzQysmFDHD1s7JGA6yRndS2z1hd2jXoOcUzi2NjN62Y8aCOOSBIlr0MZvTPy
s/04/l6mrobMxoFdZT3Wwrhounnr65QiU2Z3VoiMATditcNh9uxOPxBy4iCeDXQZQbYVGSdAQng7
z3TtAn4l9xs8hTMupr4zq3doTRZcK/jSUiMhtm/HwSfgisT3Gdo5V8S+0bEym3VfeZEziv2kMs41
kR14joMjllQqHJrkNNM0UR6nPShN0fwOhOCuLMbsXOf9aQq7bJN19imMBZkEHLvkNCFBgXUt7K7d
9XEzboSQ932OCc1m/kTgjVtuo6L93kerA9IFiJgxXAnAcEJnIE+BnUX17JqTu9Gr4mP9bjxiJ2yc
a625Zw5ePq09rL+vCY/cBj5S2XQkRnsnCXexovFx6tpXcPT+EmnPZTeMl6wynomqIMMERPOdMBlV
tCkkgz5psZvaNzfOp+cg03y4I4mH+AlVa02snsqHTRhCvahCMNw2LLqN1gkNSg0PEHTy3dIzCFhL
YMP5muWRy1vF83WwI4ZiWHw5XJPIhpeWxN6st9Sum4YnfOs4IwAK+5KQrY2A2LrPWgu2CEgsv5JI
mto0bDZzDpm7b3XpCzC6Pk2V5SENe3LvaIoGpCh5hvFkIfuA9Mu2RjTwXRC1EfMi2LPQpznSgJ9F
qlEMCKTGtLxiJSK7nuP9GGbLxQimM5QtigU17lRIB9ssxo9xZuxsSZoxLTSC46DKI71vLzWVb5pu
tZP4a7emKA6EsHOfNQccMY4Xu0vlh9/IU3/rg4xk9kRq1ESdS4TYKYt6m13uHBbqLpqh+ukExSHY
xrgunQ5J0KQXfpIE166wPvSWt4EcGeyeHBrmmmZ2Y+1KIKUwYAYAMX5KqMK9LS5Ro+d4UJuPSaQE
jhE75acrNN/Qw2sP03GrguyXnJdkJ/XpZ1RxX3NUM5NhhYNzRjaroX+0tUOFSOpQGnMA8y47JAxh
hrJZzZnFNnYyIElED/iOraM6mvHqDs5Nl9Y+puLyoj5O+N/V4OlKxFuifq+IGeOjEcQU32r2OvAx
Jn0x7vwnw1xbNxHUsq4796baE7Zo+APssR3nD3IJCqBDCdkg6Pi0FBXP8pQEbb2365d+KWZPn6Hi
iSih0dve6e384ubWC45PAPxJt0dQ4A0OTaMMsD3C6Q+3xCU7fHaz/T4zfSBQAPnOGItbhqHNt2b6
Im5sf0YqE14c16Xfl/UfiIkmbR3eFpPpZRYle81pxCnzlxaeRpbcIQuulWBWF7b6oYdkncW2XzBe
ptIqFusjTfCca2wSp4SJlx+RSE/7q7jLSaPnpIG4xcyK9zQFO14kPwtcUc0YOmfTZuoE5PIwsV21
9EF9zsTHknLxda7v2mYevluRNaJ00pFZHqnFXD7HnjZZ5R0onIukJ0+H+alwoTz0Rnsx0LsHDU+A
zNuU3BiTw6c7tRySHXUoey4nyq5mY85V+dFocb0pG8O3WL2OWuwC1/4jUfiddTzlBKdghbCOVoVw
0ya3fBsjQWARQMuVGtgCI6u5RCTiLUL8EU9BvA4+n4Ue0D6wnfde9vs4BywptF480J0TRAXSGDYZ
CzPaw47JSG5Pf73xpzFDAjNY73pMWBbjWz3kyB0VbFKj9S0X8XjNjMfJvY877MLsEzzvxJ6QbIe4
HBdiDyEu+6GDmookFWJCuhr80Ixjnfe1SunFkqnBaQk5+AbdGWGYifnaDd8DRobnRW+y/Tz1j1xF
0JVhwzptcMm0huLUWZu1DJra6iEeFqgxTTdsas53m7SJ38i9E1qXvzRTfu3oE++KMdgVbDM+ARSI
UO3Oj+fkjregfkIZ9TADndq6GUHJeXabbcK46uJb5yiMUm6zTS0DxUo6FT4cMF8zbMZRM4rYrsqg
XpmmF1QIrgguwsXe/GiTjOn0vKUMP1mtZbEwRHRSF+1xmFJKyMpl2I0NcSrNHfkM41biRtka5Xoy
kG22L1KXAiuffNCUDnuql9VMeSiF3BVFeLfkyDV1mUXceTUXts66N1uH2cmXYx4FFKuAYBg8s6YO
CA63nVN+Dmz4p0WpTaa5MRgu2rvkcryROZfS2w6uqFHKzahHM0m0u7bJD1kESM1eTTbgufyaGGIK
++QoSrQvbnfVW+4JaDw9GYgWo7Ug36G8+syjod6nBpAgCJesy7zcZkO7yeCgjntbA2kdAeBwosS5
x66+U0tb0/yrkIapigZLxC04u+RaJdWxBCLshQPm9djS7to6/xUkybDjJD3p30iOZjq3TGhpb1Y/
D+fGabqjlolDUw7U9/lib1nb/NjMFrRZSh4yhDEzDdyE9O3SGoQHv2E72Il1H3XAnEl5W9hSOcAV
yPK47DbZxGVJhqnPCIjTWEflsjA3m6fkVq2OdLMNXoz248u+8+VPyLK5Iv6jdbw2ZgIaSYqVmSi6
TeXUaCdWzV8Rx8dYEgysJ+LXMuepH5qrVHm1dcz0qerZHo9a1VnHvInu0bfZu98svUZvnjPXyHbZ
6mFodK6Xr4HagIAwJCP+pNeTB42iZgfpCE3IoJFabrf9cjCgjCq3Wk1zbopeZfzkCLEwkQ9uJk6z
3ZfEs4AvlwUtIA011RwPDXryq9iSneAqFyRkLhZdmxyrPf3u6cQddkfrmeZKh1F/NRQNcycOkd4i
nxivEDxbwPM0wDdtN+qnBkbQEgUQ+CReimC1f9V86aXJ09hAE2SGI7189Zv/Vn8vq7MtHrobze56
9+WV0YyG7KSBnJlhWMZla9LTQ4ywBLh5rZ549WrGF0thk6DsqBW+K3e9NXPeVXsmOsQWLi3xlVAY
FgA5lVZfJYKAXanHPypVHoAJqo2tQUnNsLxTQAPRdN2fQzvUuxmMpi3sw5hA057aZLukXIhtnt96
9mEwb6uoFIRFj/+j+Cj13PADqJsYnDCML2pIYB7M31YlBmMa53nRe4XqEDXnVjShhJUHfiLKc79d
tO+CDgTjleKxE4HljX3h+Ny2d+jQE8aixvdicfUT8yI+1GN5jAGLVFHZejKkhnGNRWyIIabwsmBU
GLcUeoWfyIaRWMZZff1Qp9GJG26CTpTNpzGN3+0CyavQ7+2ODOGZvnYfTqckFjtCe5jVoTkJ+Seo
FdO1UdHL4nyYilQGe5UME7+3NyHbsXBZx1QYf3yhp5MMRFfqYm2VWcLbrBQMnKqWfo3EiTIzpZAM
0s5HPlhupIVsG4fcq2kIc1+zyLkOth+QqfB30kCdMHF4RgHGRZlCbOlJrba8aLY/M8NYJYxFvY1m
LgmoLFDQOoITk+FNwZrYzqCZ2ADjjdT7+VRmTPlVmchd3dU3pNOjH+fOzeU4YHEiycdun4cq2GYF
Xc15zs50nmvkTpgDNY42T+1Uvi6RLEEkae92OxmcfTGMD9nHl3LYofr4rXWeaaLuZeI+cnCgeJo/
rHQ1B3RLui9lf9VcNzzhZS/68B61NtyLhdjuhFo4DJcYYV4x4XAf5ako4KHzliE73QGNr3c9WzTj
LeFpLq3MyoL90pjZ09ddJQK6IaMRtX6lR2dNBg8mv3slq/SnL9Xz14elKZnsB9dwwgbRaY9Ojc+E
jrh+Kqs63xlqfs2EO+woOt5GR4Ybtp5wN6/5ihouS1g02InbXJx6CBoMbC4s2wiT10fblKhX6vVK
0QMd/uUcRp6e0Buf7HHdHeZvX+4urQ75FRaWlwo3AYRMtpgRe7+1cFypy+C9MLU7eHjxwWRNsgeQ
xfgTduLLV5ZFGs9vCH/Bv2OfA1u/mRE4oxoF6WLTVEsM7dDV69WdyN9O0C9PaBeF8mDMHPZthj+j
JJrSCgMQbRLlpZkfoQl5NOamrR70C4SaznN/U0SbfvpJg5x9n5yp0GZD/7oBQ5MlQQNk7ymNZnUM
Iigc1kXOSJ960fumBh0mve+F1W9bPGo7emK3IWWg6g5ZiPxjR0gGquOq5XaTJdorJ+WM+i+k2X9i
XP9b0ecPGF679j/++2pvqjC0h2WxImZhauimpbDekIMjBb6Xv5CSQ3fsOZhPDQr1BFibDLzEAhVQ
2AyT5sjC7zpw/RrKknhLK4MWClOz2f5waeP9TU4OP/RvD0aaQlmGNB2OIob1F3Z8Fg2zbelEeek6
8mnHIiGbzD8kR6l+Z1T1EycSLwqaBZdkXdEKglslOrPwWqEWdMtl+FqWTym31sWJ0+KyKqFpNd+q
KE3vbTplxQACRM4R3acp8MdIFZ5jwIuFN/qaOClt8Tg2T12Wdx7GgvYSSAcRZcekk2zsZtupZD6p
gsJpTPN9LGR66zpDIoy7r4Ig/oPJ/ac+6OogjCpCl4vUiC2n54ZnHqvnRQAirJcvs7XDEhCCfYz1
R62KWd3HwTqSAlfsrZLaXlrUP2HGthnKBnxTInZcjto3PI4gE4/QNrPtWGtw0xkW5tEUI37S47fF
pbRcEz6QjuBQicJjYqvh2MvuGOiVfSWV9x2WEamLkVaeY5ODzRwUN61q1Ik2BLaCZhD3sLtDr2pi
lkkL+Mhgrjvmosyrvs4Xiym4uIkWvtJEyUJm5py6zZ2ykvvRAVVgt0wlkNwCsM4CBG1loo7w48jA
5OCzN1hKfRo/3R7xgyA9R3/PrCW/aZa6yTpb7kqa0V5XScOv42rgmk4IyEU4TLHRfOIkDc8Tat+T
6ayZPEamXegc/mSrEKd05mGmCU3EURAgLQNzHzvjdHEKFsFy7qY7lILaNpfWlVCu8nOKUsgOj+wS
xQdCg3hjRRFshoRAF0SPnjKqV/KgU4hOCiZpIrnug/QSgRad6VSC5DWMZ0PD55SRZozt5OBUmfJR
tXUoBOXyloOn2sZV9odZGcZez7mY8KMAc+zS5tV1uu8iEyO9T1ph8BB1QOxNfpRB/tCvXyX2MNLs
WD8tuKDuTHgwO1WV+iZQdVZzvTgLHUGm/frUY8gLHWPyvn7y62dYCugYzUX0+z/qjuZ4NlkCh4BM
1y3ys5To4ooSHy/bZmkMSlICmJnqWOYxstzp1k5QIaRA5jbByAjVq0zQDxQMoiNgmtsydBY0s9kT
4WH1XenaOlE4CaCtil7qQiWFCiQFxkY189SOZ7RD+YOeA5SvbECHiSI9xR1JybQRj0WdTfBc3ezg
9P6qtchgZ2/bk1bSxcDtVWwM4l9u1JuoqoNrVnPp932A7jcy5C4sA+xQvLBEZMLqdcdU3elNkVCJ
Swfz4rjc0J/DPlJuciSEloF3gGtvKIytqJLqmlp/1OEwviiUNJboQpzDdOlQZlpnmPW7LMD4kqpO
sB2i8HXshF7g7HwqHPwHZQzyEoT9U6uF1d002MwxxbSLK3PcdVWDbbFfaOWVTQZMk4UskAujXBo5
GpoKrEQwjCZ7w6ijhONg3ie2Pp7MsvSztOzPidl89ZjgQQ+Ak8MykttuGoF6uohKGU43OwSj8d6x
gWMOVbNF7Jft9bk8qEzFnhXSlvmbjeLPdO91o3AsW0qlWOp1bLF/2SjSRhiB3QIIRlGwpfRttlIU
yUk38uRijUbAASX91XAd45jJkAyouET/Tmiea+nxxRi0q6g5KBUFJhJmLX/QTfybh/gVWfPnvYyH
6NoSF+8aw/LXvUw1Nk0+NFCHSSSm34YYNUbFAA+tl3HWs5YrPs+TXwFLuUxzQikyg+rUMrWHIRk9
oT9mBa33iPbhFv96tx+aybmzEavFpbK26JIEjW7mVfQMq01LQU+rszT+ZhcUf86QWV9opZMe49pK
6i7A979kTFUaUnp9nkpkY0V9J0PrAQPexubwAaDPKu7a/FSVwyVkDaSHRSrzVEgmmgjyWH1G9O3V
i2zi2HNhs8YNqrmyBupNXED1N/En8s+5dr8fqTR05ULqM91/e72xIZJkEzQo4RPQmQaWfK+tdPuw
QneLsMYh044/prB5rDvVvHf2DzhNHalTbbPvYCEoFeRn2ywKbwoGbV/m7ltRO+e8mKeLQsTtNylb
vdWANbViAyhlkK9QvcqiVsVDZjEA3VS5AyOUrFggVfne4EzxFtjTr2G5avAEH6sqRAOdyUMYuzZu
WaT+ekd7h8B75kcDfh9AbQ15hr/Lqv9vyP8bQz7eSZMsjv9z1gGgu/JPGQe/f+CfZnyl/8MS3AC6
wWIjXItIgv8048t/KLFmH7i2hVrWXAvZ/5VxIP6BQx8poSnwdNj82H+Z8dU/TNfRhZIsB8IRSv2/
mPH/7YJ3iExUhmU5wgQUgDP/z1b8YET7HuEaOEKE8Bwl52uwtmYHlIvMuKxPs5+3ifpUg7hVbqkD
DZeph0DhHdFQsbOkBEo9hoHfyOEI5xfZNt93zWTZpWp4yMocGOI4BSey2pZDoWrPchuGlcjxqgG6
qRhzHE0BGGyTuyOMI/e4JPdlBxh9XiMwCXtKU6Z/TkGfon0uyn02L+jkxRpl0Bp4o+jb/8u79785
Pxh/XQN4SQzyJSjWkSHZ9tf54sfHLS7C9bTxP4hibQIxujg9NMc9hEZMrynT7hHtz+hgcOoW3LnE
9gXo1s17PYwOxpJ+18i68hKGx83MM+0qN2WUW/BswotbEdrYJu7GSEt7pwYN2Sb37oy34fh/f+yC
x/qXAwcBx2sqp22hDla2/GIv/MujDyIjq2xEwccgDN7zNaS5MvPHfLJ11EBuuccCfy0wtoBG284V
g+0aotqRovytxJu/pzWzJgKBQiVssKYfa/j2OB/6LkWHgzQ9IeDWaEmHy2skAqsN2kDnURLCUobR
hB0mOzNVQB5GbIIwlsdY1Li0KYRyK2055HfnOoszfAzTeR5COJvLXUqNuYkm9W4M4Qs6JKqxWBz1
pYo2DJmYxMVnW2EXLa1NW/WEervpy3LJhmA5aIOBu4DhFPxTAqqp7SVnIiQ8XhpHK4Pok45pvUGs
8mMGWFgrScpnsGzH6Ko00bChapy37MHd2N1PI0L+tiZvKPrExzBD/xAZtISl/VaPE/+vrfsNekr6
Za9V3QFKN7QfHb0wTAwd0ZwZMk9SXBH7MEkFDU7Lp9cv9cjVAjJgrZTQPkj7GfHBgsItJ76CX6KV
Yb2Ne/ko8+JHGJAMaozD3klWi9QsPtL5eRqw+WBIwoR9FJCNN0HdPcQWRwK9khS7PXENeXtOGXmH
WfJtYSjgBrTJqTIlezou2jhvMXws5k6PCE+wFmPvFMXHks5qi79VXy2FXj807xU7E9kCcbWt+wkH
XonvV6KyaaJz7i6YKjp2Ntpe5HgTO381AjrEwvDMQFyI9cDgoj0pU5Hcw/zGpUrJFwEAeJhOudN9
BphRrXVk3y1yF8UFvi4ESnk3Ol6gD8UO2uMjwGMSIar5Wz68NAzPtlldvFaz/N507aeT0VaS/buj
JrVBZ/SzTeJHI6JBKuL42qSdzus4vDGq+LZYW1pB6Jscmh+LtvihIrlRBudqAfaIS/Ed2YQ/lQYD
q4VSMzH2MQdHRiga4hOBAb0SOdcPYtWyRBxZy/moR/VuYVCSdsOV1ug+MrpLVLLva8mWIPhjmzY/
HOPRRB3UuwzpxIoc0KcPTVh+3fen1Ez8BTRxqXDvlkwpJhA8EyPtjZod8lgc/P9Rj18OTTDdrq3U
5Rvz3OeVP4ka8JJUIMHgWeRgPUNyWyD192SaDHF5S+z2ozTab0jL9zKE78idtCmi/nunDiZTM0LM
QGEX6tAKRohrh3KjI2d13ICF1X5eytUMlX22Sv0R8FgaOqSFND+0lsGE0bGgO3R/28ll4mS9J7yf
AtVmGsTntE72XVO/4AFeAVsP4F5+BBZPoJAfcia+GI2xFxTBTSUVSj2N/vQ6cdGsWyYbv0PvwaEX
GAvqu2i7UIfmofhVcOeRWY3oYJDZS5/OO1uHEYihDa2Xjuzc4AiyMadgE1O8M19d8wOzHeIlfgfB
hKwa6GerzASZYntlz/w6Hx5nRz3EU/qY2PO9azJqRsoMix8xpUXvjhYxy7ULnLO9n+PUZFBKQgCM
+mMb9MekQf6ZBZ+GlV+0Inoi1Qawwjy9VBmOzCWwGkAB+sPvv5t2ixfY5a6D6BYuyUe2zuS5v+e2
XEHu0bnJ4yMOdAbz5PzOzWaR4behLmmjDdOvLEcYBRCZF8ms6A8/BJV4XL+RuM57inLFntxPowtu
Id2NdmwwQQec2ZX6riYTd/Q5SI9O64a7oB7el+OsI5CrhUtZGezLbJkwTerbqO5pmsLR39BE2ZdG
0HISRKYV4/Pa9Xb0HKydyiTuj4bBksmB1t0iTd8JOV5hiR2LTryZli8TToKp49zbTvlGhuY5ja13
mPcJ52RJDPAH0m2YCPF0WWJMHQRx+DR/AaZGCqMcCtmqV3LTMxvAUMSBnXHhiEbgOLrK3oIUUVs4
/QH71yvTokO2themwhh3pjSvWdW8BtH0YDuDsw0L51W0oN/T9mcU4851e/On2ZI+0MFHK/ikCWJS
mAiJ/PrW7Na3SrqXwsUCVClg7pH53ZighFdZ4SUNoWnukrGEEIs+5WAgZpjydop0w14GHKJoFWJ3
O4X5p43l+TQ1yUh0g31xR1q7IfwWmIDMAY3ZuoYkavhznh/LrH+etHLchPrM+sLeMwuecyp+5HUz
kG8JZAS2CIMH61s6gZ5NAuOj0oK3JurvzKB3N4VZFiTm6XtT4vcI9Lt8RRYZBppAJLykzszFxnVn
eYcvdE9G21OCa0hTznuuZpdzoht535Mq/pjR1fXwoz4sCpGki3aNhsAuQKaIjLgr/LRx7qUyyOnp
uRSrzn4gN3k86GaIYY0uNPqVA8MiKBor7hrhO1pokmpUZXbXCPgPsXAu+jBCfoFihD8XpT/X07Bs
eA4Y+bjgkauTzs7svdexGFmAT0a7/BXrVbMhDh1JGRzrfMZkL9xjF5Ibk3dm4CvruQvj8DIER2dC
7NXkzoMuR95sOf5cYppitTHvQZy+AMor9pzpQfEgX+8d53m02UFDZPfdcE8DWkbVyS4tcxNoPFrW
rWDpPjLbXvYWl8TdzkJdgTTwbVH0XFC803o0LmMnn8iZ8Jwu7b6tLx0uVzAGX2196z2s+5+Lxk2c
R/r7iF7T0pBgwT16C0X+BJo/4kLH4FES/tkY1c6RtJRk9nMoBuipVNsdYP7N5NZnN9Mexn74zvyR
4bHEXxAULzYnyO2QMcao6/JV4TQZzew+shFaz/aNlvw1qThZxukz5SdWYDRUUWwhHupZmhaMqO6G
VM9ls4TWy9ezY3vccuSk1TRnx/XPgiVDrO0+qcT+1SYT1/zkvFZO/DjwDG3Z0iDGrRzc23PNKKfh
gUP7iTIMmJm76RpyvifXzR764XMZkEiHad/uARaS7Gb6djU6W6sFF57PzrGb6JmBeycCBDAgSz3S
VL8uqpexY1xY0w2FWH5YtS/0Imc69dZcbosxdrYE1Z2mcqm3MtaSg2ZT+bhNiYWIZpRaYh+MX3cu
3fEhcwwD736Cc7YwmL4b5kk0UQyuCqN7P1QXLILPolPDLsFnAl3M/KG6hKzQfGKyDwVoifMXQ0Pv
Smx5xkxbPSdInlHg46LvehKfU/1J9NuiiAs/sJI9jXpufzEeqUv6g1u4v+KwCfxiQV+pEl74dBzj
y2yA209bJm/chwXCCSAwxK/fCpIMNyKMH+scPDhKRDgVmD1YsPp2W+HqzVqSsZGjaxBE2qAxvUoh
EAAxtfh6heYtG/Vj7ZAXLq3OA3VGnBOjZSZe+R2Wmacooo3eLFnnDRHW5szQ9qQoMcqpUQHZi41v
NoiyA1EiYDTNOc69smWs043Mo+lEVCc8yFDp//PLr8/EjJ0fwfT+65ujhlMO5FjtfX3z9w+YD1mz
TFRGDLv/61d8fUaI2LBzBu2h7gFZloRKIzDT2dvNfRQu9lHrHVKyhhjUZbSSDDUjnKmVuWC+PtCL
++ev/PqymoyHYpVJ1Cv9EZYEYOqvT1M94HwRVNtQqW/Ii0G4RmawLSz8Ig5Ts2OFQA84R7SBV/fP
xpMDRwSJC9NKto+ndRrYJzNuZaviZVl//fprvj77+hPhF8D16x+zFQ6qpJi8NmBhCrW0zg+zTZdO
5DrvVz1eoFOh4HGQKuboCiuEmke30fVz4PZMHSO13CfuemIyrWpvau1BxXI5c8lE10YT0XVSkdhp
CKdYB9rCZ7ostqFok3t0BRmiJYSnFUwe7srlaZzYFKagM25OGJKflvTRjgqGai6rcTsT5OXJNQpG
aNJ6tAwRQ9tNSe+WqApnBz6FkwvTJ+Bhk5ezdlfSqKduHwlhoTN+TSOIkUP5nXqkPDKGjy9x1Lx2
uTZRJZJNmqFiFtCxdIISH7Sc4kHliNAWQtY1UVm7VPD3W2sKwYdY3+gv/FiaJT3mOVVq2wQQ1nZZ
i8UlzvFASK2St0gkJ3dG7mmhY7/AtZrgtrBVdDlWoxbhwfdlhRglJnKfamjO9brOSjWYfk3DLkeS
ejZE4yDhbJ6kMJifIIVniDW3u64nwtam1RHh07mKKeasXlhHzvhEqiPUfezczkZ/yuSgcIrPobss
qebCW2EDa7W8OBeCSiwBH/4SzugoIobdnnA0FopoyN4dJ3wsA+RBBpq8XRkP4fO4FH+YNev3CK0N
XFR3dMfAPM3D+K1O8+n3mINLRDG46QoO42F4IHuZGtOBHYQI4Yzqy7WS29xVNE8Q8tGF4bhXufNV
2sNDioCVsOPw08Klf6xK+ZlNDki3AGvfxEzLQy+T3HdBF9+jqZRI0qfG6w1MMEs9P2u2JjAJIJ7H
+3WzXFc9h1pbHDVsV1tMLRtO9fbDNDcmI7+KQeWqL9oUiUJ7v34YdPkwjwjDI1ekvrV0xkvs2A/Q
k0iu7Ke7dtaqB9cN7hkEZgdldu05nMaXzMlAGrtesCzOg/KKogdRCJAQG7B9iPC20oefb/NcMMNt
LHEaK/ke26RkM41CImVhO4/QQRMZEhp+4bKr6vV7QDXisYmZx9ZK3GM2IE7Pm+q+qpGqfBE9bKyP
sWUCGUPSqCHL44iUdYesNezN+CxaGg+LtO+w2BAhZDgMLzKj3E9DeIqJt9sBMfnZQVG6CWLDEkSp
+zmSqwTR4gUTyzd67ukh7vbapMOGKtKzOWBqtrhym9beoTN/IQ3zRF6ieWS+1+7wY7wFeDFuToHo
PGja84iJqdbzGGMCF8SwMGdHh34O6cqsuXTptAHRO95Dt7DJqJke41m4u9JaWoRQEAP0ld8lrMry
utYgyVSLtHMg4TWp2e8bZn9h3/9Ksi6CmETqS26+Di6VDIYBTBJz89hw5UZ1iH8oLL2lX8yjQChb
DRGpojMxytQS5E038XczLodbDVdb69ITgdfhYzJX94GZD5AzGAWXGHiihay0QjtXaubZmXniy+UV
a4+7c5O82MdJdqJbSuulc/DdaQyKgJLJMe3PCA6K5tGKQWFQ0sDVUnJCa9uSgdyb5KpPBRmE2gxE
rUl28CLwQmn7Je3dK7P3gb0aVXnozPdBuhinZpXk6Lnh7uPOte8tm/AK2RTzXteDk+zt4sXSxvdu
EPpd81ajSn3usQCgbOkfgqjbIEz6IN7KuunhCoLEB4nyVvg1DrXUoTrvmrKhyB5TLzdb43+ydx7L
rSttln2VfgFUwCXMlCDoRUqk/AQhC5PwHnj6XlBX9f3jj4ru6HkPrkL36EhHooBE5v72XtsfRYCJ
e3S+wyybtvPQUahNUYYtZoBGrcAq1G/K0EFasximE9vc9aLneIQCh9PX3ZVq13s1JoBaPtV6cmf3
QQivYggOE41GbXnM8LEc5rQ56kWjPqBZrpyGi3OFoZrKC2rUXCguvPl7L45PZcUjWSFPw9FoeXes
TxyBgbZEkXLAYb8bAPLsEtJzfqCiJSn16AovVaizm4wO2UYpFczk1W+uaJPfqEAuEvRiHPRu58dy
Cphmd4Vx+F/vxuVooChU6SGr9gzE1eBC4trAJIb3zWJfgr6YbIZRzgcTXMmqzZLMT4U9HRa0RmRT
fcMJw/H+/ujvzdS4z2OH1AFxDrudGevzobf1/j/flUUV79Veemom1MO0vPl7j/k/sUpmSv/5/+0E
tI85Y0Z+HBKhSYLt8Pdezjl8cbjBXrfgCXHewca4/JUuDsGcjli/6mXjUhGoOeiJ5a7VAm7j358F
f1uXfz5s8ez3w0a+s8yDlJcuNtH//bl/X+Dvzb/92T//q6oJvks6XnFAhpxB//mUymY/G+ZMYP/5
238f1ZyFGP4v72o02KG+gTn957P/5S/9/aGjWL3H7ZR6//4T/H343/4J19FKjsBR7f19IKoCa9Xq
IzbE5SX57z7jv/uzf76oNnLnxi1dJ8tukYUwXJkmOYKgWNqWwW/CBymixP/7cGUChteHBQyf1Nc4
BOdJ/0PLoY43dsDkH/EUhu3f/5Pgaw+kUpHugrTwy2ni8GZlWY+DoOMpOim3NHceLRdsvb5cAdxX
Xy6Sjy9wA6g+l3hxYKzBB8KaA35QjxQF6+kNbNohCwA3KEYWTce0qREFGCwgAUBhTUz1fcznPQSp
7ygrMPBGnhUGd51eHvKM4CcbCx6QuDxYMigk4CqijZR9uuifmOXGKxKztzi2f6OivLjkpkLDvS+0
8MMqJHDAXp5RYn/rbt308X01dupq7GIbw21MfUkIs46mXUYF1OQan1aj0L6gqO1KrZWPDm6Ehe/M
S+Zyp1TjlwQGifYxjusIN49HoTP/ejvdGYXyG1hsgF3tlg/mUyKHx6iaSr/Tnfu/CUIeUD+YpsOX
MeBapqXbs/TypTZ/nBElVzg9KN5+p2f7HngC//hAUXHU/hB79iJjPNqRPGbQLHVtIbLxMyuMKxrD
0zXnaIuE/IEgLAJnBwfNNemowu4KWq/C/IZX9EguyWuBu8jKJuVsXnTRPeNoNCLE9LR67idxFUUj
SXCZ2zZWvhvG02u3iS96Nd4cbX6SBYAlzaQCt3aLU1s3u1IhI8PeDSqfPJS0Yu0yd7qWQG7PffBr
F7CDZQX4EHIcTqOmWTWWcVeFRkoqixw/i5q5soMaFC99k4PGacBNn0aMo8Qf541zrNlsYf93XGbZ
GOGwFXk2axIOPrb/oVJd2+ppktPwS+Mp3XCupGFwAqVZjcFe64IziISd27vgeog6tcayPT+rTvKI
s0UlG+LeyIUm010lTFrm+rvKETsrhgfdvvdDYyJvKl+DW51kr2HKDM3nMnku9eRlDPCdhUFnbJ0y
OSodDD13yWkjIlwhggcAq8vPwsj4lhvX71lItkZi2N7UGfFmqOCBcPUM+DArjS/jTuuAYdIy8vK6
kiFEBlNtZZZi3BnE2PHFahuzYCMfLgcZWODBusq+a2UYvVnHs93sjNR02URjVcdmBGoj4QUshxz9
aeIsyEn9AL7Fm66uEqtkx51vu0svpm22no4r3AsqesaL4IEwP2HtXIYekuKjQ7LFt0XwFBOqzNXm
mUMZJFE2MFnP7w7rAoAfU9zjag/WQCUS7vT5SHnDTxFvMDHeMHz9OoNa+cSMDq4k+UailPXA1d8b
FX+aCUKU7kAwHCiqnp7meP8tuHP0aK9t9Hv9pUhhQxSZjRCUxkwkoIKtSOiWUKILuZNlSuYfrIqJ
U7qcq+Ng87q5oXydXHXfjSQOiXKvZl6CMlfEeszfUx5yJAO410or49ByKIV2Xv4LEqgGKVtXBE7D
ly3PV0XUj1zwrDQWKQy3JjciO2eNgZVO6hSVAfYqwSDQM2Y9wj1WgR/HiUVOio68LC3WMYFkpjfY
jWsdDy+jAp5mNp1Maki5HiWVbk4yStH9NOTJnQ5QF9q3Brnn2BQy2uC4m/hp65HoPISTucEt5shX
3KzkfLNaQNiubkFq45Iy04tsZuQm5TUbbQZUA/fV4p8PrHe9cAO+X15IeI3Mv0R25rTCVCu4YaIA
aup+1egh/Da0d6DR9YgtPSP2P48/LXPIWsprDHOM6J4DHyp8WgbSTLsIarVRu3VIANYD+FkrI/WD
gbLHl+jQtIa/fKXJecTDCWhlGgBHOOT+8iyDs4FNcjW1Nq5FOsyr2hAoefYWaxcnZpPz4Ajh3OZ8
4jVCvW9JcfrQib508AnbRIfkVKn7hkFanWZcgrrJzM/87R1OwxW5UXxG4yLYA5tJvLzb52mBl7aD
hbz0ckSu8qVHyUmmxVe96Ol6nyRMP+Bk3YF080TvEsUwlMVZtXPHttwH+vQF2cSpkZ0VTXvuY6Sb
dorfgvF3hHlKXsNYN0V9JrC9NhSkb3DBIDz6s2r9gr5BcFtS6igy2I3yXSTmfMfJCQMbhxmadpxi
8uAqSkKgTNO6WFCXy9Q4kV9Gqqe+SGcUwQSAkhsODzN1nJI1tFTEky21I7WqJTWa+kXJevg7mvnR
Nh0xvC7FrNrwPaWQvXOFBsmFiZ/IrPOsvFlsfe2au51X38J7zQ4iqf5+FeYjgzVKNF2ocUM1cUEE
ak3XnHJ1uC1XWdlqXruwWGgo3I6GK9e0hqfKD1A28j8hk51OKJBxMnCj2Vg9y/SSFu68Bu8Aviz0
DNyQd11XjSuaun3ZnVUVvGDZ0fZqEPsH+bqiqgpo88zmQE/D3d/A//+7cv4vrhxDM7X/oyvnxl4j
+h/eR12kjJL/1Z/zn5/6X2UZzn8spRe2ZVmqJiwd//Y/XRnkzhcLhe3+V43Gf3VliP+A/qdxDqWa
wNT5W//Yc/T/UMFDCSadlrZgbMz/F3uObuj/7ufAB6QKlWeXg1KuGSo/9b92ZXQxpNo6ifHOFW24
1UCGnOKqe8ywDHqA5eqhb659U9H2PfY9SrUmTsl07GeWvI6g/hZyilsggwXZ2a4eApvkoQv+DyeL
hjkzHMHkB4EfTGcQ3PWupws2SWBpcdsnawv126OEGkhF3EBJssZiHZ6dLE1urlR9fKnGE85tZ52N
hrLRZsJxIwlDMUlj21JegWvT4dRWO+HGrBeRTqPrUQXlshJ5nux0HqibkpiAnQPHwZDDvIRcnA4I
S+MbZQsaFT7E4HxfBPHBGdmf1lideU6E7jYvY19OprsJ2hCn5mCdG+ifTVOmBL2AbWW9Ye0odt7F
CtG3CqzEUR2Zs1WDs8/iSWz1aHxyI2ep0U7qkwInbXTiI0oyPXLu0LwpxoifpTa2YZKgWaaxeQ7a
JCM1a7sHa8i/a8nALUdeW/eFToO67IAuawDAcALpvhk3r6xVJ9T46HlZJxNiVCsjrowth3AGq8I+
doWtHdLB+KybGH5vU1H7E+7tWBOPiMBs17Dx5Hptbv6gpgTeqELTwwP9QKEX+FkxTh9z35wyg4eY
cI+GUmh+EgxXiD35bk5pH7PU1EEtgKXKw8m1siuCH9WySmNehsnM9kyKCY5GVHHguFaPolPIoU/p
IZIIg8SzaWB1yydC9DCWu6kiTRAJMvyoQ1Hkp10fnCAF4Ote5n8G9QFUfNQPc6G95OxfTmptP4/0
/QF4kN16ClT7OkhqA3uMAEHVTcuhbYAETFRsGiqOR23hzXEgnqFPc5gMjL1eh1dzgkFfpbgsKjII
VZbfq4EVMLCqCNnosVxPkTUfJwmQY2zFQw0w78oLSlrI2s1DMzyW9JsvlA9K69OIpG2fWOAl6XWS
shhInYXGJqy/2U2wgbIt+95EOwVs81ZmWvkxeUZySoM+f1B6LD2m2qDE6L31wnyNaBwJ1LxU83Vh
p+T/sMMDjwm57q1+xV7g7o9J3fSPVqiWx2jMrk6uwxppbyahtQMcI59sQnQsNaZHDfpvrAxiB/na
fghA8ZR6Fu7BwMMHr+pTPLLFNlo4uRE1JkladX7rOKo3Nm3NrqRrjq0yP1RFL0lfy+o4fydKMR/s
WG24gLIbQK+znsbTQxEG31nnUJ5uq5TYdDnWurBDyKzYKiQZ8pUWL2o28C3HxIavlDnUDE3Vjnpw
1JR3e3Ifq7iusICss6QSW35R0cBWEpr7SXHZ1wGRIbcGbovIpHxSM9NTEJFPU5pf/oJJUMcvoz6m
l3wbnm2bBnXMZUfOSYoXhyo0hgSuu+a4vqs0mJMjQFKiIEQ+gr+XfRL5xNBqGD+j57bVxjXy6LHW
gcmAgl0KmXNVi89haGte4uoeTDX7PiisR5Yg+34Yut+oMcji5GzS4wJWiZUBwFKp2SG8a/hu13G+
U01rS6yA8bDEtg9F5DyGMTTc1g22qYMvYIoRqpgFKnem012zshoID1LC4AwTcn3YGb6SVPBQSzfm
9dHfweqb2Jmku1Wj7ruxJGatUN8qYSp3lA/kiE31j03igSkOU5hWVSJ/WGIGzPOWuoBaeUqxBFB+
LaFLlcsuyCLih0IBDSVU7ucomXy6oXswp86v6QbPNXEYpoc5FhGo89viBVBwfJ4cdjJJFQR83+OF
l9aL4im7VvkPqYPuqe60VbFArUwX4ZhjqW8uyRT4xpS4kzVM+j22+cxX8GyuBrHgcPoUbYGHQOS0
WEinn6DMwe5WkPYocJs3bVO9JIJa87ivLTh56ZpqgleM0BifbBpuKnN8ym0GKQg2NgbC4AR3luZZ
Nf+anerQFWDSmKV/QQXMQFNS8l0nvW9PUeIVaerjoMWqmmpbTUXb7kB1ezG7sYDsA+0pEyaMmJsy
UrGRgVQsDIlFeobIERrE0fjWd6Mb7SuMVie2q+M9ZG8AHfMeqU6lWoDzFzPcljj3wgQIh4xlHirF
bGaonsqLGYdPUwOKR5SusZ9cprXT8Ekx0uhZhjNuXavJ9sZcvenh/OlEIMLrem+NZn9tJqz2Ujyw
C43vwxgMk9v2zcokmb2eYH4DuoofGFmzxE3cmnUGhbObFYDEJm4QiId9brt4nsLSqw16aAzpHlKt
5Sxiuo0/L3kvVb1zejFfWsyE1E/l6g606uc8i3A9aJhGZhOKLVOiQnWGlV1Nh7AR+Zk5GTGCjDL7
MEeFzSxdPzCIgOuZJwICAshYa67o4TWnnQvkw5uN+sVoLVywbaxRWsFEHNL/xxTBT2gJqcyzFKRn
ZsRtAbIr4gJLK50FFpvSvijvLSsJn8ZM2bG9hhMTzkDHzW+UgehuTuB1pIZg8Wl/p8zRHvNmpxbZ
q2YP5TXDPwrz9Ss3EMNnRhtMIwiKFKK5YHdKFWNPzZQbKMqB3q83x5LVrkppoHVphloztE88Gwbz
1rXn7Eb+eC8DeEQx6/emoldikfnZaTjag2tZfgIy+JVil2Sh26GISF8H8LExCY8dKJhtX2Rv3px4
fGig4772OogpsWSUk048cop9YllCi4/aF1sLvyOzpypKyuZsx12NWbNlBNMW6k5WVrGWLTAyM4YJ
5QDPXaPOd1u1MjLqh5rgdbSmd31q27MWgx50kxOjLvOjV0NnjeskOLaWdnYqrDdRxBmYCi/7Q0TO
a1AGH5E6D3vVzMzHvMMlW4SpDbhlNh97u37pTZX7RQv7jQM58EooheqqKMp2Mz5sH/XM9Ep7lIdO
jFcAZ/2d0df5Wp+VcmctPrcgIupUYXux6uSGztpte0fT9khK4pIMvB7CxPtMqwCZNEL6Jabf3yJM
WBrT06BPP5GjnuzILvfVGC1WWW3DQTDcDpGcAGhowbaeUNMYp3Hnd+3Jyq+Snmzy9CgxtJ4+ui0X
MYV3/dcI/LC0qmvsNKpX0WGwL+HJpMQoeanoMWjicg+ViRrgYIazk9bh0amSD0RkiyAZgHo7hue1
0OnEGEePVnK/7LP6jFENtTFbpnPCg4P+xLN3w7QYu12FlNMxC+rK5l4f9kFR48YLcO40GhgU2kgM
Pyrm/C5mu8pajfs3nQntxsGPzsPfM9tCWZe5QWXbcuHI2qGRrAiVlWJnNrcd/JMGdTXCSbbLcvXe
idglNS9wSOpvo3PfAr2MX9UocIBtlDzgiPbJWWCTiyYE5+J5dJKG8EpJCSRBf7/JkgKS8xy9Bfe5
Ed8FaO0/AHyPkBvmt6kxbootPhs3L6650eNY7u5Yj1hBHAM4klmdrMGJLxqXJYIz4XFreBUDeKNM
sCstcIj5xazVRJL4PdpNbF2c3jyiByi+qvxiZIuOlcNgM1ET6AwW0KaxseB02dLcTIo5rMg9Uxw1
B/E90D0wW8qz05kH9nHReiAUeiEghw96kN+lAw64GQC0FcH4UhWNX5E0QiKc3TfZ13dBxbef2La6
EzXH89h8hijWYizUf4esBSUJFo3Ymkr6kmjthmPCt5Ezv7P07pg3IOhVMHT46+LnvxZtjh7zSi36
DAcRn/P3iYMJAiEyM/B8GX+XHfqtHMB9zODEVpyxknQ+Ui/ynKuFTYvB+O2QSgRUUoBpxkG+gkf5
bKmKumLjgW14Kfv6e8P6vI/U8kFpdRXo75wcIgj6NlccU4JzofX9lg3Y3ahjXQ0oZluZ3TgwtuTN
sIAqYmwEWkFw1Yw1NAo8dtwbJnptjfAE30KGODrTXofMF1Kol08YylS7pYG3XqpOgyHJ1/BJ4FWU
yYuG+3HTtdVZaex4q4kx94iaml6sQ3semu4I5aaB9kVZXCcqC6YI1AHdWTAL7C2R9pYBnWp9tkuZ
WNZBqnBTAv990OILnJJ148Sc6eZwE+rA0XCI9et2ih4qYdO6EnbOnu0JtrBrQVmLHX1aspen9jvq
3ZDzQ3LJBKS+NgagEGg0rI0UDgSKME9jf5jwIFLEZLk0o5vRnaYE0SaXyW4WTnJxbKzgCROlMEts
klu2e9fP6XMR4cgepRlf5ZButQqbf+eyQQZHdtUye1uK6gdgoHpTkgB2TKJIP81x90kU13U892/K
oCwc2FylVs95zfWFZ9SCFWIu1A3ckk3SRIeEmUM7GO1tTnDrKKHzlhCPm2o6INQ8fe1S+w2c0LYt
tZM9RJ9EWJk/ZuaLUt9FyFZV63IQrbTe0xMeWkQaLh3muVa6m1nF9TCAmwSvZ6xDKzg4y8pG+RBN
vf2eg8mRrs2DmZ5TDIIBUXSsOmtTqNMWR9C2jnrgmKM77DpF3zaTExwCnllY+dHDO86AjKUoE+oW
cEpkKZtwVPGbjPYhEKd+4SEY9Ev2tFJBiRBXpaFpzlVL1WcALo9x9CwH58MajXvu3fu8ky+BUVoH
t8VbMKpn06LZko393xcq5lHbVZSUVEF9MJuSB0dpaIjNdHja84seZlReFNzHEXgOv+rbAEIFpQFi
ufw6mQ2cgpAPIjfFXEWzQAA9qVjG71Nm7FD3LHBXLjUzUrn0TB5aQebQnUgh4ZhbVFh+pqa3Z5j8
eg9UzSHZO3U3Fp6HuDPY42QL1i3Q43WPl3f0DYijqyG7xCbcs8XkPl1KAjN7xlkKyZMwPNawF/ZK
+63gC/BqF7b/X6PlRBWcQ6UYjVUMb6ZsbPH98UJmitZx6nEeOVmJg2lU4pCweTu4EWMawdcrS5NE
bSjAO2gKwfdlTXO74WbO2RvgxwsScet1wzCtKVcwVuxlHrWqyHa5a9PNFgL1D6Lwi90QympIqNCM
xFbVxRNxLQOSqXIl3Z9o3VVz8PDIdpCr3qZbyUnP6twSqZiZdPB4fVYhzawUK7oL7fQ7g2G2cjCH
ogVDbWavrMsUhODiCrdNSU95N27NvsSzowZP9hBH606bfob8ranG7KbrP9bsPmdjHOJGBRTQVwyM
OkNiS3T0bRpdsmmYmGDYwxo39b5L6a+LRg1EavupVdouj9gyzbq9bRlRJkvLprZu8k7szU59a9EA
D5R/rMQ026u265Idhuw5aDB8JyD6DQ1UG0kJUbXbFriUH0rONvVUjdSw/pRK5d6du8l133WUMhBT
gMHpjEAZC53waDWECdyGcs9Kb3HfTOoqWgA/IeSvThrDpR0jBipqom9E4FCHTspYZ6uPqxUUtZp2
rNoNVkjTFwxCzSlwiCZo38OYRkhoyxkAZYTr0joGygINSxwgkoZWXfDqfyeieFLLloSJVa6qDAQw
2BbhDbIfPcgmtNuYYXSxm0xHp8GV0nd6tw4k7FBZgF9X4gkeCifgist6V6ejX87pvcwrzLrFT8VZ
dzVG4S62e8dT0vFSPhF52g5k2Okbe3YVE+d2lN43LsTNJn4HQAExTaSSZUNuRWY/4eZ5M6GDN7N+
5r7e4As60NryU7ZcDrpRgTeoJk/UZJWVHlkevtGoA6/oJzxaoCdVpPaqsm4VZg0vwsgqA0Nd6SYt
AnicP6Z83IF1cFeu0Zx1niXYsOngtQROpPnOtmkZHAv2LAbAUM4fsfntJNE3uqEbJTd8/J0vDYNf
UP0qLfk2WItETCaO35xW4SGk+kiABY1CfuAa8A0smrt+bFvYESSWgYljhtyDT9yFav7t1NV+LGCm
pa2Ak9F4ahIBsGCnvMpUHBZ9q+7NNihPHKqOaqLcl0WwQu25hHXyGPflzYkAGbDCMwDmVYCJyT3S
huVDHvc/Ftl0tpXWS9hTjrU0ACNR1El5RWA6xLryGQfLIDI1sVGQZHdwBZgs82Eb7gLVbzSoNSxq
yooIxX3d0ozj4moi9k+ZUgFto/6aB/MnmZunjNjCHEIOcIbnJmBylI9fcQBiSaunOyU2PpWxus20
mPdJ/N2r2tWeB5Bq/X6W+Vufahklq+hHQubrrks/RqVkdjyM31pL563ecvvwe+CgcjZ1ZFOOCXsI
iMVKhNoT9RL7qZT7kHSD2wAlLdu3ohKPA6eAoUg2AMH2KePSpiehE2JciJRtltn4hHD2IcoRd1IY
eRpAG2SpYR1WjW8ncql+1Aif2bGNbJM+C6vgewwazLHJVu0ptGsdBQAzdnGgbJ/IwPfR3sy+i8rA
/VTfGfXAg1XFejEPePFTc7or2uoTWArFS9O+GASyypg/j4IGv3ZpHZDsy1qwrhASfyZznysBVzie
KWwRuILN7ag53zV1hGaPETHR2D8WObTzMr/Q/XZUjHtMZa0CI5mfvZDtvcs1hfmICiYqO0k7zAO/
WIn1TgQbM9T5AQx0XB1Ej2hiRmy0pTFKxrxV1RgVcNoMq0got5yMhhck5rM0nqSk5VKgfxR8+owG
3WJ2QQwdf0vqkDEqgOxTTEINzvwWLQhWERjznuAS3CbUFneIfhtID60g9lihandO50PyStZGlKt3
VfGDQcAn3w6QLqKPuHOUndVdqzkz95SvYu6KYdbJyTeH5TfSXRsXOmLqEPFo3egukE3EqRz6GzBv
XyHkR3iTjSliTg5NZRMrLL2a0KyVkQ/busfiSQ10TZ54/KQg7R2626qOAZDTnwaBdKFZQR10JlDr
iKfHlNFEtAPNBt1NDZiBg2aDVRpvlRpZyiy56yjr8XRaLVYzXh/foVKADTKtzfEEEq8JiumkcFvp
aQWVF2tbkmpAo+3S3Jsa5V5j1rHxBHah5MmHFYUDhL1Kehlob4VLfyVGqXqODWVUj4V1GuXWINk4
6wp1hSJD4LcPWeywB2IA2vXiKdR4lYezJTRY/l+ExIwnJ2JCUEM00Rf4FJEiDc+BGMCIhfkmDVVC
TGm90Qh3rnDqsMfA0a0Yph/l7LTyPjE2jR5f6UUskMuh6hBjiWnQpemrDmn+DSKsMaLc1X3dncVl
7r7U0jC9YS6cJW3DthE7uq5MxXro+8dJV92Volzn0oBEjYuIM4Ub+RHzaJm7y2BnWDGmpg6zlCN1
zhVwqrFT1mYrG5gasCuNIH+eUOHqMHwsXcrQoiR+kS1YQjGYl55Fy9UqspqWe69W5qMWTSQGGMPf
WXWkr+IQLGDbi2vZJPV+MeFuOtl/1lH42FqMys0G/Dd0XX8o9NpXm+bmpBg/uta11za0yRzHzkQJ
HRxeBwWIkAZPiBKhflOTB6Egzc3J0xJSMIzIvTfzZiM0dmsTtUdUh6knyg2XFjF9B/aIPQppypwm
Qy9nrbJmiq76ChczQT8/Tl4IbJVUJFkrGg68tM2pSkvjxlez1o+wwJDSe2aDS0yqtOVBRxNhB5J+
0U6jrwr9iZqSai9dDmHChZSuhjO+h8ziuqZ+o48YcNPsA5ez2RgCvIyYaM/Ih3KtZMFH2eHAHTRs
/T1ZVVSpFMgEX1ZCEltX/TNqPyh9DMHNdBiN7Hto+3WjU181K9abaeWXGYMvuYFt1VNjlvTza97I
eIX54zbafFPqg2MXrDyo+jVQxNh81+3hhutTrAnIqH4pEBRCPFTYe+DMgbuHvJyVo0U3DB6pOrRw
okwq2EOg+mae7rSx2Wl2x41PLsZsJw3nldfUtwBJJx5ZuO2EA5yqt4dsCB6UwL5RLndhW4D0P7s+
MqZcqUuJGPe421B5a8wwIV2JoMAc4jr9EQtstPRGTT8i/jJdYb/Z9C2m+s5WA52YKGM/Iy6veky/
YcLm29ySTzuXWf1eDy1XbEogjJTUOBKCwHIxorsreBGEZWMFNnDjL2cDY/bZzty12Ys1MjmMpMWe
S61+5rTnmJJxSkHuMrZS7R4otXxhuuhn5ABrnUCX2/3OvCS9WJx1ab1WS77KgDuNay82Pgzwp/jn
vjNCJqH7UEx4dCB2ebY7nHQVHHdNd3HWWw81HnC6kLFeSN+2wjs4eO+NLf26aJ7Z5ZmbuHPOHYwY
xYK+XXNqXala+th3LeHw4LB8rVrQSVLA40Xjaw04ELXHxILDFrFgnq2xOWyDOD+G2aWi98HVp/tB
hevdNes22JKffNV1+8Rv0h3StT7BB/uz+dnsU1h9DH/Kta3OErka2ZnUhfAB425qkn9oCHNNcJqj
Tok1sWSpjDPt5kzzY9zkr8B3vNZI1qNNeaFVHo2heEpNqJMljJlxH6v4sZmH4GO+iKG7LL+vTkHQ
zZIL/+SZdgi1sB6CtnkfSlStOcEUYnWctceB/IsJ5CjY0Qa+Ix5FRD8ldV5nPBlNtPUS4xIyffVg
pd1L5dS83A1PAP0KX2altFQ6WvO9ldDKbhQbxtlvCeb/VZFUD437kGvWuZqifQ3/34qg4LItXg2V
eI47fQM67hB0+V1VdwbdwMrjmJOid4eHJEGpAk/BsCaqE9BkyfOojN9MFb00a1qvbMN7o5NX1cmB
VKb9bmzro0l8cdUoOKolUZGyNy+VHm6IBX0TTiW0Qv0nMhmoVALqg4Y7iOIFHa69frHOgfmOsHWE
RkMX0IhojUdcdcNtPui7glNyRiKR5dHs7kN4Uy3XCMbwu9jUcPRH0N2jRz1h460Ym7mFgtyUuyBQ
NkLWeLCYutDAEpTQ5ANtHTg4dVPR3QJE4BbfKsvudjRJ4bIonvQi9rM4vy0XPsn7jyJF9eCZVvRn
Wti93qjWxBVeqbrBa+meUyn8pnWeGLS/gl2HBDgeOWGzXFXqizY4dBxMv/nizxyz5mHilmd6H/LL
6QfFw795ZOtxqnpzr6v1Nms0uTKDRx31oWT/AjLtPMbxGWzvB+PrNwz+Oy1pmY3rGQGer9zMIWm7
J9L7eJPytcKK6rTK56w1312G0V93npoI3R0x4jtvrcdJWr6i6HurrZ6ZY74veK0ueFdF8GDOza+s
oqc8lxsp5AMz5/2QAZeeGLTir3ApZVX7rVJUj1ZEUIE6e3oUPnWVObBl3PIw9mPRfSHD7GYigp38
qBX1WqfNW8ZdT9HhqYuSV7qX3oZWIVFtGute2jucwfczI1gMnMiber2pqDxlZrpkfA+Rnax5xhA5
CZ90Q7uHZLEmif7N94rdNfIiqEjgylUmaRbPz0rL7pPxkfnSTzA55yqk2zOV7ymcD1oZQS+Hp3ge
z46F50TJ72bDPNZUC8bY+GvZH4XSvRrcVNbi8yZato6ZmUoIV038lmf6AegEeh4H3E6gmhvNi1DE
SUCNUhe6qA0FhI6LCKKL0TNMUdvhYszlhcTcoQXjomQa8jPPSyc8NHDxOm2gsGC81TxTwP+F12Ip
25tmvy24tFk9BXz3yeH2zPT7ruT8dCVUqKxaj+4cUPtde7SK5fRV1356UGf7QlEMiU6B+cXNJ1pH
uFgCPbsPqCIP6k1EZ8kqRr9inVGQShoqOoIc0YoAO4mcCfdESagF12N4Mft057b5I8gwYIYTkBZB
wXpR+a1aXmiQ9Dv7ZiTDXkwG5gQU/lB/FVNubLMRCciebqSR+ScGssGivsy9eZdM+r2rVJ/GGO3C
mixNNp8CpqjNPJ9x4L5nXXyl+MuNomBFUPJlct5x+e5HMX4VSskkRdPPbSOvgefM49OgVR9DR69U
cxqa5jUypzeaUvxMus8RLDbgEP+TvfNYjhzZtuy/9Bxl0O5o69eD0IJBLXMCy2QyoaVDf30vgFnF
enXvs+6evwkMQJBBRkC5n7P32qvUJuZzNKOLTRWctsi+1Ik607DVUKcqjkNjbiItOKAuzWiN0dlA
FxMhlOg9anEZzeikuMTE2/gJYyTuGFsyopmYIXkXA8HHaG5MxIP5nEtVrnP7wdBmCLYwnuhuXbzc
xMsnTsxxDmCpn+2Oy76fAt6dKHfKD7gKDzj6OP0oPDn2LWPeDwK/z74htzjsd4Nx45JphZqXZBNi
WqMXSAwPruPsPIYRdAcol4dEQ4bM60pCO0IK1I63dQ371/x3k9G90y3vHFbhJYQZtaqJSVrNfzCz
jQeROdEGEBKsz/beC5GQK86UMHoyMxOoRPEs1rUxXaAlBCt/wKCuwm6fgoMhiRvVMT80ZNVLKwKm
e9GHqULSvzL3sTDLOwygIlxbhJ8V+YNEUmK30ybJAEqAXGdUi51pmniSg29mArdCxE1lGBqUcqdn
a2r3sYPtS1N7Fcm1a1MU0WqK3Ax2mmllUmBWiXbpDTSsycjjYOgPtehuPN+lTGgf/V7djJq4jIF1
DFDaxvjI7NeupYg9EkIFpTsaD1K2QD3fgrmU2RcfcS9/UG09umTqUnOHyiF+VN4TLZpDQKKEb0ty
NnzkuBgppa6+k/B572Mp69sQnxEVnBY6o0ErR1Mpkk1ukWWW7CnhrVs4JzndtA0C8JsU26GR9HyV
SWtvJ55aawF5eSNoq67jBjBGh2yADlS+tuHu8qww3+ZbZqCGV3TCOfBM1LiaunFlYxGYqBNOUxw8
k9sjqomLM4aHhvHEibC3/5Z/5k3UjP8P8k80l/81lO1T/rn5nhTNv4g/+cXf4k/P/cO2JXI86VmO
AymYl36rPw3d/kN3bWnZc2PMdB2YhX/C2Zw/PNvWaQhJKIFCWDDTVMEV/R//wzb/sIH9usKFP0wx
md/63//rffifwUfxmzym/rH9n0jGlpjVnX/jP+oe72HqumEAap8lpzPC8m80L09XeeP7lXaOtQhT
QuiXW0hoNFdManeDSo4q4JYMUOOVGSvoqdE/IVF4nTLtNh19QUNbh9/WA+DFOLwzO1wpxmFMtmMK
0FsG/W3QblIRQazBzOaT9oPQm5hMK6cZbRNVjeV1i++acrUHEKAF1VMW2T22hVdrUvsARQGFpfwa
7+Ue/PytMV8dekEYtFVj0ATQMFef3/RaPHhe8UT/4rq3h3eGewzxCNQDYHS2idKW/oCYJL8Ch0Jo
YSguiTcSyGkm90UT/YAmB+2NR5nmYoNV9wn9n5VZRQKddQhFlADIOk63qTk4V8RuloqHvswArXZa
/itMoYjawxl2Z15220m1t+2AwNWEqdANssaq8qsP+eGI3DJEWPZT29vMf5NnTVBczC0+s0MOfNIr
hI3U9pKWnqAXmO+TYW/HpkexWpn3VZqcpOs8YC0c5jACbB+tt5G19q1xuseyyr8DX+gaXKAjcRJx
Xa9NC+pSUhAlPdRPhu4i2MHnNPEAcRBErsmcXreBe9FmCLExPOtxd+kKCGRwLy9OxsdN+BYUs3U0
N90tepdiXZpMcUtYOQl+OIrCDWVxOSEUNtrkamLsu5YzVFYzo+9MOVD/j7gCJ5kw/ifOyLmh2/pg
t6SW8R67pC1pXERRvelpQpsWnImgC5JVrGlYaBGERc7wo84ACmPUYQibRjsPOG10X7rv+uBe+jLt
Tw1fArEuw/04oIAdMZ97P4BEn7WyxrjT+o+Yn25DjjUxPcW+j7qjA7oSNX8lSFNPGBIk8bY2Rqq7
afjUWr08hHVzSUqzPJeieywkZJKZvGZMTrLrBCN7R6md4mCuOpVwKsfGS0ZUK+lUS58muXKLKt4Z
xMHbqHVC6guOCq+tzigZ2fCoCrscYE5JZheZJbn+bIvkpcSZs0bhQzyoMJ6TPH8fu4vu5ReACTuZ
0PeBrmYycxCIuoZd2RQPRe/eTxmZovg/IJr1pzrQN8rFrmAF/q3r0KbIr4UWzAk1zv0kimFdFQdn
8hhwWDVJGTxSrSI5g8g11lZjJZevhXKjJaIooi4bAHZJkpwLuh9faVKSqEaPVDYftJzQMsjcWE0p
Qtmxyp7KkkOEdHVLu29tTPZbNReAmhDdWY6sZQP8CJ64dZc2HXhRHcR7ROm86up4k48djiFGuU5D
I0rPdTQTCFh7OBOfa1/7tIpJKW2R2S27LNrZOrmsqXltvhlvB1u+/n6RDjpnz2y3be2vdW3Crp61
BM1+vva3t8PrT0+IGOvStMk960ng4MT83EpqvqatEdGLt8xi9mn7NEmqDJ9Z7hCBZTNYOsk2ehc6
09Sy1av6oAKkPSOlYIKR1qCMvEMYz6N9WoHNCehlcwomvKTLWm+Vt+OYUCP/a9eyP67N62iIxO7r
55nL/P7NkWfJBp9Stvpil5QWuXWTMPf1Al35B89k+bkcevUxoIta/Cv1JBIJqJaooH6i2waNHnAo
n+/0CXFZdnRRfB94hBlLYu1XTlc8KBLWd8Sx2I99pp3HEX9/En9n2i/oe3C7kdYbZRN/ojfjVZHc
V4Wobo15cNiTHnVG97VvqyY+913x2I/Ux1ozNA+ukV8vmTmIRALaNXl0JM0tZ9iFvmn6jib1HpU2
dVTKhNTFdtacADxU8TUmBXQaY/dIMG6xzbuCmDsxacjKUnmqhVkdzKB4UrPcVlj6lVYSe9zgHNqm
UbzFrXVuJ+o+lB3kqNApTK8M2Jn+aW+TJYmz1OppPwxxc43f7JiYenEqJ/W9UoY4aDlD/GwsftgD
1tvGqcJDqDr5FOEty1xisFG8udtSk9lRk8FbNbYfediqe1f3i1sT5JhF9xW+R/tIGFB0mor8tvUH
+GBDU1DeS+BXhfdZHPo7Tbn1lvifeKuE/to1TFqSoJKnxOOBq4x2E/5sy6G+NsM7cMzlroe0iKq3
UicjRxwz5i2JiUEDtSVacRmXxHAGqMLtoQr3Lnpse77OYocLC+wV4UXLtuzWsdV5x6HHCH5Y5EvL
AnH9TdfR/mc0kZ2GiBS6FVmhPb0Ne64wdQ5UKKW4IoXojGMa434nhnONDTU/TVjO0MR5iIRMbF7L
ggAonM7efDJ+bY+lbu7LdgTJQF8JSyYEoWVB0I3EHM4ZX59cBTNwgE3oalp+LGnDnOjZVBit/1xb
9n1tiql8JqsCGRlsmhOM5RJ9D0/31ZiTaMJY4WCkAiagRlLQ8qo9c4Mi05ohk7OHnHSeVUkO9DGF
q3BaFg5UXNR487Z0sJQTlv3iup3cjlFbnZyZ1W4TymLAgT5RBGhO9E84MH9tGiEdUJwTHbpzt6NJ
jnX29LnKxK4+Ldtab3fbOCnf7SXMw2V6H/N9ckbyNaR+nkLVHcV46Ce5bmb5VTHiTfDizlkvx5Xg
K26O4XyInTJz95VLivV81MN4IkzLLA+EbOWnr6PczhgikuuhFcyL5YV0TD6QJCCIob4Ib8n4vVhO
hK/NZW3CmrFuSjygy3Gntobycl5E82mw7ANSzeiFULdgl7kVTApOCNuY0AksqwbjBsolmnqlAe5s
0eCVRz36oRCdnHzdR6AYQMtevtFp/sqWRYNxY9vOnsavfcv3HcTK2DtDc/A1ncTjvxYaLMK/bS4v
LPsm960q4uYom57W0fKdLqfbsoZu1EWthTFpOd++Fl/n4NeJKFI6lVxY+w5MOp8olTdJXuDknvNb
lgUifo6L1mEEXrb7qCSKPKo+egVK4PPYfV6jOlZiWvMcOGAo3NoI5/g6cCIgvJEhC3ypZfF1DJF4
MoIXLVIVDlq3XLOfV+7nuhOX76Cs1HY5MF+HaDli/9gncq/DO5tTUZuP2HL1ujOswF2O3bK9vAIj
xt9WNFqNFC/l58VbK76BZVvFgusuQg50ZNi3inLkVKvlklkupRBp/ef19bXPCIy9UCZd76CoqbBZ
jKPztSPUsFcAmUBvaNwO5tc+f2DeVwSwBTunFRvaJOqEI0KdxF9r/9in1VWw0Ri7Q6yV0/xsJBBM
pBGV3XCqz1407c3lxtEx01nWci8kzcCrvy2H0JhvKF9HNLN97mnLNqg296BiML/zJbhckoUKgbEG
AWHlSBzkljZjANxecjtdjt507fVV/Hkkrdm33E8xPav5aoRbxRxMpeF2OcQu1cLfv4S67Q7JPfDI
+UDnlesmpH1xtS4LX/LMB9YCZiNp6c178wXpQbSnYrisfm0r6dJUTXUGnvnAOfd5hOfDXM5HXV92
4nkHNYctHEf27yPszDlhy+aytiyWQ7/s88Eg+XnlHb5ul6kPMHO13Dk/V3n/t9wLsGYkyt5580Mm
mz+MOyYIz+TyEQZrmD/Y8poZ1NN2+YnBYHx0WFaXlxiH/f7dZTMArz6uTVf70ZVlGP7wG+JqFsxG
h+OOzFs+3Nfi3+3LNaw2n2SOzx/M5q/m373FwFxlm03hr+Vt0uX3/EA/O44V7YOvX/t3v/uPfUQU
YzVThKVFf/2Heiq+4wXvoZ3zTxcDyAw1U9jq5qfRz4+j3ODysQMeQMuiUzydvvb1GL9Sqm3aTqcz
uCenEoJGm+0tdz4Wy28EIzEt1BN5m+WX/93bLC/87XeITt46sXUFZxJKW229GCH5ostPfb7d5892
5UD2uuTbMKwu2S+vLwt3/n8/X+0mG7ISJ4pml9wmKI2Wp9LQdaLKQlDjygUq1LVFXh+gUFDL1whU
i0LJsCDP99N8jRrzYlge7qU1w2+awkhO00Mxjw20mFFCtYwSQpd/JvCz11q3HUgxXBF4LHxyZXqa
NsSQ+Djo6NNFfn41aj5YjvkKRFPze7FsyuXOu+ykW29wu6A7HM2X+udiuW0vq2VjcQrJsbnDrNvs
UDf/zOyy3vJ/c93MiyXWa9m0lydCnD9JAXIbuWGxsec7D06NnK8NIP78CZZdywdaFkFsuPsuI9Xd
c4bysEQUhvMoIZofjdKjU+LNTz/AqGhYeDDMclhWEcVBmx9y+HUy4t63JI7h9iIvbh6vqCYLT+T+
TvMN1En1N6fH+9MSc3pS82JZM5xug2e1PZBJNw9c+NFlrSZfrDZgrbfzzXlJfEzgfPAkmO/YyzZJ
ThSVUBXZjUNUSTQPp8Q8nMpMx+Yu6cPRmsMLl0TDab7dfK7pTnCa3VaZRaxMPH9OWan6tKxh3EAA
N7WXuHKo5ZtzE4NLfP7gy8Jt6XLlvtOuynlQQSWXz63PAzPQuwbGjxAIpmzBbsWYYE59qO1CKoD7
Ke0D1MjzpTdqwW3lFANB4fOt1MjyE7Jt7qfLKtxEHsg23T8vmI7TzHzUqWeBNphX2/lBnVPz3sOo
A1fCQx10cX5a1jhGPBe+dupdqG3aGmJLMn+Ir0UmY7GflKCI/ud+MBYzZwgJSqN8SiQ2YXeDpt0t
79bNQ4pl7WsRzGdqY6gXiHByu7xRujy7llV3yPji7ThZW3XnHBqbydjZ74L2ENIpdeYx+LIgeAnQ
phNurBhLnJ4QOkMhhVe1AtmCbKrv/nxolrNNehl2sGUbzTSrIW4aDq713ezMc54FaDaXk29ZRNQI
9TUsuF8U+6qtSZmTt8b/NaHhOlZlPpzgQAwnXbcJBf/apsHbQ0SRG79OsFbGTY9yd3bgGhVyLoae
7I2iiH/Oyd/hjnYnOlIdiU8sls1/2RfXaw1jN4mHV52ZFzcVMutrgpegJppbxjUUirpohafN301Z
H60bV3voJN6LiPzgXWi65H56RQ47H21WOWUkZNJa3Na6nG6N7H7Uc3GwYQ0C5Xwo1STPSPofJ9v3
DypCHNhY7ptpjOHV7HSui0m/bVujuAIJUfrywnA7vrSjbp0HA1FbLLggZqWSMZLmauAclWifqOY+
SwTmx6QriYjrxH2M/oUqTGOtOl0Qa0mhciDe7lD70x3Zg9GhUqI5l3131Vmuf+iJRoZB7exw2cKq
cbVLK5h+jCquDq5AuqL1yGoJAKE1o9Lr3DfI2fFmmvLIGe1WbntENX3wAgR1QeU414EATB+1GqXg
8aW3PGvdi35c56K3VoYGJ8vEynVs4BNT2arOdYzUd1lrk+pDAQbcOZUqr6xwGeRmFtb0IYTdU7Xr
qZzlbm0Nuc8BV5IHAqg/GBY0lHZ0naYZhU9m4ztoLFjd0alYdnGI6SIfchT1UydoJGH+ttpI7kYT
8qAhPIwyud7vgxShPj2qdWjWcxkkIL+Vps26FsNutIL2ypS5vu5Kgsgs24S2U0To48gjtfI63wka
2auQ2oxNvCelwjun1EiptYDHCARCDYXUzKLVHhVnIoYgvY7hvk3pidNtUyt8UdnGGryt7Xc/CwOA
AIGoktblhqyORwf5x8Uvo/hgO+PToJs4G+IcgMzsASjDiVjTtv1W2MRRtLmRrmsq62Os/3AVRdy8
+4lizQAdpFPh9w7TEJEY67aXXNmoRqze3NWWTiU4je8r16j3OPGanT+boXNn0O8USMS6z9PNpOfm
Bi5qtZM8KdYJneCuCQB9ec62owi+HiqsIg6kH1tDRy4I51oV+mjtkqyYiIIICI5l6L+zxqw/lpM5
rrMBuHqPUhjKcEePlyHs1aTFH7oRAMZm2IeHIZ9bmaRQiay4WJYGVLniD5eEWa3S0Qiv0RCPjGVB
yZhWQSpFSzMjktVH48zjTYs+Z8IEE1NxsWkh5jITDXiaN/oMhSLb0GqaQ4C4yMeJvrEKTC9+ZGyt
iixK2s39Olfyxtezs6e5yVUlm4OeltkxSaofJeqTdWFYzWe613/DW/5v3TsQLHBW/uvu3ePH8F39
J2bL52/82baz/nB0Cdrgk7BiiS9oC32SP1wLBZlOmtGCbfmrbWfR7PNcGy4hqlNj6c392bYznT+o
7DikH+mUYiVM8v+ftp1jO4Q6/b1tZxgMbEzpCRO0jMstYoa6/K1tp4N4ItGhQOgf193BVd1D1Ske
AQFkdLI4LgQ/kQ7u42EOGJV604gZgBCbictr5EeI8Lmy/KlA3Sl3jqzvkQN/xyWSrzRdHErqD6He
PXo2ciTaU3elIx+ogl+hltuQd+Os/S5s8a3bT4kG2zvRTXVFU+F7jhhdg7BSAfIYIlRdhkDWaJyM
GMsbwdiHWqY7vHwvU45l2w7zK56/UNAq567CV4GLEvQlgfJrQP6g+ioU6i3WzVxN+14mOyo0Z7Nt
gk1AVEytveNso5WUmAJ2paCrRzlYALnqi4jmgIGTSBxRZ4Otg82ylcm0b432OWPWCvsW0AWqLw3s
qvKIBumFveoRkVEy6sH7RgMBlMFIAynbSV99qwDKtbV9Beqf5rwZHrEHwXWyetHBfT8VHSTRKK2y
M/w7/gGT9kfZBeYFN5h+FrH83KKkal6W/UbtWsdUxz8vbON6Gvme8yLCKQ8qhE9hqytatcNZaRbh
6sNkgG31tJvcKUgSwHxyW1TaPi/66WoaCX2p02ZA3lzpt8HkMF7JEFsvm23hV7cjyQR65O0scwyR
aFGaF50yT4WAbeZkXUjTz38J/Fy7QW5X7tog6tZCk/7NskA1qN2UZvHQWT8ybxAHfxINHp/URbgD
j5HhGKVYO2OfXlfo6zjKMfB8nBMZHqwpUcXGcgoLGaBpwCEhEJNkBiqojZbIqz4X4qoekWFrQwmI
bBBEXBT1JuV9NlHahbdDLaLrqE+x3reppNTWtutaN4c99LdbUjS1i5vgmlNjFO7HIFKbVjjNQ147
9h3R21SoARbVT7pWsNC/BRYQt2XDZNhr90VHogzVkj52n7pMrhYXPvNnMqb0jqq0q+LXqUThOeoO
Hn1lvQ6FGh99q3nuGNT/iHs6DcNk23cdEqVTUeUDmnadUA80OueRc5oOnPZRuRon8FBed5VhE2wt
i63ONO3k4Rt7NF3r2nNpIpBmCXOjNh/wnY0/ZZUdg76E2gg5jKGOG74VPZc4mbB1AlWaFqZ7H9Jd
+WYwiEJOWUge1E5JJJAId6p3QZbl3USJHWsOGP7wDo9Dt44S6XyTU3Asu8T/0ZkAxDUoHUPTP5Fz
Mx3CcNB2UlnqNZkI1vRd88bxByCCJMHsB80B7jT2wTO+DhxAyFa3cvCC5yyxmMs7gb5bXvV6c2/Q
lVvHtpCMsdvxRSjjZUy04lbZFhWzGmWB9B2kzEp1PzMyjEr/PqGQAQWkOqdZ512rAZdaYLjePh0i
CbPDjNZI4svH0EUYFPOnU8XosYqnDgJCrU5uZz55pn2hKBB8zzRssaTAT7eFoY+XMAl5SmeDzeza
SM5VaYnTIJH7pqk3PBSQIR8IXTu0ZIWse5XDxpz3k6qFHg/Y9Xb5CTRzHk4F2rxME9YUJ8c7okyG
O8du+kseRaevXRzLhCFrdI5cctHUkJcvGBuy/SQLDTMnm+MIyhm9Bf8VpO2679IXGCY3Pq2kO2dq
k6cRBpKb9N/cSk4XhvT5o8rT6yhXwc2yNQQ9lL6Q4X3CNUFNST5yB4Isk43BFRFD+kumBwgEHOdx
HPr2tna8Z8bKaI7cFLGhmd41zDXI+4YU4GJFZI6fXQAzphct6eCYtPFOYgYE/EgH6+ybj7ZpMUWK
pNgVwnceSnJLV2PqVx+hx0gqZgZQCcKutRL0Yprkl5wJ3Q3HD8R214V7Qf4Vit7iObA19aDlRnZu
eVxuMh+njaB1fChd6ybQu+inlMaNTHXtfdi1hntMRTC+aHbunFpv7mXMm5uiC+1N3VbmsVY2elzO
qjQ0khfb87yzmEDDj6D+X1HcYZDj9FoBl7RmSXrxCnLGEvUr80b/TCGdiLGy+dVpXE8EIt6AkO+e
XQ3emB4ZGXRdH9WdpxjZB5qPmpoUFU9Z8KUaITayq+zbelT5utO5hKtcFohYshz/Y+0fXHJgngXa
rTX5ZNF5iPJrvyg9uEJQ7sNABBCujfhJOCnk+XR8NaEI7gw7iB4yvWjvJLTpyNbDh6qHcer4bnkA
UpRemXFzlVSkH2J31bjM4/aldrQdDDeqvyB4ngZV92ubBKRjWUXo+uoqoYHFJ1pehb8pEo0RQTYd
g0An48QV9XTruO0dafC47Zd98yb+HXDGmf4MAqC5yHmxrPU5/w+pCuG2GRDODsLs0BGwhps1WMPJ
MjZZ6GNZDnj6Djm3J71W7kZGAMoi0yxBNdKrzoBc3JK5dBCJ+kX5zth7XYvr28b1QW2Nx6Cb0snw
l2SHlNG9bXP+yIMVZJAOwxR7WPVmuWSiJFFwCFO9PWaAVEct5sHeE+pg1sK/KtGjGHkTX4MuTerb
TGuyO4277KoN6LJr7ocxMSCyeSjsM53QtMRU1bmb9RhupD/0fhSvjdg3DpPluxsha7j3SXm0rOot
8LI9PBPg613SH5y+/sFNeCLeRfNughFYAfrcl4o++qWzh+92hTigLVtwvDwfKLCLdTk+RETuoJpC
Lc/sgT8LRwKMU3OyxLsY48cpBj41JuteCw1QccOd4WA9VXX1i6kFoc61Dm4b6LJqjFutARdgmd1P
axiPaY2qMsNzgsDdqQAUM/+mFsTc1ka85UGmBxzDg5QQDeEO1a6PSh/iWrwpvfIdlDgFFj9/xlpA
DDnEKgfG+xjA7I28Z6sy341MuzRCv9Z0f1i39pssw31vyDtyc1Gkpj2cKYEtsEKNEkXuU9Cq50Q4
e+XCN6laTGnl+JGUyl05KbFSzfDi+OU73fmOXPjgzFBDWL2BHV7fYJkl3DC8C6YC2+FO7/Vu63f+
twJw1yr/SceYk7lp11D8kIu1AK/12sCbDeujRwTtpI4i5CV4N5MaPHTm3JXeCgzFexTXr5PtbPDG
7PORWOI+yq58Iz1Vs8Z3coyXotEffIFArPU8epBcT/qvHqJGPz77o7UtiRQtAweJ9cyzb278STsR
jbThbMLXipysux2UXMs6o60QavedpX2fJV56AIoVWF2suYdRkAPMnXglzeERFiR4E63E10nteoUY
gNb1ROolKpsuvafi8WhGUwbT3piraNWGqx8Rq3TfXUzu8MK5JOv4WJmOWs0GyqGH0Oha7lWVgGmw
KywKMO88nvVQ4MrqpgqQGwEhv2L8hIcaFm3ok8lgDAiHem+T2r3aUBuhDmHiIvKrfeiJG+WhYiKU
g5AS/2wCop1DxVHxcIPJgle8BPl16nVvIqvOAGnecwTje6WNjzrX46aBzs3XaB0yc7rqy4q0vYoL
EYkirXNHrHNvvDVGqEJWnOTrRsL8w1kCMaJ9GJPsnOn4/HIJB3a0EKX5tbHjVGd2L6GiTYH+rBdE
jxMJBxvXiraVQ1RlRbKESvncSpLAjahj8kw8x6p7Vpn1RmGCGo/hvAV1em21PtA1tGOrEdSQzTVi
adV7V0b9SrXEE7pPIvO+CWn8iOVPngC3fg3wwSpxP4MlYnL/S2bjD9s1r8wGg4yeZzXks/Y2UQ7s
3tTdRBqUH0s+j4b90eEAH6Pqyi4/FI6/dVZkV2DCjw5K6NnD+x460R1EBNjiTvndQKADvGjk8UXu
vM6zqIvKbwjw8DxWci+d4VCE4YUB86vRdy9B66CgdK9l6d2l2KMw4M/0huENu/aloNFpo/dkaITR
og5/UsEHlMYJiNvIX6WF2nVtTGhg6d7UiYsCZtwGDiIK2pEkSBZS3fp5wkVZ55wkE/Vxy2JL6281
I76NS/sbEYq3Ac9flyRDUG9TsetUi5TZPmDog6wHckyPCcHLbrvOL/ftJIDE4EKos+wmIFl2NyfG
1cAvtDYMNvg8NqX8ZpOYgiN5+mhlj9eYUp9y8VTEmD99f82gAV/r5CYHq49uVGpCDTK6WxJAVmjo
sRK0x0IT8c7uDCI/0e/lQ3RpKwDATWMYezcKNoZd6Yexws2jFd/JdWyPthionoE0uma+jwG6rBlv
FCajJebHhuQ78MDhXewYEaCnwltR+49RUf9KRoVIqAMFYKVE2NvyPbiPH2RrPWBhjB6TwnrxfR7t
gSq1jeb3p85R2Y5RljqCitZXudcOh8nMb+yqoUtmw6+CB4m9dsSZA82o3uCMDQ+e1l9UFev3WvoY
0dZbmQ4J9ilw+nXbATGqIEOM3E0w8o+byiPjcwwBurkSuHUXO6TFyJB7t/scNlGxdWR+A4w63nWz
kY569DnhqJ01PinY6uNodcG21NMb0NLmpnLkTd9LhYYv27mxh9zRrr0NkrlpI7n1Y68Zvrm1aI/M
E48Opg6oHnjScfa9RXFhEt3CLD5XOm79mpCqVAMu5qHpwwcRMyAed5DmqldFq7qp0cow8X8A3t9B
0nC/mxaE+6Dg3veNAqG9lqFNHLJk3uxy8FeVRVpFEYm7cPR3TGvluqrlPV1wJhO19aybLo/LOkWx
j0oD58cNTLq70ecGT6H6olqt2+axL6nSgUTUkfl6zUni4Fzl5ag9KfozWudFm9qLXp0UATMW1Euf
67/QmKY8yqL8UCZZsDUqm4l14O1US1OuniMrKB3P3cq/tpedlue+JOYktsv+nmzWWbj0rz+3vBzr
0YnZWLVffrUGe1KQnnX8x1suL+o+I0J70K+Wt1x29VVHQhia3gkp0dq3gvxMz1thaULGhKlSWc6x
r4vreKSQlPcfYcZgthn1Vwoel+ioNMA/ptYcC9Xc2E2NH8IEZwfkPW/dVyfqfhDU9CHi8aOyEMW0
I+EKMAutvv+YEjQ3RM4+8hA7Z+G68hp4ONncAoKwASfQ/BihsCUy3NSlcSnGCKPdz2kqxC6FfoFE
w7iqSvy7UY4VorX0tcC+v1ayNLhzNg1mCBbdSLN3WZtS2CZdX4m12aJraXsdIQwvLouwabIdaIOn
KkHr1SFVzkJYPXAjD11vV0xXxSod2gH0a+MBmYBTp9toa408U6fKRNuNH47O57JdMsc/lS2G7PSu
wLG1VzGAn1xBffGpJo0Ymk6JmwKpchidTWb2khLcsJsEOqdqMpDDhvG3SVJa7qzAxBtkGZ8L8681
l/ofQ6mAi3gAcSQ7MzmOPRV1M35IZ5KQwlwmnJ+mSw1Of2jM4JkW5Fkl2QZe4sVz6ne4fk8iGgiZ
4QsfrjN30yfZFZ2YrakRSmPA0ouni2X0BYBk84qYiK0Nv9Fs9Q2BS3s80MxnNilYOJ9zg0nKLE+H
jUQTUZXmFqJjgq71bmGMjSgoXbFtPO1bZQQ8GUSOcNX7WY7yGBG1MA8RHFz9JKZuhJfetYZzFjke
ueoOP9KlzMGAweZBlEH3BXE78BNqfwzxK9JSQN+04Tdj0i9W1XAtTUE3i7ypptQNxQb9VuZetQnv
88T0D1bbX3sDnj0NtP+U7iZln6EPkrK1SrTyytZj/Grof1si7mD/kDYd3yQzgWWIW9J3ID50TKhX
WkS8gxKcwXmVPhYthcuCCClmUTJ9HEebiaHpvxhat8dXx/yCdqNJVEQNAikllFrS16pj39kgmbg1
46OlN8bKtspfSQlKLtVOcpSkKjUtmEcqAhLZWkfi3XXJjX81MGpxZHE082FckTlXHnHhbwdZgp1p
r6rMfypKV9/Q2byJK0EPobwZ7Vzua/tt9P0HaMSzIz08FfFt62C4alQp1nRhHcaNBnrLZp/lJA4k
inCkInvxW7kdDIscpiikwhpGj6W9bzOBSArjNEUqmh8SFkRZQ2aByCc97Lu1i4uBFPAn2t/cRzrC
bbXqLaTsICconhJSdq3e7UKcSDsiYDuK3+MikxsKt1Qmx35j9hc7Sb8NflufLMXJmQc1wI7yAPMz
hERr+6vCD3+O5EJdRzajR9pJQ8JjLJXeS5w4kCfa9jGGKSHcll503r8SAY+tKv3oXfVi2OM+Tqb3
Bir2Ckd2sXNMwZ3B74/Z9JCatYn6q9XW9gA9RdfQUyQezHLkrmMLgb91znqE/zm6z4R+E2AXzpvx
rgtK7Wg0r7atDlrz0oroZBEk07fVUU/t+zjHKqwLg4QDcBfI49UaUuovwllwLftbDAI3BekBjNAv
KRrd1WSNFjUU7KrdRzVhT4tv/w9f57HcOrAt2S9CBLyZEiBIiiJlKTdByML7QsF8fS/o9Hvn9okb
PVFIlGgFFHbtnbkS8NJzgYYjqBrsiGplG+Fos6JZlgjlmFx7JHS9Dk39qdn5weiV68kcbqL4iRHh
HejMH4R5rd+40Z3mTR7RPkWIPPWh7dVn08qOMPYeYh2zSDFyjc6PC6FMPaO+Eq4FuMj3vJ1hGqTM
+moD0ozIh9fE9JJdQ+J9lNm4ILHF+6VVPybklpRLQ4iQ3OlL+wPEylcjcVes9C1Hu4ZnSsRt9bGk
00fEoqBp5Y/raScxIK91nLc5a94GKAqsU0FvVnhManr/UquJU4Dp6+TEQ0CR0l87c8r2hMQ/9q72
QG6ZGZn4EJRLrY53BfHUDbQpv09x1Y/oVniBywmi+96bL0MpSK6f66tqLVWhB/8IRexUHRG6ERlo
S9P3IdZuTG/BWwR8RZursF6cEJUTBJ8lPnHpC+m23RUannjrU+cS1kTkQuT6q6GdB6o3e67O9UL+
7BTfQay4t4l/TRc6xahiXKKVCGq7Netx5K0QtgGNrrcMwHXmKdWw86SG89BmduZ388HCPUnH16U7
rb2SWnqfMLKM3VTfOtSG6orhGVsdHjex7fCJyapVYez6+kwFXWztmIJnqae79SMeyubRK7zGh9JP
KZ+Eukg+IXZXq2OGMoe3kLxmC7hcJvAgETUMlpl30SftNNr8UAFD7RbkCzZwvoNVlLdu+il7az6Z
aeJtLEt5KdLi1cCsydYKM9KSP3UxqsbxMlZMnu0yvfk9kUTBod/8UHyQRAhEKZ6KIBMqezT3lohK
1IuzR7dd0XXfwZNP70zZzOr07Ni8KT2iZlfgW9CR4jKZLyedJHZao9eMx3gsCcCXI4YreuvrTLt2
yaB+RAmCtzy5TUfto3BcFnmvvY01wXkPPXyuG85KnQ+wy+hgr9vtGqyaWsfatd0wp9dyj5T25iDJ
38XFRjuEbEVc5CZto1WKTpLefuba4WPUw+BlXcBSvk0WogJHu0QJDQ45/lDjPg3FA2arOkxndCYj
8F2OLaQtBog5xk5cV1IX5Q7oM+rIGX8cwAc2fT/WaKtbggTCfJrv44bnB4U/hM1gckHV9Q8U4MTJ
oFqZrehkDcNlJGGy7NX2vLQeE3Bo/8BGjnqxQKO32WjDwtiUw2zRcqUu7Wk+qe4mkRpDNzKg07YO
k0JndFjFJOHp2uuivZdj9jQzgtmUeUSfYV0hW0ILJvluGwiX3DGBay61a7egDi1cfPEcKt1mqi3B
OiqCKeLaKqeKvrsOqhay4Mz1h/g2qOmMvUJ7wInWWRkuugLzNg1uPEPwyAkOTYA6JPGtoyT2Np3F
2nqFIyUSNxwLYr3JOQAjjuy+7zrIHd7zgkzKGMXn0BJPM5nLzDkX3ziFd9eTaGoK40G003NjeGcZ
M8soWuWFjq2lVhBmk7ralwotShsCql5xQUvT+SNN5n26wFJim/ez2AsphpI9K3M+fyYSAMoXF4LR
y7b0171DlH7Qtnc4hRAzkBFVGfprv3ZTuGx8Ta66NUuHf1yS59ul8WWsOfcbuxcSzU/9lJjDtha8
AJmoGMs7usoLGYe4nGNCI9xg8DjEtXqdbkr4B21p7FpTWqHQvE/Km0u8sMvtMbXEAzmpUFF/pkR8
loQ6iNShdvUIUIs0mw1kFKpEvJ81MTxpHvunob+ZAHDn0RFEWQtGbLxR6sQIBskguB+8TdHlFwfe
2iYhw3A3mGfHbqejVAG/FHGtXScl7KksjpIntSGztR1jb8uEraRB/m4uNkghCcc2kqdqMtPAJEGb
Ad5Ee40MUpf/krXSfZlB4UD38FVMj2renJyYNc+r2aDlyXxwvObd1BknJfFBlBNNLPntNiqEJvZN
WqZvUP9ewMPMYdoSMyWTLLTs5lDl6kJIAKEjdf9dKa2FTcYITfr8WvOkCebS6Dxo5qXpR3Oc+hLP
lsQIBZjAym7sEgZFPrvfQ+/S/2euR7oB3Kl1BShNRtAjvPe5DMu27DZSkt6eV+oKc0opyj3cOXzi
XSzfq2FOkeNsPa1LfGEMqs/Eftv3zh0b2sckGt8hUDrkOrlbA1TwTqjGK6Hz8y4SQ+zLqXvrC/pb
WgrvLJnMfKsNuO9mDb4MGPJIhazvsvIZCsAInHdySkhC45jMmaZs9YhLOiU7Kk8HyWHT2ZSghbvH
oXQ1A9kOSgmNwra/RlNlB+Oo5GkasC5VzQ4yG1y87LOvlpGZP1bZowPvc6PTCfA7AG4bgGgdz6wz
EQgkYy5Qmf2bBUOAICoKY5hGW88hJknrlqdYUSLWHtSbo4voza7cORjU6XNwuMkCbuECBvHd6Spm
8hLQGOPW6V5YAyTuBJlBUh+lR1QF8CvSuVzha1oHxRTRTqMr0qflfj/3XhTM2oJHr63EVnftMhhT
dRUVUExaz5Fj3JlTDPAipUvoam7gOdVrHadEgzwNGeSnpPbmPfmk2tHodgiF2hBsILXto9PoDoG4
6nxVLujVBPkIjPXB1RScyUyejH3mKMSyxKYaRoA/wmHiItPY3cz1R/tO2fz5ycSF1rPCroaMTK7V
WBaHfJ6vk7Ef92WxYLU17cNINgarYXeglr6rB4Y92Zic4O4TUV3AF8rRRqmFeogLDYSCSxliE/jg
4H+aSPbYKUOOxoy0vKqnRDC7KXTRQHOBEZ2f2WzIl155qTvnKm2jPGyaoG/rI5DWySdhFmQVIPqt
OROLIQsJuDWHXyprrw9nMX8gVF1OJMEFTM+KQC0JxCRSsIW1EA1kA8caJwai17rO8msCGx+iYaTw
QGlOe3a1rlrgjTVlnyZ5mDGdJLx2uGcfGw6q6m21jEktYQPFlazq3ZJe9Xp1a1UMFhr22RvFLe5H
GXvPESJb4igaS/miOweP394BmPa1mcsMkQQ3ke7KQMlkuuP53hPZsGqCKhQOSL4Jq1ZoyOoDVCYZ
61kcLInDGqsYYjvTETHj7GxV+hWX0PvGsQ8SCWZgCYKaUWbBILOpN8mpxLzrDDTbnE/0P9XeGkoi
KpLMRZOXMe1B5VnrEUMHOj4j88jY0T4qJe6PQ6PctFB7E8e5uDN6sSgq8hslg0dahA1vaR/XcXJg
W3LEFA8gIqYdgjTigPHbR3K0+Jla3s7Dcm04aREw3Nmoor8tu5xRBy5cDbsJVwdcuA4yOoZL7Jg6
Z9kSQ/FguJXhtzF8C+znoNOimFGiYlxar76XiRjYdiRsOaVxSQmTW8xVRsjQ8YBfGde7N2Jo95pQ
7cl7iKrltlDOpkLSMsfdyciVM6IClB+rvXCR9CXYwyHeSRH9Lsp7m2QX94WG/rFQnkZzPhgYz4Ix
tmxf97j0qN/GCAxF9AWWZ3wu9IKYOAzvKpsvu0EhhLzhTpKFiGaW/+RiTFSubmlvTRv8K9PoZ6m7
jN8qI5yXpkXcsmABb+7kjJQwiQkLzEs4H0Ztu/SR3HPirQFOKtWeXiWnsiucs5I7sJQtRFBGTmtt
eCUWId3NsHI4zCMaFSdMQa90B9mJCBCxtu7n+gCLXrigOkjXYfJhngs5+CPMBHwxe6csyYlguKz4
5NHCJNPpZHO5PaKt1vymlx92bSoby2yrwJAvrO0N80ntS+vd1s+cDM+1obrb0htO5c6NZDB2Cb60
qmfPS/2bD3LnFaB4WsrYIWVLRVO+NZBTMrOsAvZ0nr8qjLdazoptIZ7uJI1v4ha4PkekcBkVbIIs
Lo9To0k8+C2EyLbcm07/E2sZba78x6wJAW/4j7jSNrZ2m16BC0cXgTI1MT/mdCQtVrnStYxULyxD
biovos4eMngO/MsyfLLjZebd6FK8zem7sASGNXQo20TVg8R2KmItqmJbzyqHuhzXf1N2LwychyX6
H00jARsFZcV/je1++ZCbk0ByCrpM1mTKwkf60hOmPKpdP0ZwHZBNvA6M3/GpsxB5LZSWLNlTSavO
4uyLGM01vMAfBlVPiwRfzu7OpGtLIv3w5GhrVrwbhdFMu26UpQpNsQQtXrzbs6GzcupHBOVfkV1R
0VL7U9+6j9LeJcidwzobMWu3Z89bIUNpAgshHgiDrBpI4Xq/c/P+KwfozeaTCrhQyUcbWvOIwtTb
liIPW0eJrgpNf0A5Cng0Z1CoIvlNomcGU11Is4L/jYArWUN6yfuGBEQuniYdDT+dyjfbdQRZCFyW
3GRi3feuMq7j/lBku6aUPcJqIpkn9pMNEShY5vtvRnHQcQ2EV0ALN5I+XTV7BYYHY/Xh4gtj2EVH
0/RtyQHHQ7MyZL25646209LpML0HJSlIr5D9F9IuNlEFQATdnsVuNgwY/T2gektXdnVKsalpT4uq
fHXxZF71TX3oVC+/d69BRE1Jdexj6Nt1ZtPvjB9s49susv62zpa7GAe4T/xQNCXTeVo2nCLsuHpI
bmQA56SALnBI2hPhGhJCLggw12hUP8UztGltAWa1r58tV1Vf7N66Jyrzo7byl7gE7mtmsxqyqknn
3qLBujPwFeM5h5jL1p9pWCWsk12yQOaAz2kzgUF0YGXGlnuYmmcCQ6fDr4NRtdqPupftVdmA/4mG
W9EYgoWBErNew52aToHFJ5ogjq1dIpBIzn0Tb9vW3FRKcY7Quh80Oc83mkP0VyzwPaQdRI1FvaFx
QA87W3YdLLmWxZgwpxZbhUaUVArcUtCh9wEyII8fewrssb+u0yz6SkpGbFPbbDPb2yl2VOwi5kuB
qivboZ3GFcW9IyT+jNmMa5bBYeDK7DzP9oNWR8a9WdQHbwTHOMXaQ8osaj+teVWzwEdk2RrQQGyj
DPavyMyCGEJ+rTppF40OoWXKJcwjVSHVc9SudMN9zxrajlAvi5BgdIaHub0hUYJdC4hbzRxga5dN
BZ+Mbranpk/a0idA+cR7j8p+l7DSVLZSBnNHh4yMnB2cid7XChPNWl5ACK68/oAORGUpeYPx0uC3
qJSQ2TvIDexCsD0dsImpetu3Zc6uG2ItgGhptdoNnNrtWH5EqpU/FVFxlxbGh1XAq2hKhWasrOlK
b/PWC4dkvC84FFDUig5y7br7VWDR2V+iE89KO3jb1K7CyMEvUtS6RVoGhVHTfdlxSWHqOT37QOBv
QudKKa/GuoHN2cYH1il2U1XyTK4Dq6+BtK8k8Gtad5xfqSuqs5mmr03NdbmkXZ0qVbUp+vyq5KDe
G66JRYjYIaOlth7rlV+5dUj8Q5uxvBlshmFT+naT5Vu1ZoqRipdI79Ktl5OSS1SxH9HC86mQv8eu
IZigB0fh4c4PvJSmXVtRIA8j7B7HCUuF43UZBwi0CEkKtePF6pXnx2na8fozxhDOsWGxcVZypWzV
Z5XqPnCA9KoxBMl2bRObddoEQy2gL3iCmC7SkTFUGYGVDPPGYXGSWR5dzRaQLCIrLpVukb9Vm2hn
dYMMvEWpQhV3GpLOpN3GxvzeifJHkJ+EUMq5rfHk7WxvscKCbBMf4cpTnlICjkv1NIx8bqYBfKxw
4NWqLT1enTA3fHuPqpTLvg0gmc7QfF1kCL1FyFQeHRIvnnijZnL8NcSqqw/r9zv6KYg1V6fs//82
nd37/7XU/v7hvD7C37s0lEK+jSWiOmpZ1RLywyP+/k3z14tLH9/FHP+/zxjlDRq835/TOeFXv3f4
j2//Pv6f3xDI3Ovu4e/L/edV/HmRf56R612/bP/zlhhrV+C0uK6ONvluf17j77P/eSG/z6bjiyz3
f5+4UXJKiN9nbHN7NUOv7+zPg/9++/vl73tSnQlbruQgPXjyLYb0duWWfX3Am6IfxOq31VbeyO93
5Oqt9rP/5zZ3WUEAf/8mQ2RFV+1///L3u3glR/y9rQdTPEEl3//e/ucRfn/7585/n+vv/f55GEtZ
ZT34zH3Npo9OyqKmUTfEN39fSKsrTCB+H+s/vq3JOlZxj/J6fh8cjw/hE5N1IUOErbnM1Tl0B/WG
sxDr/volW61+yfrln9v+/vj7XSWcawf0NaTy/7nr73e/9//97vdB/v64UIWy98Hw89/+7p/bfn8s
aGTRgV8f/5/H+r3tv92FyEQcZr2VECbN7OV/38aft/v3vZESli3+Pw/z54/+28P+Pn2+eFdePzQ7
e4Xn9BVlmYYVlt0XPzpRyhht/fLPj+oksEj/8+tRxf/phpm3dlxUcpZ+7/T3yz+3kcwEm3IyLf/v
M/zzNH/v+89T/be/0zyiyVB1/s+rRV8InORq+b359w5mg/H1zzv7+wD/8ft/nuT3x39/rXhls59J
WfyvH8Hfh/37Ov7rw/z+4T9/83tbgoJsOzrG95AOpo/OFxnhL6agGgWjD600OnEbizEN/ywXo/Gk
WD1m/lOiN5ffdaFeDfwQkeoD7EMHtsPafSjBTecKLUW2bDbh4lzEYHdo2rvAdbBj+tsdZ2RIR2v9
jm5dZ7LFtpstjm9rx3s+Q79INqpbPqrk8uyJ4djlk3yEPk/LUaGl6WCn3kyQZ1EvxGETyZteq0/4
c1GWDdTMfTnfzo38wl5JIAB6AiMT7D2Yw9IDhPVazHOgulhuMelGu1JTv7xietQaLyfmFFFEOdWI
izprM2tRutVLqqQ4P5VrZlaXqjXumSa5htlcnuJ1DlMDbB7n8lxqaAEYYsMytysEAZTCTNGbrZmL
6K5pBwj/swNadVHxiEOpXCC5GDbb1cl5pjRhayOAmo09hY7u9nFIQg+VGDNwWbLV5zMNavYq7PRu
TF0jiFiblW2kAKlf+zGYWhD6LxfDLA5V05xQ6TZ+2sPxGoHG1HOxgv7JouTaToVyncRMpICkxgE7
9poUHJD4wzVdCfYYGW1ARa37IIbKrBpMASJhpuHY8tlZwthHbpI8grvFhYk1TolIP2rYmPfufEOk
zE/v8MG40ntlps54VHqY/nJgOwWPU2XqldY0047Z2bUu1QTRU8a+pUueW/mTRRSQqkpFMJHCtYug
tyuN2Aud8bfSubvUtPmkTdrpTT+aW2rjJ2rJKexbtYaT33856W0ZM7RHF8h9bVrJO0OZ53t9xTsM
o0JlXiw+dJq3XhI+wPi+3AMOzBEiwMV3F23cmaIIXTQaW93kjcfoGve5ezelXrd3e170tKD5jLEC
YOrnHw2wCmwwdCzNgHzgqowNOJeEzs4+UX5EBPq6m07rEaRntjgRMfzNCJsyuWc80Jpv8JSjc60P
n22pT77O6ecjA5SbaUYqlyTEHpgqmX0R7hrGFGPQ4Q0BwjQFBfItw8yV3ZIT5GALgmVpyDLD0cVz
lOaI+WGboVmTqAc1XjDPZaMkCyqxSHAAcr7qBgsdnRKWcR/dzZrYLK37AebN3MRq/D5LJST0ZAVd
U5dpxol+QnJMIExbXvIFR6lAH5jQ156WF68lz8g295ry7XhwTPXUSA+GppYr7vRuEaQPGnNBFhMx
EJqLP827Hlyq71qh80oa36ZV8s+8JdJqaSmMaTwCxnWfkrWCtjIM1V1B7ACwJXohSn29rHGGoyAz
INW0mxiI17Zk+jqo71ZrUvYQErcduoc+by+I6Qvfo1Npe82rJuSZGRpxH4YI4dg91WpkgLTK6Ixj
7qRJI9lvkDW28WJid8TMuCNzkr1lriF8rXZvE4wCoKk1sa0VBXukvmzVAML3leFqxDRpw14zEFwW
xfwMW+09ituOqXH9lS0vi54DKkMdqqZ4fHv94rbJReI+OFap0MLx6GmhakvvXWDnDWhXEe0KorOm
ILcj/acq0FOr9ms2Wmd0mc+yAB2u82elNp4MFf2dWMxsK5G0iKa/htIGGLICpp4kNpm2VbKfP2yy
TKLiMa+GN22omAuJ+RaqHjxLPIM2nURMEqzdJoOwFuiBVg00WLsxiDkmMKUPqOOyd2C36H8ahDDY
LA7NhAULmxapsOwRE5Wa3cHv0+NubsKuhE2OGkVsx8jL8AU7F5ADgVENLAQKHYeieCEMuQg0j0i6
vqMd0fflcwN4y7dITi+mPA3ifFwCu1NpyADbV1HZb3uleLIz/U5Oa3P6WdpMfduUHI0eQUSqf9VK
/lWm+mffGnQ5OlTuKhb7wSlxzAyUawRI+amGkMZdowaTOX7RUClMJbpOMPEPatae2x5bcjVfAwH8
NnoaVjqAexzhoddjvVMFESGTYq9A1OaGuRVAIfIxDCdm3xpPB2jVCf+RKrfBcreERljCjolLO0Ab
uSFXFvNQUcPOprFlOAeiq977lGTMybxN3KIMTLXYJ5pDclgkRDBA5Qxtd7wSTNZjm2DXlqvudjAy
dO2jzANbYXaDuG9G31BNQWQon27LgC+S084g68ecRzRKhNky9X6Ew7VzREnis6nvrGU85Ul1qSY1
NLUCIXqCPGRui9cU+36t1C+eWkMq8uPE3VhNe48G+LG0iqd5IamZIINHImI/68l+1mt0NbSG4X2F
djydFjdwADH7Wo+UVbPtU90go6kxXtNccwLbhLkXoVBJbbieCu4SlGqvTO3fiJx/tJvherJJRlBH
BK7FvjeL13zimMhEH+oDtYEhr5MFEdGMz03taGrB/LxNlS4wOs5PYl+sArgBQj5ZMOtLRxuJfU1Y
e2y9zWJ6i3tmgk6BJNQlcAYo4mtf5p+jk16Mdnol7uk7Y0grY2O3yPQwmOUj81Umcmp93+AqHVKF
6XiO0Z/Pg0Q9BCn1ksptrhETV2J4Nb34vXf7Qzxgy6G7CZaXyORRON+92S9EXTA4HwQShspk/KQi
t1DIX2orouKj1SMkqruceJ6NhjBiiylqN9ne4bXsiZNoGWvWE2N6TGoQGWazBuTNtVnRiWoc2C9H
CNpNR9+vOuq2iaoNGTFHYX2qJcYjdXwZeFEHtXkmZqfdqHPx5EE5YOV7SLuo2QyDw0cfnzUCXGtL
34ls3E91FPb7nhZyz8fCIoFUIsVytRkZE74lM4PBwWnOqbuqFwQxNf1sB5N3TXjcQzEASWcohEmF
s5dE0++imK7qfLR8giKeUYVc6564HdzCd4bxrhHxmwUOhDkEbahsLF4dz0N/gNnT7xeaWoZJb3jh
2MgJDYVyQNnQaQSsimnrrhBI7IXmMC8HYA5RXZ7xBqC2wQyEZ4bTZXi2BW05AJLQ6+P6pgCHvMHl
w6dpouc0yviR2DRy5zCulKIYkV4Pl5RG/L5LmKog6HFwLeAxQHdexfKIdCvZoGF8wwYTsOSSyQH4
w+nlyei8kwDYD7cBLX2R4vlitG6Q8sXk/rnMUaeSvEnU2gLgXRp8yA4fo+PgIChRWQWD7sBuxcNO
n4XJavmAnpqElxwxExrqjdV36b2QWxHZ4pELHJXknfelTsNwDRPEhwRj7V0iVBVzZjfnDW9ofjfz
rKTYZYe3rvfCWLpMNdKZ3yKZI3hs2zEVIQi5DZDNc/JQhLVoAtuY8RmzPgSpZb4vF+keAKg9w7IA
OIQ0RzbowKmN55HTs5ZcDFMiLeqdjMebycs4XNr0XmP5CfqBcy2KcsaE7TXxbT/k/9Ie1xiX58Yl
6t0zgpMPbUKVsnQ9pTcmoQg8B+Pe0xC3R5tiMabJRrTrmRJkk3XWSU/zJ2rtJ9c2Gt+KiXBb9OmT
rhTDFpcQPNfjUmPPQe4O7zHBeZlj3ykQAze13SLdJtSpGX27o3dryZJpk00qIYQ4x7fJvcji9Ies
K1McrVoDqWGB8NSm8WLV41bTrYnCCuZ06rAPtodbbKgMe5X81qA3zsz1g5ZYtWPMdtMSxkZBC4gf
Xa4B5jfQ3OqCguiDnXLrW3mL7FVj4u9w0Cg/eqS/p3V+iGymg2kCoMU8l41q+l6CmLgoKUQXK0Zw
l7u+hyknW6xTN3iPgL6+Ge0YnnmdTtEWyXsw45TeYDXaChnfZtI0EZG0r1OXXQ3Vcr8YNGdk89aa
CmpVD9EYNKtLYyIZnZro4o4IaFs1pu7ElI9WFgO4i5ZDBSGAOIXxyrKX9gzgz3rPhpLEKNguhFbp
oWnMj7qKeSnjDEz4hAnMjVfJ2beFoCQohLNhj5iAs0ptckymK+Y+F0Dj6qYsx3Zbrvnz5mie46k8
zViZ102STjnWn/rcelZgDIBH4YskLqg/kklnqxNjAOLrzNoMCQLDOKEgrgbTjg90fnJX7+4IlifP
WdgU42gk/atMjA+QcXMY6fIBNDq0buIA57go/LSjIoT8nmHpmr0thUnMGZJTUJGkkSLpq3Pjx2Bc
AdF1+Gao/btubtLW0n1IV3cp6vpN0jpB7jG7V2CGbBxLf7dc9ztlvoRVsD4Y+giZU/eYPGj3reUh
ndI8RMUG1rkcmB532KapJQIEWPvJzRmMQ0rREEU6mnSpA7LG1zwkPIg7XjKtPRDidFQQKLY1or++
aC5ZUZ0S1b6SXUvk9BrbJQhOwjzcbuxitfxlwabulzOtgJfG/JqRJDXlkgUMrPCJ9cOdU42vTj9+
pqUg6J24cF17Q99pBQ0hoYRwtyRMdNj6lpGBAAdPYz6QCnM3MAyFrF2eJI4lhRklYUbea2ahP0H/
9BiJ+8EkjMZj676pOhcwlxMFDJVOBbnMpsbkM4/F1oZPE3Sqc9Ow65CAJYKEqYBnjhddKhfVI/I0
TuZ7HG6wpyfnrow8BuFZdGCr9eJ691AOQdbqJWhn5si+gEvsaRSYK8goIGM7mEfrCtnYhvC6nXAS
9EO4notLiwMUZFq055j0uyYxtlMGGha5HX+qpyQN6jad5ytgMojce3x+MZgpb8B7WjnbsVVflKK4
crtB30XTvKunKKxlgemlJdI3luIzacmQtIwD9QWecAoMkiUsqkp2X+ONmh+opK2DsipPZOqhkJGk
wPX2lnpfwffhvVStgQbPzb5mJ3lJRLKdZwzJiiTMIiNP6+DMz7WZFtuIQFwwJJtKVuWmx9ViZ4z2
zOElr5iwR0w7A0KpkZjZHVoYj+jDjrANz9nzZ9kqvrLzyzStESc1gtZmpOSQtvChiEOLToju9hzv
yqy/msghhDdpziJOQiO3oIjP07HJ9Q9AEESTZOQU0wSnGfKZjvMlR8UWKrXnge5eLyKKw96QvBq8
mf25mkMPzPg8pzFaTwHbOI8ZhdYR+a7R1ixkswHYxmAAxHyQpl91VFyrDpomtmAW23qrIaey3ycT
cG+XOnvT1frXaGDqKC7w16sdwrc3BzWLs0z0TzwIPkbzVTMDCp26+IJu9k5FPYatnpyXGKFqyxe/
X+f36nLTJd7euZ24mnIqnnEqv6d6BMNK/oBkOUfA04l+7E+a021L6Tx52nScOwUlR8suvja6G9mZ
6MqY/jlMr3JP3ylrKzxp5uvCUgVc2GoIUwSMNsPmTdOMT5yjqEG0BpHLSORqF8877kec1hAHOclZ
cMkueFCVIGX692TqaEfGNroTyZc3Pbeu8Yx+5tEpB6pNqCsWOgu/j6J0g6gDRRJaSofdAgUv5yaa
3brdtZ0dGq+qreP/MJ6mclD4QLv7mg9vU43GnVLApRWm8SLhfmjxKAO4TUgkCy++xkLwGC82oGUK
dAKFe0phQMUIRlz2sJgU8XcNhCuJGtejJFIoie+abxbeKEbM1xrX0OfuCpOdmt3p6HbGFgmB+gJf
V9/Men22ivFxQqcQzkl6mxHkBlCMeCtmsiZj2IBN4PWIzXuajQftHSn1u4NzuVc5MHPryUnsB92u
Avz5p8SDsi2woBBC33ecLTHWaXfa94b6MgjrQ3GQhPC+DpiqQty4NGMyrv/OkhobVZeHdjjnrX3q
WQA8E9ZZJ7TXaN28ukp8vXRoNSC35bpNKpzsP5t2WrUCT8XQomVIkGuNAHVUlWDPMuJooYoZqhoe
l4qbymKCXEfiozLlXZMMQAoziz3N8ABq+IjIgggfBRMLfGTfZWLJC1OAuZbZNwWAxlBGF2TO1Z9J
mewzKwf6noRqbn0lbkefqusawK9aHE7pTp+bc27nk9+1xaGRE34Stdm2tfWeaz30biaxnpUCpsZ/
mwnjI4mquy61tryE40BWNDSEfhmvKwX6TW4j3UjBX4zGfSQU3BnRz1Ipj/rqWcOx86jkbxKNg7Xo
hNmrDTWXjrazbAJDaJ/OIA66lz5AxIkPdZV/iWj9sJPibdbkc15hVakMnMZ9zXtOx/Ocj6c6Sx+w
ULxTQryrq8zZqWHFNfPb0BBs5Kprrm/p5X6y1Ka/6A7y5uG3UzntJpbMwJhpzaqpfoVqnW5C8uZh
CVpnqtdlER9RQd+X7mhuHBVYfDxeqy1xZh6BDizhQFF2oq6RGIw6qhr4e2P6khad6f+0VvNpGcVH
1DQRBXx9VyrtBgkbi4uNO4Z0hNAGcAeQPML2atPRK3KtORoFyeZMQSoHDUmF+mUesTAlWvScZahi
rQHyyzI6x3Qhdk1tENMrdbyz22r0VV8sE2FdTpqHS+wcSW56t832Den4jSwjd5tynHKGPON2IOV7
CLyqPhHiGO/0LvPJ+Iq3jlL5RKiclQhkZSGXXWsZW6jKBtcfCC3kx7s6ZxcqSrm3JArzVU89uVjs
1jfVGN795NC8AdPErpyKjqO4OhnFEwQZUjnq2y4RL4lE+7oegsvc6puK8iiMbQ4Uevln7H47OuIv
kSPOdG5vIsCW7BL0kdVJAzrbHAuzfBCJ/lpOtslGL6GsHZud6y3bxBRcGKv0AfUC12F1zW1VjWbP
buxBzOULkeef7H4fR1eIg4MfhOSaKIAg8GI1110TvVIeDIckoUSJaNRfK65JnAj2e8T2EFVLfU++
MW29bDYoGdr4upyV69pplDN7zeeppLe7DM7/Ye9MmutGsiz9V9py3YiCA47JrLIXbx44Pc7SBkZJ
JAbHDMf46+sDI7JToc7OsNrXhhaSgnyPD4C733vP+Q6hjUmxQWkxUNMjxMFQQ2dcZgrUIFmYBgMC
fgAMK+M7de9q6vpHmYT+YZyNm4qq/BjliiYm0XJ9MlA0EptlT62xrlJE9xUovanNBeGtaJlroOhM
IjwKNT8293ko9tMU1EfH8JHjT4G/xgGW3xtTi6YGMgcp0vzx978j2y/luWR8swF8DeO7qCz2Ku1Q
xuflPov9TVSMr75Mrhn8dDvXw1NVk+NWejnxl7731aWPLDBQrzy7Mw78PrtZcFDtQGI2ucjXlDbP
c9a0+54TejOwh/UNDchEP8AFfus0CKjEZfeZjeEoRR/svfDD8yZgLxmjoZq+8dzWZBPg2ET6mn0x
ukljYeJo7w7iHTcwDw0n7DwMv9mpBJtDdNMGqpIMsMjH5sItd1mWfMCzw3Jkiw1Em/7BC73vcWBh
fpGrdGIRDrvwaM/JlSnpWOnAegnUTYcUAY/wdb28XLJMYGwX1OYQfx0C/9mXEDF84hPw36z7Kb2a
Tfc+r26rFAwDyhoSFHG4Y2Q6NpWkpend4mFcNR4R3qNDeGkEycvJLukyOgiMnLbh2JylGQ24IGye
CDL/tp2pT12P7rGOABuWE5I1hG481vax6OV7YDpUb/BT0InXKqYT6obdSnhVy51lk1g0YbwDIXXb
pP0rcZUch2B97kM7/xiSub3WSu8j2tumQ6VsRwEb7ASEBVfVNojN12TyroPoAxVUejabxYtAwVkl
fsHymD7kw3NoY0vpfWq0OEIeW2L9Js0ClTDZNH6QUjt7yPJgyOzTxBQvKmC1VhpInaLFAg3K2Yvk
/Mm4dHt5Q4396Jr5S5v72dZoMBiQ4ffqRKRw5z4RzosULkWRyUUkON0zD5LOIU0qdJq0PTH+zhmz
EizNFZhhoodvRkepPcogvss628zCdqbvvs0YEvOBVmXYM1zpI76rXRhveqSGM2wISwU538p1QSXP
/aMgOJ55V42zGNLPyqZh5VQ/VFrfNUExHLJpcRdleEYsedS5Js4nYjDVzjSfPE+9dTT52G1KA7Mp
HbOsjI9R2i8HaOuL4+J/pVsZ7fm/mzszR7M0WMjbltFT+LWmw4JxyeDsqq8wDmAaxFAZZdD0OIxc
QjAvQOZodnamEez7m95YEDR5V22Dwmk48zP2cPvBP3Y1Hb9k7gbmZdwwgR0pGBzNBvEc8LtGdZea
+NxN67RcmqEkVji9jhy4Ch19mzFDjjzQ1uQsVR3TfokjZ0eIawl2oEvMa83YHUcpi5hneXhskutC
mrdBJe29NLt610/lca5TDBqEDsVLbuEcsTlEkWzPA/125WNpSNX47Bb4QE39xNSM61/MwOboyIZJ
m56ykrY6dSsRFOgLG7vfFabdrIe6SK60x/y0Jm8b2MBonBvuYhhgwAI1ck8KiFfSYLeFs5w/S+2c
ZwKjFCtplpTPhTvbBzxnKUtYOZ1ku8yEGtNYdSLHt+WphnMtmeJEufVbGXNbkMxhnZk35poHjTLL
dZ7zDNuYJ4pw7ct1YUGJcIYK3yyPaFv5yyN5m428hJp4hO2scdZSShsVXX2Fv/ZFu3y2odAulD2F
hobHfpOPz43Lb1w7vKSlMJiNkcuyxkjG9fsXJ3CIIcDw7dOUPEflxaSFwh3FoJurso1VC+URJMI2
5LVFNe3smiVULKcsj1nP1vVRgqdRf5AU7ivTyI2t1cliz7DYjp1iFyDDjGMyvLv6jcQ7fZ9b4bZP
pxdwDFdV7/VQE9ISPSXWCoJJscEDEIAcy/9kfMgcjLbjRN8qOLIbz+9OETNUGoeBFTQALGibu9UP
S2d8RFN61y9OXT/0n7O49w/4lMhDryti1dCgbqy6PnTFuSm4k50Q1xQPEmSW6lpOmuVmLKyjZ+Hs
5FjhcM/JSvwYI+fNtD76cf7RFfUlqNKt49R3c+uapzbBWN6Gb2j3+G5puRi6H0PIUpuxYsnMOPG4
xtDfDMyYXfxTadxv29j4EjTEpnaiMdesd0gKpEGe0Ox/jxWxjzFjL1C0nHSoc+Rq4sRKXbu3StbK
fJzUhm37mNrhdHKx4qwSSh9ZdBxmIzjiRmXssyp50EZm7hr/zpIGB0Nzeu5HAFWtSVeYqDfdMxFx
B3x3UUGG3xCA1xmzmXcfXcet/pK5jMjsD6tP7nyqfYpgdsW+H1+kRTnQ4VdbxYHBmf3QlE58G5W4
EkqbscESwdyi5y37L8Aj0HSH12B2ycrqfgw+Df0qpQXfR8ajpilQWllAoG/h0vywn3qoxOxyOie+
fngzKN2b2JsghyXymKfpBZI/EBoHug0pPOWqDOhfi56aD2oczf+qeDft4ZvuTU4s7nAQrD17clJg
fWbfcJSHfC/mEsOnMra85p7fKOWuwlfUVE62j20wnnO9UUZ6yE3YQk1o38HlTU8luuQ1oPKID5kU
teDMfVSsRY3XJtbDcFNhzZINQpYRdFbcvU1TecsOm3IKtleYShKYqAU6kGo3pWV7hbOMrn+QVnfm
XP1IW7QgOk4fLJPUp7im9RqXDoS+msYJBrrutnDXSW58p9c+fCWNlukrMnZD3vQtY7Z5LL57HnxQ
T1IaNe1NvThzUmHO+wiq3W2yfHHovuVG4J0+/wqfyvfeofNQKZfftvUfAReM5I75MA+QQNAgIk/O
CCALNv20qWrW4bASj2mXpNwH5ktbxcNGWBYBzfbBd/GMyTl4iZIYqExDT7ts82HbhBQyYN85C62a
sayP9dg+9l417y0MSNsemNJIxD2zY6ZzsEDqPQ8PLmIfi5ImXR6PwchAxmCNdVHZU3mpcms3bXfT
V/59VvCBFjN+1Uo0NzrQ1UolICn5fgTwhma8UQ/pbRNONPlpM+Io/DZ0Aiapx1g+7cSz7dYe6o6v
VV2ERERhsC5BlzXebc5EbIOFHTkxyvmwMnY9I1aRGe2mBFqWYtoK3R5rOAz9pht3eV4DDwtvgJJd
Ry61CmUZOtgKXqyh6McI9NBBVXHIGd9ZcoGxeUtEZXOpO0UbxoXEMTH/lOxLUaapBPBmhv1dGuIa
Txy732hg9jsjA/9WC//Dc3q8h/p51CjNJDE5a29CYdtOrM/2/EMS6NzY0FnTD8/lBp3z7Hs9QtIw
vSWSGZ414VPRebCrp0YhptDcXFb7OKr2HDQofPBpbtGZPwkF18AL5HfZN/jkbQFaLrDsdWh5VxZ8
64z5y7aP3GOA5OdUpeOTmLHwRZXBtL3kA/DkD7gB+y421jhFst0Y+umG2JBHCBHMTT2c/MjIkdNN
t73N9MCR4Zf4DgUKq8o6JAuss/TG6JtrwGPZHlnGcerD26plQOzRi1BiRKrj8TOxQb3khfPezOO1
BG/AKXUTh/EZQzKRbK5rIAhqd0ri01LL6Yw5yq2bxli6VYths7cPtaOPAmJSl48PxjSL6w4tkFU5
bAPJAS4FucmB/W4pG5wxrAijJBWxmxWbAZ+bVa/zGtFT48dnzSyNntubJbW+Qv/Jau9PO0PrYNPC
UQ5kzN2SXLISLl/EWl82+1aKo9tnbOUAkreZqL5mboK1bsSuZBnvkdO9Kam+aYjK3P3Wfqi5LpJU
TnxQaufOLbhampBpmm8NI2WCZuPns0qQIBIXGx0GJrYOH3OPZhnhEyvsKdXpE9f/3vvW4JfckO/H
6/k0/dvAxHdIWeVE72M73reW915l+oVcuwemEFBIUyPiQ9fMnXGXQYqn5BCLeoc5qoHn2pXgjcw4
8FddPteU/CZTZy+0z1UtvolwALNUoBNbplmFjhC+ZD6wsKIiAtU9981psqe9xxNUoN7LWbhD13iF
nP/RWDixYVmP+xJQ8xDinm/eC699CaqIbvSSoiB3ImTnZE0npyU45LK/HgFK4J0dGJ5sOz9BUmfK
ahdxUK0rL9s6i82FxeeHZ70z0PS38Rxcj0jSNoWQ34mCvGAWjk8whE6jM38ayq8rAGEc3PMrF1Cg
Kup8ryfH3CKbczhdQGws3L0Yxuiq1VW9i9r6Hh/Y1nRKHn8lTw1FaaRrA6M86IE8qDUrPEay9D2G
uIZpQR/twuD3BqcoXbo4HG8pwtxoa0wDFog4ONPZIHG3WPZBuPGjVzzGVXNnd/ZmBOrA20g2Az7a
jU+3fN3Q83MB5q5qxuXrZIKh59nqKnXrC+FiSy5lxcRqZIgx5inNqmxfawNASXWrZ1NAbe53uCbA
qykOZVV7KMnxxLsSEXoPeUeT0ePH83UCv3odxnWxNSuyJv30SE4RCncURwIA4xZ+zUtCsZiN+F36
liOAjuDAcegHAPEjYqBXk8mKFMpINsZkvbm6vpWmPuRBNm214LybadwhnKuNdZGVsLaHOx3Z3yp5
jmxWzTEZPMZhHwEah1I6ECv74N2b9BvNL1n7z0xQ9mMRMStRZ5uiNI44RoyRdeul4208IKkmJt7q
xLGKsnwnaA+4uXs3WpjhaE81+6o2T3BlQJs11ks7wrupaZg6OZgVTURuULg3xWw/hHZ6L1lTdr7X
7RWhj0ElTiE7ufTTdVcyIHNBJqUp3UgscCkWCasmERYZJX9aElQZArGDwTM2dX5MSlDVvdh5WnMq
odkYkJe1qozsSo7NjzDtf6iWWUU6k0Ryn9Vdx0MzYYUpX9Hd/0hG573ry20I6dwmQWBvGiPzsgmQ
YU3V7sbfaMkysMdARvPMuLXL+TF2vOfUGw+mZR8xZdYbQ1tXyWAseFk0Oh0botPitb36QEu9rc2K
DaNt1n0gd07NDmsO35Cs32Xqm7QXwIE60tS9YAkjsUGXL3MYbBrQB1idxFNQNqiRgi8EbmBbSOIr
A0zCCqFdh3B2vHJy/wGvFQ3u3H8ym/6qC8vbT5T//6Qe/FXqgWNa1udH9Xsg+OZNv/2v98+085u3
/P3vf3t+b3I8bH/KPfj9e/7IPfDEb+A3Qc7ZpoAo79jEDvwRV+7Zv3FtPdNzGZ+a5I7zSv+MKwcK
IIUvHc+0US38nFbuWYEI+BeHVARHev+d2AMC0X/OPLACxxFB4PEGwTNLaZKK/nPmgY+be05KyCuR
G3z3uyVa4ILadsTNWtu/597/KSn952R0e/lhP+Wio50WNr8paQ42aQ04bv/8YmHX14SAROFhaoTa
Wf5yZOrRjwn0gNsaOJb5o23NY6d4XKbroPBfa2M8ZjmKq6TPv9LhOJUZM/hmQHCLznQDySXaSMVi
4BfJE/3rx4pB1dp17XNCP2hTWfVAhhMDY4koYxw9aPROclVG/mFoOT8YNEYomJu7n+6Au99/o59/
UW8JeP/1F3Vc0zcpqAXioF8+1dhFTGUrPzhMESIBzTnbTn216RIwshjPlUDM4CCERFD4kSX2oVpa
T0nBDC6kBEwqDWQxP8Rm/pHL/CrL+mHjK7w2buNsVWHl68kF3WaRo2aVLWHuOY29DoO3tVcd2ZeW
bx97pHwgQCX2eW3D/1DXWVoxJyNnuSttBixmiYInfU4Wo1A2o2/Egoarn8k6kWAZ+u8G1Y7hwW53
JG9b99Shg2eiwVUkh3uRfp1qujBxVB9iXzwVbJfMv2C403U8pMjkya6xHb4l+RDpdCiq4Q5vLICc
1lYbYren+b3O6jtlRh9MQRB/qeSh6mg4DGPPiaz1N5NUX8p6ESch2e1Bz65zF+3XX1yr5ab79Vp5
kuvk0KrlCf3lpjQbWdm5nsmPjg2f9T58TG31NdC4dJFfohXFTtgU0OAjycwPVx7x72hv0bodWoPk
ihDgGxLNQ6RsH7JWbB4az92GEIU2VjKcsG26W6f2X8cW7YBF0bYy+wmFf0oGrRvtOVOOqybTdGim
i3jpTUSTFgInJw1aaiAqvtqzKfNL7vu6N7bNMATbWQbfsliOJ7upX+HRXQFU8IHqOSmKTZpijjrn
VrU49u7ykhvPG5kGTv1VIhDYO8Vd2E6YEE9lPxwny91YIrtJQ+OWEuLK8dYZPjPbbPs1IiTmz5YL
1YarSAgT9AA/uJhiYDAzLa38NL0NgmnjQeYaW/XBkeHEhbrPA+6Yv7hO/+Iy+ZRggggZ6bmW+ee1
AyhI103eEBwSu0JtvwTH+ZEzAUmFp2k9gMF7/fcvKP7VQ0xcje1IsjDJbPnlxnAAOVEt84r2yInc
de9mn6GyXB4Gt+heGC7dQIlhwuqj3ZgWbCcaRbyb1pKHy8QhiT5aQSctOvTdl3//3v7VPRuYnr+U
+CwxNvvGz6s2HfaiyI0M2YN1FbQcfbyYt8ZORlfU8RyOT8BIizn/i2vwL15WmkLajufbkLPlL9cg
YPzsZ4PhH5Aaf6DxfjQr1gO/TD/aGmBkNCpmtf7jv/9dhbn82F+eUMfirz0yV+3/d49KI2ERfuH6
B1OjhEmiW5LnMMwO2VVYmeSqVIIIzR6xqESt6D0qtAirerTIW4AuLkSAGx1rRcC2xGOXX7tpea5T
FpnQVOg2+DGZCPZTgFymSCdkTyY2kCpz1Qaz8p1c0MrZlLwUjXEppHsqej7qyYuyjXLLbc3rbrMR
LT+4mV1aDZp78861S3y7Lmd3leXHwGUDiOxzYRKVXn6NyDXDKRUxmIsBY5I+uapLXGuu33zX6EYq
hbO8gwcRLjDvEDQqQpWveqCCcnhng/LURtXwqkMUopyW5ccIT1GEsNPTRGPazdHcKvhhqN9cdCzT
svBk43wlIzYDU2LimbhsFFyG60erhHHd2s6mR7svn0iG4P9la10FuHM8zZ5TG7256pLgEVgzbyzg
w3Vq+9WdZjjZy+4weXh/asgbVsBwJ1aHhuxPyh5SCiSJA0tr/i/uCEv+EtXEGIroAsGNaHm+GwTO
8ux+f7tPiqj9+9/E/w6tMOviuRkP0aLuGexdWvS36IvnvREyQemDC/ajiWF9RSgZAt9Ye9eEWZJJ
hl98GmWw6bdZ79vLeBJ6oW8ehD8AMctRReWIGCAR9sxh0IR04GgMs0NtaYmnjkxrtPSKucyuY0Hf
6C6FcyT7gNESmhw4homHLndi4MR02Fo7PnkieabR2nlknQpv3dqzzw6CJivOpw9duCfPSsyNdIJv
JE81WOSDclHYgIpBBaj3lpLNNe31H3QeEXiG0yMaUGSYvgMaiKYzeqtqfrDNGK1Sce/X/iJ+bJDY
lbBeKmG9Bl027Czp7dBv446hgthqvCUOKcl4+DliRQRy6Fkw0hI0Xwq0TnFvvNCmZC4VT3s/t5/o
xnwJobQiSHNeSObAYJ8lD2mKjqJGAuaGxgaLGNQ6Gnhua9zUM546Mkg2vfYuvG67Dr3gEHUN4zl/
WtXx8GCn1YFu+Zao+wRs6XDdYKjE2+jhxeGjks96yGi01/19UTsfjIdpcaBUKCpiBTAEphvX433D
A77EHKzXBBTRDCV8QtEoXmezxffGE+ZkevGIyjZ8Vhv6hgzMjUXEyiRui2jvaNCRrSp1HMecO5nv
XdOrfuNoBvkcWH2qp2w5nYqdFMCwKCOJuWIg78f1qYtc7I3twgibk2KtUhDiqV0eRy9YqLbcEsSV
xtz+i0MvRfpqE94EjzmFPKksBiqOeayWzdlO8pWfxXrryyqmUZe/0iNZkREZPzOle0id+pykjP3c
2FrXCtITqL5DDsAiq20sC9VuIAUiltwMEx4U0ys7Drmj4rY71CZFeeiX3dqagksQuXAdjP6BRkuw
phH8lPO4ggW1L/HgGce+VWcB6Aot3MlV/Bi2EndfhfLZqR2SlMgjaAXRr8qx9yS3IkIea1ZBKyLX
K0an6ACfK5OnQo3nVPQteirTBhVfPY0WgrY5yOhtjKW9yjtSxbHEHaRiL40VmHDkhuOO4TkgDeRa
BQDtYYJT28/eLbyD8xzbt1PfbSvDeMsBcXJoXbHbQGOwLU5PY05tHvZfCAi9j0yuf96Y5pnks1Pr
mUer54TqcFopnSrfFZ3xYIeszOh9bgMZFeR8xussTS6pX/A8+cN9i2iTHBAsBAQlIhxbMiMETzU6
5MOkSGekHcKwhpnhSPhpFU5g9Yb0WqVEKRBwXdfll8Yu21WbWMhy0KaA2kWTNmb2W6BPYdz9oDE9
HJuB55jUzn0LQiSr64fCd46X3RDE1xCwab0bxTUQKFjwelN58bPK4dh66CR6M8SGVBHmdO7c+ouu
u8egtb7SMFPkitYTKMUkKEHWTR5NgqZI17M3vGSOs+l0yKFb75G238yjZipewFBMkeogfylJTsqf
mqxHtJAFb8qv0Yar8SGjU7/KER65CN0WRVe/y1jqCwO8s26yeTP1ZP1GKkRuOoo9+HiFYa5FzZJd
9UX4SEtkPYzlzAAGmVJlZV/oQHLd5XNlDjnW1qRcGRBCkaYML4HFbmKkprpURlAcvJJgqEDUF/Tr
xq6kOkBeeTBGjRNjWofUjagQJuQIlkuPXUIM42eikG9RONr9fY0jNV3EtlVJdm0t9RM2yIsBRETZ
Ot0UkC1SwLYr7ftbnBWoMGfviRyf4jgXuSSkKWGNnNsK/Tv+CLo5R1/H2VYEmH9xP7+FySMSXb0e
JhbN2L4UEXIBcEUr197rUcao8sH81aykaeOe1EI0IhNGEwYY0KpTkGcIHNw4nvS26IRtjpLo0ofh
qQqQcbZWB2h67k602iBosd1OBthwrpUKpm9G8pWnvN2G6ZBuCMd87trgMmJqWkWBemqrZi9HweUn
E211MZs8Orptvld14m3teCo3cVWDdoF/aubmlelT+XGOZEzW0Ved7dcqIIBGouNAFIOndpUlfXd2
3AJlWfTdBoyVRd9ziREir9GGcJp6AvdC+m5Wodl0hpMVti+mEXwP8+TgVqjAptB4BmMxrDxRbqj1
+3pbjurQmfIVNdJjzvJCoId/S0sNpLaXHYI+2KiBMlJlRFR5H2lqocP0G95oX74Mi8bUQx8yFPFN
acevYfSKwiQraNOaiuTP1A72ohohocXW4fN7B9TLdGK7XQsZeRrRFNgBR4NBOBP47jVTPGZD0fAS
uwMqS4MMxT7FW9h4khFRNz8ZXYZjrY8PRZBlm5F/L7A6TVp9OL2LhDQjsAiQ5Es5LwkbprO1aim2
pmxPM2scvQgTz6nvn8cmgNrLi5FbxqMWZc9xhQuorkAD1dFTbFGu2UtA0vBFGyWtYu+VTFTn1Wgu
SHjumRE2W4YKuHmNOVgPeNqQ6+f5F1Uae2zxm2FKUwig/rh1KgYlRiDe49RsTt30Vmj3bhgMYCR0
EY5GNb5qL7rScQgmEEdNYcTr0jGeJtJU8MSD8RsqRLYceEAMzXLDNpABjpF3qsK4WBxlg8rHoHJt
5S50HZO2KQHkFIDN71+cmVGJLHNmcq5z4bg670obxKyvENJ0s0Ffh0Y62l2kcvy63WkkHI5gS/7r
n1+ipUGRp6T7mF0/rEYvnE89SkmYv/4epRke38wk4KHm/K3n8mYa1XyCFjCf0pycqSCbYYssP9LX
lkek74iSMjpIPzhHPumEwLZuYkFAuaqL58bPYT025B4kocXOMTDdjb24XqlU7Dvbuq4c8xre66YY
LNLFtHWdWgihVP7ELc62KxVGlAhcVxdxGnGYLNcGuCTkv+fZZ6DUospFTPneNcndMOc2jezi3RHZ
tUceaELtMU+EUYbjNcekEc1/fDeU7VPRqodaJWciKN+bYTwnFtZN33rzO/erPMFzfFV9oJkhle9W
Ft1ZGsmSNeSUPxjgU/wRnDKu+85lX++exg4fXdOd+3o5psh4k5ozWx/NMITLaBXJLzEmxWKqeZU5
gTVVBflX6r7p5JjdBIMRi0GPRQyrlshzBAE8rlYhjz1KyFPF6GBBk3QL2sS1sDs5XfnschLC0RQx
AeZCk91zBvdQro0EINkCijt9fikGwP1mom44d8OOM7hl545lLBucPU0aOB6mgmid5I27qpvyMVWa
IT9nlc+r+/lfn/cKgaxik0wh52xSoeN9uGTEk2iTnz7/y5cdKde1i9EpDtD5BY+uBZrPyedvVpkL
VGfxEXAYuHi6P0NfPId+uC+WhoaZqg9iuh8pmA6wvTB+FQ6e0OgpYOi2n9xgEWs7h2RkdysQkK6w
0JFEQH8HfQaFa0+kFg/B8RPXycBCM3OnWJdgzgyYBVvHYh49DcfPHqZOF48hQ9AIoZRP3uKKUKTd
3HSvVG0cj0yyg9z52iUBI+UfbNbNLWR+sQ75eBqdfvSShtzi7Rr7lGFJwy+gLRiJFQE80cwUSXLE
PHmUlyS68SCSnbit3Q+1bOtL6++zSAxRUVUu4hGJ18gvpUDZQMk99/xskWAyy3t9xM3jb8bl5ZLQ
fhJi2gak0lG9+Ax0aXMh+X6szewrSUOca+GUrcws/d6GQBFHeLQ6O7ojv1/a3MSmQRZ5hNzNMk2C
VbV5n1o+PTa0gojpbg3AlaugZHd1Y1Gs0caZW6L2APVCgRyjeddBCey1mDfCDeKNa92FCHfYnjnC
pUn15uvwwWkKgJbSWze2OnhZ95a7Ez7x3joSksewPrnKCEUlQdFCVllY69jFEebRT4WlVi5p19wx
mAbdTb30Md2ZqI541wu6B5C0KpROIwbsKVlHpu/QRqAdzQAOfUFhZsfR4RnvlrbiUAJ7D4fxoj3G
Uy4dgWKYzpWIOK/3NCrctH0J/WqPWIFC1CyfRUfmoqxhpqRqODfEY+DXY9ceGrktbQ5N9NyLTd54
wDQN3pRr6LuxJ1fm3Ake7s/LE7PSJDH0EjdMv2ouBLngxbNlspWldAYHp7wld6gg2nYelhCl+1mO
aFnmisdD2TeG7SNzo3GS1Jym/cC/NxZ1+Qgtc635VLyULgbj+C9Jl1wMUip+v+vUGGMdNGFlj5xO
hpFgLmF+zDPnh7j/vRGiGm6eGf0Ttxd6mqW/CEriMUsJ/ENAgkvYWAL32qPvYDjgpex4KamXTgwy
/kvTMICuFpcUTmkaSe+JYd4U8iHu0fwtAU2fH2mSgvcEPLA0KqeIZxRvwRIAGDyWCvx6XnLw6eMr
L1/6uAYJCW4Le4IbfDto4hjG8SZl9o4ElVouTyRDe5M4ciT9miGcuM4qhOU0G1YOGwXeomVz01zX
z+Z2QTOOzvZwBNpDtgAdHsPNi22JagTvbr4kcqVbC/gHLF6ZHISGyZJNirZR7hw7PUCKmdKvkaQL
I4yrXtCUaNLylOXyPvSRH9G+ZzuOvXM9iHjLTBw+cY9FNye8lwAIfQjCh7htk30czjy06OIpv4qu
BMiblmqXDVQKczAeRTIdG8N5JYPqg6oA50kRnnSkvg2R6o+ATVPU1PNHbgIn5QZ2YhprRqC+JgMG
6iakPC54EUXfDKneZai8fW7TnTOB/a5nJwGYCVZ9ufHoX+A0V+fPmUxmpB+0V7jMg/+YZNYNEWgX
/AYk1Yttm+V662F7x2GjVp/32CyxHaKAQ8MAzjDpG2uLyvXStpJKoFQf5sxK2zXXNkslgRs5ofET
FjT0TGcLed+Ghr2Zow+0MPKNfbYB2EZfzaiOk0IWbMZcuqBsv+MGuV66uKG60jWWxj56MXMe6tHF
2bVEQAR9u/TROAXj2j66oRNvJp5nfsP2vSYYcw2+9OwwNaYqscUhlTRIA4z7IPhZV+JZ0H9g1JZH
PelrQRVuh+ReueNbU/cntthNCN6Xgn+Jb4bMSscQVRKnxJEyB551uLe0cRsh3iiTY1kfGtMiIbxE
ujPsowo0KJOCl0TqiwkRu6QjJaw0IqcKuYxH2QGRO+Z6PLuaKJQO1PRmcL80ImPQkU1PLpRXkXtv
vW98b3RJqIMwJDrYeVfbR1dwLEzShFaUY68b6pvKSl8qrLiIJsavCM6NVQu5uLezK5UL6ppCIFhY
DEG92y6OvIOjrce6Kdbg62/MmqDAKSHokvSKLE+u5iB1V2HWHILGjM516X4TXfZKDvtVnqBLDxZy
Q5pxP3oLmMFEFS8S51WEc7QbWqKOAlnvadmCIZ1J0FgQ81J3PSdhVZ5H4hdOrr4kkn4mGNTDNOfT
1nLs93C2ap+YlZp4YsFbDZnynz6/RGbdIRD+v3/+1DcD+zgZbemfm1o0e9uI7hvewUnk2bT2JGtI
PxrTuYUjwFpSb6Du0BCdTfNEGsAEzAOR8+nzz0GMQtjGWacQqtNdtIurkIEs6ICCWZ0HvQZNTpxY
0bYYTDSoZLROhi1OWin8FeyY4lQ5kXX6/K/PL0C+mJiyd28zPVmnzy9hl8XUuAhkdKzs3//u8x/m
OLmi5z9uo5Q+YVMCb4vsh6iz0RlvIiBVOU+eWiL6aIscipD5JC1TSuN2EbX7JPksAt+SXXv1SZH6
5xcnwNlvy474bkK8oXA3p89G8P+IEv5SlOAvHfH/+D//+f8RJby8tTG9cF0Wf9YlfH7bH7oEIdzf
AlroNHL9wHYWHcE/dAnCkr95tmtb/qfw4B+ShOA307Sk71FbuIKvjIdaZPfx3/8mnd8YAguMnVDR
pRS8u3+8tz/G5e0vf/55fC7+LEpg6WciIgIBKURgaRXyl8nbXM4009vOvSjcmKS3q+nY6uioI0J+
o459M2ewLPG/IV0TikeiZLbCPPsTeofgn3xfQsXTrDOvMcZ+/PRJ/vFuf353lv2ncdTnuwvQXzDq
DqTLB/TL8C1yRpl5sZYXV5SkZ5byGgs4hkLfcAgVEJdShveOoB1blHS0p5L+CI0KceiilmiB3E+2
KuL8FM7MsHwnXZBQAcAXnEy2GOLbLkxQPRKeMzPDs8vw21+8/T8P8f54+7Zpmr7vei7X/8+jkybS
CtyxkBf2++pLM5cp7XqUkMpbRLeztDaRiIO7mKGPPXyZIlPfaTbOHIP+lR3LBDkrgb6g2m+wZq9J
Yttqf5EoVc1/EXZey21r27b9IlQhT+BVzDlIsmy/oOSEDExkTHz9baDXPVrb65y1y1U0SZESA8KY
Y/TeOiIsMieLPIDsY1b1ru+bOx7P5hCEBi3QWTIndXFkcHn7L+9p/sg/JoTzexJMzg2dmhPsDP3+
/3xPphXDg0sy68aGXmzqRheLvhYhycbQgU1U6IIhAdybwVjL1PO2QVlpe8eIFAFfwbCJverVG1V1
oPZb+0ll4IMiFzimbZ6k9t3NahBcaPlGHwDCv7/0xxT5Hy+dfcdmj2Kv+nOUW0gSo0LpmzeEewvd
1ZK7MjZDXtUMo+g+irCPDiAdGDOreRGfjV8BNrXesGZp1+NXMfwVKDI41OE0rhGz0tBKh3hDI2VR
8RYOWmKetJ5UDsZ0/pNZF9HF06wV4nj9EBHxsBRooRf4Xny4riJbs23QvrQjglYZAbNJNuS55qa/
quIpWaTERq8rF5y/NshyK6yLE9KiyuwSoX0w0cWA7FgFyMs7+k67SoXnOHJ9Vh1cpPSdejffOG7U
LepUP6mxindOrLVrA0u6HeikLYel+soKD2P6EL/1WtmdEuIbVhwqxk0DFg7ntZGs0Tv2l8e1Ie2v
adJCZ7a05m6ZGNL1KoD05W+8mVA8zPHSbvriTjY8hTE1Vppht3Aw6mo3Nnq9pO77oQC176iVP5sF
0sFp9GymSgTD5029/ffvexaP/WNTdfHcIfZyDP0fM3Rv8KxuFJF508zu2IuODpRX15ugyTj/o93x
hHkeLBuYlGpeoxjTb5qTQ1sSZoGHLTBOUUm8L8wJA80kS1XjNpBSNGecW77C9wqqBtO0//ZfXvZ/
zuB/72GI13wUOhyS+f8/9zCSilF/OrVxmxyo3bob3cPUvViCxqbp5t66IjmTL35WYgmvONn0AWHu
PDf+u+7rJoyg+JcXlvV28DBlNblPpznKV1ZVMD6I6J78+8s1/pdP2TIQKQhXJzWEVeF/vtwev1lK
i9UAP+JVV13BOFPzKiU7Rh3TMM8rEJsX3t4r7KMxFenRCJPXOPXa3b+/kD8kb4/PzTKQatgISTzh
/CkiIcuh5dTEt4RbnCaeYR/rtyxKXADz8/BZ6z7lPZ1bFqvxlJ5Cc/QXLdKhy+OjVE27jtWQneui
pRmnKM3pFCXmDhMGvbrGALSYaEe+HArEotj2Yy52Ztzfezrg56KiWxcYIKUCQPe1qMBwaYXaa0n2
OUnxGfz7W30ocP44klkWPC7LMYRj/eNIxsKq9Cs90G9ofr/b3ZAchpm3M9WWWGaJQ6BQ+sstvZum
VclKomv4mrjWyVC9u4JLOa1lAqBdwZjaRYKFWpvTMpi0cTPRl15WGpCxf3/B7j9P5EJQXHDO4B/c
nj9UeoYk+lezevNWN623NMlC3nCQ3kyi+y5Zx108x7agoaCE70TqrPC+loe8Tmz4E+ayS52rwRJu
ZZfjd8frvaNBFBlj9fIrGpoeWipfiuVZ6Q7a+mVAjE2kQ2/tPPvNbdEf6pFFz7kEWlTwF7ZdY4Ey
gFWYY9lY17qFSdsQ+bHLVX6kMWtBvjwIc7xje/COLQ3flZfUBqMwkePTWBf0l8+Vh7FS6xmijGRI
6YV5LZrQ+aUl3YK1vHHTOrG3EpqSZWI8G35oveajVpN0U9p7zF/Y8PPxBN5K2+cRaaHzmzJno+e/
f+72fKz4Y0MhhkrMUiLHIrLqDxlRkgHn9ZRv3HxfztTXqb8riBCHSdT11tXc8a75/YDxpMyOSk3o
2Qa1w/jiI9XMa8xmGNu7xt5PnrGxC+3cdXRQHRstTaKH/S6p4JF5Jd208LVjDE00h7+WVSeXLn1a
ssOoDQtlP4eF6697FGzM+9wXz8OPChx4sjrz5JWS3AsVDCfkF+tpSLfSK7NnAITWwm/tdQ5nZz1y
HnwaEiFXOcqBnVmiTPj3T8pA5fuPTwrFk4cul8/LeSij/iZz0Uaz6118GrdRFm92RRYauV6fU3iH
h6Yy7CUwJTTsQ02QUpznBwdfftRhPyPdRR5UkCE6kOpUWEL9F9XkQxX59+/Q1ZlKeiwckC3ryJD/
+A6JYTQZ0qqGHo9VHpIhba5IjZmKpq9BpXnHWhCeqs2MZBnXdGOzYsPCGrKni+PpsflKK4VcoYA5
05a2TrWHkC/uev2oAv80u7UXYeBmG/yTZG7DZFwTFYLVrYsIPLDQktj6fbDeBpfzojbgN5kkoNtU
tO9aQf6qETwVUHw2eeYwaLQhF47I+lU1+QDAJHoxSAxOM2/8llssdFKWFznBCiPTeQT2frQ2BD20
AoUC/ocZJpzr43IgZwFnlzqn6XuSqu4YI0nIODRTe+B4LE1m9ODr0RURYScRG/jhUJNSNnMTQhQp
DrkOdCDLcCmKOPtvx18Ea39sLiyXdHYoi6Magh7X++OANnmpjz5AhTctHcCYaiTzgJDDd1FEuAy1
Iy7cH3EwtmsxERzdJvHet4ropZ20ekcKDGgr8c3DjH52FDheTGfTtGTwQtlo6DshsGxB91Xt2sE3
vkjcb1kTsrZhJLJS/qCfyyZeQ89Mr7rxpW0r446l7LWFAnvqymvipxe9xxzDB6ZvoqT+HndkEwFw
GvHmONF96E33OW+1fcrU5slMTMJU7dXYx+PaY5d+ssq4OxWKt9TbGEXKZIZR0rXijJMcuoT4sTG7
k+SVgeKnSupdf4u8bZHAN0GES7im66lio9dSx9ttm9CjxHC08HUcf18zu9uY2+DuR4zhcRAcjRhk
ZjqmF4e+cV5C5bS0WmxEVixl2BEVStblCj6RgfTXvIN6BNa8wHB9LNxhppkkb8Yg6m1ilntGviVu
cSyJ9aTY0rKp2aC2Ro0m4gsMV7QJiew3ImkEahBUM2GTkHI1BCzGOuDeqTMmS72EGcnY2cCz+hkF
vbHrCmxKU6PDEBtNRq6aOmKiyVd1s2p86oF6HjAwRZgzQDuCaVBqPo2B766sMf8+dSmq7DrifTr2
ebS7o+bwagA9dGF9seJoDsFtiCy0Boupq1s85XpbEmUNYsfpfybmkB102GB5n9GV8oJxWSPJcCet
uwHFwl3bsffKXPwwEi2AdQDEYxqgKgZ6f05637r2bfIVNdx74RXRGu+Le1MF2EvWSrvec692HXyG
9zdd43JYM0SGOmewQSS2hmWb4BZ8XtnaKZsfdmaaqK4mfLM9DgC6lUw99AmKPb12zSshLypjazlW
uCD15Uwk5rRKJPIlPc2g2Cj3SlDNtB2l357kkvVPsPGL6Ihq6qdn0A7DtpOcMvTqnMCtZh0FDS1M
FTfnDDfglCNq8wwvP5hIOmhnIA0MON+Siw0PtRnyUyCbUxcLmtu2N95EgyNfmtqCXL5h7catungZ
5D+UWBLGWERIMu43THs5RF5F0HEfsAoLpx0Zvul5yH6VGTvYmCGnM0imJSTrFFBylWEznpQVhMvO
sd1lbNLTeaqowDkgM9zULPfQun23GWqf2Nm0ri8Q5puLnTG8mCyTj5Wm96HOCKgpSdpD0uiyqenj
J5tnHTUd3pGcNO9t1Hj/RL1IVC9P6WTr16xt9aua1HBNdk7BND9u+ZCahKZ3l6Niyn1iidIoDs+y
Z5RQ2s4xj9z3juyklSOmbdyO7sXIejq2ZcP8x9EcvJ4TOkJhwXqv/e8Kn3TWW2SZe9qG5CzC68eW
DDbBlr8a52m/NYUca6P2p2iT8ezPF0KSCVR5NIVY24lDQN7Gph+zHyoPw+vUDu1OM4NriUlfqyb7
pSyaU10H4Sl2LeOp8+t+a0T1p7xKzWc3NA8RPtdzrG8EvYen3jLRhLLZfoun6QfCFgFmmImM0fr9
cZJQ7yaOlIZRg9tzXiPJWihFArLIGZ/a/iSuj1omTOJLM2rxORA1NM4AB4HMg81MEcLUb1Hf9ZW9
4EDgriIUL/uBfHWUluLalePXimCODJ/ys50S2O24zaq3ps9OpCoCVHHVGl0F4rYX5ctgQ8MRkDFJ
auI4FS3JB9k2JjQ3ETXBWqT90nKZALSuy9PIR92i/vyJ6czadXVwtUpUQY3f2cx1zVctmsbV6DFz
VjExi8gcSlyoH1dZvXN7g2Kk2LOarSAndcyYZ5HG46bZjHhWHle9xL9wVJ7Wtk8qjVN4k76CviP3
v2/rKKrBjkBSnRNnKpOomsdFNGrgvhqxHmepSTdLTT4uagiRsXR2oiBqB73d1KyEZ/4IdOQdtkVd
5IqAoCxHqH08XwhifrGfC+RnZr+tjHhRzTqDaOiJXTfzXRJqapWr/v333TTKGdykGzmLDoiFQJZi
EaDZMWCiY4L3IqvyZp/bgJxY0qMDYNZAq75r9o+LyLCavaZz0UKbd/MBaV+GmTHwGwYQJXk1AzjE
0A5faxfdg9fTq/eLPFslnlXsM5VxAkKysLRAXh5Ewc4y1QxU5aSezYgDdW6iYdWGfdGNDlrOtuRN
pn9d/HFzGpAtTyT4YllvktVgy/EJ6uUnU5vzCKeg3D8uJtHL39ceN2ul2du+QVOToH/V5gvOxXL/
uPm4Fg4kIcIW5CcJkyhmRs3CEsWlHo3nZA4bIxQjnAW+2mbgYL80I6aGkekvO2y3G7J8XoyZ6NSH
XbPsU4UnClWt5rXMWEptJYyfunRPw4DO0tIR/dYCcFLqAfhqIXDBuK0AltqkfLfVAPEe+bY3JOU5
818IDYnXIfkSK83M3ge/2cARdDDRz96WHq5DMMi1QMf8FEmE0JFDarsqZ15rDAGzyvmg6Ffsh1r/
BTb23UdrH2uC3TNihZsiTqgTEA5tuGW4bC/DfiBmN6mPCJ2KnQNvyKs492e2UW3j4r3QUAR7gF9h
XoMAdcJuoZX90Ryzx1odxXGmPbtODKgtIBW0DqVDspaAx2U1B1pDW5RPbBCPnKN4Vtuk8wWnr50f
Qvl63IU0e+bG8bjHtcd9H4/9/dz/88cfv8GJaA62PbqwP/9m/ogw+vgzstLjzUwY/dvvTh+PMas+
Y9go9lLN3JGPX46bHsttVP2sG2lOhJLzLkoOTxjkeoJR0bltf/+Vx08+nvd4KY+baShNav5waYQK
SXudIOEvxnWC6OmAqXEelLFA8sr2R5KQ5jtauNewAeBUmGOCYJ4hdJ4vJtMkYjXRHyh7DvjKWJuq
J3Pc8LCP+4aJuBnRf4JX86C7qQdAmLAFeuU0w6T5PUpidxfrkYM5pHL2QNQRURT4zdZaGz0Pnsee
/Pjx46JjHbT3yI9emJWcRURWbC8eP+Es6OxR7x3qhLDCx+Medz0uHjdzp7C3GkreZv4lj/vhE/11
TWZoKJmNgg2ff9HjCVTygFtZLS9yqbytg+Ax8bR2B+l82js1J0+EVo2JYh6VUT452+RzOCCSyR1v
RfuJsK/QQSf8uIrlqJkWjfQephJ+9rh3cHWpr5KQMheoT/LUVZa/fCitHhd+SWLFx82HDks4Nj7m
jztJNPr7Yz6e96Ha+vg1Y9gwAm5mCf6gI0ok8pomgjlv6ilj12mu2V8QXMVrkxnAX8lxj0ykx0VR
QQl4+rj9CHL7P28+fvCRsfa4GT4S4/79KZQDSFsM5r5RR6/jd+JbniP7/X11skZexcffbmIwcA6n
HMfuOMqbAHo9QIG/X+fHwz7+qBajZ/u4+bj2x+Me07CP+/72xh8/+eMpgw9ebbJOviWhqvk0HH//
8RFPvyF/B+TJAMrU8yNzKsjJMdo+PhmZQjLeTjrSqFw428d39vGNPm76LWnXT3mZcfn7+uPuj4c+
rj2+97gEB0eTZX5C3xvanNmcTxsribe9blL3D5MvV02HiJiF+ENnWIOMJnBv3gLGyUyazw8Jov84
+DBlD1cG6hpiqWbFTwFauKF4Kszxr4u68Wb11f/cDqDdLbQGKpo0yL4Sk8MKY/7V8+EJZ2W5x6wW
0pcISGCGPuDAhYx1b1g8PtXH91JT+K7NqnyRrOp+p5sCxG9BzL1mcQvf4v9nIH58O4/7/vYVycdm
+vj5367+jguMu+6r14XfBVjxvePE5UGV0whK1SPUuRLFrRuDwwhUC3ESqe9lmqbhk2TFBXbdg1+0
xk4iNm5ARNY4zzDtdJjzKbtoJeFebHoY3ouSUvIpMaf6xAjiNFZm9eZcNTewjl5xCwwn3CFC35FH
JBbA8yA/RMa3yWjsc1XqL85AOofZnrtUn2ML7Vvl1eaWRsu3eB03jjrbIs1WwE8gamRMiZqqJuS7
ckGgRi9Trc0eIPslGSp0zEQflRysnrosQV+I/HqlxZzryX36in7EALQAzWK0rWCnK+2QBZLWmKt/
9SPPXfdmMm1bz/jipOGEmDl+6kz4fmU4GwCmal13sFoDPYCBO7CgJ5ThPZ7Gr4XWl1hu6EDpOosn
JkykeLm+u66blBV+Ksyn0SrHHSDp7xMD4PUALGqOhg2verOKSFQobLTaofoEXVDsVCF+FEGuyPvu
/G2AuhWArX8nGjS+i2aqNrJPXvvcRuUEdXFpKBnCFim9VZIPzrvZ0zCzjCncNGG8G9gZgIfRrYqj
DEFxXJ5IcnpzlA3HsQh81LEjCGq9BtntkQZSF9810ktOvRxRbhXJlj4ooR6MOu0JnWsWY/xN3H6H
2/Fm+3r+0hGuQllkfxtNpX+qsy3+2PIAxkWsfQJRlp6pNh3icmqXHnCJF64GlXIqTEDxNhY9A76P
75OwSIOQziEGekjofLpmOvQrL+lTpjpuH70pjIVDgsXTPmcOdMw7r/iEwX2hWdiIa+89C2MidUzE
cUYZZhtRwUAZu2PqclDAyVNdzUZhT2qMTdYY/rHC/Oy12kidHUzAkvtLr/BHCWNU9ziqtw5eRE04
3c1soXiMlmJGmXvpIWzjhk0tYaHHiU7zxHmyg3BXJAwxk4JMSuKxu/aGyQ/vfm97R0Dnn8JeGDtS
WHcVHL91p+gh6g4KyTogP9iDv30YB+1rt81S+4YW3T9mER4KPY/6Q2x80zSNZLaecYJqQhJ1p9bH
Bl45O8slYu+Ka2wyPXLAY3n2aWITcOk1P3I/jM+Jb3xifkMFywp9bRgD/DunPI8VG5ZC7W3lNQCZ
WjxH0jKP+fvEyPlT638zpbqruAhuRmx/tSp7vIZjgPdbqRMjvPzszPHo1Cr9ri7RZqqy+VRDOH02
K5AB4IiPjT5+Jw8AVFMXuSel5SAVBuZIvk7qJcP1F0DGq0FPxlWRp6gKm/LTYHlyx/p0hyhC38TW
eESNzPwi7okbdlj/FvWhN7BhmGbCq+MDRjxoa5A8p9dEZvVLOj4lgTleUwsicdjc0OUTdOXusbhn
tIqZihqZoETKSBOf1LipIZJvGNqMC4rN8CkCZ330CFTdECsHw3FGePmxuygctHom59U6beF3Iz05
4Px/G3sTTkwDir03ibcFM6cvFQ7zpRXY1oE6alwUuZlscQIu0DQuAoOkLCdPPkOExgUyeciq6/az
VhIZYPYQ/DRR/FRt8TmSYs1DirUFe5vRXScPFVkwd6QHz2Zt0k/gJgE1M7+IqoxZ/LfZr3AupHfu
orTZKaF9wQMGK13CMVc4AKXlxvs0m2Aq5d53Uy9fsJC9tKHy1qEU29KZTkkuP0MrPrtOPW508hc0
f/yiE2G4LJHSrBK/Dpbz+NGwfurJbsD88G6Q/ltMJy0CMFDvpOiMl1h9jYVl7cre/jqYnbvtkv7e
OskvB6vjdsyYmzgl3dw8WvasZV/I7SEGSKh6l6u7BwtqBaUK0KJbTM8DaNnRAsxXWG6zEaxaM1IP
Xg1T3wok11livkQWGnLGAUenMrEceb7Aqgg+S3m9flChvisJAuwd9TbZVbOSYdOenb5AeFZWPpEH
z/pg18cQTBa+zxFxaO9hBWYFqDQRbhL6UdhiMcrEsNH1TDs5xNa1nXw2G4+WliUvUUecjxcbZC1O
38pB1TePdl1nDs+Ucu5qYHowZoP6bDUpluLsCJA3esZR+fB4VfuqqSWq/yF61aygvwmQg/HkI/+Z
3O7Wq+94NupvWgPjTFZgUtuUjZZuZMEyGreREKNa1ETz0ANK5U21nNO8rJELSJA+Iwa6Cd1061uc
MI97AiusD9ZY/EwTsp1cmMu5KmF8j8URbIwGtpIaypziaNkE7DCyTDax5O/YSS9PGBu69eAM7BeY
m2kNp8mrwplWh2W0IHgxuQBWrdmscyYegMuWw1hcRiz/YOuzORvbWjSueegaTgzClWRMtuqH67Sg
4w2sBSp+x7ohdmExH7bBwa2wpbJ/U1RSetU+AX8jrXuF6KEjv4Qa6ircdgNxonR2owfXU+9nCrxu
a88ZHCvPtn8Vqhs+SSfZpzpOKzvI4nsD6xGHZQhXMJmukZ++z7a2U9MX+lPDnHrf3qBzqIML6izh
QL9h7MJS3habShUh/W48Cy1dUdPd9aU7vNJaYfPVQNXVaFpLK8RZ47pzrTS805zXN1nCEt6rBv9k
Jz7iocnEvJmO53q4hfILf3LaDXwKa2VMnyOXrBelR/h9iRpgcm9hVrRpmRJ/Cx+4EMinU8oLDapf
XgfiyUjTN2iGARM9c1pEg9msa1fRmtOZ7cogQv7bRBjGzOyzbWev/WBTwdJihRHQLlU8QCWMxpfU
KUzEZfgvhyG8jDXdT1zDcpFolgD1lm3JqPc2tIVprmDG0d13hnfGWQfAxQcJG2z4YhUwK1yAdiGO
kRnQat/GEZtq1aKM969j2IMLKbLnMmRT7udo8Mbg8E8Jw1ahposxWcneZ608tKK5wCFvVsTOfYpZ
NdNBnuKXwO1OIQy9ReWoaTMpH3uEvbUS/0dcjdlG79ldWwREq0Q0Zy0lKJ7giFXS2OJNt39R1eEM
NAexLJyCzaWTPxnm3J3O1H8QaEsj2XffOHvJ2fy6NIBn3GQmXqMpn96j0A2eugRMfmNV1Ix96h3s
1EXLalbaxhdYGTRn8HdNuOcUqn/Sq+KbkJCc42bYBzGWGGVPGm22oDtOYeQfpZtfCOCgrkc9soqz
Lt42KSuNmlqabALayKTuaM1ceQXZtgs68BiGd5uqot62c7tEn2KmbIYs11lW4eMe3WUUgmRsII49
RfmAACIh7CRIE/cL+XtfvWg2XGUugRpz9ifgvANRkXAa00HfttAY8M5YV6/IvatTDBvQ/bRthvjA
SHBLK5u+ij19qfwc/gUHA3IiqqXR0YYrESfDk2uDfdVZd3I9vUXmuO220vAelW6a7RhW8eyRgV1G
sR9lmPhgHx0RJdAvtvGzJK9SwLNs9TZbtUJHiOR7Vzn6ap+a+hfc9XKZGZxQBEPVYuyPlAotr0Bi
vxfjj8oxLqNaywEgTpKL4FCl/hUV6MU0aLYYVbFLJ1IY2rxZ4kgT1yopv0gjPcQd8F7dMLEMT+CX
E6ZvmwaHyRNlVYImou13kZHfE6X1O38mpY6a94uCxzpoNRCD2ren3WgMO5dz2wV4166uBqoKfD+0
cMd3t2EAY2td/Oro6SXHyTmOAWWT20zruMYOn5KY5ZWkkWCYJMg4g2wHFpeUsa+EXoifBaBju/wS
W/p4dxP9QujeFyi8/kX48q3wUzTcpk2wp2wU9eYAByRxnK1mdAcCCeQqipH6RYUBsqRiBcyJBbll
n5/RYu2j+XfmTgtSaOFWvvHSZ3JLjF3OpG3y9m3kMPrSvTuI21Wm4INkZYsnRKGdQ1yYb3TZmxsD
+ukKte0veuP3KCr4sErB1wdbxJWu2k6h8aUcghPlUbP3LHdTJ+F01mPUBvV47dOjCPMvlT0YVzPy
cd5UlYQAUE4XvBnuk7TqYOXBrgwsMguN1toEqr2qFhd16gT70n52q8w+GW2LpSI0ypM558yg/E9L
Nz75ATp6iWpqDeQTEK8RLYTnRfgnkGeGmERWthZla46vYFTMhiGHUzMNwuZRRr1c1nMxnmrj+Vtv
Mb/pZueD4DSaR/DvIbyc8YR9N7wS8F7vHntv2OpeM+06lzQTPgXFCJhIASuKl49tHJnsMg1zuRvi
4RcyxA25cDwX+DQKEgT5o8m4Oh6pKXX7UGGxrMJ2WiLD0SmOynTvoh51g9y4g6j+FHnakSlNSY7a
V00i1PRoQl4RRANnhRsBMoiLFLHrqcrVG7wXTAqRmR+n3NnmXsX6bMZs2QlKpMxrF5Gt8i3LmxdC
MyksPje1jVTSN3CSuTJY2+hGVgOQS0LPkdCUZr9PhsA6JUH16a/WQKZZuzDVDiV3jumRx/Vrhdx0
cqR/LFiPPCUsnJcpJ5tt6ns/mPhvORh0B/wEtypNjUOYuFiAE3VQluAL1x3tZPvDhEMfvJQxand7
UD9ZXzdbTTnfzLHIlolG9u0QlWRsaizcHeczAz5CDNPIR5Cr/ygnAurEVGhrHeTSoetwdrPfbGVf
pkzENJIItS5Y6iZMblInVlZh0xcq6cHbdQYXZ6jSJxj01Y4WsLmrWm5GcrTRESh9D9cMg6INIrkp
iLBMGHxsWBHDmWbngrkts0NR4jIB5HJ1s1wjy5WAyJrZTRETYGf4I2IkfFajWDW4IhhEWG9O+UPH
mi2IJD22rMbweco3tpnm0Fj3lq7GLU39sybp0uDKJ6000serwmHctpG7YDMFdhra9s3xyf20KG7s
pDhlrbXG+GNtXR36NkvCaD1JXLBRMFO56bzugcx2iz5rqOeRda1DYtWwfMVvuL3SE2bHgPzFlvhz
cp5WWST8TaR0UKIeLiFNUGdKVL8HfpmyA3YxVamt27io3WqSMrS5QTLnd8u4D06jDK9m2F+iOPDh
KRtIlAuwp5x3AepKTKnk8xH7ZZn7wjYoSQmI2foIBVeWyNDJOR1eTcATeUagVZticdeUBMNrJeBZ
gGfDz7yDo/9ZDsxYw6YYN2ngdEc/T/0ticREc7fGL63Rodk1RAt0dXUZyBZYunG8n9hKF2PtYVBx
GZ+n83A7CjLjrOXbFLDBUTLyQgiJoY/50LgvhT9coynZu/RntGi4DI37KqV2cjEirW1hEO/r6zvE
HerUJr791OZhB0Uvu2gVDHp3XpCEEOnO+dS9TV20Fn1KohnojDz3SXGzO/N14JAI8SF+AbnO4LcX
hBeb1VcfSmxtZ99NgKmsx83nytHiLXQ/fQPpi/Apq8tvnUtFgmMaGzS2sBIoOZW59GlWFFfkl9Yu
mDHumYxWFGN4JFs3WQl6DwvUOskSLeW8ZBg6oKmuaMg8HER/Mkd4UkVprgSZBFtidmx6WQzOh7qY
2CIVq/W5KEkMI9mHkjUC40sm7bLeVhHiyylG7EjC4IvlADwJGPMzMAhwliZ4Mdp0H4wRIcCBt7TN
LtgkndExwcDC0BBRz/xOf/epoJyq5jNO5ecej9K+c8zkblgMQyTwm1otHpYEz2PxotsQ9SMZFss+
DL/ZTtozZryHHC7OpI//yhVsJYsluZeOSHkisiZUj+Cy6YAokoMKTISl3oI5CjjyLN6HYOMX5CYm
Rw8XsYqwXpYqeMJFPG285pXMOI64Xkxudh5YqJkm8dQGZrt/WJ6b3Bb7tFWUafg117jhDAZO9po9
ukAoyY5aM8uDn2cWI6MrDLlhoncHPSWbOULdlF3DdoywdXOYHZRNCr2I5Kbsq+c0Ex4i8BMZVO4W
nXfOwNde/+6v6c098amoa2AgFzWxXKi1LFlPRfCmZC1XoekRsZPJ5mINV85G8VFrxOdHCyYTw0zW
N41t+sUqM4MZLoKgctGyu032yBCx15dNmHYbrf4Z12RJjfFgX4u+/+Hk7sHPgmHVJDpKfbz3CzE6
z05TaAtSyJBNVLil3dK/9QST7lJZs2a1xoAuqfzF275ZVfxKULC5bGiZLiCVs5KUZBS2PV2UYZZw
RIH+FZQOqMIw1ZHdwnLJrZFtB1Lixez0fazs9TjVMeh1BijkWk1rLQqqrQnTHiYRlTVY4uwOtfDV
6+O7P4b2LgzjcWX3FCCu3udr3SdwtMyd89iI7iAZIuhnuyQAwpHWzw6JxdHIiZwwQOv4PuqJWK/Z
3HyX9NRcw86ZcoaLqVQgIAjI3Z1BZpk3Fxg9GsdGOqco7fNDkgaXodAhGJPPNsiTCUbzaOX0kfIE
94mTTFC75ih4HbBqW0/VrovjgJq7/PkQwwej962QbvP2RK8qAdsIaQB+E6e3OYXAHeApma/OOA6/
iIRdKFZMiOPsftsb3yi4YqjToECtesxOlldeezem2VhmwNBK5Kkpe/OCbvMiH7DCloN3JIe3uNO3
Jf07dsWSauq1TaoYeqWGeiB2vCOCoy+2lPWhCvFIdMKOV3UWwNBpMmAgVYPiwRsZfdTu0Q0IatRz
NEng9IK+05ls+8z2/TB6UYwkkOrOVncS15OKxANUxd220Y3jlEn7FCCLHnGq2OpZZZHcOVEdrmkr
ARibW4+wZ0GPtlczHenSg6NYQ/b5XLEYhsWtfeoJBdt4aD4PYSovTTyLF31taVoMPYvBCPeDf5ci
EYfHRabZbHNNfs8gq6PctH9GrFERDqOeexq04l0lZ6rk8kgq/PiWxqQ0wPQvjAh7Q5H6L9L2nzN2
hEPYkEzT+PNendKMGzNaXFDBLyjhmospvY0f6BnH+JXu0XbVMNkAT/1V+b2OfXniRNYAo0tz/cCQ
pd2pqaYgAQKxd/4fe+exHLeybulX6RfACXgzLW9pi0acIEhKG95kAsgE8PT9gfvc3qejBzfuvCcM
SpREsQpA/matb6H5J2LoQkx4+ZKNefEov+xO7GvChl84na0LAS/ZSpL4YNj5s4myHj/9xMrGcqdr
ZJHfMC+RYh05XqoDpP0zW7AI7JDCOJi6zUh2RmGYsv8wQ5kdzN9jaqRnoXjaF47xXPf8yh48zMtW
dJ2q4mg0WYDkXooTBriPTABltyrJHRViANchU95stFeaojZw6/GAx4EZVkrcQQHen4FNdpjyiiAj
wvIOKESQC00Vs6UqxBXrE0VBM+IDGBDPZueMe22luz51gqc6mPZOj1avCa27qi4++nlR0Ki2e6qB
fdVaw/WhVzu3jRce85pBoZU1/VkY6b4ZbfM+rZtXXgLs5TMl+ORYD07Kj1+zoVwjbq92IsxJG68D
d+NQEe/R6MoTYJY2HSFtCN++TKXxRf6Mv6/DdiZ8VNa7NnvFejwe0lhPq772FYPV7BrXRYpTWvWX
MsRIHI9DdSeLr4jkkiy0q0+AhArqr9zg+EmubdHrLcFE+c4Dhruu/Qzs04iJw9CW8+4Rmsyo461o
yvhUdsbNaXvwXgnPrQDw3J4o9U06RvOjHBXw1vGvmqX8VqV0F4x8pgc/jfP7sYCkE9Tv0my7U4Nl
DGmeiYwmmxUa2bonzbK1twp24woglqWVd8V0BPA+Kr6rhLTJJpyMe5b9z1HJ6oNxnbwbl9DGmLAo
KZ85cyIARVVw7uxt3KUEKOPSPKjoibl38WwYf5VT3+zZGSpioGl1dFtcRiYj19IkZzdMMq420HUX
v3Duc4C196CTq7uye/n7F7biukCSDRYGwZ7v1sHZcBCsGrV2t3+7tWnObpmtuUishJjRHrqQGoi3
0RK3+o/hwtZUUHZHR8mqqNmHJvLG3A8vQrGyshOjuUBHehs0kzzTMh8aFlZdOvgQPIWxDlpLMomy
Dz+dIj8Cqt+cTNqu5/3Ned6HXo/A1g/2djYP62AJp04zhndjPj54CR1nEj/K1Brv+R9QoZNlUWq7
3BZxM27R/O4b3qw1NY1Ffj25bv4sPucqV7txQMIBh9HfubL4lSzPkyCICQfqjcekg5kPMXg8oGMk
U1QFwUFNAnrh8FjWjiZGsjf2QkO7F8vase049vWSUe+2K5ZYVKw1ZTGSGNhoA4cDw65wZeC/WNU9
oeqqa86m4TN84hyG64EmK6i3edydhTdE265FNqcUfjN+JjSJvdqHAwO5ZLRe1QIXEfqbAWZxmNwp
3cW6CtdWK8m5yJDzO3bvXFptnVtzzu/pk1tagQwgSgqhB5ZGg1k0YeDae9aNgb5i0s2M9eAFerq5
uZs/JjyyFky/MoPpWXcef8IkeR7t81q1S3lGpgO2fSKCUJrOucGKpJnCTSwHdDlYaCYrtW+Bw0+K
hLdyIRpVDmNeHbZ/fKdwjwZ18V2t2zWDOKJ9Mv/DwaMY+IDABqfnwTSEZ2t5eFaBORxM3jdD2GvZ
Tj7Fn1VsJLEEB7sJmN9VZ4WaDxdt6qGRXuyTGSNCllinJhH5g2KesfZHRr1dn/enFrkFO02fLKQ+
28w0XBfp22+x/zEmfv/Km/WS6VCzr5B65TkD6gJ/pO80U3eXuvaLcpov1xb6Lg73dhV19M80QG0c
UX/41dOcYkgeCaHwhvaXHRhbXWXPla1JyR78/mFuqqMrSFH3UrKlls0c+YAavYMOD71FlJtrZ+Bs
hG3d2cTLB9NtcBGgT00Z8YAsp/smHRFo+fqXB3Xmkkfxxm6cg0GndCndLwM57j4h9oKlhODYHAKy
O5JkPZU+mS8NdA3SaePXakFeprhHaouY6VrMeptJknjCBAVzObsJbCin3dfQQqJen4dJ6Ydbgljp
7BFgV+WvlE5ig5iZVKpCAgIi9z6MHVYlhu8c7bp6QSo9niMYNueJTdHYec5p0IW4SgQr+yicvwKQ
M2fTdqrzz2cAIuuzLqzXRIAa/Rv9QLTk3xCIcSZeaUE6DHnZXQOCOnwfo23voROA/DCtbRvZWJgl
KKeH5kljH2KTzNtcqxRZYh4tDNgav0IxW7dJJnItAmzsMgGzN9bpeCUBav1jL6tZrz7P+TdCLIJa
Yv9XR7+SRtavdgyGJ6cEiBlo4Iy9bletbwRnp1hMBRnDwK6Zr7bq9aOTfyBL9J7hYu/dKYLZYw6A
d85N2w0bq7GhBPV/NVn1nlL571k/MNVFvc6hPAc7atsTKzPqryo7Zcn47prktQM+HTeg/Wkiq/zz
Rx8xJsQoxToT19nV5EMn0DgjDTBdhLCLwlTd0ii3L0bKk5Ix1OfAfyRHq7dCTfGX1cP08TxuY2n6
i16lPyvXfa2s8Ql5HkE7BCbn2VwBtTM2k00qDzy5qwvOdNP1uHcjdwB4PNEYhupMVo1xBud3aYek
2OglbthtqLqdfsCuETUndsYvCb73E2WSv+nZcjM95XTog3n1o5OFInOXAd7cZYtwGbplyzpwwfAM
FSB2fHRb9N3hriPrbJ1pslWmOmWX3N6GMhTbJOQpUZsxxnO2U9Cepn5dDFWy6kYG5jKyGCtqIoGU
LPJtV0EXHorGe8wyv0Sf6h1zYqvt+MXp4Ht6PO3XkY8iBZgws9F6+kQaLg6md0oMw78yyqLst41t
1pn2S1gGfyqBLopzc7+giauhE6jewwzXJTPd2fM4B6bmgLBKHzQShDpl8CzUwdGmeTCqL4wuzV41
2X3KQHaFs6Q7dCTbd77eF0MefOtD18itnvXw1NjyPky13EjPKDd6YP4JWAKqZaFIkSoii0rbtu6F
6q+5i225at5J1AQl4Lqkh1ltu7LboN/pmC4vQDQxRbXYHqKyx/fig4Adk2hE0VeV17EevsfcYi4Z
F0dnCl6ExYpEAOcEK53jFgd+te1bj4HqTw5kY2/8MLKuNCiPkqRqmCjyV+KYdzbxag894VROppNr
F1oP05DODGoJ3OVBOJ3SBEO9WZvsw9g/0f8tmkd9Z7gBPOa5e/rxE/SudUPg2Rz7nrrIdfPnnMi+
w1z7r7278K/aYMKlYvz2NCdFlRaCDKIowm6jsemxdVr7peVc6r7/TKToz5maFgGp97fx+f8TUf47
IooPpew/zJX/T0zL25+u/1+vmUyIWvr8v6Aof//N/wprCf4V2ES0hBExtD8Ekv8DRQntf/me48J2
Bfth8wewtf4XGcX8F2kmlhmg2vUdsBrYzf9NRnGCf1lR6LNR8CPTtSM/+p+QUXioQWX5D0uo57Jm
Ab1CKkxgsb4kuZuv/4clNJlcjY4rSY/klOW70G7+VEoQP69xkwS9PGvECduyJfhLDMNnD1KIAeel
oJS5Y6iPr+eoB4VoJSHMF6BDXRcxwZ0VwCad7KhtebDH98OItY2KI151SRKtC9HG7L8R6+skvmY+
A5XZRyFzsh32tzKhOhxsWRB6Mb/pT6wQLeNZkM8DB/IAND5I2gPLTConbCiwgZmd985mFuIow7E5
uq5RbdRk9Cu71p9BklYXF8BF7uPatOLxrJJyvugZP1VQcCyk4h6gv8EQHq8VKfQpGQy6tK1jlHbp
vo7rq9FYYoPWwd9a9vOQYh1zikGxR1D0Is78MPq4CarJd7cCZ81SkeEDnYDp03ZF29GJ5BqFTrV3
w0ZAXoC0SDA3PH17fC4GL9wBpZGKgnuqRba2h085lS4VL14uTnkeuzaK9Bby3DDqrT+1V6CdIEgy
yndf0MdaBithtv0kZAqheJ+wA2RDDkEYeK7dJrsUSdPNUeFTFXYc6SVQcY/q3Pa6K8LalXWoWvvW
9kpfzNS4Wba1nfru1U/1owfkQmkfRAf7JjkBhhVIfd7mHyT0tBWmcdZtdO9TJqghegEn9ulyXKsW
OV3hyB26FAwXfXhcvuqUKCb6NIB90n3onAGiV1PG9VWkVqbl3vVLcWr6fce4uUGOMpInZ9VAvFMG
j71/0knPceKoU9J45Tk0GUErEq2brrjMk00/NloN2htAOYJNd2YbIA2btsef5lr7XM0kf4XodGIL
eQgkwF2jUkTEHZs2oOKsusBzrE0ReOchK8U71mw8OeeeFTMXXII+mO5v01qzBoQCDHWykz0pddk6
HL+Z5t9Mu2p31jK6hW13tSUwtNh0nlrLvrB3eASBfd8UKXR7/eEmZbAlgP5dtKm8lyUgr2wG4+ZA
YywoMryMPeqwSF2MLmIzbFECkgxyoWFZQPkpxh5rj3F/5pUUp06188rV0d6ZiLvBxphuE4f905DE
22oY3myaiWOCwXU7EBDNk4DbbGwRiwB5bGV8iQmiULYnNoHAxkcHGHdyb3VkBDWug2ajaoCoBUxs
svS56FwkfTNlV99ZK3L87nq3EleEeDvV9/olveGvZlD0FFa2sccnTRZxO//OewBErAp+e6G4I3MA
NLDJveh2FZI7iedXweNjgqW3DUDsd+09xCV6gWhcpCVzB14mDvCREfBcvOf5E9hgpLe63SiyDrbw
e+4CmZNxkKRrOb3V1viHBX2wT5V3J/zxOFgSwa2FltSjhZ4LgNHpqB6mKYU+TA+9VqHdr+jxFnj3
AcmHQMycPMo+3UVm/Nip+9ju5q2MFppxeRfUDXvZwnfWdgu1N3DRJSmE0Zukcap1RJcLXc08mN0n
43ZvbXWfI8OcTWAGG9Y8nyZC2W2SzDj6bHcXxMM+gHfOaqFLDkZYQ+dM5Df6EzCClevuSzkfhY02
otTQHE0nfhpFFL+kFdCk8rlKRbPt8QBRg7joLtLk1NXAbmST/mmxUViRdsjXg3pdOsG9k8TqNKb6
NYic6gQwPfZzgY6tXCkixbMiDR8VgsaiVRVylpnNRySTZWFNjHBKH6rb/gKw8I+f/5UZ/itmT9ZL
U9RD87T/6AE5VMXOZPLpsA3PvAVV1W11951kjr5D9lusmxJoHQts9Iu+tYlwh9c+42wgwZuIWVbK
DsjBYL0J8biGopn3I0UmUm03eSTYMWDu3BugntsMvXkqs2ofkxHg97JbKWxUKxckSRHQ5RbOeWwR
KTDUXsvUfala9HOM7sSmy5mUssCJwZ6DYLC3SLSQA1gGEEvL3KUwwEwnGNiUJy/CPHQhS0Gl92ML
TYmtTrJRnJKxjO3HKjLRv6CZEow0Th2cjI0Fc3fx0his7Ig63SaaKRHIe7CXzGmB/pNRPNXPsmQ1
VUZJvp+L6MOPAnWo/qJmfc9Dl61SCXlyamFnHsYZvTOer/uSbUPpo5Qal81QO+CnZZsqezSObBrg
YSYQA/2WBKgIWEVWAjnEF/1QMnDJPdS7ZQYTHCZXXJjFPjAS606lzlFJjjXUGw8OKTsPILxQSJL2
4TL0G8l0P/tL1z8H2XHoa+Q2GKEvmd9eO7CkvnHvEtedp0wvA3fghERV6ZrRc9YZDjlQRvFgDCYf
Sl0djdw/pMRXenlAzzM8z4F4wbFzK2IulKR4S5s6xB0MrN/isrRGsdPtMB0bxKw4VJ19lRiEWpOu
IYgmwTB45LlKR2KABELSE4KmekR61RJvig5L3kWafWIzsxYPA/6cnKPdRIALxJTpMR4E1s2JIHFo
FkTViHDHrfbB1ulp6CcDrRbXfyQU7iYuTGoOfYDc3a9R3J1g/9vNwJy0au49Asabpmg3Qw0XuNE0
Im77ByH1sBNj80cMk4+MhtGRRRiHVC6WDg9YGFuTE5r/+qS69Fc1Ojc5hMWOLvUpoQDJSvJAhiga
tin002hoAHhV5hGVy6UDyL52OI4y8ok3ipaRQ0FdA/We2dkhhjC1qUCX+lVy8MaqusdnwCjRTj5E
EHS7zDKKAyrIlJclfVENarmpsj/SGK4XyHelsWBG3fjmywKLtKhuVhG8eWQr8w+v/RNor/jgtIBg
BYP5gx/1w25OljxSy2LYmH16xqyZEyffDRTlvQyLvWM7Z19oGr+QV2yBSDK8i14UJsUgC/2L7bv2
QrOwiF2JOMY8+7Uqqbt8v/zMe6assIhXgQDc4IHrXBuGeqqm/rUc1LxpBDz8Bm1jwAJsSqL+kozY
XjGXvojIYbGc8+TqtFFcmxzxVBDM7bUZIf8iA7bbL4Cczh0xr2z+/H4zsiA5zRMGtix9zCw8BkXr
fbYqk1tLzo+ZAdPTS8AQJO8kj/NEFB++NMiEgtLhpDER0BjVmNYb3QHi3rVzYeym5fxYZmRpCif3
4CVYf1UVU0Ks77SsM0lelE+EUwT5se3SbRkueoX4DfxWtJN2vgt4n49UK+UltEZKJJ514HDlruoQ
3vQdQi6Cypo1LfK0ExNrLymvSQxqbQ6+8qIFab+IizXo5MJmbTQqVOhIX0jo+4Ia8uHajX/s0Day
hMrOVhUxxJxb3Cr35EkV61rPLa1m/RQLcW8FUHy8IX/KZ4w46WPsFtUWCQIlZck4uIbLvbZmSWhJ
U90CJjZN50JdkPbGHKDVCtPB42I+NawZ7npqH9D3RxmFnGMaLrNnLw/3HLgqxKx4g4zd1NZ6bOQj
g6xLWIEiAAkAlnnE/WAAjNAx6yLX6DpO2ZnE3VEZB55Iw3buZvmrcsUbJS+1HRKataNYFRKa+4Ag
cQllMJDwYJxtXUfcir4PV7XKhyugAIV80wi5u3m9A8zCLX+HqQFrSQXdPgA0yw+E3zIc493cVxOb
yDzbuI6zKkYHiOQ8kmKV24QeGqxVyULwkUF/eOoYCLAizvAqzW5n5AFFqmvfqSR0kFrB4NAkrJI8
JMnVJmQc6PW46jwZYzzBSm9F1GbGzHhoIlSqN4LiPgdMS2E9iA/Rjt6qdtphQeRxrhlJuvUrzP0q
1q9uFkCcqq9ktUDjZajxDrf1W4VUo3kx3nep+jM4HanNrg8luvIeTJqNizfwRCFefqwSKPexz5xk
+RLXXxO73ZHB5FfnqLMZco0icTU2aWl/peXFwECKhaPJCNsRb5M3/cHm8cSuv10qVoyio33prq7h
7WtRXwl25v8EVnnj5WwrOxYHgZl+IRyYAZSLD/B4xxCd4Dg/MAk/dUP7SRf16KvpVeOKMw3objbo
yFJ89Ibu92w+mGnN0VOlkr0Xk22Ipis1c9hmbNLW85PfRk/emHwiAeEVJv7YQ2OEx2Ejk8/YGI6R
xDfEzCmhvQnchc5UIkWxhk0EIAF34cksg2NWsS21WeExJt6gZTr4cfoVWS/jPG9nujcF9rLFxQ4i
/sUNxmy1xBJFt3iKvqk+fwWKZwgswrXB6Ny6Ri5jfp/IYY6W0IRnHNfwI3j8BfHDjLKwTtvXzGAx
YQAODLsHN0oUQd3BE9v/TZnOxAZYNbv9HH7MmK9DciW7RJ2Wfyovq8fW7TfKd04QvaeFOb/Adsd7
z0expOVDPtvvtWwOOUYGT2FYjHlCG/G2RHoPD/qu8QDbWyP8EJ4LI68ml6MvmKLZj41pvTpCHjCd
lxza3hegh7hprlA88NGJ4ha5aABbeY/F5IE4NcZ9v4a22YL6vSRgMYLO2LRIWea2zS7vMqvzneWY
t7Q2MYLwVLaOcWP7PLxdhObuh2jaG6P5KxZ8bH9bm8j5sA1YEyGFjYgeUML7GqroQv3L6Dkd2UC6
DPiEv0ONhtArXZPiR6zdyFFAIYAtX1Da+TmUUXvYYgP/jrzxsYxHJgI5bZ8dPHjMcZ1W3bKMXKyK
ocHy1tREcXlRtavkISK3o2F7ZdjiOW+YClsafvgIHcPGrdka1Wls7BNR9Qf8Hxi87bdwZtGS82wn
m2O9vOaGDm+ycfeLqCFur0q3nwF+ptqGuqV8wvw8cq2m6AGbCL4w8Kmd2kYxXpOpXjMGeaGseGV6
QWJQT/eMiOWh8NUO8kfN4s31np9aP5XnGsXvduwLoJlV8VDABDk6EM8aJi5XozDNS+Z12Bzm7tgr
HhotuVh6po9q4E6EvE2l6R8TnGO537U0yoZYO6Hac/YPp8Tpr1li3o8DEwAOLsDhLXJibTxnjY2q
hvWVEaP86TuMCDYXfoM7A+18fK6T8TIXMPxrtFWyEX8an/9APCG35R6ax6C870TwhppNHRq6CFJz
yIwYumXhGg2A++Y7HBOrwogP9gBZljyHT4LGHzMyXOKyqbamxa4qafdMrijjEufOSwnfC+788CoF
ZUGe2jTz6ZXa8Qt5JVv5Yycp43LNaeGj7yYczr8jaHwAq41efiyzw9w2X0gVw2PltmrNgE+vrUrv
0qh7aBORrnujefP9/Dwye17FnfklDVaNZnYvQtKrorhu1nHv3dwkJJFFPCgnJ9zchPk0GTdfEZDq
6Fe7YwTTdEyrzDbaGZl9H3hYzoZm/sDvvWiT2NH14cTdNhy4LmFqm4sRhpgeXRdXrMLhXZZY5yK2
012Igk/i0zkZRblT2HvXDeiKbcl1h89x2Ket/QGChSK6/XYV+4NR+pu8KfELmsE2t8nqbYrmk3wx
cqN6tmbBpYgWBGqS9bc6K45xlJNzIvtzycRz45npKZn3pk7DVab8eRV0CwehSDbsZtnDxdEeMRV9
u6V/Vzn+I0gdhCcCYsD1T+IHo85tVYDN0srajgul0aPlaMbnPFVsWap4XdX9B/xogqcobHQJXtU1
piMM/GaNZuE8pQzY+iF+Z8e3QgtINkdh7uqowyQjQeRbUt8hr8voRxlOZnPT0lH8VSlu0CEQdJKe
evf7gn5BP5dYh9YoEwaCV7EwduRF8x0Dh5z12d+BjXvEHlhv+NMIqhazDM6B/ej0xcG2Y7q72Ttw
phKJGCJaUezB7ynFgZdw2OollKTwvMM0+ieZlrCUqmDrujHsuo7xBvIb9TQOvxtHY49iO8LJrZlW
OVcxuOHRAlS9idwOsfVAXUBCe98yqESrh1pKPgQj8H1GsSs9qnErjF1hiW8vZhSY+/nvefQDrBa2
u6YS/Q5i708VWPVOl8BJhjDIz6o1n2XUHUwwWBt3SB56M3l0MoNdsOKqjgK04Zi3W7ocasFxWFsg
XVdFkj+QRvKddQhEw5ws4Ca5kvq4K2y53KJOtZHBshNu2WciBj/W9i2e6+2MbjXGi0ZoKJsqc5Hh
5P1j2Ti3gXCqFWNb/NK2s2FDfuoVu3ZkNAhjTAORF5WJAdXKBIrlZ9RtplPsvUqZ62Av4/616RLm
sYlPwlBebd0C3YjtdFgtmYyiIDwNmKkBVv022HL5MxMpP0+gKHlq3jNQPcSqOmBxqVZGVk6rQI71
afF5tewNKcgqscUrvcU2HK5TFcHOPYqYpFdScKT4lgbB2DAM9NIyPUYllPxg+ZCwhSMrqPR2vtU9
OIicD1luIc7JqS0aPzjptPv3Z2xwZ3T1KGOj2DBO3Ch0hPQ6Gy9k9vnzoUpL/zS5tn+yJ8EF+POb
fZSxK3a41TuemcRIZsPOYWB1zB1bnJLBumMg4+0aAUuorc10w2gGvtASoeQuH5wkQXuDNhj+Rj3y
qZOgZWcKQ7ORWwd3yqY942Rxamd10FWFWqauCclaSD0/n+meoiacjmXLAcZK/jg0j5UlMvaShTzH
OqIV+fnu6RKL1YIz8usmKjfM5ENknHzff/KcGIn/O9npn9+jCmXd3doHyDZQ6dhNrnQUoBCVc7hG
t2isGEOjEfftf39Ia9pWNitvzsIBGRc6QvqDyvj5NPgBYYguq5F7AL3Ies6f2vYuIjNx8naud2Z3
me+589pTD7YO95aKEYYN7tqqeRF/PgzcNVttm5///JbthSeq3HaP4ZSR2j9fYAn877/183v5VFlI
43i0//MFTaj6xhEUc03L423B7tBKNqd/PkTSwd/+8+sM5oOQNtq1iLsgXNBplT0Y+2AwTgBa+w0w
zWITVuI5KOPq2iTUw8rgNNUMsEUVnyt0A4Bjs1VpqnlrDZa1QeTqbCSWHtbTIZtXgNegV1j9rmEJ
Q26IDIMHT4E7Kskeq5qDH5qc+VTGkiU3NVLOWYprZbY5T3V2CTD2rKqZIS+AK1RNyv8z2wZBhbU6
0hN4l2HK9rIPq23LVMoYn+0Ej2ZFdcsUErU+vHT2z8ALcAzABqteprzDUTGBOuCiPOeuszhgSR72
mEAUU36z4rK9GG3BgD5IiUK0T1MyLocALgiP3LVtEw8PbomyxZzTrdVMctfW9W4GpMR54+QHlr6c
qkFymp0ISR+Si/WsBjyZgzmuq8I81OY0nBpSQYlgezFHRGs58yBgYhh9H+kTnXXqtcGxjAfaJVyZ
PCQd9kF7aLl8aCji7OSL3rd8aA0r2/lxGbG0QTzoEj9et7+F3dx35l3i2gfh0Ko4074MmHtW3mth
9WpVSOdPZfjPkqYad98Z3UzJIptYecON126ZYyO2XzDtTYggVlURHvHxSpYncKkSNd66KTjlxY1M
U+Ytjr6PB/cpkjiQohwL1oSPuHllGE+/XyMXUHH9MoErdrBzrdWgPtIqeli+bRtC+MA4R1girvY0
y3/XDRGiTPBZxE3vMSJWJO9YH83qmVX+m4veji/rVZma7/XAk7WZ5W8tnfeen9DLGYws8D0oud2v
dGKG3djPsr80Q+aT3mqhHZq6t+WnW7uMG66F78/7aO4/A5U8RAbFeQOWidEu8B6AeaAgk5DOzQUu
6d3amPpn5vYo24UX25ovoh/3ygZSmGbD7073lFf0uUzAOSvBYC+ij66/2fkSNLckrtEDHm0kzZmN
VjtlUeOLBaSYVX8KfLNsTBSas2mVZ8Bd04TkZ7oKoiklci1rurV29O0n3nzuWmZQFjKcNYjbHsMA
iLFIk4TS9OBqjVQycdh7A2N6/MqkZxehwiSR+Q+oRmkKFrYku4yyqYmqkGQR1UtIVM1mb3npWBQ5
nwT5guwzPu6qhi4VS2m0CgaPbDe9SXr/2RryPVtK92qzgstVb6xjm5l3bDHwjREw+cgcl/dDNlm9
k6nE4990sLTDNyXNT56VRBQ2zi/VyJBelp9ZSLUq8aGTtIXotMQ9IPHZ6hKZTCxvvlswQJh8Chvn
PqlbvKhayB3zGnhduQcinZm3HzQmuTH511Qj8rM7Uni7v4KCQehMWNZUNYq5IHSLLJrRwbGIMHkX
N86YrDBFfswo3VZNFILYiwj4EU/x4PzWlcI+AbuYgpqQpB54nLtAIPlSlgVwT4vut03GUhO6r37G
TRpnituxeZWBdR8hCNthDAG8hsK7FK80WTgO2N2jy3UhD2iZH6MY9m5BS1lV3o2NustFyvA3gqa4
mWFyB4HYOjjgV1mnKJ2zbCN+mcMsNh7x1VwnvCWhPHtB84ZZ+87NKvCy4EPT+a1T4mi7+r63kl3W
L14HO3TXRTagKvSsg/LTW556Yhf6cilTl4Q2w90nCfaJ3hA8OPOldqfbiuw9Ee0MRvDNrMID0+x3
I3Ww/oQc5ucC/beU/oegBOu82uEsLTZxGz6JyP8KAzY3XDa1M/yxm/mxFQ+B3WwnlzEgbjomfnwh
9woWwSJ+Xy543KHbIYu2BjA+xzVOY4fENh1cvGnBxpjyz04lh8gnSwVA2GbwmcWB9n2YYiYxFAv2
xpvGFyII8JIWxlNVlJdWfRlJLFchSYCzZx4nkbtrXybOCtzdXQxHzFnSlr0hwegalivwlJvYMQ6F
P90xp3r0A//BKftHgplXde1vMDDc/3zfqSe9lKy0lG6v3MmgeUo7s1kRKrmyZkpul6zIFUYGEtdM
CE6srncD3vgApTRb16RDTYDnMOr3TWinnDxLj+gxZPNssc2Hpy7gXkJYih9U1teojp98FJ3OpOW+
cj/JUIAY4XnfLc8tPbG1leIlB0jUyfTsAR13InXKUp6KY/QQMk1yUNpx6+K2Zwv72RGXaUzBRx+G
f4Xll9kAvmN3dgM5jrMGlm8dWPhc2bpL88DDVTMUZsI6msQ+yQ/GuItINaeN7Pc1D1qjFp95Uj0h
priXkbfGQwHYCKUZ7lK8PdQgl9RMTgTW3DzTfSN3fE28HEHjXI3ZFJQb5MYfU4KaAfnmQoxctaxh
VgbjU2ryLdvXU+4BuahYdw6MjIeyfcnVCL7zyfT6bzOhxrHxX+sOaAWMUzXsSwI4TA4DK2Vl407H
Fvk47wtzyRAE8Vpg0Sgl/I58YifW5vZeYo6ELgNcPcu2k+m+i9lctlfxuQHKWUPPHQLS1hOPXYqJ
60i0v/JBvXUFcaYEmdw7qcQ4mWePuq9/w+Zg9e4O72Eptl3ffYnJ/ahIcK1LygIM28JXv6BMwRCr
QSCXbb2jfww4ALJxXeriM8VXGbGdwKrHoqGWXx7vZxziakhZ6I+NtQ1LqziE03OSG/1j3piXdtzY
phBrdn3OfRlbWK8FQXr0bfPa41ZqnE0W8I62wwgKR2dcCZ6E7JvhdrNbkoczk4VXz17SKj57gSIg
5qBgLebs/F5czYp9scsLg5wgh4Gp2d/aya8ObbY5iXPdU/m4ISclEpIzk9cHbwk2C9JjPrqfWhUu
L/UtnKxPhmYgJLXaG0RUc17W38v9HSNDxovnrxmxEZBuA/UbXf8Gd/6oUsXTx2cLp53p4i1poKH0
/zd7Z7LdKBZm63epObkOPQxqIpBQ50buwxNW2I6g73uevj5wZToyblbWuvMaBAshOWxJcDjn//f+
drYxFHNiKO32gdnqN02XsABVpPei4n/Rpad8MRw0Fb5iGMgAcLRnpAF7LTfqJa1lOoSUjNfpvtl+
KAb1qTaAlWRL8nJrvsl7fwmBZsgEqyYT5Srh3qLELL81OKZm4GWzjXwyzrcGQh5HqXUbWYd8wJk1
76UjsNbHBPjQLigSOJ7WrcBbQBw62QxEmxbzTEeGhNas8B/syHgRIX2BgGDdCeFxK/qT0ViEGldk
E3Uh/sm8/DFVOUOGMl9y2ItmlEDmzJJTwXKIqgKtkNaqNqYao2oyv6tNRBy3qbsmEkUKSfEWjvg+
xzGg0eF3gFYZuMgtZUP3YPAKSX8G+jIAOiP4JJbpT5rRc6XMNx2TSM+3FOgLSnJhCoRGYTJfEN7s
a5JcHKZbNYAyEA+FSo+7WwjTCCbT7nqiuNp31ciQgWaccgU+fsYVvlyNZPbwrqqCaiv7hU9CwQ5G
PpLt5kWZYwKzR3V2JYRJjb04QcBtyCqYfronRxAQ7ZHuDTbg+YNm0KlsWFUUjX4t++gzVGt85FTA
0AeASyfMEtkPkJX4cRAwJpHvBE6UcyMj/2cbj0PhIg/DvwfijVkz75wh6pCjHfIn6j5Nk3KpcK3g
KUmY5JkSginDhkwT59W+DA4zhFbiL/OjqBD39+ipmS9qA3UC49aeEIYUuHBS6lYePWfh9XJyh7nv
rQwSTMj6wU6uaxbZl06eT2MYqAdaZq0A2hK0GTMbblg4L7ATwpo+aCW55KXQN3MZo5Wimld2GfPI
UGzgZT+2lIUGBescxu4KSj1a6vqpbQjPVPUXu3w3ICa4UhP5G6FEd1k03+UqZbqaniWQr+HOTy5W
EZxmaiKmRFkMwvfJ6NJhB3TzZz0TeLIQXBiWMYJhzz/oevdTsTNE8P7kabF41KRXSDg/hDY7Q67k
JzVHOaP2BCXKcO3sQCFjUKjbaMivlTl9Wuzyfk4+pUSxLZ4bF6xcvpOM0Nh1ZbAfmva6l0fhapNC
cbBtd34oR1vq0dZGSXDezapgTJxyN1S5h/CtMbeJDw10d4qi2LhSH+af7RkjKFoScT1rfKI8Q40Q
LfoOh8hbrtCWyUr/fhjNF1kB/9JVj12O1R0tTO1JmXGNvJda9PQh11RkU8gcfk3XJiA91sk6v2KY
OMyl6LzE6gbMSoEO/p4biZQ2t6AGoKPgzCLFvN+1YGAqm1p9YMXfMRdulC57GVLkT373ijF4l7c1
ffnSr5hQDVc0xImdonMgqsC40Js11fyHkfeWk5Dz7HQdPoeB5WcwZ/tmJgMmAjmXzXCGwfjJe+J+
b0g/YKJFqVNXd2ETef0ADpxU5TeQxoi+U7yUQbzn3hd4hfzY2Vrm0CZGfJJmgMCkEENwdhvrIfHb
an+xc+W+Nz+aOMOJCjac2fpb2XYvRuz4ZZ1dpXrM3IZ/M5KlDVG7qef781kVHctcBaZlrmhH2t37
JDK2rT1TS28EcSUyCVEW2Kr4qh63RpE9RhFBKpk6b0qtVl1bzKPbho7f5T+rHA6C3QUygnfjTZtG
DPQZ2PE+ku9CTbSHccgZmifjpXuzCiXcJxXdJEqMnQk3hkhjyj0tS668BA7PkjYZHi29ugoVI/Is
y9i0M4wZvXqMfFyNdjbfG4qUHCOuXyZ8abxtlRKM62Ifr9NO2aKSIdm0pbOW72W1HRz6W/dzgA1V
D270mso6KfffDUuJDr3S3zSSTnd+7Ho3HbPYCaNxchdhtZ335p2kE0lgiDMEpAEyI2cuGc5OV9Sw
EUeou3K6p5mDw34aCCOR9krZd5ck4C9T4h6FXk8PN8C1JMaPVX38f0Lt/1WobStImv8lunIiyiEP
/i7RXn/mz9xKof3BjXDRQIMYMs0lcmv40bT/+R+SLMs8ZeJBUW1yxEzidP5UaOt/CFnVsJXYhtDA
Pn0ptDXxh21DdxLCUpFpW2SJ/ZZV+W/ZlX9PV9SFJXSkr6qtIwbk96hLos8v8myoYBRRbYxZavVC
wDvQyQ0F/nyEqXkLfOKXT+b2M27n1yhK9e9JSv/vb/tNDF7hbyjHYbGBXU0/x35jPBVoU0DKX7Cp
I4LQnwsol1eqh2+SpvYL2a0/EH4fSDBi5cHKxwnPw5N8Hl3zgKi1cFgUzBLhgNvi9O9/qmyIv6fT
8MeSGMr3pqiqZut8eb9FBk1yIyNh0eQrk8QSYpPnhvIrGySPlF81yWyOfUBQTQn7lyiqB9io40EC
v0/JZOH8t/JQH9e9GBHRJqDt7IYo6N1Ko0SmdFGCiZkNYEkkf5pAd5GPxyVh+Qg/FR98TBNqPZb7
3G5llNluFdu2m0QNSCOk2JQXM9YYCzp93VgrQjiHdEoQNWoFdeEAR6Kg6L5ahtbH/V+k/VL0FICq
YZegMTpiEp6dQi4jR62l6vi1+QxNMGNjF8zF9RqGsG4AwckeSb77r0O1HNHYm7EaMjUfbVceCUgQ
qSiPnVmykuu6kvjN0Qw20fIrMU4q+7wqweaA8CevN6G5t27XA2LpA8xaH8E1lScQMLXPCNfviiX0
gH50+TvTf0X8N/W5aGXloDesgrFPElTYhCYL4mVTLRv4PuSmiIjbkyTq4xq38BnB8PW4oJaLy9Z/
rtJqD5lAWSZs7ZHqWHukanAlotbfrYfaWcIhaCmqsYWB/c0SVUNfJ/lp9XG1NZZH66F18/VQruIX
feA2KS1F+fXt6suHELfBCE1keefrt0Kb5Aw+JkItxPv9Si7w+yW5YD0orKTckRx9//UOlUTCGbU+
NtthEXCq3UcZ4gH0qwYH+Vhykn692XVP1tJ0z+XA6poECOZnzWcMBPyg3usBj1ljFexsU39an0sj
yLNNqW56pdH41jBCj0sXJ8xTfrWttMHO6oqnz4d0GvPj5CnLmaAv6Rrr3np2KBRD9gP5TOvx9RDf
OI0bm3M+sBM+ompp2lR+2hEJHrYSHYkeHF4gmYghiITQ9DZxpbCiKqfiYDgOg8lukGM6holF/Lgd
jceIdJPjoNGpxGq+N/9K+FgDP9YTuJ+7S6b77e6X85UkEs7a9Y9qCqJ1Gr++Wv+aYv2T/troS6Pr
K/nDX7rUUUHDtp84aXyLoSIrlrXK8nDdjH/t/dNLEL/BfG3ICNAKvi8x0dgKINClFM+JdDJsGrI2
p+767Lzs/fYw91kdo7lESBb3KIZTlkwqXTsWfMt/aFAgxbzcvXz99+vewkffd2n/+ao6JExhGKfY
qTW+s6HBZzgtm3VvPUZtgeE7B2cLSCZEMry8cJa7YKNXdrr9fPqXV7bihwRp4xAvY9YaA7Hu4ZAr
65d1d0J0RcFyeX7dVJb+He0XgJdAYmr79cT609XXwa//bX2NZGUyvCcrdtdPPvnr4zfgv3HZKXdd
WLHE5T47UyhinAr0ZYiiEWvvB2SBw/rWzIBzen2/60ZR+wR1jcCVsrxxzUBGuQmnZdT7fD5ULFzB
6nMxjUslQD2TqLklMYMBa33t+qr1cSHTPv16uO6txz7/u19+Jpe6zCNWE1qywqpWSLsxXi6yf/pv
vo6BFrCAqtbtByJLrCk2Fv/lNLVAqS404u/ro3g5JJbzFe0XOMfl4SBzva17X5vfj2VLJxf/GcG6
fBoL+ZZPYPm5fA5/Tsub/8efXX/s65li/bmvx+ve77/q739S0GmhsPkYJqV3aqH8LBjNtsi16qMa
yltzLNM9CPEXzY90xOn0ONcNi0jGEJbNZiopY0mThpUA0DvQWwXM/jmi3yDaqUH/UXcMFGwsXdyp
MYvvz3702pReNoJe1Gdn+usJKGs/mgj45hoxIQDYOnkTj84aM5EPZINuW6DE9L672u2Wk3vdrBkA
Xw9/Obbc9WrkZYxXSwhBbPqCeDk+5HwgOqebsPU3+ozQrsp2ik0Mb9oVu6RuX/k4+oMks4QwwtSj
3DxijDnSbOoZ0/t77UYDr//52/ulR22uV1ClFcAmE1zT1kjISaTz8dQ45Ca9Mvf50hBWWhzcZG/U
dMgbOu7r7tpxXzeYWXQ0VcHsWnCnxmHy92X/vn5AuirluHnzkrWecp0uN/71UzKW+11iNpjQ5tgL
mkbfZoP+s4vVanFIbVj2fq+aMNgNJiX+pJn2du521KqORA6FMRdvs8ywRpieR9vsMoHUzL8jj2ER
FHJsOR2ICkv39RjzBzfSbB8G5TzI3EKQgjWk1SQXQ7afWua60xSwxBtORS0nqOcz1Jh4FqtFESCj
Lv/czLBObd1I9n077WmfW+AQ8k2ozA90vfsdjfdjP2BPkpngFDK+LtpLgMJz8xJrdelAc6cRvsgF
1s0aRmFn438//HwCfzgL7xx8U4x2YN18ngHrbmQkTIKTAXs8SlRWG9K1GZqKI9AnuxhRzgNyCMdU
CPMgq+cAJjK4aUdd3ujIlmifM281OvPGmNPRo35EIVjO5J/NKIB6LlO1dSOvd+kl5Wp9yKKfjFnD
8vJC+6BscJunWOQSyJ7k9bBXxdlIVR3rV0j9+JjxDojMoi1w/OUxmcpELH0eTvA9fj5nMXT0ep16
X4fWH/z8PzCd031skM6hQC10p1nuLdWySVNLnWnMsdtpcQfcjfwdbCLMiMRgw3FaX1omzDbWF617
8IbQmCzHvp5YX/f5I/MYfcD1Jolw+W/NqiKPG4KQUaJKtJaNmHONj2/Z5WSX6R3kmcucrT2ux0yJ
hi1+tzNGaf2wHlqfDIOhAwTAywopCagg8+elXY0G2xLbGsDYIe/029GHR8mZwi1dIeaAIEQPtmwC
Fm491tY/AiuoaUgxM18P6ZksEeNp05xbXvH1xNfD4YaULFCAcrrticsaYJsSOYlxdGN6Mum7qRfQ
sVFPJLLT9Bqec+IDsyvE5gV3Rw9O4UN6zbLjTtr6NqUwWjd3dNfC0WsXzuSGPJHKYHruTvVdM5zr
CBEfjRM3Do5T/9Qp33usqmHiUdpKlG2YPGnxjRx7eCAzyJ3xjRl7rcI145nyyeoh4vpc3+c8vq7G
c4eWE0G5jcL41EoHy3YM/RIIeokuoRIJmShTQQ1l5/O+dsYRirijzdyxnfZ9RnW+zX5S96tbr4MQ
Kb0umgPe/31rHuinOQI8HdXU5FmpN2q8Cdzw0Qg21Rv9ai3Gy/BAsEgId5EqMApofCXIMHek32iq
Z4qdkR06YHbEu7abSruxyCd6rONbtJnpldiVm7N+LL9bm/h6pD+8IeDCIe/vqDvx63Ru3PjntKPb
hqhiW7gSLZEN7ePxFRmjgxDgQ77k2+GQvAi3fKpcAPN7zCvhjbrv9/TjN9GtuTVQeN6y6CTF4YAp
50rel2/AYML2GoAqGGr6KmkEhvHQEB93RvlfdjuZGXbrFvTj3Tcidm/I+NrNJMw72ja5SNfBj+kj
fCp/FufqPLLyd+pt9oKz0mCZ/djmrn6tPDQvmvsD/Pnp0L36B/4qIF0e5owL1xzhDLdHFawWiQYw
p7ck2BQFtyyX/FwVHsrWqF7aeB+FdwM91cqtCZKr9v7OXjSGmZeNdFlMx7gnwAAqsfjQiktI2fZb
UOywMhs4ryeMAxtczkO3pz0PiXM0NzHFgfG4mMTIFIX0KCNwrV/r09m8wEa85Afo/ffGeLSQOG+j
gzzACnlW530RQPHeMkLikDQfcRr553BvXxQ3vwp24yv5FvTwz0GMc5fYrH0QuTTSJtDuLvHL7biH
KjT4B4gOhXEHMyj/jhJVzLtvGJ5j5ZITvVxcDzvxXkrbct6i5BTcIZCwozN6Mz8ISyQqusAGZOJN
OPlMhQdHvZHtTfJUTc5Jf+iljXSSd6VbPOsfIfdBmrWolO2zf0d6rPkNNNjkO+krtkhJXZ7UThox
d6/Tg12eFW0vzsy9Lukr4XOQZq2NeLNzJz323wVnZXUG7MHsB8SYWzp2cEiZo9D7GcF1biKZJeNG
ec69tndhhJlPxlt/yW6tl+owXmEwpBdQ5mcuf/DUFgK5+97YZDDKPwKn/rH4I+UtmQnIN0Z5lxY7
3KX8hfz3KeQLhPBX6lG9QJSi3Whne8Dj0Q9xNXyX3tNbbVs4LNIelJfgI3mAKYIIr0M2vWkd/zp5
rp7xD1yoDmAM2nYnoMnGdbHHpDu/pAft+mm60++lvXob/6Dwawa0LTcU4H/S7TSO467YVgBfEZ88
tl5/UfbaSRwSAHVPpEv231kdJ4fGHTfaVnoRhWPuCMPddG73EKH8hmHksCqIYTql4KaWEjTKJ056
PM2v2QFapEKLzMBNvxFnZMle8Ezab7IJ7gsyWQyn2GbgqDbIxbxhg8FvRxrexf6WuBBpt4Y775NX
sJVbqYR3f6NivsDc4TBougFSO2dwDWS1m+LM5QYI+5ocaVpAz5yHZ6yxkIi3lCToNwSUf735Og4x
i+90b7y8+/vgzMpzn++B1nspXe7bdi8OAyNPTYTlZmYEVGGibxS3uuczPbQnjLkJXCQn50wN9mgV
AkrUwo25rG/tF+CM0whcwKnUnW9AJaaQv6muTQKCHCxEjUcXtvOCbeJUXvxtuCrqR9ZeMdpc/kd7
pz+TMQ+rGg8pkUxucKjO/i47Gk8af7MHHGE/Js4NUmDzBDYFNDj3FDCtLnRDypE0OuLtj+kmOdvf
tdvkMbgKvPBtCeW5Hsnvwyj9533RyisKPustUmXYIOy33VM8OgrNrL1Q9a9li4lNu6xU/EVch/IE
k+UwqAhqjG4bKRadDIu5NVrrQSGOHDOsSgXsSAcKLeuyFywLknWPfO0233/uAlIgVS7tT4nWkF6x
vCZdVzf/80+rNK+cqlEW0SFpnEVnADmCUWaZP7GsmiyoQpsAjb82cS26o6SmiB+WvfWJpilf0TWj
Zavo99pDrSGYn3dhkiiHhsqVNUiyM88aI+W6CyhjxgeGU9k0tEbbNiETzqHykbtbCCjC0kyzTZaH
dIhVahAEb/HYN3nKVFN3ShJwy/WiuBWLVBVGfXNc99pwWRR8PcYgzuojFCejR8cG3nciOGBpji4b
c9HFrntfx2S7H7ys7m7JW3bBMjSOMfEFszxhpVvlculOsSyRWnUTGEKA4E2Zg4ApP9BybrxuWcqs
mzbBlD9J8m5Y8s++NsGyFPx6qAwhn1IvbtYq27isDte9ek0L/DqoGU0ECqNewMWs/Qylc2hrauRS
UQlul5LgukcnsTlGRAeA0oGOacj3gDv8nWVTmipJbkCEwW3C78oK8hOR65rKeNw9EYY0LIj2nQRU
0/sqIAmLwJ4pMZaLMeoy/E+kH2YzlRi1rRnV7YrlOiAqo+sjUmg69fOhGKIFzq5f7N5/MOmroUse
h8UQIT+UtVXt6AGMR/oA49GWR9VTI2sfzMs3XGv6czaV1rZPRwSZ8VKv0xKVTEBUWa61ZCLayzf3
tfk61vdiOij+GZQp7up+yTDUumJyJ63CYtVcm6x6VBjOoBe5Ya8luqULgkEMB9IKr9KapZjyWTz+
KiaDqH/VdZOBVSqQwaGiPUKpgquGZj02qrepTWyukQ6MQtGozz2oJFZubASpzrkYum1TG/J2Lauu
X/C6+XqItS3iTbIwFMzJ169XXpb26KBkFkYVuqVyGixYoBblnWopOn9ulhqyXtYcDOhBZjaqInQy
IDFnmQrdWmGNlbg+fj4mlTrb/l8zLm/hzfwvzThZNXRaRv9zM27/ffgeRb/24v77R/7sxenaH+ii
ZV1RP9ttfzbiDPGHohk0RVZUkVDlvzpxivKHosqmYuvC1FaQ0l+sJNn6wxa2bgHcE6YMYkn+/+nE
0d6j1/bZNDt8/Od/aLQBLbAEuqEYeKo0zfqtFwdnKJ1jKg73ogTjify620tpgfo3l6+SKJGe05ww
mHIgNq0l4Nqa0VMpdg1kOStt+hPzU4MeCRVGjuokgv5I3CjjvsjwFFXSSYiu2BiBXJOY2ODMamXU
8W0LXwkXe17pwd1gSfkZWAPNN2sn2mhvaq10nJLQPwo/ZQJtyNTlJUQICpKZTg4kTC3MWAKM+JM8
Gq+WjUoglU0T/ASLT8saVLDUYvEXDuZehXW0tftmviU4m4Qgo2BREpK2h2jiUgVwQ2fBkrAb0mTT
NrF11aLBhDX5WOVIju3mvipGbss+tCap1YEpQ67sgv0cM6u3AwSruYmuAUAjNuB0x7lUO4IuxdZn
SHK5hzER14gXb/rhHebuBpq/5tVx2XlZORA1LxlvrT49W1BJr4fAvCjUbG76tmaRMhVb4hmyy0SA
ycFqTKg1C2S/aCP9bmDNq1Vm+9xY/s+q7OhqJhg6RxgWG6jwrFK4r1dYMkitbPaKjShKyE2+H+No
F/dDd61rwVU2+v0hNsm3SQ3tWBTjzwJI7c3QSS9SJG6bQpnvMp3QrS5pgnsom7vWhPoZMiBd9XUg
bxS8UhCGxc+B93jixvset7ZxXZtp6Pq4W9xAtATkzJSqaL/Rswxzr4SAcZsFSeT8cs39Q5vXoDn9
+4lM1JTJxSGETRuVq+nXpnI2w5uT/Ma4zzFoJcLv9iBB9W04phPh772/+OvaLb8Xykz8KnSWmGVW
oDPR4qO+hKP0NrMyqFimawyFR6ClfDFz0kqauVdvK1ZedvAgF6W5mScrOJplf4kS0XtzGE807bqd
IuegJ7AmoYks8eTrji21+GcxHgRDhQKIfJSNXJmAtqRyPvf2IHOVwZHgdlVkDZETErNzApIWKe+7
WSbYAebmucGuBWr/qU87/S4s5W0/D69kx0NtaThVSVdzukYtbmJ5uqOM1Drqch80g0F5qAmRQD8j
wOHAo7r/9w9cEX9vrDN0oHtcBiHLEsgFdG1p8//Sxi8twyIsoszvzSqB3jK19MbCaTuAYblSA6hB
vv6MCCu4Sc8j+J0TCUO3NAFfW4HxOYlY4UKfpnzT1e866lKq5D0TWzmrz1OESSVRrjA5xrvYwimJ
/5CqSQWZCjImoP5ykElPB7xfE9AqUb69lePigEzROkbjW5BryTEtF2GsZO3jNLqtQmqRIjJDl/b1
U00K0xCM0aNSFjKpP1V+xp7nkRdrHtOatXFQASu2/KdAGxHlVnlEvQ2fbJJTBTXJeKDdXH4bRHNO
Uc16WTdLHsmXOCIIGmOasa1sbOy9VX6LBBQagyQy27CyvZjVj9zozkMNf9hkcMNEFXlZD8apyuPi
aQqGs+ar6OoxrrYaYYcqa56OZsMuZFaMwkwgfgoK+wQr3OkGQcJ6WDARy0LtGEN34z50nZKYRcEN
KSjwZy9UBjAgpiMT4LarF9NXE9svSC7eizk6J6xOziUsoaaI7nWtPyRtI5y0iQMnUBMP9Ppda0kW
tQ7AdBJ4s63oAuabdoeHOgcxmtfnXOCLjlMJ/A7T1iSe9VNpyI9EGt50BMzsRJNQyxgrZZM2zDoJ
nU32UdSwcAjxHvbzRCWjVpAvd5ZbltW+IhT0GjCuSWTxSQot7iQ9l/QMf+2EnY3lEcV8jDouhebu
oEnYkW286n0qRtCXUC9ylYV2IEPfmpFY3FtWR1ugm46U26/6XodqW5QfrYFBtlYofHQKQCXfSt7z
sGn2WVoryBfctG3FFecVnncWqMqcnOn2uCEQiFPHYKKUc341IGYj1Ure+VUQ7KpmTgjouqhhpt36
Hf6x3GdZHBG73E16SQPVLAGJszFRDJIxS2OTd0bTOCmRxSJGsfX2SkPP6M6D9aqCF95BHEl2cmns
uQiSPQJRROr43CU/12jKKOM+phzr9Fg+j2qjO2ihVSJ6tIZIRZPbUxKcw4G7o2KVt63RvHd1OOz/
fRiQ1b8PvDqSIIiNslBVWbVVAlnUvw8DhN34foA09S5Oa53lI2A3Ja9symuErPf6fJhtrb4klXWc
xoEIWLPDaNo5oQSEiYuFKABSkk/A4pCWQgozs7x/witYOjK390MfjB9zIPT7KDv6gEwQH54b3d+k
enW0csnwpLqkh1OW7VHCRJSFantdWeXLuDApCCXtyD3gTJaIXCRub1ri2NJoa4DauhFg8LYKjGG+
cvlcQBdExtu02wwXEcHLSB4hnZzCoAOfqFDpK0q/P80K2tYa14QT5OcqhOtU1Cl1HLhDtK3xhyIt
cKkd2Ir/NmYqmXJCy041eJCuGNE62DhjU1O5qnrG/kGi46ar+nQu+fUbvZVQQnBhnQET2fBWF3dN
x/S+MFLNA5iSoQBsM+rnqMqh/einahJPfRa+9mX0Zkj4raDPOFA5g1Mmk9nXB/K200nbbczBCVtj
xkVeWVtT0xXHjvLhWJNVH5fY+GYu4JOBJIwCjNrvIr8dKM212tUAk2VjTfQSM3tiXkZK9CkK+Hpb
GlyLbjlmAEhwfPCNKhEUXLtMrtoRE0xdpERkB0NyJsPkg4gGw6umuwjBPdlBOsGOqtTcofnszmll
PKg54Y9FdpZzyyugj5272Qxu181+7Luf/37WGstJ+TXtXU5aVCWWCcDUUBB5mAtB9Jd71wDEXQrm
2r9rfCRDdh/YJ4LA7BPUkmYPo/QJWelekubxrtff49merjR9J0tUqlT4XN+Fr3pSnpIzLFJmwQqu
zEgBFhEmynjOBsr00nwnTU18HFtSipLaukh6On2zcqD3YFPDuxK/Ki4w0iU0fJARqncaInSXIfLa
jm3Vvavl2XhVFYxlqlnPuzka07MS4IHLjAFNUjS/GdEgn1o9mcF2z1CU1Kt+vOS+aZ1p7VDLyHFp
SK0m7nQ/rZlE86UZtXiyQW3P5gwBX51ZEWuBcaY7T7hEe0tbLYPblEJz0Bu3ijpp9+8fvLasJ377
4DGoy3zbCsw5MLJ//+BzUjhqOQzMu9SY2y3OgPG6Khk9X7Ru9m9zAhw8oS0sLEvfDbCnbWI3iibq
zqUOy23SpPguK0gQ1CUKrOm0m6LEcLukfBIEqp16tBkIR3oixNpyw31FxRYn69d5LTCeh6gZmBkA
ZcGjajFkOErREAespKwJ9B776aQmD7LQb9LE+lbnYXGce7oCueLnJDKQn83t/L4NfDy4Ig3gWoiD
pDX+8d8/I2Qy//AhgViUZUUxbUX7/UMasjqqgYXrd8wRuWPGiXITyZdmpgBXUz/y+J0vhhInjoER
4YgVb2S5EvdO1cvaAYtM5Eh4s7ykgVPm6yMBv37GtBa6uFuaJaZ/INTu4jk2Anu+EnaOSMDHA0o9
wjhYwEFIcoquIB08F53Q9kVzDrOe1DJCOJsylOlo04K2gm7XGhklpMZ8m0Jy9xgV5wcTylMNHvZQ
quIE7Cc6933myiXOp1rEpG4xY3QVi9xc2Yqn6xTNxCaJenGSIpBSYmKFQy7RETKLdc4ENtzGHzry
4bFJWwlO2Ch8kWSoE3n03EtdfcbCvpu6JLwyDTVApBBqD0KeSvyms4EFCLEYEwkGkiPpR4DVo4z1
1dKrDvth8JRxp0m0LKoGKbhdxtamrfQXA52eN7DW2SLq1je1BYYCqRKugAzCY5wb8qk4KLKgFmMb
0p5UkuZW1oZoK9n1QoZN6WhCQ1RCkhGbwsD3m3Z30Sx2EsjPDSl7xvVc+CZgdhGebT16AV7FsNGM
jlokb8o4tt+tRHHIVpo3MA+tPeZjWIHCvEWB99ETczYCemih/ZENoekbuas1b70DaWF+azFAnQtR
4WGXbtJBtm5qUmp2VpgWW01xZ7LQrjUdFZKQwODZslOYEN9x7xRkrFHTN6VjGRoHkdfBE1E8tOSg
JVyiKjzWBl6paBLPWWvJj8NIVnFaN24O8J9VJzXfSYmabd/nza6F+nmKLfO2LR8zhbjkqmKVo1A2
U3SbpPCGkYcAhEjp1VMzgh2p+u40aBF9iHT4YcrEIYCSCHZlVIvNpGTJgxohD5LCc0Uq1K5s6MOs
D62ArOwsfgf0UxyIkn/PuaRY9ioN829KlhboFElLkWAsQoRxaO9Vdcp24USSqNkGpLWMAQ0hlUbV
v1/FDGa/X8U2Il5BQ1GH3kTB5rcVqUUoadckfXWnE13pjBlMkVLvzGNDReWam9LdbDD0kz6o3ZiJ
dK+Evr5RqgYu6TBW3uTTTpaBnWx1VnejqhNmHRPhGPm3UpZfNCXOH5DgG0o7X4QSh/sIzjTFhlB5
tK0G2b5lqPhNRe4VSvnQxpbuYUSzKZMyzqp1S4E3bYYDVEa+iaAbbqzE/+it/k6kqv0QBDnRYK11
3SdEKipyXC8QkNrhnmlt9RLkjNJbIyBpXbhUZzpKpXK6a4YmcU2J5DxfhsA0htBzbMnHqz6YOyCP
1gn8m3XtV0Ww7zKs4oRT5PziIL+hnnySpshn6USjF4Zy941AqEMcJzSN5arfpoGA1TgqOgC8S5+3
OgWZInxUIWRj6+D3phCjHzL/3sAcvGURJF3h7k1JQGhSIsVsGkc+o5sAP9DLmbjycXe4mVCJHyEu
G50vlQ9dfW4MPIvhpJDwWTHP70Mtc4OJlEu7M98z4rHvgk4YThNGAXkYEuqLYp/b6nCSl+lMEGsT
lRvbdMt+pB/IlOmupbDbUkPwGnts0URz54ry7oDvCkGpPDObj6SKcBT6o0z2SFHJ/GulKnCrC0N3
QoFtxArBEbatlF83Y0JdY5Ceor4gWxP7v1dPMmOc0bHMYNIBakA/gaUBJVWd9KLXN76PhhVSMnGV
BhxVNYR/mqFzhV6NfzqPUBMMtFc2YVWRNVJ2yR6MKwqjIH4O8dNuqlGobto1Njx0mufkm7CGbfxz
HxvThc/B1ZvkfdBT+b4wWtg1xIIfozJvboh62ZhFG6N0rLJ3Wbvhjut/x4MP9qnligzkAYBQEeGw
s/2Tr5GTFlkRoIMufUxl/Y2CjXy1Bn61lX2ygxnDXqoeSV1WHlJyebYBVvWdET1ljaSAmWjUW5+E
LGQKcKKsBuMsUZYWX6Gd3FkKmrSkYPmtJT/9engzKsu4xE8KoMEjbaR5R5M9VgvgmB9RGyIFrmvr
FKZ6sAnMXPWmXod7KgrrkdSszKOKSHZBnBZeQuKOw23gSUK/hSKCe2USqIbrk2Kihtx/xyajDTVn
0QPsHMQiYx4fAv2/uDuz3raRJI5/FWPeTbDZPBfYATZ2EjuHJ5M7TwEjKxItipRJSpb86ffX7JYi
0sc6bmNALJOXGSklslhd17+O4tNiUrL8Ua1UWLgfV5JRAGUpKeVmYM8lI4GvJyULtJni0pTNuZAX
8evN3KteRM2G4WGz7MVETCl+IcH9NxPET4PDFZXyjKVAvS42n2ffETuco+m0uf56uQa0atjudTwP
BDg+WvzNnGovulC/Ldbz6MgPWZfkMcGAau/yHYOX2Cu3WjPSw68+LJt48oLh0Yd0Eib52+vl5YpR
PqQnV9kan+yw3jCN5+JLkXnB8xgf6mgZJ1RXFAyuKCYrNQ5TTL/OBdOkr65WER1dC3IO1Tl5Cu9s
OlkkzCoF9GVN2DVV3nmoKs5ZNJEJ5l438ceTAt+ItWbJKVMSxZvYn366+N5Q4zA5yS+a6gQk64I0
WDB/HbJu6HhJ/PRsyeSQk/lhXL8QTB86lhdi9V5Qq+4G5XO3qafHeTGlMZVGgneAWCvK2Yv8dD6h
mGvpy+9gM3OmvAWs9okEvZVFnXlonavVcXN59WFS5vlbL96saQnYvJozs/FZ6zZvgrTJmXpJ8P7h
+vsG5G2TXLwsDjdsS2HUfbJ5uVhejHIqAin0jt033iXbtw+Zo3wVMdSvLOujSbj5/ubw6vL6jC5l
piUt2EC28n2cWUbAnVwL+S0qohNR19/AibwTd75ZnyYCJ2HWAPizkO/qTDBs8ppk8XNXUjZBGd57
MIQEpiWMrptVry7c5dVZvljX5Jrkz/ySrsjZWmy++Jvir0k19Z4BNqHT/Fn1flaFL5LkMwM7i6+U
SV0fsyWHUr7psj4J8d21pfy/afMyD6LWZTxvEaO/l+Nq835cL9nqu22DUp++Y5BI87F83JfuJ3Qw
fghWJcmAA/B0sKr2pto7vo9GngKFLc/HQEI+ezqSJJA0J+nrjwOGsDALr/34ME6ciLHG+DR0gqmL
CI4f3GPSXWy4/wk1P+//zn1PoBmkQC0c/T5g97tMkKBsCX4bkb5+SHy3fSYQAzoM+omlSiwM6+nB
+ZWnaSUDPL4f++CPUXTr4yexI2MUjysDLSK6W/Gfl4ERS1obdRYnWVnsQ7AUFTyMBz0Kv86BTJyA
54tchf7uv/skoU0ylkw+MwdkeCJAZ+XDnj49p4/0OKubKhs1POZOC0gwa04AoLR5w4A7HSZ4Dg2c
xNlwob3I8wzrHDDD6Ma2o0eoAWa2B6rfdSfn+1yI2WkkWM6euHTsqGtwouBFYfjAk3CnLPjCCT2S
/AES0V49WYiEEygQMPSNrAyOC7wdfU+j9b8m43Jnq3/DLErPUaykTAJ82bzqjiiETuwDgniuERU6
e4d1IFjKpQ+pBRN8B3zH82Lh33oeVG85TAoSSmZaJmk19M/bhZ4s//INqJpJ+q31v6sVfOmEcUCT
jgRHuEUU1Hlg/6nXliKoz0kMDUsUcN60eFqIQuR4gR8yHtqch76HJBJ0Y0SyzTWyMjQmRMxAaO/p
8UxAMwZRIAK5lYQeEyKUhow5Lt7wzGMQ+7ZOgh85vhD4SJTdtBcna18nCs91giD0Y9fX9nF46gAs
CvDFyllmNoaPI0Su1zjLmJp9LrATMXLRFbEnNJcGZxliwFBLJuAtg6mi9LYRAQ+5z4QocPwwDn21
NbK9BncgmJXgWXtKHAifQVoxpRD66nKBUwAblAUdqigk7KewFQVVoepHURTc7jRHEfETDmUcGXdx
cKIgqGbRNvvxpsGLHVAfJtzI3klAHfjs6PI9NUlHXcPzlsl52J4E3GX0vnrJtwtBLDkplEP7DAMa
KBfA322DBnJpkmqOyPPNee9FTkKQbCORFpFnak/dkDxlgfDaqwI28ZIiMPZfecL7ViHhLDCcKsQ4
anWp83YD4oLAebH2El1HIAE+6UT9lD0pIKPKzygmGIU4OAeB24utZSFxiBUSVaBtrq4sxKGDo0wW
gaaH9tIqaECy4AEsWmsEl7waUZPReq7bjxgih46MWCVed7IyrNiR0D+2jqA9h8aWMKC5Zaf9O3pB
knt16ZlxzefD0wsqqrHVjpETeGApOMa9oxBwFJAAfEktBIM7ClK6JqR9vIckAzJmeAc8/k7U94UA
hUDDFEmGbcZtcCZSJDhxtkLAZMWYuCBWRX77j58INAXjj70tzDA4IWCRlW97BvyAl6xShtu4sZdC
CBPHA9Gi08RkkQbHBc/FnbcVAkImpQqCXqwQhaQOwB5kYp5eS9uQbKIb+LZHwPccEoWSTBGR4P4R
IJEauhgC0ms7DTEsY+ixzc0WayZIiCn2TUCZdk+5z4U4IIlI1jpR7pO6BmcMPVpYbd1DX2n7RE2F
Na5RzzFKfAd9IwnMB2cGPEFPh60GIEkIXhntQoCeJiBGAFNB13imIGGAQhDFOnB5vEtAQlkddpGQ
F2ivnk0ULmzwiUtD1cc8MFXgxaH184MneKQdQI/08yNW+6qA0gN8BZVSGSzqjiqw9QmkJIGIyUO5
3ioFoO5xQuIItHGoChE9pbOajz8LZNQl2Ak60eQJewpRiBCVEDBFOxgouCLVZANLvYhx9CX+H4Cq
ftc9/1Bl1IFw4JIpcxiSbySFsPUMAZfAEhj4IM1Z6GmEiAQiRsNzzVFIBqcXJV2D1lzw1Ph5ZlTc
UY2ETgRopNobZ1GLyeCsA5GurZ9MwBzEkqSASZD1c0cJTNDz+c1Z0eZoWCfCGlihMg3LICPhGxt5
w0cIHQEbWNWsQc0BPT9lAsZ9fbxdQCO6QGv86T04xQY0s7K7gWdvr8HhavR9hvqdWDw+qkAmUFJB
975vBMKMf0wwjvvYXlrpDOntYxCtvQIBgCxjH+dH+0Y9rwAPUVKERv7Y4G7aAA+IC+DswlYIlCZk
2EAUEBdv33VHFkBUGGtEl7Hxk4cXM/oUkNn6RvjJkiErlLtrLvRiRl1+g6SY6o4BCQE5P882b6Ic
ZE8ysdg12aGeQmiLESMSqF44uGBZ0l6hPbXHa0KJuSc36KpYqL369iB2mCZCUQudyO2l5e1BUvCA
L+06X5jgn58/V+0p2bi+rTXmri9sez1ufm76PFQzhyrk73xRjWvTv62rOtV//9mp92x7UfY+3Pam
tL9j/rl5wJs/3fmt7VNt/+dJNq7SasQQo7Ybx9zmWTqnb+Y/efojnaf7TQjwnXfy607+/UfnPveO
//8gXM96dFXe3ZpulV2XRZdwWyJsT3iWFnVab29RvUbRtiTYUj5K8+wnS+uyzl3ralZr2mVeVul5
uX/XupPInnJRjEdNNlo2HeJt/akt8eNxzvzBarxPWdfzWVM2bSEH5c+DI5pu5z+6bNelYra/wkzm
KjvvvE9TfmVL+eW4rCbdW8YiqsomW8p3T3y8u0lvV2J631E/PU+nHQEUugjJ9oZP8zxjY333ROrK
FmvSxXmW9rSIrhaxplxedcVCFx7Ykn19UzfpjjlrwhBYjmabrXy1ak+XCdiSZkII69X6bNbosy3t
t2lWdLSHgXXt6VabPC3O99lhsFJ70nWdspC5HjdNR6Y9jUZa089GjG9Iuw2FGumzJ40tqMumI9kG
P7OnXdcZfxeLrMN0DU89BfVyWfVJK+DPmnRZND3h9kSLJtlSPhv/qNKe90RFhQJq7Emv0q7dIg+t
sv72hK8OTtL5op5mXbNuepeegv6rcVWPO5qKjIpKVj8F8bfjdTbqmDGIq7zfUxD/VlazLaU2PtA5
JWvSTOWcHhylDKXLutbM5Cue5geOU3a+dc++bjuwJf/XNOtyXDe2WJOd5Xgk3aiGgFKlsq1Jsz6o
37Pd5kRsCb8bF0W9yVdpL0ww5Zu25N9Py/PxwWl9w7bpTltb8h9KZsffKogKTnuCsE//wE1BNGid
7f1/hPvjuh53XApTLmhPe92NKpk5qjKqtnQ/Nel0S0XpFJOdsiX7eVzNsWwdyhoAsKacEdn0xNuk
lGxJf0mxO8Wk6R5NatNVt6A1cVZQH3y+7eZ1s741/awelYzk6XhuZiiKNe27d27fG/XdlmnajUu5
mX/ajkG57Z91k2vqG6N8nFZ//hcAAP//</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withinLinear" id="19">
  <a:schemeClr val="accent6"/>
</cs:colorStyle>
</file>

<file path=xl/charts/colors10.xml><?xml version="1.0" encoding="utf-8"?>
<cs:colorStyle xmlns:cs="http://schemas.microsoft.com/office/drawing/2012/chartStyle" xmlns:a="http://schemas.openxmlformats.org/drawingml/2006/main" meth="withinLinear" id="19">
  <a:schemeClr val="accent6"/>
</cs:colorStyle>
</file>

<file path=xl/charts/colors1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withinLinear" id="16">
  <a:schemeClr val="accent3"/>
</cs:colorStyle>
</file>

<file path=xl/charts/colors1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 id="15">
  <a:schemeClr val="accent2"/>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withinLinear" id="15">
  <a:schemeClr val="accent2"/>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6">
  <a:schemeClr val="accent3"/>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0.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45">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6.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7.xml><?xml version="1.0" encoding="utf-8"?>
<cs:chartStyle xmlns:cs="http://schemas.microsoft.com/office/drawing/2012/chartStyle" xmlns:a="http://schemas.openxmlformats.org/drawingml/2006/main" id="292">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lumMod val="75000"/>
          </a:schemeClr>
        </a:solidFill>
      </a:ln>
    </cs:spPr>
  </cs:dataPoint>
  <cs:dataPoint3D>
    <cs:lnRef idx="0">
      <cs:styleClr val="auto"/>
    </cs:lnRef>
    <cs:fillRef idx="0">
      <cs:styleClr val="auto"/>
    </cs:fillRef>
    <cs:effectRef idx="0"/>
    <cs:fontRef idx="minor">
      <a:schemeClr val="tx1"/>
    </cs:fontRef>
    <cs:spPr>
      <a:solidFill>
        <a:schemeClr val="phClr"/>
      </a:solidFill>
      <a:ln>
        <a:solidFill>
          <a:schemeClr val="phClr">
            <a:lumMod val="75000"/>
          </a:schemeClr>
        </a:solidFill>
      </a:ln>
      <a:scene3d>
        <a:camera prst="orthographicFront"/>
        <a:lightRig rig="threePt" dir="t"/>
      </a:scene3d>
      <a:sp3d prstMaterial="translucentPowder"/>
    </cs:spPr>
  </cs:dataPoint3D>
  <cs:dataPointLine>
    <cs:lnRef idx="0">
      <cs:styleClr val="auto"/>
    </cs:lnRef>
    <cs:fillRef idx="0"/>
    <cs:effectRef idx="0"/>
    <cs:fontRef idx="minor">
      <a:schemeClr val="tx1"/>
    </cs:fontRef>
    <cs:spPr>
      <a:ln w="28575" cap="rnd">
        <a:solidFill>
          <a:schemeClr val="phClr">
            <a:alpha val="70000"/>
          </a:schemeClr>
        </a:solidFill>
        <a:round/>
      </a:ln>
    </cs:spPr>
  </cs:dataPointLine>
  <cs:dataPointMarker>
    <cs:lnRef idx="0">
      <cs:styleClr val="auto"/>
    </cs:lnRef>
    <cs:fillRef idx="0">
      <cs:styleClr val="auto"/>
    </cs:fillRef>
    <cs:effectRef idx="0"/>
    <cs:fontRef idx="minor">
      <a:schemeClr val="dk1"/>
    </cs:fontRef>
    <cs:spPr>
      <a:solidFill>
        <a:schemeClr val="phClr">
          <a:alpha val="70000"/>
        </a:schemeClr>
      </a:solidFill>
      <a:ln>
        <a:solidFill>
          <a:schemeClr val="phClr">
            <a:lumMod val="7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tx1"/>
    </cs:fontRef>
    <cs:spPr>
      <a:solidFill>
        <a:schemeClr val="lt1">
          <a:alpha val="27000"/>
        </a:schemeClr>
      </a:solidFill>
      <a:sp3d/>
    </cs:spPr>
  </cs:floor>
  <cs:gridlineMajor>
    <cs:lnRef idx="0"/>
    <cs:fillRef idx="0"/>
    <cs:effectRef idx="0"/>
    <cs:fontRef idx="minor">
      <a:schemeClr val="tx1"/>
    </cs:fontRef>
    <cs:spPr>
      <a:ln w="9525" cap="flat" cmpd="sng" algn="ctr">
        <a:solidFill>
          <a:schemeClr val="tx1">
            <a:lumMod val="5000"/>
            <a:lumOff val="95000"/>
          </a:schemeClr>
        </a:solidFill>
        <a:round/>
      </a:ln>
    </cs:spPr>
  </cs:gridlineMajor>
  <cs:gridlineMinor>
    <cs:lnRef idx="0"/>
    <cs:fillRef idx="0"/>
    <cs:effectRef idx="0"/>
    <cs:fontRef idx="minor">
      <a:schemeClr val="tx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0" kern="1200" cap="none" spc="5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tx1"/>
    </cs:fontRef>
    <cs:spPr>
      <a:sp3d/>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9.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45">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92">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lumMod val="75000"/>
          </a:schemeClr>
        </a:solidFill>
      </a:ln>
    </cs:spPr>
  </cs:dataPoint>
  <cs:dataPoint3D>
    <cs:lnRef idx="0">
      <cs:styleClr val="auto"/>
    </cs:lnRef>
    <cs:fillRef idx="0">
      <cs:styleClr val="auto"/>
    </cs:fillRef>
    <cs:effectRef idx="0"/>
    <cs:fontRef idx="minor">
      <a:schemeClr val="tx1"/>
    </cs:fontRef>
    <cs:spPr>
      <a:solidFill>
        <a:schemeClr val="phClr"/>
      </a:solidFill>
      <a:ln>
        <a:solidFill>
          <a:schemeClr val="phClr">
            <a:lumMod val="75000"/>
          </a:schemeClr>
        </a:solidFill>
      </a:ln>
      <a:scene3d>
        <a:camera prst="orthographicFront"/>
        <a:lightRig rig="threePt" dir="t"/>
      </a:scene3d>
      <a:sp3d prstMaterial="translucentPowder"/>
    </cs:spPr>
  </cs:dataPoint3D>
  <cs:dataPointLine>
    <cs:lnRef idx="0">
      <cs:styleClr val="auto"/>
    </cs:lnRef>
    <cs:fillRef idx="0"/>
    <cs:effectRef idx="0"/>
    <cs:fontRef idx="minor">
      <a:schemeClr val="tx1"/>
    </cs:fontRef>
    <cs:spPr>
      <a:ln w="28575" cap="rnd">
        <a:solidFill>
          <a:schemeClr val="phClr">
            <a:alpha val="70000"/>
          </a:schemeClr>
        </a:solidFill>
        <a:round/>
      </a:ln>
    </cs:spPr>
  </cs:dataPointLine>
  <cs:dataPointMarker>
    <cs:lnRef idx="0">
      <cs:styleClr val="auto"/>
    </cs:lnRef>
    <cs:fillRef idx="0">
      <cs:styleClr val="auto"/>
    </cs:fillRef>
    <cs:effectRef idx="0"/>
    <cs:fontRef idx="minor">
      <a:schemeClr val="dk1"/>
    </cs:fontRef>
    <cs:spPr>
      <a:solidFill>
        <a:schemeClr val="phClr">
          <a:alpha val="70000"/>
        </a:schemeClr>
      </a:solidFill>
      <a:ln>
        <a:solidFill>
          <a:schemeClr val="phClr">
            <a:lumMod val="7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tx1"/>
    </cs:fontRef>
    <cs:spPr>
      <a:solidFill>
        <a:schemeClr val="lt1">
          <a:alpha val="27000"/>
        </a:schemeClr>
      </a:solidFill>
      <a:sp3d/>
    </cs:spPr>
  </cs:floor>
  <cs:gridlineMajor>
    <cs:lnRef idx="0"/>
    <cs:fillRef idx="0"/>
    <cs:effectRef idx="0"/>
    <cs:fontRef idx="minor">
      <a:schemeClr val="tx1"/>
    </cs:fontRef>
    <cs:spPr>
      <a:ln w="9525" cap="flat" cmpd="sng" algn="ctr">
        <a:solidFill>
          <a:schemeClr val="tx1">
            <a:lumMod val="5000"/>
            <a:lumOff val="95000"/>
          </a:schemeClr>
        </a:solidFill>
        <a:round/>
      </a:ln>
    </cs:spPr>
  </cs:gridlineMajor>
  <cs:gridlineMinor>
    <cs:lnRef idx="0"/>
    <cs:fillRef idx="0"/>
    <cs:effectRef idx="0"/>
    <cs:fontRef idx="minor">
      <a:schemeClr val="tx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0" kern="1200" cap="none" spc="5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tx1"/>
    </cs:fontRef>
    <cs:spPr>
      <a:sp3d/>
    </cs:spPr>
  </cs:wall>
</cs:chartStyle>
</file>

<file path=xl/charts/style8.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9.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8" Type="http://schemas.openxmlformats.org/officeDocument/2006/relationships/chart" Target="../charts/chart15.xml"/><Relationship Id="rId13" Type="http://schemas.openxmlformats.org/officeDocument/2006/relationships/image" Target="../media/image4.png"/><Relationship Id="rId18" Type="http://schemas.openxmlformats.org/officeDocument/2006/relationships/image" Target="../media/image9.png"/><Relationship Id="rId3" Type="http://schemas.openxmlformats.org/officeDocument/2006/relationships/chart" Target="../charts/chart10.xml"/><Relationship Id="rId21" Type="http://schemas.openxmlformats.org/officeDocument/2006/relationships/image" Target="../media/image12.png"/><Relationship Id="rId7" Type="http://schemas.openxmlformats.org/officeDocument/2006/relationships/chart" Target="../charts/chart14.xml"/><Relationship Id="rId12" Type="http://schemas.openxmlformats.org/officeDocument/2006/relationships/image" Target="../media/image3.png"/><Relationship Id="rId17" Type="http://schemas.openxmlformats.org/officeDocument/2006/relationships/image" Target="../media/image8.png"/><Relationship Id="rId2" Type="http://schemas.openxmlformats.org/officeDocument/2006/relationships/hyperlink" Target="https://pxhere.com/en/photo/898651" TargetMode="External"/><Relationship Id="rId16" Type="http://schemas.openxmlformats.org/officeDocument/2006/relationships/image" Target="../media/image7.png"/><Relationship Id="rId20" Type="http://schemas.openxmlformats.org/officeDocument/2006/relationships/image" Target="../media/image11.png"/><Relationship Id="rId1" Type="http://schemas.openxmlformats.org/officeDocument/2006/relationships/image" Target="../media/image2.jpg"/><Relationship Id="rId6" Type="http://schemas.openxmlformats.org/officeDocument/2006/relationships/chart" Target="../charts/chart13.xml"/><Relationship Id="rId11" Type="http://schemas.openxmlformats.org/officeDocument/2006/relationships/chart" Target="../charts/chart18.xml"/><Relationship Id="rId5" Type="http://schemas.openxmlformats.org/officeDocument/2006/relationships/chart" Target="../charts/chart12.xml"/><Relationship Id="rId15" Type="http://schemas.openxmlformats.org/officeDocument/2006/relationships/image" Target="../media/image6.png"/><Relationship Id="rId10" Type="http://schemas.openxmlformats.org/officeDocument/2006/relationships/chart" Target="../charts/chart17.xml"/><Relationship Id="rId19" Type="http://schemas.openxmlformats.org/officeDocument/2006/relationships/image" Target="../media/image10.png"/><Relationship Id="rId4" Type="http://schemas.openxmlformats.org/officeDocument/2006/relationships/chart" Target="../charts/chart11.xml"/><Relationship Id="rId9" Type="http://schemas.openxmlformats.org/officeDocument/2006/relationships/chart" Target="../charts/chart16.xml"/><Relationship Id="rId14" Type="http://schemas.openxmlformats.org/officeDocument/2006/relationships/image" Target="../media/image5.png"/><Relationship Id="rId22"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1" Type="http://schemas.openxmlformats.org/officeDocument/2006/relationships/chart" Target="../charts/chart19.xml"/></Relationships>
</file>

<file path=xl/drawings/_rels/drawing12.xml.rels><?xml version="1.0" encoding="UTF-8" standalone="yes"?>
<Relationships xmlns="http://schemas.openxmlformats.org/package/2006/relationships"><Relationship Id="rId1" Type="http://schemas.microsoft.com/office/2014/relationships/chartEx" Target="../charts/chartEx1.xml"/></Relationships>
</file>

<file path=xl/drawings/_rels/drawing13.xml.rels><?xml version="1.0" encoding="UTF-8" standalone="yes"?>
<Relationships xmlns="http://schemas.openxmlformats.org/package/2006/relationships"><Relationship Id="rId2" Type="http://schemas.openxmlformats.org/officeDocument/2006/relationships/chart" Target="../charts/chart21.xml"/><Relationship Id="rId1" Type="http://schemas.openxmlformats.org/officeDocument/2006/relationships/chart" Target="../charts/chart20.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23.xml"/></Relationships>
</file>

<file path=xl/drawings/_rels/drawing16.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19.png"/><Relationship Id="rId3" Type="http://schemas.openxmlformats.org/officeDocument/2006/relationships/chart" Target="../charts/chart24.xml"/><Relationship Id="rId7" Type="http://schemas.openxmlformats.org/officeDocument/2006/relationships/chart" Target="../charts/chart27.xml"/><Relationship Id="rId12" Type="http://schemas.openxmlformats.org/officeDocument/2006/relationships/image" Target="../media/image18.png"/><Relationship Id="rId2" Type="http://schemas.openxmlformats.org/officeDocument/2006/relationships/hyperlink" Target="https://www.pexels.com/photo/low-angle-view-of-office-building-against-sky-327499/" TargetMode="External"/><Relationship Id="rId1" Type="http://schemas.openxmlformats.org/officeDocument/2006/relationships/image" Target="../media/image14.jpeg"/><Relationship Id="rId6" Type="http://schemas.openxmlformats.org/officeDocument/2006/relationships/chart" Target="../charts/chart26.xml"/><Relationship Id="rId11" Type="http://schemas.openxmlformats.org/officeDocument/2006/relationships/image" Target="../media/image8.png"/><Relationship Id="rId5" Type="http://schemas.openxmlformats.org/officeDocument/2006/relationships/chart" Target="../charts/chart25.xml"/><Relationship Id="rId10" Type="http://schemas.openxmlformats.org/officeDocument/2006/relationships/image" Target="../media/image17.png"/><Relationship Id="rId4" Type="http://schemas.microsoft.com/office/2014/relationships/chartEx" Target="../charts/chartEx2.xml"/><Relationship Id="rId9" Type="http://schemas.openxmlformats.org/officeDocument/2006/relationships/image" Target="../media/image16.png"/><Relationship Id="rId14" Type="http://schemas.openxmlformats.org/officeDocument/2006/relationships/image" Target="../media/image20.png"/></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3</xdr:col>
      <xdr:colOff>9524</xdr:colOff>
      <xdr:row>1</xdr:row>
      <xdr:rowOff>19050</xdr:rowOff>
    </xdr:from>
    <xdr:to>
      <xdr:col>11</xdr:col>
      <xdr:colOff>590550</xdr:colOff>
      <xdr:row>22</xdr:row>
      <xdr:rowOff>142876</xdr:rowOff>
    </xdr:to>
    <xdr:graphicFrame macro="">
      <xdr:nvGraphicFramePr>
        <xdr:cNvPr id="2" name="Chart 1">
          <a:extLst>
            <a:ext uri="{FF2B5EF4-FFF2-40B4-BE49-F238E27FC236}">
              <a16:creationId xmlns:a16="http://schemas.microsoft.com/office/drawing/2014/main" id="{DB8F5018-2C6A-1DCB-B55F-D5E515F8955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200024</xdr:colOff>
      <xdr:row>47</xdr:row>
      <xdr:rowOff>104775</xdr:rowOff>
    </xdr:to>
    <xdr:pic>
      <xdr:nvPicPr>
        <xdr:cNvPr id="3" name="Picture 2">
          <a:extLst>
            <a:ext uri="{FF2B5EF4-FFF2-40B4-BE49-F238E27FC236}">
              <a16:creationId xmlns:a16="http://schemas.microsoft.com/office/drawing/2014/main" id="{03C45AC1-32A8-EEC8-3FC4-4D60FE3A39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0" y="0"/>
          <a:ext cx="14120415" cy="7566025"/>
        </a:xfrm>
        <a:prstGeom prst="rect">
          <a:avLst/>
        </a:prstGeom>
      </xdr:spPr>
    </xdr:pic>
    <xdr:clientData/>
  </xdr:twoCellAnchor>
  <xdr:twoCellAnchor>
    <xdr:from>
      <xdr:col>7</xdr:col>
      <xdr:colOff>287733</xdr:colOff>
      <xdr:row>1</xdr:row>
      <xdr:rowOff>19844</xdr:rowOff>
    </xdr:from>
    <xdr:to>
      <xdr:col>16</xdr:col>
      <xdr:colOff>247252</xdr:colOff>
      <xdr:row>4</xdr:row>
      <xdr:rowOff>16677</xdr:rowOff>
    </xdr:to>
    <xdr:sp macro="" textlink="">
      <xdr:nvSpPr>
        <xdr:cNvPr id="4" name="TextBox 3">
          <a:extLst>
            <a:ext uri="{FF2B5EF4-FFF2-40B4-BE49-F238E27FC236}">
              <a16:creationId xmlns:a16="http://schemas.microsoft.com/office/drawing/2014/main" id="{EF83F878-1B41-DE36-D80F-610CD1CDD7D7}"/>
            </a:ext>
          </a:extLst>
        </xdr:cNvPr>
        <xdr:cNvSpPr txBox="1"/>
      </xdr:nvSpPr>
      <xdr:spPr>
        <a:xfrm>
          <a:off x="4524374" y="178594"/>
          <a:ext cx="5406628" cy="4730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chemeClr val="bg1"/>
              </a:solidFill>
              <a:latin typeface="Segoe UI Black" panose="020B0A02040204020203" pitchFamily="34" charset="0"/>
              <a:ea typeface="Segoe UI Black" panose="020B0A02040204020203" pitchFamily="34" charset="0"/>
            </a:rPr>
            <a:t>Excel Revenue Dashboard</a:t>
          </a:r>
          <a:r>
            <a:rPr lang="en-US" sz="2400" b="1" baseline="0">
              <a:solidFill>
                <a:schemeClr val="bg1"/>
              </a:solidFill>
              <a:latin typeface="Segoe UI Black" panose="020B0A02040204020203" pitchFamily="34" charset="0"/>
              <a:ea typeface="Segoe UI Black" panose="020B0A02040204020203" pitchFamily="34" charset="0"/>
            </a:rPr>
            <a:t> on Sales</a:t>
          </a:r>
          <a:endParaRPr lang="en-US" sz="2400" b="1">
            <a:solidFill>
              <a:schemeClr val="bg1"/>
            </a:solidFill>
            <a:latin typeface="Segoe UI Black" panose="020B0A02040204020203" pitchFamily="34" charset="0"/>
            <a:ea typeface="Segoe UI Black" panose="020B0A02040204020203" pitchFamily="34" charset="0"/>
          </a:endParaRPr>
        </a:p>
      </xdr:txBody>
    </xdr:sp>
    <xdr:clientData/>
  </xdr:twoCellAnchor>
  <xdr:twoCellAnchor>
    <xdr:from>
      <xdr:col>0</xdr:col>
      <xdr:colOff>123826</xdr:colOff>
      <xdr:row>7</xdr:row>
      <xdr:rowOff>19051</xdr:rowOff>
    </xdr:from>
    <xdr:to>
      <xdr:col>5</xdr:col>
      <xdr:colOff>418524</xdr:colOff>
      <xdr:row>17</xdr:row>
      <xdr:rowOff>133351</xdr:rowOff>
    </xdr:to>
    <xdr:sp macro="" textlink="">
      <xdr:nvSpPr>
        <xdr:cNvPr id="25" name="Rectangle 24">
          <a:extLst>
            <a:ext uri="{FF2B5EF4-FFF2-40B4-BE49-F238E27FC236}">
              <a16:creationId xmlns:a16="http://schemas.microsoft.com/office/drawing/2014/main" id="{8384E93B-68C1-1CDA-06CA-BB0489790CC4}"/>
            </a:ext>
          </a:extLst>
        </xdr:cNvPr>
        <xdr:cNvSpPr/>
      </xdr:nvSpPr>
      <xdr:spPr>
        <a:xfrm>
          <a:off x="123826" y="1152526"/>
          <a:ext cx="3342698" cy="1733550"/>
        </a:xfrm>
        <a:prstGeom prst="rect">
          <a:avLst/>
        </a:prstGeom>
        <a:solidFill>
          <a:schemeClr val="tx1">
            <a:lumMod val="75000"/>
            <a:lumOff val="25000"/>
            <a:alpha val="3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228600</xdr:colOff>
      <xdr:row>7</xdr:row>
      <xdr:rowOff>85726</xdr:rowOff>
    </xdr:from>
    <xdr:to>
      <xdr:col>5</xdr:col>
      <xdr:colOff>374938</xdr:colOff>
      <xdr:row>17</xdr:row>
      <xdr:rowOff>85725</xdr:rowOff>
    </xdr:to>
    <xdr:graphicFrame macro="">
      <xdr:nvGraphicFramePr>
        <xdr:cNvPr id="16" name="Chart 15">
          <a:extLst>
            <a:ext uri="{FF2B5EF4-FFF2-40B4-BE49-F238E27FC236}">
              <a16:creationId xmlns:a16="http://schemas.microsoft.com/office/drawing/2014/main" id="{4F69EA5A-6139-40C2-9BE1-2437EBD4BA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520122</xdr:colOff>
      <xdr:row>7</xdr:row>
      <xdr:rowOff>14143</xdr:rowOff>
    </xdr:from>
    <xdr:to>
      <xdr:col>11</xdr:col>
      <xdr:colOff>245341</xdr:colOff>
      <xdr:row>17</xdr:row>
      <xdr:rowOff>115454</xdr:rowOff>
    </xdr:to>
    <xdr:sp macro="" textlink="">
      <xdr:nvSpPr>
        <xdr:cNvPr id="26" name="Rectangle 25">
          <a:extLst>
            <a:ext uri="{FF2B5EF4-FFF2-40B4-BE49-F238E27FC236}">
              <a16:creationId xmlns:a16="http://schemas.microsoft.com/office/drawing/2014/main" id="{BA964248-49C2-45DC-984D-49FE43421643}"/>
            </a:ext>
          </a:extLst>
        </xdr:cNvPr>
        <xdr:cNvSpPr/>
      </xdr:nvSpPr>
      <xdr:spPr>
        <a:xfrm>
          <a:off x="3550804" y="1125393"/>
          <a:ext cx="3362037" cy="1688811"/>
        </a:xfrm>
        <a:prstGeom prst="rect">
          <a:avLst/>
        </a:prstGeom>
        <a:solidFill>
          <a:schemeClr val="tx1">
            <a:lumMod val="75000"/>
            <a:lumOff val="25000"/>
            <a:alpha val="3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597476</xdr:colOff>
      <xdr:row>7</xdr:row>
      <xdr:rowOff>94383</xdr:rowOff>
    </xdr:from>
    <xdr:to>
      <xdr:col>11</xdr:col>
      <xdr:colOff>257752</xdr:colOff>
      <xdr:row>17</xdr:row>
      <xdr:rowOff>109970</xdr:rowOff>
    </xdr:to>
    <xdr:graphicFrame macro="">
      <xdr:nvGraphicFramePr>
        <xdr:cNvPr id="17" name="Chart 16">
          <a:extLst>
            <a:ext uri="{FF2B5EF4-FFF2-40B4-BE49-F238E27FC236}">
              <a16:creationId xmlns:a16="http://schemas.microsoft.com/office/drawing/2014/main" id="{460F0505-22B6-4FEE-9C51-541A639CC7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571500</xdr:colOff>
      <xdr:row>30</xdr:row>
      <xdr:rowOff>152400</xdr:rowOff>
    </xdr:from>
    <xdr:to>
      <xdr:col>12</xdr:col>
      <xdr:colOff>428626</xdr:colOff>
      <xdr:row>45</xdr:row>
      <xdr:rowOff>76200</xdr:rowOff>
    </xdr:to>
    <xdr:sp macro="" textlink="">
      <xdr:nvSpPr>
        <xdr:cNvPr id="27" name="Rectangle 26">
          <a:extLst>
            <a:ext uri="{FF2B5EF4-FFF2-40B4-BE49-F238E27FC236}">
              <a16:creationId xmlns:a16="http://schemas.microsoft.com/office/drawing/2014/main" id="{C7DAECE0-ACA3-467C-A0C1-29CB4E343CF0}"/>
            </a:ext>
          </a:extLst>
        </xdr:cNvPr>
        <xdr:cNvSpPr/>
      </xdr:nvSpPr>
      <xdr:spPr>
        <a:xfrm>
          <a:off x="4838700" y="5010150"/>
          <a:ext cx="2905126" cy="2352675"/>
        </a:xfrm>
        <a:prstGeom prst="rect">
          <a:avLst/>
        </a:prstGeom>
        <a:solidFill>
          <a:schemeClr val="tx1">
            <a:lumMod val="75000"/>
            <a:lumOff val="25000"/>
            <a:alpha val="3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47624</xdr:colOff>
      <xdr:row>31</xdr:row>
      <xdr:rowOff>44162</xdr:rowOff>
    </xdr:from>
    <xdr:to>
      <xdr:col>12</xdr:col>
      <xdr:colOff>438149</xdr:colOff>
      <xdr:row>45</xdr:row>
      <xdr:rowOff>47625</xdr:rowOff>
    </xdr:to>
    <xdr:graphicFrame macro="">
      <xdr:nvGraphicFramePr>
        <xdr:cNvPr id="21" name="Chart 20">
          <a:extLst>
            <a:ext uri="{FF2B5EF4-FFF2-40B4-BE49-F238E27FC236}">
              <a16:creationId xmlns:a16="http://schemas.microsoft.com/office/drawing/2014/main" id="{753493E1-923A-4105-AAEA-530D4006CE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57150</xdr:colOff>
      <xdr:row>18</xdr:row>
      <xdr:rowOff>47626</xdr:rowOff>
    </xdr:from>
    <xdr:to>
      <xdr:col>11</xdr:col>
      <xdr:colOff>257175</xdr:colOff>
      <xdr:row>30</xdr:row>
      <xdr:rowOff>114300</xdr:rowOff>
    </xdr:to>
    <xdr:sp macro="" textlink="">
      <xdr:nvSpPr>
        <xdr:cNvPr id="28" name="Rectangle 27">
          <a:extLst>
            <a:ext uri="{FF2B5EF4-FFF2-40B4-BE49-F238E27FC236}">
              <a16:creationId xmlns:a16="http://schemas.microsoft.com/office/drawing/2014/main" id="{DB28D209-9687-4AC9-8744-B5C36E96261C}"/>
            </a:ext>
          </a:extLst>
        </xdr:cNvPr>
        <xdr:cNvSpPr/>
      </xdr:nvSpPr>
      <xdr:spPr>
        <a:xfrm>
          <a:off x="3105150" y="2962276"/>
          <a:ext cx="3857625" cy="2009774"/>
        </a:xfrm>
        <a:prstGeom prst="rect">
          <a:avLst/>
        </a:prstGeom>
        <a:solidFill>
          <a:schemeClr val="tx1">
            <a:lumMod val="75000"/>
            <a:lumOff val="25000"/>
            <a:alpha val="3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142876</xdr:colOff>
      <xdr:row>18</xdr:row>
      <xdr:rowOff>95250</xdr:rowOff>
    </xdr:from>
    <xdr:to>
      <xdr:col>11</xdr:col>
      <xdr:colOff>9526</xdr:colOff>
      <xdr:row>29</xdr:row>
      <xdr:rowOff>38100</xdr:rowOff>
    </xdr:to>
    <xdr:graphicFrame macro="">
      <xdr:nvGraphicFramePr>
        <xdr:cNvPr id="19" name="Chart 18">
          <a:extLst>
            <a:ext uri="{FF2B5EF4-FFF2-40B4-BE49-F238E27FC236}">
              <a16:creationId xmlns:a16="http://schemas.microsoft.com/office/drawing/2014/main" id="{01895FF1-59A0-47FD-8B09-3865023B02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133351</xdr:colOff>
      <xdr:row>18</xdr:row>
      <xdr:rowOff>76200</xdr:rowOff>
    </xdr:from>
    <xdr:to>
      <xdr:col>4</xdr:col>
      <xdr:colOff>571500</xdr:colOff>
      <xdr:row>30</xdr:row>
      <xdr:rowOff>104775</xdr:rowOff>
    </xdr:to>
    <xdr:sp macro="" textlink="">
      <xdr:nvSpPr>
        <xdr:cNvPr id="29" name="Rectangle 28">
          <a:extLst>
            <a:ext uri="{FF2B5EF4-FFF2-40B4-BE49-F238E27FC236}">
              <a16:creationId xmlns:a16="http://schemas.microsoft.com/office/drawing/2014/main" id="{479F5FCA-5558-4B27-B71D-D4B16CC9A417}"/>
            </a:ext>
          </a:extLst>
        </xdr:cNvPr>
        <xdr:cNvSpPr/>
      </xdr:nvSpPr>
      <xdr:spPr>
        <a:xfrm>
          <a:off x="133351" y="2990850"/>
          <a:ext cx="2876549" cy="1971675"/>
        </a:xfrm>
        <a:prstGeom prst="rect">
          <a:avLst/>
        </a:prstGeom>
        <a:solidFill>
          <a:schemeClr val="tx1">
            <a:lumMod val="75000"/>
            <a:lumOff val="25000"/>
            <a:alpha val="3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171450</xdr:colOff>
      <xdr:row>18</xdr:row>
      <xdr:rowOff>114300</xdr:rowOff>
    </xdr:from>
    <xdr:to>
      <xdr:col>4</xdr:col>
      <xdr:colOff>495300</xdr:colOff>
      <xdr:row>30</xdr:row>
      <xdr:rowOff>57149</xdr:rowOff>
    </xdr:to>
    <xdr:graphicFrame macro="">
      <xdr:nvGraphicFramePr>
        <xdr:cNvPr id="18" name="Chart 17">
          <a:extLst>
            <a:ext uri="{FF2B5EF4-FFF2-40B4-BE49-F238E27FC236}">
              <a16:creationId xmlns:a16="http://schemas.microsoft.com/office/drawing/2014/main" id="{C4392155-3248-405C-B255-C008B9EA8D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123825</xdr:colOff>
      <xdr:row>30</xdr:row>
      <xdr:rowOff>152401</xdr:rowOff>
    </xdr:from>
    <xdr:to>
      <xdr:col>7</xdr:col>
      <xdr:colOff>533400</xdr:colOff>
      <xdr:row>45</xdr:row>
      <xdr:rowOff>47625</xdr:rowOff>
    </xdr:to>
    <xdr:sp macro="" textlink="">
      <xdr:nvSpPr>
        <xdr:cNvPr id="30" name="Rectangle 29">
          <a:extLst>
            <a:ext uri="{FF2B5EF4-FFF2-40B4-BE49-F238E27FC236}">
              <a16:creationId xmlns:a16="http://schemas.microsoft.com/office/drawing/2014/main" id="{B3E554EB-7C1C-4BB8-A61C-74FCA4B3188C}"/>
            </a:ext>
          </a:extLst>
        </xdr:cNvPr>
        <xdr:cNvSpPr/>
      </xdr:nvSpPr>
      <xdr:spPr>
        <a:xfrm>
          <a:off x="123825" y="5010151"/>
          <a:ext cx="4676775" cy="2324099"/>
        </a:xfrm>
        <a:prstGeom prst="rect">
          <a:avLst/>
        </a:prstGeom>
        <a:solidFill>
          <a:schemeClr val="tx1">
            <a:lumMod val="75000"/>
            <a:lumOff val="25000"/>
            <a:alpha val="3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142876</xdr:colOff>
      <xdr:row>31</xdr:row>
      <xdr:rowOff>47627</xdr:rowOff>
    </xdr:from>
    <xdr:to>
      <xdr:col>7</xdr:col>
      <xdr:colOff>342899</xdr:colOff>
      <xdr:row>44</xdr:row>
      <xdr:rowOff>57150</xdr:rowOff>
    </xdr:to>
    <xdr:graphicFrame macro="">
      <xdr:nvGraphicFramePr>
        <xdr:cNvPr id="23" name="Chart 22">
          <a:extLst>
            <a:ext uri="{FF2B5EF4-FFF2-40B4-BE49-F238E27FC236}">
              <a16:creationId xmlns:a16="http://schemas.microsoft.com/office/drawing/2014/main" id="{71EF28BA-6561-4E92-B18A-7C5973745B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12</xdr:col>
      <xdr:colOff>466365</xdr:colOff>
      <xdr:row>30</xdr:row>
      <xdr:rowOff>159768</xdr:rowOff>
    </xdr:from>
    <xdr:to>
      <xdr:col>20</xdr:col>
      <xdr:colOff>342900</xdr:colOff>
      <xdr:row>45</xdr:row>
      <xdr:rowOff>104775</xdr:rowOff>
    </xdr:to>
    <xdr:sp macro="" textlink="">
      <xdr:nvSpPr>
        <xdr:cNvPr id="31" name="Rectangle 30">
          <a:extLst>
            <a:ext uri="{FF2B5EF4-FFF2-40B4-BE49-F238E27FC236}">
              <a16:creationId xmlns:a16="http://schemas.microsoft.com/office/drawing/2014/main" id="{42E747A0-BB8B-497B-9EB5-073E0029E5A9}"/>
            </a:ext>
          </a:extLst>
        </xdr:cNvPr>
        <xdr:cNvSpPr/>
      </xdr:nvSpPr>
      <xdr:spPr>
        <a:xfrm>
          <a:off x="7781565" y="5017518"/>
          <a:ext cx="4753335" cy="2373882"/>
        </a:xfrm>
        <a:prstGeom prst="rect">
          <a:avLst/>
        </a:prstGeom>
        <a:solidFill>
          <a:schemeClr val="tx1">
            <a:lumMod val="75000"/>
            <a:lumOff val="25000"/>
            <a:alpha val="3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595737</xdr:colOff>
      <xdr:row>31</xdr:row>
      <xdr:rowOff>39384</xdr:rowOff>
    </xdr:from>
    <xdr:to>
      <xdr:col>19</xdr:col>
      <xdr:colOff>571501</xdr:colOff>
      <xdr:row>44</xdr:row>
      <xdr:rowOff>114300</xdr:rowOff>
    </xdr:to>
    <xdr:graphicFrame macro="">
      <xdr:nvGraphicFramePr>
        <xdr:cNvPr id="32" name="Chart 31">
          <a:extLst>
            <a:ext uri="{FF2B5EF4-FFF2-40B4-BE49-F238E27FC236}">
              <a16:creationId xmlns:a16="http://schemas.microsoft.com/office/drawing/2014/main" id="{8C5C63B9-4F12-4A07-ABA5-09914CB114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316303</xdr:colOff>
      <xdr:row>7</xdr:row>
      <xdr:rowOff>18511</xdr:rowOff>
    </xdr:from>
    <xdr:to>
      <xdr:col>20</xdr:col>
      <xdr:colOff>342901</xdr:colOff>
      <xdr:row>19</xdr:row>
      <xdr:rowOff>152401</xdr:rowOff>
    </xdr:to>
    <xdr:sp macro="" textlink="">
      <xdr:nvSpPr>
        <xdr:cNvPr id="33" name="Rectangle 32">
          <a:extLst>
            <a:ext uri="{FF2B5EF4-FFF2-40B4-BE49-F238E27FC236}">
              <a16:creationId xmlns:a16="http://schemas.microsoft.com/office/drawing/2014/main" id="{99902C85-0FA0-4629-BE82-5695F1B8BD1D}"/>
            </a:ext>
          </a:extLst>
        </xdr:cNvPr>
        <xdr:cNvSpPr/>
      </xdr:nvSpPr>
      <xdr:spPr>
        <a:xfrm>
          <a:off x="7021903" y="1151986"/>
          <a:ext cx="5512998" cy="2076990"/>
        </a:xfrm>
        <a:prstGeom prst="rect">
          <a:avLst/>
        </a:prstGeom>
        <a:solidFill>
          <a:schemeClr val="tx1">
            <a:lumMod val="75000"/>
            <a:lumOff val="25000"/>
            <a:alpha val="3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342900</xdr:colOff>
      <xdr:row>7</xdr:row>
      <xdr:rowOff>16895</xdr:rowOff>
    </xdr:from>
    <xdr:to>
      <xdr:col>20</xdr:col>
      <xdr:colOff>561975</xdr:colOff>
      <xdr:row>18</xdr:row>
      <xdr:rowOff>85726</xdr:rowOff>
    </xdr:to>
    <xdr:graphicFrame macro="">
      <xdr:nvGraphicFramePr>
        <xdr:cNvPr id="22" name="Chart 21">
          <a:extLst>
            <a:ext uri="{FF2B5EF4-FFF2-40B4-BE49-F238E27FC236}">
              <a16:creationId xmlns:a16="http://schemas.microsoft.com/office/drawing/2014/main" id="{EFD0ECBD-563D-42C5-8EE4-0B8456BACB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11</xdr:col>
      <xdr:colOff>312168</xdr:colOff>
      <xdr:row>20</xdr:row>
      <xdr:rowOff>56073</xdr:rowOff>
    </xdr:from>
    <xdr:to>
      <xdr:col>20</xdr:col>
      <xdr:colOff>333376</xdr:colOff>
      <xdr:row>30</xdr:row>
      <xdr:rowOff>114300</xdr:rowOff>
    </xdr:to>
    <xdr:sp macro="" textlink="">
      <xdr:nvSpPr>
        <xdr:cNvPr id="34" name="Rectangle 33">
          <a:extLst>
            <a:ext uri="{FF2B5EF4-FFF2-40B4-BE49-F238E27FC236}">
              <a16:creationId xmlns:a16="http://schemas.microsoft.com/office/drawing/2014/main" id="{DB51C53D-7315-412D-91C1-114854CDE026}"/>
            </a:ext>
          </a:extLst>
        </xdr:cNvPr>
        <xdr:cNvSpPr/>
      </xdr:nvSpPr>
      <xdr:spPr>
        <a:xfrm>
          <a:off x="7017768" y="3294573"/>
          <a:ext cx="5507608" cy="1677477"/>
        </a:xfrm>
        <a:prstGeom prst="rect">
          <a:avLst/>
        </a:prstGeom>
        <a:solidFill>
          <a:schemeClr val="tx1">
            <a:lumMod val="75000"/>
            <a:lumOff val="25000"/>
            <a:alpha val="3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293119</xdr:colOff>
      <xdr:row>20</xdr:row>
      <xdr:rowOff>66675</xdr:rowOff>
    </xdr:from>
    <xdr:to>
      <xdr:col>20</xdr:col>
      <xdr:colOff>180974</xdr:colOff>
      <xdr:row>30</xdr:row>
      <xdr:rowOff>47625</xdr:rowOff>
    </xdr:to>
    <xdr:graphicFrame macro="">
      <xdr:nvGraphicFramePr>
        <xdr:cNvPr id="20" name="Chart 19">
          <a:extLst>
            <a:ext uri="{FF2B5EF4-FFF2-40B4-BE49-F238E27FC236}">
              <a16:creationId xmlns:a16="http://schemas.microsoft.com/office/drawing/2014/main" id="{7EB2EB55-F912-4842-ABBF-70234932F1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20</xdr:col>
      <xdr:colOff>361950</xdr:colOff>
      <xdr:row>7</xdr:row>
      <xdr:rowOff>19051</xdr:rowOff>
    </xdr:from>
    <xdr:to>
      <xdr:col>23</xdr:col>
      <xdr:colOff>9525</xdr:colOff>
      <xdr:row>15</xdr:row>
      <xdr:rowOff>104775</xdr:rowOff>
    </xdr:to>
    <mc:AlternateContent xmlns:mc="http://schemas.openxmlformats.org/markup-compatibility/2006" xmlns:a14="http://schemas.microsoft.com/office/drawing/2010/main">
      <mc:Choice Requires="a14">
        <xdr:graphicFrame macro="">
          <xdr:nvGraphicFramePr>
            <xdr:cNvPr id="35" name="Region">
              <a:extLst>
                <a:ext uri="{FF2B5EF4-FFF2-40B4-BE49-F238E27FC236}">
                  <a16:creationId xmlns:a16="http://schemas.microsoft.com/office/drawing/2014/main" id="{5A6C3E54-1E4F-B35F-E451-CC4377BE70E2}"/>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2562512" y="1142787"/>
              <a:ext cx="1477659" cy="136999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371475</xdr:colOff>
      <xdr:row>32</xdr:row>
      <xdr:rowOff>38101</xdr:rowOff>
    </xdr:from>
    <xdr:to>
      <xdr:col>23</xdr:col>
      <xdr:colOff>0</xdr:colOff>
      <xdr:row>45</xdr:row>
      <xdr:rowOff>104776</xdr:rowOff>
    </xdr:to>
    <mc:AlternateContent xmlns:mc="http://schemas.openxmlformats.org/markup-compatibility/2006" xmlns:a14="http://schemas.microsoft.com/office/drawing/2010/main">
      <mc:Choice Requires="a14">
        <xdr:graphicFrame macro="">
          <xdr:nvGraphicFramePr>
            <xdr:cNvPr id="36" name="State or Province">
              <a:extLst>
                <a:ext uri="{FF2B5EF4-FFF2-40B4-BE49-F238E27FC236}">
                  <a16:creationId xmlns:a16="http://schemas.microsoft.com/office/drawing/2014/main" id="{097A6229-1101-BA9D-AA3C-1C410C693763}"/>
                </a:ext>
              </a:extLst>
            </xdr:cNvPr>
            <xdr:cNvGraphicFramePr/>
          </xdr:nvGraphicFramePr>
          <xdr:xfrm>
            <a:off x="0" y="0"/>
            <a:ext cx="0" cy="0"/>
          </xdr:xfrm>
          <a:graphic>
            <a:graphicData uri="http://schemas.microsoft.com/office/drawing/2010/slicer">
              <sle:slicer xmlns:sle="http://schemas.microsoft.com/office/drawing/2010/slicer" name="State or Province"/>
            </a:graphicData>
          </a:graphic>
        </xdr:graphicFrame>
      </mc:Choice>
      <mc:Fallback xmlns="">
        <xdr:sp macro="" textlink="">
          <xdr:nvSpPr>
            <xdr:cNvPr id="0" name=""/>
            <xdr:cNvSpPr>
              <a:spLocks noTextEdit="1"/>
            </xdr:cNvSpPr>
          </xdr:nvSpPr>
          <xdr:spPr>
            <a:xfrm>
              <a:off x="12572037" y="5175180"/>
              <a:ext cx="1458609" cy="21536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361951</xdr:colOff>
      <xdr:row>15</xdr:row>
      <xdr:rowOff>123825</xdr:rowOff>
    </xdr:from>
    <xdr:to>
      <xdr:col>22</xdr:col>
      <xdr:colOff>590551</xdr:colOff>
      <xdr:row>22</xdr:row>
      <xdr:rowOff>152400</xdr:rowOff>
    </xdr:to>
    <mc:AlternateContent xmlns:mc="http://schemas.openxmlformats.org/markup-compatibility/2006" xmlns:a14="http://schemas.microsoft.com/office/drawing/2010/main">
      <mc:Choice Requires="a14">
        <xdr:graphicFrame macro="">
          <xdr:nvGraphicFramePr>
            <xdr:cNvPr id="37" name="Product Category">
              <a:extLst>
                <a:ext uri="{FF2B5EF4-FFF2-40B4-BE49-F238E27FC236}">
                  <a16:creationId xmlns:a16="http://schemas.microsoft.com/office/drawing/2014/main" id="{9EE12E48-8148-1A69-F6E5-5B5B0D755065}"/>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12562513" y="2531831"/>
              <a:ext cx="1448656" cy="115231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371475</xdr:colOff>
      <xdr:row>23</xdr:row>
      <xdr:rowOff>38099</xdr:rowOff>
    </xdr:from>
    <xdr:to>
      <xdr:col>22</xdr:col>
      <xdr:colOff>590551</xdr:colOff>
      <xdr:row>31</xdr:row>
      <xdr:rowOff>142875</xdr:rowOff>
    </xdr:to>
    <mc:AlternateContent xmlns:mc="http://schemas.openxmlformats.org/markup-compatibility/2006" xmlns:a14="http://schemas.microsoft.com/office/drawing/2010/main">
      <mc:Choice Requires="a14">
        <xdr:graphicFrame macro="">
          <xdr:nvGraphicFramePr>
            <xdr:cNvPr id="38" name="Customer Segment">
              <a:extLst>
                <a:ext uri="{FF2B5EF4-FFF2-40B4-BE49-F238E27FC236}">
                  <a16:creationId xmlns:a16="http://schemas.microsoft.com/office/drawing/2014/main" id="{F036EFB6-48F6-7E24-EC94-6870A98CCA51}"/>
                </a:ext>
              </a:extLst>
            </xdr:cNvPr>
            <xdr:cNvGraphicFramePr/>
          </xdr:nvGraphicFramePr>
          <xdr:xfrm>
            <a:off x="0" y="0"/>
            <a:ext cx="0" cy="0"/>
          </xdr:xfrm>
          <a:graphic>
            <a:graphicData uri="http://schemas.microsoft.com/office/drawing/2010/slicer">
              <sle:slicer xmlns:sle="http://schemas.microsoft.com/office/drawing/2010/slicer" name="Customer Segment"/>
            </a:graphicData>
          </a:graphic>
        </xdr:graphicFrame>
      </mc:Choice>
      <mc:Fallback xmlns="">
        <xdr:sp macro="" textlink="">
          <xdr:nvSpPr>
            <xdr:cNvPr id="0" name=""/>
            <xdr:cNvSpPr>
              <a:spLocks noTextEdit="1"/>
            </xdr:cNvSpPr>
          </xdr:nvSpPr>
          <xdr:spPr>
            <a:xfrm>
              <a:off x="12572037" y="3730374"/>
              <a:ext cx="1439132" cy="138904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421353</xdr:colOff>
      <xdr:row>7</xdr:row>
      <xdr:rowOff>70678</xdr:rowOff>
    </xdr:from>
    <xdr:to>
      <xdr:col>15</xdr:col>
      <xdr:colOff>200025</xdr:colOff>
      <xdr:row>9</xdr:row>
      <xdr:rowOff>39688</xdr:rowOff>
    </xdr:to>
    <xdr:pic>
      <xdr:nvPicPr>
        <xdr:cNvPr id="40" name="Picture 39">
          <a:extLst>
            <a:ext uri="{FF2B5EF4-FFF2-40B4-BE49-F238E27FC236}">
              <a16:creationId xmlns:a16="http://schemas.microsoft.com/office/drawing/2014/main" id="{F64BDC88-3949-7A8F-1817-A797920BC146}"/>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894634" y="1181928"/>
          <a:ext cx="383907" cy="286510"/>
        </a:xfrm>
        <a:prstGeom prst="rect">
          <a:avLst/>
        </a:prstGeom>
      </xdr:spPr>
    </xdr:pic>
    <xdr:clientData/>
  </xdr:twoCellAnchor>
  <xdr:twoCellAnchor editAs="oneCell">
    <xdr:from>
      <xdr:col>13</xdr:col>
      <xdr:colOff>573021</xdr:colOff>
      <xdr:row>20</xdr:row>
      <xdr:rowOff>92768</xdr:rowOff>
    </xdr:from>
    <xdr:to>
      <xdr:col>14</xdr:col>
      <xdr:colOff>239035</xdr:colOff>
      <xdr:row>22</xdr:row>
      <xdr:rowOff>25482</xdr:rowOff>
    </xdr:to>
    <xdr:pic>
      <xdr:nvPicPr>
        <xdr:cNvPr id="42" name="Picture 41">
          <a:extLst>
            <a:ext uri="{FF2B5EF4-FFF2-40B4-BE49-F238E27FC236}">
              <a16:creationId xmlns:a16="http://schemas.microsoft.com/office/drawing/2014/main" id="{D2A79A18-EBF0-8B7F-BC61-D22FE17C79A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flipV="1">
          <a:off x="8481172" y="3294449"/>
          <a:ext cx="274334" cy="252882"/>
        </a:xfrm>
        <a:prstGeom prst="rect">
          <a:avLst/>
        </a:prstGeom>
      </xdr:spPr>
    </xdr:pic>
    <xdr:clientData/>
  </xdr:twoCellAnchor>
  <xdr:twoCellAnchor editAs="oneCell">
    <xdr:from>
      <xdr:col>13</xdr:col>
      <xdr:colOff>469359</xdr:colOff>
      <xdr:row>31</xdr:row>
      <xdr:rowOff>99252</xdr:rowOff>
    </xdr:from>
    <xdr:to>
      <xdr:col>14</xdr:col>
      <xdr:colOff>106371</xdr:colOff>
      <xdr:row>33</xdr:row>
      <xdr:rowOff>22442</xdr:rowOff>
    </xdr:to>
    <xdr:pic>
      <xdr:nvPicPr>
        <xdr:cNvPr id="48" name="Picture 47">
          <a:extLst>
            <a:ext uri="{FF2B5EF4-FFF2-40B4-BE49-F238E27FC236}">
              <a16:creationId xmlns:a16="http://schemas.microsoft.com/office/drawing/2014/main" id="{6352B8F3-B035-F51F-1D56-5EBAF40F7E9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399724" y="5075797"/>
          <a:ext cx="247040" cy="244257"/>
        </a:xfrm>
        <a:prstGeom prst="rect">
          <a:avLst/>
        </a:prstGeom>
      </xdr:spPr>
    </xdr:pic>
    <xdr:clientData/>
  </xdr:twoCellAnchor>
  <xdr:twoCellAnchor editAs="oneCell">
    <xdr:from>
      <xdr:col>6</xdr:col>
      <xdr:colOff>359652</xdr:colOff>
      <xdr:row>7</xdr:row>
      <xdr:rowOff>38994</xdr:rowOff>
    </xdr:from>
    <xdr:to>
      <xdr:col>7</xdr:col>
      <xdr:colOff>225821</xdr:colOff>
      <xdr:row>9</xdr:row>
      <xdr:rowOff>29766</xdr:rowOff>
    </xdr:to>
    <xdr:pic>
      <xdr:nvPicPr>
        <xdr:cNvPr id="50" name="Picture 49">
          <a:extLst>
            <a:ext uri="{FF2B5EF4-FFF2-40B4-BE49-F238E27FC236}">
              <a16:creationId xmlns:a16="http://schemas.microsoft.com/office/drawing/2014/main" id="{A31AE4F1-60B9-99D8-B64A-B58826F518C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991058" y="1150244"/>
          <a:ext cx="471404" cy="308272"/>
        </a:xfrm>
        <a:prstGeom prst="rect">
          <a:avLst/>
        </a:prstGeom>
      </xdr:spPr>
    </xdr:pic>
    <xdr:clientData/>
  </xdr:twoCellAnchor>
  <xdr:twoCellAnchor editAs="oneCell">
    <xdr:from>
      <xdr:col>6</xdr:col>
      <xdr:colOff>49610</xdr:colOff>
      <xdr:row>18</xdr:row>
      <xdr:rowOff>79374</xdr:rowOff>
    </xdr:from>
    <xdr:to>
      <xdr:col>6</xdr:col>
      <xdr:colOff>304019</xdr:colOff>
      <xdr:row>19</xdr:row>
      <xdr:rowOff>138905</xdr:rowOff>
    </xdr:to>
    <xdr:pic>
      <xdr:nvPicPr>
        <xdr:cNvPr id="52" name="Picture 51">
          <a:extLst>
            <a:ext uri="{FF2B5EF4-FFF2-40B4-BE49-F238E27FC236}">
              <a16:creationId xmlns:a16="http://schemas.microsoft.com/office/drawing/2014/main" id="{0AB72AB6-FCF1-0242-EC35-1A1DB012E8D1}"/>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681016" y="2936874"/>
          <a:ext cx="254409" cy="218281"/>
        </a:xfrm>
        <a:prstGeom prst="rect">
          <a:avLst/>
        </a:prstGeom>
      </xdr:spPr>
    </xdr:pic>
    <xdr:clientData/>
  </xdr:twoCellAnchor>
  <xdr:twoCellAnchor editAs="oneCell">
    <xdr:from>
      <xdr:col>0</xdr:col>
      <xdr:colOff>550380</xdr:colOff>
      <xdr:row>7</xdr:row>
      <xdr:rowOff>33072</xdr:rowOff>
    </xdr:from>
    <xdr:to>
      <xdr:col>1</xdr:col>
      <xdr:colOff>366350</xdr:colOff>
      <xdr:row>9</xdr:row>
      <xdr:rowOff>19843</xdr:rowOff>
    </xdr:to>
    <xdr:pic>
      <xdr:nvPicPr>
        <xdr:cNvPr id="54" name="Picture 53">
          <a:extLst>
            <a:ext uri="{FF2B5EF4-FFF2-40B4-BE49-F238E27FC236}">
              <a16:creationId xmlns:a16="http://schemas.microsoft.com/office/drawing/2014/main" id="{6E8FD22F-9604-5196-4D4E-E6474D3DAD9A}"/>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50380" y="1144322"/>
          <a:ext cx="421204" cy="304271"/>
        </a:xfrm>
        <a:prstGeom prst="rect">
          <a:avLst/>
        </a:prstGeom>
      </xdr:spPr>
    </xdr:pic>
    <xdr:clientData/>
  </xdr:twoCellAnchor>
  <xdr:twoCellAnchor editAs="oneCell">
    <xdr:from>
      <xdr:col>2</xdr:col>
      <xdr:colOff>367109</xdr:colOff>
      <xdr:row>31</xdr:row>
      <xdr:rowOff>82777</xdr:rowOff>
    </xdr:from>
    <xdr:to>
      <xdr:col>3</xdr:col>
      <xdr:colOff>49609</xdr:colOff>
      <xdr:row>33</xdr:row>
      <xdr:rowOff>29766</xdr:rowOff>
    </xdr:to>
    <xdr:pic>
      <xdr:nvPicPr>
        <xdr:cNvPr id="56" name="Picture 55">
          <a:extLst>
            <a:ext uri="{FF2B5EF4-FFF2-40B4-BE49-F238E27FC236}">
              <a16:creationId xmlns:a16="http://schemas.microsoft.com/office/drawing/2014/main" id="{5C207ECC-5315-67F8-5C9E-5B924F15435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577578" y="5004027"/>
          <a:ext cx="287734" cy="264489"/>
        </a:xfrm>
        <a:prstGeom prst="rect">
          <a:avLst/>
        </a:prstGeom>
      </xdr:spPr>
    </xdr:pic>
    <xdr:clientData/>
  </xdr:twoCellAnchor>
  <xdr:twoCellAnchor editAs="oneCell">
    <xdr:from>
      <xdr:col>0</xdr:col>
      <xdr:colOff>486173</xdr:colOff>
      <xdr:row>18</xdr:row>
      <xdr:rowOff>144747</xdr:rowOff>
    </xdr:from>
    <xdr:to>
      <xdr:col>1</xdr:col>
      <xdr:colOff>109141</xdr:colOff>
      <xdr:row>20</xdr:row>
      <xdr:rowOff>55449</xdr:rowOff>
    </xdr:to>
    <xdr:pic>
      <xdr:nvPicPr>
        <xdr:cNvPr id="64" name="Picture 63">
          <a:extLst>
            <a:ext uri="{FF2B5EF4-FFF2-40B4-BE49-F238E27FC236}">
              <a16:creationId xmlns:a16="http://schemas.microsoft.com/office/drawing/2014/main" id="{C1C55526-B873-3979-EAC5-AF62506649BF}"/>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86173" y="3002247"/>
          <a:ext cx="228202" cy="228202"/>
        </a:xfrm>
        <a:prstGeom prst="rect">
          <a:avLst/>
        </a:prstGeom>
      </xdr:spPr>
    </xdr:pic>
    <xdr:clientData/>
  </xdr:twoCellAnchor>
  <xdr:twoCellAnchor editAs="oneCell">
    <xdr:from>
      <xdr:col>8</xdr:col>
      <xdr:colOff>297657</xdr:colOff>
      <xdr:row>31</xdr:row>
      <xdr:rowOff>95637</xdr:rowOff>
    </xdr:from>
    <xdr:to>
      <xdr:col>8</xdr:col>
      <xdr:colOff>525860</xdr:colOff>
      <xdr:row>33</xdr:row>
      <xdr:rowOff>6340</xdr:rowOff>
    </xdr:to>
    <xdr:pic>
      <xdr:nvPicPr>
        <xdr:cNvPr id="70" name="Picture 69">
          <a:extLst>
            <a:ext uri="{FF2B5EF4-FFF2-40B4-BE49-F238E27FC236}">
              <a16:creationId xmlns:a16="http://schemas.microsoft.com/office/drawing/2014/main" id="{2EEE53CA-A479-DB63-782F-326758E4DC7C}"/>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139532" y="5016887"/>
          <a:ext cx="228203" cy="228203"/>
        </a:xfrm>
        <a:prstGeom prst="rect">
          <a:avLst/>
        </a:prstGeom>
      </xdr:spPr>
    </xdr:pic>
    <xdr:clientData/>
  </xdr:twoCellAnchor>
  <xdr:twoCellAnchor editAs="oneCell">
    <xdr:from>
      <xdr:col>5</xdr:col>
      <xdr:colOff>515939</xdr:colOff>
      <xdr:row>1</xdr:row>
      <xdr:rowOff>44237</xdr:rowOff>
    </xdr:from>
    <xdr:to>
      <xdr:col>6</xdr:col>
      <xdr:colOff>367110</xdr:colOff>
      <xdr:row>4</xdr:row>
      <xdr:rowOff>24392</xdr:rowOff>
    </xdr:to>
    <xdr:pic>
      <xdr:nvPicPr>
        <xdr:cNvPr id="72" name="Picture 71">
          <a:extLst>
            <a:ext uri="{FF2B5EF4-FFF2-40B4-BE49-F238E27FC236}">
              <a16:creationId xmlns:a16="http://schemas.microsoft.com/office/drawing/2014/main" id="{3F3386D8-E091-45E9-DCC8-9538E7B5B6EB}"/>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542111" y="202987"/>
          <a:ext cx="456405" cy="456405"/>
        </a:xfrm>
        <a:prstGeom prst="rect">
          <a:avLst/>
        </a:prstGeom>
      </xdr:spPr>
    </xdr:pic>
    <xdr:clientData/>
  </xdr:twoCellAnchor>
  <xdr:twoCellAnchor editAs="oneCell">
    <xdr:from>
      <xdr:col>6</xdr:col>
      <xdr:colOff>446485</xdr:colOff>
      <xdr:row>1</xdr:row>
      <xdr:rowOff>3</xdr:rowOff>
    </xdr:from>
    <xdr:to>
      <xdr:col>7</xdr:col>
      <xdr:colOff>277811</xdr:colOff>
      <xdr:row>3</xdr:row>
      <xdr:rowOff>119064</xdr:rowOff>
    </xdr:to>
    <xdr:pic>
      <xdr:nvPicPr>
        <xdr:cNvPr id="74" name="Picture 73">
          <a:extLst>
            <a:ext uri="{FF2B5EF4-FFF2-40B4-BE49-F238E27FC236}">
              <a16:creationId xmlns:a16="http://schemas.microsoft.com/office/drawing/2014/main" id="{154DC61B-9B8B-C672-2C93-A3180B67DF97}"/>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077891" y="158753"/>
          <a:ext cx="436561" cy="436561"/>
        </a:xfrm>
        <a:prstGeom prst="rect">
          <a:avLst/>
        </a:prstGeom>
      </xdr:spPr>
    </xdr:pic>
    <xdr:clientData/>
  </xdr:twoCellAnchor>
  <xdr:twoCellAnchor editAs="oneCell">
    <xdr:from>
      <xdr:col>16</xdr:col>
      <xdr:colOff>317500</xdr:colOff>
      <xdr:row>1</xdr:row>
      <xdr:rowOff>64078</xdr:rowOff>
    </xdr:from>
    <xdr:to>
      <xdr:col>17</xdr:col>
      <xdr:colOff>168671</xdr:colOff>
      <xdr:row>4</xdr:row>
      <xdr:rowOff>44233</xdr:rowOff>
    </xdr:to>
    <xdr:pic>
      <xdr:nvPicPr>
        <xdr:cNvPr id="78" name="Picture 77">
          <a:extLst>
            <a:ext uri="{FF2B5EF4-FFF2-40B4-BE49-F238E27FC236}">
              <a16:creationId xmlns:a16="http://schemas.microsoft.com/office/drawing/2014/main" id="{8EC76391-348F-8BA3-A013-11A5995448CD}"/>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0001250" y="222828"/>
          <a:ext cx="456405" cy="456405"/>
        </a:xfrm>
        <a:prstGeom prst="rect">
          <a:avLst/>
        </a:prstGeom>
      </xdr:spPr>
    </xdr:pic>
    <xdr:clientData/>
  </xdr:twoCellAnchor>
  <xdr:twoCellAnchor editAs="oneCell">
    <xdr:from>
      <xdr:col>17</xdr:col>
      <xdr:colOff>229762</xdr:colOff>
      <xdr:row>1</xdr:row>
      <xdr:rowOff>8362</xdr:rowOff>
    </xdr:from>
    <xdr:to>
      <xdr:col>18</xdr:col>
      <xdr:colOff>61088</xdr:colOff>
      <xdr:row>3</xdr:row>
      <xdr:rowOff>127423</xdr:rowOff>
    </xdr:to>
    <xdr:pic>
      <xdr:nvPicPr>
        <xdr:cNvPr id="79" name="Picture 78">
          <a:extLst>
            <a:ext uri="{FF2B5EF4-FFF2-40B4-BE49-F238E27FC236}">
              <a16:creationId xmlns:a16="http://schemas.microsoft.com/office/drawing/2014/main" id="{595DE815-5100-A336-2558-A0CFDD451B36}"/>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0600240" y="168896"/>
          <a:ext cx="441354" cy="44012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2</xdr:col>
      <xdr:colOff>571499</xdr:colOff>
      <xdr:row>1</xdr:row>
      <xdr:rowOff>28575</xdr:rowOff>
    </xdr:from>
    <xdr:to>
      <xdr:col>11</xdr:col>
      <xdr:colOff>600075</xdr:colOff>
      <xdr:row>21</xdr:row>
      <xdr:rowOff>9525</xdr:rowOff>
    </xdr:to>
    <xdr:graphicFrame macro="">
      <xdr:nvGraphicFramePr>
        <xdr:cNvPr id="2" name="Chart 1">
          <a:extLst>
            <a:ext uri="{FF2B5EF4-FFF2-40B4-BE49-F238E27FC236}">
              <a16:creationId xmlns:a16="http://schemas.microsoft.com/office/drawing/2014/main" id="{63BF1A50-8A1E-5399-32CD-EE3F3103E2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5</xdr:col>
      <xdr:colOff>609599</xdr:colOff>
      <xdr:row>2</xdr:row>
      <xdr:rowOff>152399</xdr:rowOff>
    </xdr:from>
    <xdr:to>
      <xdr:col>18</xdr:col>
      <xdr:colOff>57150</xdr:colOff>
      <xdr:row>25</xdr:row>
      <xdr:rowOff>9525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18F5978-394D-528F-B765-E07FC275956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533899" y="476249"/>
              <a:ext cx="7372351" cy="35814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5</xdr:col>
      <xdr:colOff>847724</xdr:colOff>
      <xdr:row>23</xdr:row>
      <xdr:rowOff>142874</xdr:rowOff>
    </xdr:from>
    <xdr:to>
      <xdr:col>15</xdr:col>
      <xdr:colOff>457199</xdr:colOff>
      <xdr:row>45</xdr:row>
      <xdr:rowOff>114299</xdr:rowOff>
    </xdr:to>
    <xdr:graphicFrame macro="">
      <xdr:nvGraphicFramePr>
        <xdr:cNvPr id="2" name="Chart 1">
          <a:extLst>
            <a:ext uri="{FF2B5EF4-FFF2-40B4-BE49-F238E27FC236}">
              <a16:creationId xmlns:a16="http://schemas.microsoft.com/office/drawing/2014/main" id="{42EA347A-B88D-454A-CED2-1DF4B35E77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95250</xdr:colOff>
      <xdr:row>1</xdr:row>
      <xdr:rowOff>142875</xdr:rowOff>
    </xdr:from>
    <xdr:to>
      <xdr:col>14</xdr:col>
      <xdr:colOff>323850</xdr:colOff>
      <xdr:row>20</xdr:row>
      <xdr:rowOff>19050</xdr:rowOff>
    </xdr:to>
    <xdr:graphicFrame macro="">
      <xdr:nvGraphicFramePr>
        <xdr:cNvPr id="3" name="Chart 2">
          <a:extLst>
            <a:ext uri="{FF2B5EF4-FFF2-40B4-BE49-F238E27FC236}">
              <a16:creationId xmlns:a16="http://schemas.microsoft.com/office/drawing/2014/main" id="{8B155A4F-3DDC-F51A-5411-DBC777DEE6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3</xdr:col>
      <xdr:colOff>0</xdr:colOff>
      <xdr:row>2</xdr:row>
      <xdr:rowOff>0</xdr:rowOff>
    </xdr:from>
    <xdr:to>
      <xdr:col>10</xdr:col>
      <xdr:colOff>304800</xdr:colOff>
      <xdr:row>18</xdr:row>
      <xdr:rowOff>152400</xdr:rowOff>
    </xdr:to>
    <xdr:graphicFrame macro="">
      <xdr:nvGraphicFramePr>
        <xdr:cNvPr id="3" name="Chart 2">
          <a:extLst>
            <a:ext uri="{FF2B5EF4-FFF2-40B4-BE49-F238E27FC236}">
              <a16:creationId xmlns:a16="http://schemas.microsoft.com/office/drawing/2014/main" id="{077E734F-CBBE-3130-3960-668CAC278C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3</xdr:col>
      <xdr:colOff>590550</xdr:colOff>
      <xdr:row>2</xdr:row>
      <xdr:rowOff>114300</xdr:rowOff>
    </xdr:from>
    <xdr:to>
      <xdr:col>14</xdr:col>
      <xdr:colOff>590550</xdr:colOff>
      <xdr:row>22</xdr:row>
      <xdr:rowOff>19050</xdr:rowOff>
    </xdr:to>
    <xdr:graphicFrame macro="">
      <xdr:nvGraphicFramePr>
        <xdr:cNvPr id="2" name="Chart 1">
          <a:extLst>
            <a:ext uri="{FF2B5EF4-FFF2-40B4-BE49-F238E27FC236}">
              <a16:creationId xmlns:a16="http://schemas.microsoft.com/office/drawing/2014/main" id="{C31E745A-96C1-8DEB-461F-24CEF5750A3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566265</xdr:colOff>
      <xdr:row>37</xdr:row>
      <xdr:rowOff>152400</xdr:rowOff>
    </xdr:to>
    <xdr:pic>
      <xdr:nvPicPr>
        <xdr:cNvPr id="3" name="Picture 2">
          <a:extLst>
            <a:ext uri="{FF2B5EF4-FFF2-40B4-BE49-F238E27FC236}">
              <a16:creationId xmlns:a16="http://schemas.microsoft.com/office/drawing/2014/main" id="{B05BECC3-58FC-1B1D-6586-96A26E1D96E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0" y="0"/>
          <a:ext cx="14596911" cy="6092147"/>
        </a:xfrm>
        <a:prstGeom prst="rect">
          <a:avLst/>
        </a:prstGeom>
      </xdr:spPr>
    </xdr:pic>
    <xdr:clientData/>
  </xdr:twoCellAnchor>
  <xdr:twoCellAnchor>
    <xdr:from>
      <xdr:col>9</xdr:col>
      <xdr:colOff>190500</xdr:colOff>
      <xdr:row>0</xdr:row>
      <xdr:rowOff>123825</xdr:rowOff>
    </xdr:from>
    <xdr:to>
      <xdr:col>15</xdr:col>
      <xdr:colOff>523876</xdr:colOff>
      <xdr:row>3</xdr:row>
      <xdr:rowOff>104775</xdr:rowOff>
    </xdr:to>
    <xdr:sp macro="" textlink="">
      <xdr:nvSpPr>
        <xdr:cNvPr id="4" name="TextBox 3">
          <a:extLst>
            <a:ext uri="{FF2B5EF4-FFF2-40B4-BE49-F238E27FC236}">
              <a16:creationId xmlns:a16="http://schemas.microsoft.com/office/drawing/2014/main" id="{BEB456FB-C329-3F9A-6A9D-72C9CB009CBF}"/>
            </a:ext>
          </a:extLst>
        </xdr:cNvPr>
        <xdr:cNvSpPr txBox="1"/>
      </xdr:nvSpPr>
      <xdr:spPr>
        <a:xfrm>
          <a:off x="5676900" y="123825"/>
          <a:ext cx="3990976" cy="466725"/>
        </a:xfrm>
        <a:prstGeom prst="rect">
          <a:avLst/>
        </a:prstGeom>
        <a:solidFill>
          <a:schemeClr val="bg2">
            <a:lumMod val="75000"/>
            <a:alpha val="48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a:solidFill>
                <a:schemeClr val="bg1"/>
              </a:solidFill>
            </a:rPr>
            <a:t>Excel Profit Dashboard</a:t>
          </a:r>
        </a:p>
      </xdr:txBody>
    </xdr:sp>
    <xdr:clientData/>
  </xdr:twoCellAnchor>
  <xdr:twoCellAnchor>
    <xdr:from>
      <xdr:col>0</xdr:col>
      <xdr:colOff>76198</xdr:colOff>
      <xdr:row>5</xdr:row>
      <xdr:rowOff>47625</xdr:rowOff>
    </xdr:from>
    <xdr:to>
      <xdr:col>8</xdr:col>
      <xdr:colOff>161925</xdr:colOff>
      <xdr:row>21</xdr:row>
      <xdr:rowOff>9525</xdr:rowOff>
    </xdr:to>
    <xdr:sp macro="" textlink="">
      <xdr:nvSpPr>
        <xdr:cNvPr id="10" name="Rectangle 9">
          <a:extLst>
            <a:ext uri="{FF2B5EF4-FFF2-40B4-BE49-F238E27FC236}">
              <a16:creationId xmlns:a16="http://schemas.microsoft.com/office/drawing/2014/main" id="{D9E4DAF3-8A5E-3945-9FC3-402796151036}"/>
            </a:ext>
          </a:extLst>
        </xdr:cNvPr>
        <xdr:cNvSpPr/>
      </xdr:nvSpPr>
      <xdr:spPr>
        <a:xfrm>
          <a:off x="76198" y="857250"/>
          <a:ext cx="4962527" cy="2552700"/>
        </a:xfrm>
        <a:prstGeom prst="rect">
          <a:avLst/>
        </a:prstGeom>
        <a:solidFill>
          <a:schemeClr val="tx2">
            <a:lumMod val="50000"/>
            <a:alpha val="72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257175</xdr:colOff>
      <xdr:row>5</xdr:row>
      <xdr:rowOff>47625</xdr:rowOff>
    </xdr:from>
    <xdr:to>
      <xdr:col>12</xdr:col>
      <xdr:colOff>495300</xdr:colOff>
      <xdr:row>20</xdr:row>
      <xdr:rowOff>152400</xdr:rowOff>
    </xdr:to>
    <xdr:sp macro="" textlink="">
      <xdr:nvSpPr>
        <xdr:cNvPr id="11" name="Rectangle 10">
          <a:extLst>
            <a:ext uri="{FF2B5EF4-FFF2-40B4-BE49-F238E27FC236}">
              <a16:creationId xmlns:a16="http://schemas.microsoft.com/office/drawing/2014/main" id="{23382C56-0F29-4FB5-8662-ABC4F29E4E35}"/>
            </a:ext>
          </a:extLst>
        </xdr:cNvPr>
        <xdr:cNvSpPr/>
      </xdr:nvSpPr>
      <xdr:spPr>
        <a:xfrm>
          <a:off x="5133975" y="857250"/>
          <a:ext cx="2676525" cy="2533650"/>
        </a:xfrm>
        <a:prstGeom prst="rect">
          <a:avLst/>
        </a:prstGeom>
        <a:solidFill>
          <a:schemeClr val="tx2">
            <a:lumMod val="50000"/>
            <a:alpha val="72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333376</xdr:colOff>
      <xdr:row>5</xdr:row>
      <xdr:rowOff>95250</xdr:rowOff>
    </xdr:from>
    <xdr:to>
      <xdr:col>12</xdr:col>
      <xdr:colOff>409576</xdr:colOff>
      <xdr:row>20</xdr:row>
      <xdr:rowOff>0</xdr:rowOff>
    </xdr:to>
    <xdr:graphicFrame macro="">
      <xdr:nvGraphicFramePr>
        <xdr:cNvPr id="8" name="Chart 7">
          <a:extLst>
            <a:ext uri="{FF2B5EF4-FFF2-40B4-BE49-F238E27FC236}">
              <a16:creationId xmlns:a16="http://schemas.microsoft.com/office/drawing/2014/main" id="{019F584F-5746-4411-B1D8-3BD6EA4A51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581025</xdr:colOff>
      <xdr:row>5</xdr:row>
      <xdr:rowOff>66675</xdr:rowOff>
    </xdr:from>
    <xdr:to>
      <xdr:col>18</xdr:col>
      <xdr:colOff>428625</xdr:colOff>
      <xdr:row>20</xdr:row>
      <xdr:rowOff>95249</xdr:rowOff>
    </xdr:to>
    <xdr:sp macro="" textlink="">
      <xdr:nvSpPr>
        <xdr:cNvPr id="12" name="Rectangle 11">
          <a:extLst>
            <a:ext uri="{FF2B5EF4-FFF2-40B4-BE49-F238E27FC236}">
              <a16:creationId xmlns:a16="http://schemas.microsoft.com/office/drawing/2014/main" id="{1EA36674-C675-49B3-97FF-16D1BB31565C}"/>
            </a:ext>
          </a:extLst>
        </xdr:cNvPr>
        <xdr:cNvSpPr/>
      </xdr:nvSpPr>
      <xdr:spPr>
        <a:xfrm>
          <a:off x="7896225" y="876300"/>
          <a:ext cx="3505200" cy="2457449"/>
        </a:xfrm>
        <a:prstGeom prst="rect">
          <a:avLst/>
        </a:prstGeom>
        <a:solidFill>
          <a:schemeClr val="tx2">
            <a:lumMod val="50000"/>
            <a:alpha val="72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561976</xdr:colOff>
      <xdr:row>5</xdr:row>
      <xdr:rowOff>104776</xdr:rowOff>
    </xdr:from>
    <xdr:to>
      <xdr:col>18</xdr:col>
      <xdr:colOff>485775</xdr:colOff>
      <xdr:row>19</xdr:row>
      <xdr:rowOff>47626</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85C33B64-200E-4C76-941D-26B775D4518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7877176" y="914401"/>
              <a:ext cx="3581399" cy="22098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495300</xdr:colOff>
      <xdr:row>21</xdr:row>
      <xdr:rowOff>114300</xdr:rowOff>
    </xdr:from>
    <xdr:to>
      <xdr:col>18</xdr:col>
      <xdr:colOff>457200</xdr:colOff>
      <xdr:row>37</xdr:row>
      <xdr:rowOff>28575</xdr:rowOff>
    </xdr:to>
    <xdr:sp macro="" textlink="">
      <xdr:nvSpPr>
        <xdr:cNvPr id="13" name="Rectangle 12">
          <a:extLst>
            <a:ext uri="{FF2B5EF4-FFF2-40B4-BE49-F238E27FC236}">
              <a16:creationId xmlns:a16="http://schemas.microsoft.com/office/drawing/2014/main" id="{DF49184B-FEAC-47CD-A3BB-F96BAE7133CE}"/>
            </a:ext>
          </a:extLst>
        </xdr:cNvPr>
        <xdr:cNvSpPr/>
      </xdr:nvSpPr>
      <xdr:spPr>
        <a:xfrm>
          <a:off x="6591300" y="3514725"/>
          <a:ext cx="4838700" cy="2505075"/>
        </a:xfrm>
        <a:prstGeom prst="rect">
          <a:avLst/>
        </a:prstGeom>
        <a:solidFill>
          <a:schemeClr val="tx2">
            <a:lumMod val="50000"/>
            <a:alpha val="72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57150</xdr:colOff>
      <xdr:row>21</xdr:row>
      <xdr:rowOff>123824</xdr:rowOff>
    </xdr:from>
    <xdr:to>
      <xdr:col>10</xdr:col>
      <xdr:colOff>428625</xdr:colOff>
      <xdr:row>37</xdr:row>
      <xdr:rowOff>47625</xdr:rowOff>
    </xdr:to>
    <xdr:sp macro="" textlink="">
      <xdr:nvSpPr>
        <xdr:cNvPr id="14" name="Rectangle 13">
          <a:extLst>
            <a:ext uri="{FF2B5EF4-FFF2-40B4-BE49-F238E27FC236}">
              <a16:creationId xmlns:a16="http://schemas.microsoft.com/office/drawing/2014/main" id="{14690A50-9AE7-4179-9923-B3AE823266C2}"/>
            </a:ext>
          </a:extLst>
        </xdr:cNvPr>
        <xdr:cNvSpPr/>
      </xdr:nvSpPr>
      <xdr:spPr>
        <a:xfrm>
          <a:off x="57150" y="3524249"/>
          <a:ext cx="6467475" cy="2514601"/>
        </a:xfrm>
        <a:prstGeom prst="rect">
          <a:avLst/>
        </a:prstGeom>
        <a:solidFill>
          <a:schemeClr val="tx2">
            <a:lumMod val="50000"/>
            <a:alpha val="72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180976</xdr:colOff>
      <xdr:row>22</xdr:row>
      <xdr:rowOff>9525</xdr:rowOff>
    </xdr:from>
    <xdr:to>
      <xdr:col>10</xdr:col>
      <xdr:colOff>161926</xdr:colOff>
      <xdr:row>36</xdr:row>
      <xdr:rowOff>95250</xdr:rowOff>
    </xdr:to>
    <xdr:graphicFrame macro="">
      <xdr:nvGraphicFramePr>
        <xdr:cNvPr id="9" name="Chart 8">
          <a:extLst>
            <a:ext uri="{FF2B5EF4-FFF2-40B4-BE49-F238E27FC236}">
              <a16:creationId xmlns:a16="http://schemas.microsoft.com/office/drawing/2014/main" id="{BDEA50C7-940A-4583-AD41-8FF36BE6D9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18</xdr:col>
      <xdr:colOff>495300</xdr:colOff>
      <xdr:row>5</xdr:row>
      <xdr:rowOff>85725</xdr:rowOff>
    </xdr:from>
    <xdr:to>
      <xdr:col>23</xdr:col>
      <xdr:colOff>342900</xdr:colOff>
      <xdr:row>14</xdr:row>
      <xdr:rowOff>0</xdr:rowOff>
    </xdr:to>
    <mc:AlternateContent xmlns:mc="http://schemas.openxmlformats.org/markup-compatibility/2006">
      <mc:Choice xmlns:tsle="http://schemas.microsoft.com/office/drawing/2012/timeslicer" Requires="tsle">
        <xdr:graphicFrame macro="">
          <xdr:nvGraphicFramePr>
            <xdr:cNvPr id="15" name="Order Date">
              <a:extLst>
                <a:ext uri="{FF2B5EF4-FFF2-40B4-BE49-F238E27FC236}">
                  <a16:creationId xmlns:a16="http://schemas.microsoft.com/office/drawing/2014/main" id="{BE62D60F-A757-DBEA-F058-5E43B52E5281}"/>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11475806" y="888394"/>
              <a:ext cx="2897740" cy="1359078"/>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18</xdr:col>
      <xdr:colOff>523875</xdr:colOff>
      <xdr:row>14</xdr:row>
      <xdr:rowOff>57150</xdr:rowOff>
    </xdr:from>
    <xdr:to>
      <xdr:col>23</xdr:col>
      <xdr:colOff>371475</xdr:colOff>
      <xdr:row>22</xdr:row>
      <xdr:rowOff>133350</xdr:rowOff>
    </xdr:to>
    <mc:AlternateContent xmlns:mc="http://schemas.openxmlformats.org/markup-compatibility/2006">
      <mc:Choice xmlns:tsle="http://schemas.microsoft.com/office/drawing/2012/timeslicer" Requires="tsle">
        <xdr:graphicFrame macro="">
          <xdr:nvGraphicFramePr>
            <xdr:cNvPr id="16" name="Ship Date">
              <a:extLst>
                <a:ext uri="{FF2B5EF4-FFF2-40B4-BE49-F238E27FC236}">
                  <a16:creationId xmlns:a16="http://schemas.microsoft.com/office/drawing/2014/main" id="{0180D48B-59FC-0443-0BFB-B47AB0191668}"/>
                </a:ext>
              </a:extLst>
            </xdr:cNvPr>
            <xdr:cNvGraphicFramePr/>
          </xdr:nvGraphicFramePr>
          <xdr:xfrm>
            <a:off x="0" y="0"/>
            <a:ext cx="0" cy="0"/>
          </xdr:xfrm>
          <a:graphic>
            <a:graphicData uri="http://schemas.microsoft.com/office/drawing/2012/timeslicer">
              <tsle:timeslicer xmlns:tsle="http://schemas.microsoft.com/office/drawing/2012/timeslicer" name="Ship Date"/>
            </a:graphicData>
          </a:graphic>
        </xdr:graphicFrame>
      </mc:Choice>
      <mc:Fallback>
        <xdr:sp macro="" textlink="">
          <xdr:nvSpPr>
            <xdr:cNvPr id="0" name=""/>
            <xdr:cNvSpPr>
              <a:spLocks noTextEdit="1"/>
            </xdr:cNvSpPr>
          </xdr:nvSpPr>
          <xdr:spPr>
            <a:xfrm>
              <a:off x="11504381" y="2304622"/>
              <a:ext cx="2897740" cy="136047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0</xdr:col>
      <xdr:colOff>142874</xdr:colOff>
      <xdr:row>5</xdr:row>
      <xdr:rowOff>114300</xdr:rowOff>
    </xdr:from>
    <xdr:to>
      <xdr:col>8</xdr:col>
      <xdr:colOff>85725</xdr:colOff>
      <xdr:row>20</xdr:row>
      <xdr:rowOff>123825</xdr:rowOff>
    </xdr:to>
    <xdr:graphicFrame macro="">
      <xdr:nvGraphicFramePr>
        <xdr:cNvPr id="18" name="Chart 17">
          <a:extLst>
            <a:ext uri="{FF2B5EF4-FFF2-40B4-BE49-F238E27FC236}">
              <a16:creationId xmlns:a16="http://schemas.microsoft.com/office/drawing/2014/main" id="{DB6ABBEB-AF61-4581-9FFD-E62DF997C71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76200</xdr:colOff>
      <xdr:row>22</xdr:row>
      <xdr:rowOff>114300</xdr:rowOff>
    </xdr:from>
    <xdr:to>
      <xdr:col>18</xdr:col>
      <xdr:colOff>276225</xdr:colOff>
      <xdr:row>35</xdr:row>
      <xdr:rowOff>66675</xdr:rowOff>
    </xdr:to>
    <xdr:graphicFrame macro="">
      <xdr:nvGraphicFramePr>
        <xdr:cNvPr id="5" name="Chart 4">
          <a:extLst>
            <a:ext uri="{FF2B5EF4-FFF2-40B4-BE49-F238E27FC236}">
              <a16:creationId xmlns:a16="http://schemas.microsoft.com/office/drawing/2014/main" id="{F4B03391-310F-46E8-A12E-6C21BF5A56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xdr:col>
      <xdr:colOff>203343</xdr:colOff>
      <xdr:row>5</xdr:row>
      <xdr:rowOff>140208</xdr:rowOff>
    </xdr:from>
    <xdr:to>
      <xdr:col>1</xdr:col>
      <xdr:colOff>438792</xdr:colOff>
      <xdr:row>7</xdr:row>
      <xdr:rowOff>54590</xdr:rowOff>
    </xdr:to>
    <xdr:pic>
      <xdr:nvPicPr>
        <xdr:cNvPr id="21" name="Picture 20">
          <a:extLst>
            <a:ext uri="{FF2B5EF4-FFF2-40B4-BE49-F238E27FC236}">
              <a16:creationId xmlns:a16="http://schemas.microsoft.com/office/drawing/2014/main" id="{87D9FD04-9543-6A46-E6E8-C6C720BF832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3371" y="942877"/>
          <a:ext cx="235449" cy="235449"/>
        </a:xfrm>
        <a:prstGeom prst="rect">
          <a:avLst/>
        </a:prstGeom>
      </xdr:spPr>
    </xdr:pic>
    <xdr:clientData/>
  </xdr:twoCellAnchor>
  <xdr:twoCellAnchor editAs="oneCell">
    <xdr:from>
      <xdr:col>8</xdr:col>
      <xdr:colOff>513709</xdr:colOff>
      <xdr:row>5</xdr:row>
      <xdr:rowOff>160531</xdr:rowOff>
    </xdr:from>
    <xdr:to>
      <xdr:col>9</xdr:col>
      <xdr:colOff>181939</xdr:colOff>
      <xdr:row>7</xdr:row>
      <xdr:rowOff>117722</xdr:rowOff>
    </xdr:to>
    <xdr:pic>
      <xdr:nvPicPr>
        <xdr:cNvPr id="23" name="Picture 22">
          <a:extLst>
            <a:ext uri="{FF2B5EF4-FFF2-40B4-BE49-F238E27FC236}">
              <a16:creationId xmlns:a16="http://schemas.microsoft.com/office/drawing/2014/main" id="{DEAB948F-E8FE-998F-37EA-C468E5BD150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393934" y="963200"/>
          <a:ext cx="278258" cy="278258"/>
        </a:xfrm>
        <a:prstGeom prst="rect">
          <a:avLst/>
        </a:prstGeom>
      </xdr:spPr>
    </xdr:pic>
    <xdr:clientData/>
  </xdr:twoCellAnchor>
  <xdr:twoCellAnchor editAs="oneCell">
    <xdr:from>
      <xdr:col>14</xdr:col>
      <xdr:colOff>246154</xdr:colOff>
      <xdr:row>5</xdr:row>
      <xdr:rowOff>139129</xdr:rowOff>
    </xdr:from>
    <xdr:to>
      <xdr:col>14</xdr:col>
      <xdr:colOff>545818</xdr:colOff>
      <xdr:row>7</xdr:row>
      <xdr:rowOff>117726</xdr:rowOff>
    </xdr:to>
    <xdr:pic>
      <xdr:nvPicPr>
        <xdr:cNvPr id="25" name="Picture 24">
          <a:extLst>
            <a:ext uri="{FF2B5EF4-FFF2-40B4-BE49-F238E27FC236}">
              <a16:creationId xmlns:a16="http://schemas.microsoft.com/office/drawing/2014/main" id="{3566B5A4-0326-0229-4B5B-DAE10D31A024}"/>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786547" y="941798"/>
          <a:ext cx="299664" cy="299664"/>
        </a:xfrm>
        <a:prstGeom prst="rect">
          <a:avLst/>
        </a:prstGeom>
      </xdr:spPr>
    </xdr:pic>
    <xdr:clientData/>
  </xdr:twoCellAnchor>
  <xdr:twoCellAnchor editAs="oneCell">
    <xdr:from>
      <xdr:col>2</xdr:col>
      <xdr:colOff>128428</xdr:colOff>
      <xdr:row>21</xdr:row>
      <xdr:rowOff>139130</xdr:rowOff>
    </xdr:from>
    <xdr:to>
      <xdr:col>2</xdr:col>
      <xdr:colOff>513708</xdr:colOff>
      <xdr:row>24</xdr:row>
      <xdr:rowOff>42809</xdr:rowOff>
    </xdr:to>
    <xdr:pic>
      <xdr:nvPicPr>
        <xdr:cNvPr id="27" name="Picture 26">
          <a:extLst>
            <a:ext uri="{FF2B5EF4-FFF2-40B4-BE49-F238E27FC236}">
              <a16:creationId xmlns:a16="http://schemas.microsoft.com/office/drawing/2014/main" id="{DDA85126-A04D-CE5A-B1B8-A9D9614E7F6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348484" y="3510338"/>
          <a:ext cx="385280" cy="385280"/>
        </a:xfrm>
        <a:prstGeom prst="rect">
          <a:avLst/>
        </a:prstGeom>
      </xdr:spPr>
    </xdr:pic>
    <xdr:clientData/>
  </xdr:twoCellAnchor>
  <xdr:twoCellAnchor editAs="oneCell">
    <xdr:from>
      <xdr:col>12</xdr:col>
      <xdr:colOff>353175</xdr:colOff>
      <xdr:row>22</xdr:row>
      <xdr:rowOff>145548</xdr:rowOff>
    </xdr:from>
    <xdr:to>
      <xdr:col>13</xdr:col>
      <xdr:colOff>176947</xdr:colOff>
      <xdr:row>24</xdr:row>
      <xdr:rowOff>149831</xdr:rowOff>
    </xdr:to>
    <xdr:pic>
      <xdr:nvPicPr>
        <xdr:cNvPr id="29" name="Picture 28">
          <a:extLst>
            <a:ext uri="{FF2B5EF4-FFF2-40B4-BE49-F238E27FC236}">
              <a16:creationId xmlns:a16="http://schemas.microsoft.com/office/drawing/2014/main" id="{A85DA2DE-3A1A-1DBE-93FC-37E8414CBE0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673512" y="3677290"/>
          <a:ext cx="433800" cy="325350"/>
        </a:xfrm>
        <a:prstGeom prst="rect">
          <a:avLst/>
        </a:prstGeom>
      </xdr:spPr>
    </xdr:pic>
    <xdr:clientData/>
  </xdr:twoCellAnchor>
  <xdr:twoCellAnchor editAs="oneCell">
    <xdr:from>
      <xdr:col>8</xdr:col>
      <xdr:colOff>349731</xdr:colOff>
      <xdr:row>0</xdr:row>
      <xdr:rowOff>102241</xdr:rowOff>
    </xdr:from>
    <xdr:to>
      <xdr:col>9</xdr:col>
      <xdr:colOff>191503</xdr:colOff>
      <xdr:row>3</xdr:row>
      <xdr:rowOff>1900</xdr:rowOff>
    </xdr:to>
    <xdr:pic>
      <xdr:nvPicPr>
        <xdr:cNvPr id="31" name="Picture 30">
          <a:extLst>
            <a:ext uri="{FF2B5EF4-FFF2-40B4-BE49-F238E27FC236}">
              <a16:creationId xmlns:a16="http://schemas.microsoft.com/office/drawing/2014/main" id="{701E0A0C-ECE6-6D84-BC9C-E1AF3577D61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229956" y="102241"/>
          <a:ext cx="451800" cy="381260"/>
        </a:xfrm>
        <a:prstGeom prst="rect">
          <a:avLst/>
        </a:prstGeom>
      </xdr:spPr>
    </xdr:pic>
    <xdr:clientData/>
  </xdr:twoCellAnchor>
  <xdr:twoCellAnchor editAs="oneCell">
    <xdr:from>
      <xdr:col>7</xdr:col>
      <xdr:colOff>406685</xdr:colOff>
      <xdr:row>0</xdr:row>
      <xdr:rowOff>139129</xdr:rowOff>
    </xdr:from>
    <xdr:to>
      <xdr:col>8</xdr:col>
      <xdr:colOff>282854</xdr:colOff>
      <xdr:row>3</xdr:row>
      <xdr:rowOff>67815</xdr:rowOff>
    </xdr:to>
    <xdr:pic>
      <xdr:nvPicPr>
        <xdr:cNvPr id="36" name="Picture 35">
          <a:extLst>
            <a:ext uri="{FF2B5EF4-FFF2-40B4-BE49-F238E27FC236}">
              <a16:creationId xmlns:a16="http://schemas.microsoft.com/office/drawing/2014/main" id="{FF679C9B-16FD-4C4C-876A-B5EED088F90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676882" y="139129"/>
          <a:ext cx="486197" cy="410287"/>
        </a:xfrm>
        <a:prstGeom prst="rect">
          <a:avLst/>
        </a:prstGeom>
      </xdr:spPr>
    </xdr:pic>
    <xdr:clientData/>
  </xdr:twoCellAnchor>
  <xdr:twoCellAnchor editAs="oneCell">
    <xdr:from>
      <xdr:col>16</xdr:col>
      <xdr:colOff>21405</xdr:colOff>
      <xdr:row>1</xdr:row>
      <xdr:rowOff>32107</xdr:rowOff>
    </xdr:from>
    <xdr:to>
      <xdr:col>16</xdr:col>
      <xdr:colOff>507602</xdr:colOff>
      <xdr:row>3</xdr:row>
      <xdr:rowOff>121327</xdr:rowOff>
    </xdr:to>
    <xdr:pic>
      <xdr:nvPicPr>
        <xdr:cNvPr id="37" name="Picture 36">
          <a:extLst>
            <a:ext uri="{FF2B5EF4-FFF2-40B4-BE49-F238E27FC236}">
              <a16:creationId xmlns:a16="http://schemas.microsoft.com/office/drawing/2014/main" id="{71BC05C1-5431-48FF-AB8C-CC9A611A277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81854" y="192641"/>
          <a:ext cx="486197" cy="410287"/>
        </a:xfrm>
        <a:prstGeom prst="rect">
          <a:avLst/>
        </a:prstGeom>
      </xdr:spPr>
    </xdr:pic>
    <xdr:clientData/>
  </xdr:twoCellAnchor>
  <xdr:twoCellAnchor editAs="oneCell">
    <xdr:from>
      <xdr:col>17</xdr:col>
      <xdr:colOff>21404</xdr:colOff>
      <xdr:row>1</xdr:row>
      <xdr:rowOff>10702</xdr:rowOff>
    </xdr:from>
    <xdr:to>
      <xdr:col>17</xdr:col>
      <xdr:colOff>473204</xdr:colOff>
      <xdr:row>3</xdr:row>
      <xdr:rowOff>70895</xdr:rowOff>
    </xdr:to>
    <xdr:pic>
      <xdr:nvPicPr>
        <xdr:cNvPr id="38" name="Picture 37">
          <a:extLst>
            <a:ext uri="{FF2B5EF4-FFF2-40B4-BE49-F238E27FC236}">
              <a16:creationId xmlns:a16="http://schemas.microsoft.com/office/drawing/2014/main" id="{451F28B7-B8F0-4EFF-BF12-558F106FCDD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0391882" y="171236"/>
          <a:ext cx="451800" cy="3812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6</xdr:col>
      <xdr:colOff>66673</xdr:colOff>
      <xdr:row>1</xdr:row>
      <xdr:rowOff>142874</xdr:rowOff>
    </xdr:from>
    <xdr:to>
      <xdr:col>16</xdr:col>
      <xdr:colOff>0</xdr:colOff>
      <xdr:row>19</xdr:row>
      <xdr:rowOff>76200</xdr:rowOff>
    </xdr:to>
    <xdr:graphicFrame macro="">
      <xdr:nvGraphicFramePr>
        <xdr:cNvPr id="2" name="Chart 1">
          <a:extLst>
            <a:ext uri="{FF2B5EF4-FFF2-40B4-BE49-F238E27FC236}">
              <a16:creationId xmlns:a16="http://schemas.microsoft.com/office/drawing/2014/main" id="{F221CC23-6B13-1BC9-E1E7-6D64A22C83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590550</xdr:colOff>
      <xdr:row>1</xdr:row>
      <xdr:rowOff>152400</xdr:rowOff>
    </xdr:from>
    <xdr:to>
      <xdr:col>10</xdr:col>
      <xdr:colOff>285750</xdr:colOff>
      <xdr:row>18</xdr:row>
      <xdr:rowOff>142875</xdr:rowOff>
    </xdr:to>
    <xdr:graphicFrame macro="">
      <xdr:nvGraphicFramePr>
        <xdr:cNvPr id="2" name="Chart 1">
          <a:extLst>
            <a:ext uri="{FF2B5EF4-FFF2-40B4-BE49-F238E27FC236}">
              <a16:creationId xmlns:a16="http://schemas.microsoft.com/office/drawing/2014/main" id="{2D1BD14A-224B-5A21-0BA9-3E213E1C81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771525</xdr:colOff>
      <xdr:row>1</xdr:row>
      <xdr:rowOff>38100</xdr:rowOff>
    </xdr:from>
    <xdr:to>
      <xdr:col>12</xdr:col>
      <xdr:colOff>590550</xdr:colOff>
      <xdr:row>19</xdr:row>
      <xdr:rowOff>152400</xdr:rowOff>
    </xdr:to>
    <xdr:graphicFrame macro="">
      <xdr:nvGraphicFramePr>
        <xdr:cNvPr id="2" name="Chart 1">
          <a:extLst>
            <a:ext uri="{FF2B5EF4-FFF2-40B4-BE49-F238E27FC236}">
              <a16:creationId xmlns:a16="http://schemas.microsoft.com/office/drawing/2014/main" id="{C4524CB7-522B-F4E0-E47E-CB768783D5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9524</xdr:colOff>
      <xdr:row>1</xdr:row>
      <xdr:rowOff>142874</xdr:rowOff>
    </xdr:from>
    <xdr:to>
      <xdr:col>11</xdr:col>
      <xdr:colOff>590549</xdr:colOff>
      <xdr:row>20</xdr:row>
      <xdr:rowOff>66674</xdr:rowOff>
    </xdr:to>
    <xdr:graphicFrame macro="">
      <xdr:nvGraphicFramePr>
        <xdr:cNvPr id="2" name="Chart 1">
          <a:extLst>
            <a:ext uri="{FF2B5EF4-FFF2-40B4-BE49-F238E27FC236}">
              <a16:creationId xmlns:a16="http://schemas.microsoft.com/office/drawing/2014/main" id="{DA533796-B2BD-8072-F636-EF5BB23CBAD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19050</xdr:colOff>
      <xdr:row>1</xdr:row>
      <xdr:rowOff>142875</xdr:rowOff>
    </xdr:from>
    <xdr:to>
      <xdr:col>12</xdr:col>
      <xdr:colOff>0</xdr:colOff>
      <xdr:row>20</xdr:row>
      <xdr:rowOff>123825</xdr:rowOff>
    </xdr:to>
    <xdr:graphicFrame macro="">
      <xdr:nvGraphicFramePr>
        <xdr:cNvPr id="2" name="Chart 1">
          <a:extLst>
            <a:ext uri="{FF2B5EF4-FFF2-40B4-BE49-F238E27FC236}">
              <a16:creationId xmlns:a16="http://schemas.microsoft.com/office/drawing/2014/main" id="{C3A02D85-2BFE-573D-4030-011017CCE9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590549</xdr:colOff>
      <xdr:row>2</xdr:row>
      <xdr:rowOff>0</xdr:rowOff>
    </xdr:from>
    <xdr:to>
      <xdr:col>14</xdr:col>
      <xdr:colOff>504824</xdr:colOff>
      <xdr:row>16</xdr:row>
      <xdr:rowOff>76200</xdr:rowOff>
    </xdr:to>
    <xdr:graphicFrame macro="">
      <xdr:nvGraphicFramePr>
        <xdr:cNvPr id="3" name="Chart 2">
          <a:extLst>
            <a:ext uri="{FF2B5EF4-FFF2-40B4-BE49-F238E27FC236}">
              <a16:creationId xmlns:a16="http://schemas.microsoft.com/office/drawing/2014/main" id="{3E6822DE-B57C-7EBF-AB90-DD0AF31BE1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19049</xdr:colOff>
      <xdr:row>2</xdr:row>
      <xdr:rowOff>9525</xdr:rowOff>
    </xdr:from>
    <xdr:to>
      <xdr:col>16</xdr:col>
      <xdr:colOff>590550</xdr:colOff>
      <xdr:row>21</xdr:row>
      <xdr:rowOff>28575</xdr:rowOff>
    </xdr:to>
    <xdr:graphicFrame macro="">
      <xdr:nvGraphicFramePr>
        <xdr:cNvPr id="3" name="Chart 2">
          <a:extLst>
            <a:ext uri="{FF2B5EF4-FFF2-40B4-BE49-F238E27FC236}">
              <a16:creationId xmlns:a16="http://schemas.microsoft.com/office/drawing/2014/main" id="{AB84D7A4-025B-AEB3-3EA6-DF0B321550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0</xdr:colOff>
      <xdr:row>0</xdr:row>
      <xdr:rowOff>47625</xdr:rowOff>
    </xdr:from>
    <xdr:to>
      <xdr:col>10</xdr:col>
      <xdr:colOff>304800</xdr:colOff>
      <xdr:row>16</xdr:row>
      <xdr:rowOff>28575</xdr:rowOff>
    </xdr:to>
    <xdr:graphicFrame macro="">
      <xdr:nvGraphicFramePr>
        <xdr:cNvPr id="2" name="Chart 1">
          <a:extLst>
            <a:ext uri="{FF2B5EF4-FFF2-40B4-BE49-F238E27FC236}">
              <a16:creationId xmlns:a16="http://schemas.microsoft.com/office/drawing/2014/main" id="{792D8CF8-67AD-DF3A-FB8C-140D76B62E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0.049977430557" backgroundQuery="1" createdVersion="8" refreshedVersion="8" minRefreshableVersion="3" recordCount="0" supportSubquery="1" supportAdvancedDrill="1" xr:uid="{A1156D7E-A371-4011-8013-D1C275486CBD}">
  <cacheSource type="external" connectionId="1"/>
  <cacheFields count="5">
    <cacheField name="[Range].[Region].[Region]" caption="Region" numFmtId="0" hierarchy="15" level="1">
      <sharedItems count="4">
        <s v="Central"/>
        <s v="East"/>
        <s v="South"/>
        <s v="West"/>
      </sharedItems>
    </cacheField>
    <cacheField name="[Measures].[Sum of Sales]" caption="Sum of Sales" numFmtId="0" hierarchy="37" level="32767"/>
    <cacheField name="[Range].[Product Category].[Product Category]" caption="Product Category" numFmtId="0" hierarchy="9" level="1">
      <sharedItems containsSemiMixedTypes="0" containsNonDate="0" containsString="0"/>
    </cacheField>
    <cacheField name="[Range].[State or Province].[State or Province]" caption="State or Province" numFmtId="0" hierarchy="16" level="1">
      <sharedItems containsSemiMixedTypes="0" containsNonDate="0" containsString="0"/>
    </cacheField>
    <cacheField name="[Range].[Customer Segment].[Customer Segment]" caption="Customer Segment" numFmtId="0" hierarchy="8" level="1">
      <sharedItems containsSemiMixedTypes="0" containsNonDate="0" containsString="0"/>
    </cacheField>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fieldsUsage count="2">
        <fieldUsage x="-1"/>
        <fieldUsage x="4"/>
      </fieldsUsage>
    </cacheHierarchy>
    <cacheHierarchy uniqueName="[Range].[Product Category]" caption="Product Category" attribute="1" defaultMemberUniqueName="[Range].[Product Category].[All]" allUniqueName="[Range].[Product Category].[All]" dimensionUniqueName="[Range]" displayFolder="" count="2" memberValueDatatype="130" unbalanced="0">
      <fieldsUsage count="2">
        <fieldUsage x="-1"/>
        <fieldUsage x="2"/>
      </fieldsUsage>
    </cacheHierarchy>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2" memberValueDatatype="130" unbalanced="0">
      <fieldsUsage count="2">
        <fieldUsage x="-1"/>
        <fieldUsage x="0"/>
      </fieldsUsage>
    </cacheHierarchy>
    <cacheHierarchy uniqueName="[Range].[State or Province]" caption="State or Province" attribute="1" defaultMemberUniqueName="[Range].[State or Province].[All]" allUniqueName="[Range].[State or Province].[All]" dimensionUniqueName="[Range]" displayFolder="" count="2" memberValueDatatype="130" unbalanced="0">
      <fieldsUsage count="2">
        <fieldUsage x="-1"/>
        <fieldUsage x="3"/>
      </fieldsUsage>
    </cacheHierarchy>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0" memberValueDatatype="7" unbalanced="0"/>
    <cacheHierarchy uniqueName="[Range].[Order Month]" caption="Order Month" attribute="1" defaultMemberUniqueName="[Range].[Order Month].[All]" allUniqueName="[Range].[Order Month].[All]" dimensionUniqueName="[Range]" displayFolder="" count="0" memberValueDatatype="130" unbalanced="0"/>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0"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oneField="1" hidden="1">
      <fieldsUsage count="1">
        <fieldUsage x="1"/>
      </fieldsUsage>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hidden="1">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1.551713078705" backgroundQuery="1" createdVersion="8" refreshedVersion="8" minRefreshableVersion="3" recordCount="0" supportSubquery="1" supportAdvancedDrill="1" xr:uid="{695F8133-C17D-471E-A5C7-6064F748C8DD}">
  <cacheSource type="external" connectionId="1"/>
  <cacheFields count="2">
    <cacheField name="[Range].[State or Province].[State or Province]" caption="State or Province" numFmtId="0" hierarchy="16" level="1">
      <sharedItems count="49">
        <s v="Alabama"/>
        <s v="Arizona"/>
        <s v="Arkansas"/>
        <s v="California"/>
        <s v="Colorado"/>
        <s v="Connecticut"/>
        <s v="Delaware"/>
        <s v="District of Columbia"/>
        <s v="Florida"/>
        <s v="Georgia"/>
        <s v="Idaho"/>
        <s v="Illinois"/>
        <s v="Indiana"/>
        <s v="Iowa"/>
        <s v="Kansas"/>
        <s v="Kentucky"/>
        <s v="Louisiana"/>
        <s v="Maine"/>
        <s v="Maryland"/>
        <s v="Massachusetts"/>
        <s v="Michigan"/>
        <s v="Minnesota"/>
        <s v="Mississippi"/>
        <s v="Missouri"/>
        <s v="Montana"/>
        <s v="Nebraska"/>
        <s v="Nevada"/>
        <s v="New Hampshire"/>
        <s v="New Jersey"/>
        <s v="New Mexico"/>
        <s v="New York"/>
        <s v="North Carolina"/>
        <s v="North Dakota"/>
        <s v="Ohio"/>
        <s v="Oklahoma"/>
        <s v="Oregon"/>
        <s v="Pennsylvania"/>
        <s v="Rhode Island"/>
        <s v="South Carolina"/>
        <s v="South Dakota"/>
        <s v="Tennessee"/>
        <s v="Texas"/>
        <s v="Utah"/>
        <s v="Vermont"/>
        <s v="Virginia"/>
        <s v="Washington"/>
        <s v="West Virginia"/>
        <s v="Wisconsin"/>
        <s v="Wyoming"/>
      </sharedItems>
    </cacheField>
    <cacheField name="[Measures].[Sum of Profit]" caption="Sum of Profit" numFmtId="0" hierarchy="38" level="32767"/>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0" memberValueDatatype="130" unbalanced="0"/>
    <cacheHierarchy uniqueName="[Range].[Product Category]" caption="Product Category" attribute="1" defaultMemberUniqueName="[Range].[Product Category].[All]" allUniqueName="[Range].[Product Category].[All]" dimensionUniqueName="[Range]" displayFolder="" count="0" memberValueDatatype="130" unbalanced="0"/>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0" memberValueDatatype="130" unbalanced="0"/>
    <cacheHierarchy uniqueName="[Range].[State or Province]" caption="State or Province" attribute="1" defaultMemberUniqueName="[Range].[State or Province].[All]" allUniqueName="[Range].[State or Province].[All]" dimensionUniqueName="[Range]" displayFolder="" count="2" memberValueDatatype="130" unbalanced="0">
      <fieldsUsage count="2">
        <fieldUsage x="-1"/>
        <fieldUsage x="0"/>
      </fieldsUsage>
    </cacheHierarchy>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2" memberValueDatatype="7" unbalanced="0"/>
    <cacheHierarchy uniqueName="[Range].[Order Month]" caption="Order Month" attribute="1" defaultMemberUniqueName="[Range].[Order Month].[All]" allUniqueName="[Range].[Order Month].[All]" dimensionUniqueName="[Range]" displayFolder="" count="0" memberValueDatatype="130" unbalanced="0"/>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2"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1.551713657405" backgroundQuery="1" createdVersion="8" refreshedVersion="8" minRefreshableVersion="3" recordCount="0" supportSubquery="1" supportAdvancedDrill="1" xr:uid="{446733B9-0DC8-415C-B6AB-F5E802A30D9E}">
  <cacheSource type="external" connectionId="1"/>
  <cacheFields count="3">
    <cacheField name="[Measures].[Sum of Profit]" caption="Sum of Profit" numFmtId="0" hierarchy="38" level="32767"/>
    <cacheField name="[Range].[Order Month].[Order Month]" caption="Order Month" numFmtId="0" hierarchy="20" level="1">
      <sharedItems count="6">
        <s v="April"/>
        <s v="February"/>
        <s v="January"/>
        <s v="June"/>
        <s v="March"/>
        <s v="May"/>
      </sharedItems>
    </cacheField>
    <cacheField name="[Range].[Order Year].[Order Year]" caption="Order Year" numFmtId="0" hierarchy="21" level="1">
      <sharedItems containsSemiMixedTypes="0" containsString="0" containsNumber="1" containsInteger="1" minValue="2015" maxValue="2015" count="1">
        <n v="2015"/>
      </sharedItems>
      <extLst>
        <ext xmlns:x15="http://schemas.microsoft.com/office/spreadsheetml/2010/11/main" uri="{4F2E5C28-24EA-4eb8-9CBF-B6C8F9C3D259}">
          <x15:cachedUniqueNames>
            <x15:cachedUniqueName index="0" name="[Range].[Order Year].&amp;[2015]"/>
          </x15:cachedUniqueNames>
        </ext>
      </extLst>
    </cacheField>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0" memberValueDatatype="130" unbalanced="0"/>
    <cacheHierarchy uniqueName="[Range].[Product Category]" caption="Product Category" attribute="1" defaultMemberUniqueName="[Range].[Product Category].[All]" allUniqueName="[Range].[Product Category].[All]" dimensionUniqueName="[Range]" displayFolder="" count="0" memberValueDatatype="130" unbalanced="0"/>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0" memberValueDatatype="130" unbalanced="0"/>
    <cacheHierarchy uniqueName="[Range].[State or Province]" caption="State or Province" attribute="1" defaultMemberUniqueName="[Range].[State or Province].[All]" allUniqueName="[Range].[State or Province].[All]" dimensionUniqueName="[Range]" displayFolder="" count="0" memberValueDatatype="130" unbalanced="0"/>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2" memberValueDatatype="7" unbalanced="0"/>
    <cacheHierarchy uniqueName="[Range].[Order Month]" caption="Order Month" attribute="1" defaultMemberUniqueName="[Range].[Order Month].[All]" allUniqueName="[Range].[Order Month].[All]" dimensionUniqueName="[Range]" displayFolder="" count="2" memberValueDatatype="130" unbalanced="0">
      <fieldsUsage count="2">
        <fieldUsage x="-1"/>
        <fieldUsage x="1"/>
      </fieldsUsage>
    </cacheHierarchy>
    <cacheHierarchy uniqueName="[Range].[Order Year]" caption="Order Year" attribute="1" defaultMemberUniqueName="[Range].[Order Year].[All]" allUniqueName="[Range].[Order Year].[All]" dimensionUniqueName="[Range]" displayFolder="" count="2" memberValueDatatype="20" unbalanced="0">
      <fieldsUsage count="2">
        <fieldUsage x="-1"/>
        <fieldUsage x="2"/>
      </fieldsUsage>
    </cacheHierarchy>
    <cacheHierarchy uniqueName="[Range].[Ship Date]" caption="Ship Date" attribute="1" time="1" defaultMemberUniqueName="[Range].[Ship Date].[All]" allUniqueName="[Range].[Ship Date].[All]" dimensionUniqueName="[Range]" displayFolder="" count="2"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oneField="1" hidden="1">
      <fieldsUsage count="1">
        <fieldUsage x="0"/>
      </fieldsUsage>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1.551714120367" backgroundQuery="1" createdVersion="8" refreshedVersion="8" minRefreshableVersion="3" recordCount="0" supportSubquery="1" supportAdvancedDrill="1" xr:uid="{ADB1C6B2-9F3C-4EB8-AA40-419245129EDE}">
  <cacheSource type="external" connectionId="1"/>
  <cacheFields count="2">
    <cacheField name="[Range].[Product Sub-Category].[Product Sub-Category]" caption="Product Sub-Category" numFmtId="0" hierarchy="10" level="1">
      <sharedItems count="17">
        <s v="Appliances"/>
        <s v="Binders and Binder Accessories"/>
        <s v="Bookcases"/>
        <s v="Chairs &amp; Chairmats"/>
        <s v="Computer Peripherals"/>
        <s v="Copiers and Fax"/>
        <s v="Envelopes"/>
        <s v="Labels"/>
        <s v="Office Furnishings"/>
        <s v="Office Machines"/>
        <s v="Paper"/>
        <s v="Pens &amp; Art Supplies"/>
        <s v="Rubber Bands"/>
        <s v="Scissors, Rulers and Trimmers"/>
        <s v="Storage &amp; Organization"/>
        <s v="Tables"/>
        <s v="Telephones and Communication"/>
      </sharedItems>
    </cacheField>
    <cacheField name="[Measures].[Sum of Revenue]" caption="Sum of Revenue" numFmtId="0" hierarchy="36" level="32767"/>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cacheHierarchy uniqueName="[Range].[Product Category]" caption="Product Category" attribute="1" defaultMemberUniqueName="[Range].[Product Category].[All]" allUniqueName="[Range].[Product Category].[All]" dimensionUniqueName="[Range]" displayFolder="" count="2" memberValueDatatype="130" unbalanced="0"/>
    <cacheHierarchy uniqueName="[Range].[Product Sub-Category]" caption="Product Sub-Category" attribute="1" defaultMemberUniqueName="[Range].[Product Sub-Category].[All]" allUniqueName="[Range].[Product Sub-Category].[All]" dimensionUniqueName="[Range]" displayFolder="" count="2" memberValueDatatype="130" unbalanced="0">
      <fieldsUsage count="2">
        <fieldUsage x="-1"/>
        <fieldUsage x="0"/>
      </fieldsUsage>
    </cacheHierarchy>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2" memberValueDatatype="130" unbalanced="0"/>
    <cacheHierarchy uniqueName="[Range].[State or Province]" caption="State or Province" attribute="1" defaultMemberUniqueName="[Range].[State or Province].[All]" allUniqueName="[Range].[State or Province].[All]" dimensionUniqueName="[Range]" displayFolder="" count="2" memberValueDatatype="130" unbalanced="0"/>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2" memberValueDatatype="7" unbalanced="0"/>
    <cacheHierarchy uniqueName="[Range].[Order Month]" caption="Order Month" attribute="1" defaultMemberUniqueName="[Range].[Order Month].[All]" allUniqueName="[Range].[Order Month].[All]" dimensionUniqueName="[Range]" displayFolder="" count="0" memberValueDatatype="130" unbalanced="0"/>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2"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hidden="1">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1.551715046298" backgroundQuery="1" createdVersion="8" refreshedVersion="8" minRefreshableVersion="3" recordCount="0" supportSubquery="1" supportAdvancedDrill="1" xr:uid="{91613BED-3FFF-40D9-9AEF-B02CCEEEDCEA}">
  <cacheSource type="external" connectionId="1"/>
  <cacheFields count="2">
    <cacheField name="[Range].[State or Province].[State or Province]" caption="State or Province" numFmtId="0" hierarchy="16" level="1">
      <sharedItems count="49">
        <s v="Alabama"/>
        <s v="Arizona"/>
        <s v="Arkansas"/>
        <s v="California"/>
        <s v="Colorado"/>
        <s v="Connecticut"/>
        <s v="Delaware"/>
        <s v="District of Columbia"/>
        <s v="Florida"/>
        <s v="Georgia"/>
        <s v="Idaho"/>
        <s v="Illinois"/>
        <s v="Indiana"/>
        <s v="Iowa"/>
        <s v="Kansas"/>
        <s v="Kentucky"/>
        <s v="Louisiana"/>
        <s v="Maine"/>
        <s v="Maryland"/>
        <s v="Massachusetts"/>
        <s v="Michigan"/>
        <s v="Minnesota"/>
        <s v="Mississippi"/>
        <s v="Missouri"/>
        <s v="Montana"/>
        <s v="Nebraska"/>
        <s v="Nevada"/>
        <s v="New Hampshire"/>
        <s v="New Jersey"/>
        <s v="New Mexico"/>
        <s v="New York"/>
        <s v="North Carolina"/>
        <s v="North Dakota"/>
        <s v="Ohio"/>
        <s v="Oklahoma"/>
        <s v="Oregon"/>
        <s v="Pennsylvania"/>
        <s v="Rhode Island"/>
        <s v="South Carolina"/>
        <s v="South Dakota"/>
        <s v="Tennessee"/>
        <s v="Texas"/>
        <s v="Utah"/>
        <s v="Vermont"/>
        <s v="Virginia"/>
        <s v="Washington"/>
        <s v="West Virginia"/>
        <s v="Wisconsin"/>
        <s v="Wyoming"/>
      </sharedItems>
    </cacheField>
    <cacheField name="[Measures].[Sum of Revenue]" caption="Sum of Revenue" numFmtId="0" hierarchy="36" level="32767"/>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cacheHierarchy uniqueName="[Range].[Product Category]" caption="Product Category" attribute="1" defaultMemberUniqueName="[Range].[Product Category].[All]" allUniqueName="[Range].[Product Category].[All]" dimensionUniqueName="[Range]" displayFolder="" count="2" memberValueDatatype="130" unbalanced="0"/>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2" memberValueDatatype="130" unbalanced="0"/>
    <cacheHierarchy uniqueName="[Range].[State or Province]" caption="State or Province" attribute="1" defaultMemberUniqueName="[Range].[State or Province].[All]" allUniqueName="[Range].[State or Province].[All]" dimensionUniqueName="[Range]" displayFolder="" count="2" memberValueDatatype="130" unbalanced="0">
      <fieldsUsage count="2">
        <fieldUsage x="-1"/>
        <fieldUsage x="0"/>
      </fieldsUsage>
    </cacheHierarchy>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2" memberValueDatatype="7" unbalanced="0"/>
    <cacheHierarchy uniqueName="[Range].[Order Month]" caption="Order Month" attribute="1" defaultMemberUniqueName="[Range].[Order Month].[All]" allUniqueName="[Range].[Order Month].[All]" dimensionUniqueName="[Range]" displayFolder="" count="0" memberValueDatatype="130" unbalanced="0"/>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2"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hidden="1">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1.551715740738" backgroundQuery="1" createdVersion="8" refreshedVersion="8" minRefreshableVersion="3" recordCount="0" supportSubquery="1" supportAdvancedDrill="1" xr:uid="{FD0A0DBC-68E3-4557-94F5-C71E167F1CD0}">
  <cacheSource type="external" connectionId="1"/>
  <cacheFields count="3">
    <cacheField name="[Measures].[Sum of Revenue]" caption="Sum of Revenue" numFmtId="0" hierarchy="36" level="32767"/>
    <cacheField name="[Measures].[Sum of Profit]" caption="Sum of Profit" numFmtId="0" hierarchy="38" level="32767"/>
    <cacheField name="[Range].[Product Sub-Category].[Product Sub-Category]" caption="Product Sub-Category" numFmtId="0" hierarchy="10" level="1">
      <sharedItems count="17">
        <s v="Appliances"/>
        <s v="Binders and Binder Accessories"/>
        <s v="Bookcases"/>
        <s v="Chairs &amp; Chairmats"/>
        <s v="Computer Peripherals"/>
        <s v="Copiers and Fax"/>
        <s v="Envelopes"/>
        <s v="Labels"/>
        <s v="Office Furnishings"/>
        <s v="Office Machines"/>
        <s v="Paper"/>
        <s v="Pens &amp; Art Supplies"/>
        <s v="Rubber Bands"/>
        <s v="Scissors, Rulers and Trimmers"/>
        <s v="Storage &amp; Organization"/>
        <s v="Tables"/>
        <s v="Telephones and Communication"/>
      </sharedItems>
    </cacheField>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0" memberValueDatatype="130" unbalanced="0"/>
    <cacheHierarchy uniqueName="[Range].[Product Category]" caption="Product Category" attribute="1" defaultMemberUniqueName="[Range].[Product Category].[All]" allUniqueName="[Range].[Product Category].[All]" dimensionUniqueName="[Range]" displayFolder="" count="2" memberValueDatatype="130" unbalanced="0"/>
    <cacheHierarchy uniqueName="[Range].[Product Sub-Category]" caption="Product Sub-Category" attribute="1" defaultMemberUniqueName="[Range].[Product Sub-Category].[All]" allUniqueName="[Range].[Product Sub-Category].[All]" dimensionUniqueName="[Range]" displayFolder="" count="2" memberValueDatatype="130" unbalanced="0">
      <fieldsUsage count="2">
        <fieldUsage x="-1"/>
        <fieldUsage x="2"/>
      </fieldsUsage>
    </cacheHierarchy>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0" memberValueDatatype="130" unbalanced="0"/>
    <cacheHierarchy uniqueName="[Range].[State or Province]" caption="State or Province" attribute="1" defaultMemberUniqueName="[Range].[State or Province].[All]" allUniqueName="[Range].[State or Province].[All]" dimensionUniqueName="[Range]" displayFolder="" count="0" memberValueDatatype="130" unbalanced="0"/>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2" memberValueDatatype="7" unbalanced="0"/>
    <cacheHierarchy uniqueName="[Range].[Order Month]" caption="Order Month" attribute="1" defaultMemberUniqueName="[Range].[Order Month].[All]" allUniqueName="[Range].[Order Month].[All]" dimensionUniqueName="[Range]" displayFolder="" count="0" memberValueDatatype="130" unbalanced="0"/>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2"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0"/>
      </fieldsUsage>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0.049969097221" backgroundQuery="1" createdVersion="3" refreshedVersion="8" minRefreshableVersion="3" recordCount="0" supportSubquery="1" supportAdvancedDrill="1" xr:uid="{6C3DE785-3E08-4CB7-A6FA-1946B55321DD}">
  <cacheSource type="external" connectionId="1">
    <extLst>
      <ext xmlns:x14="http://schemas.microsoft.com/office/spreadsheetml/2009/9/main" uri="{F057638F-6D5F-4e77-A914-E7F072B9BCA8}">
        <x14:sourceConnection name="ThisWorkbookDataModel"/>
      </ext>
    </extLst>
  </cacheSource>
  <cacheFields count="0"/>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cacheHierarchy uniqueName="[Range].[Product Category]" caption="Product Category" attribute="1" defaultMemberUniqueName="[Range].[Product Category].[All]" allUniqueName="[Range].[Product Category].[All]" dimensionUniqueName="[Range]" displayFolder="" count="2" memberValueDatatype="130" unbalanced="0"/>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2" memberValueDatatype="130" unbalanced="0"/>
    <cacheHierarchy uniqueName="[Range].[State or Province]" caption="State or Province" attribute="1" defaultMemberUniqueName="[Range].[State or Province].[All]" allUniqueName="[Range].[State or Province].[All]" dimensionUniqueName="[Range]" displayFolder="" count="2" memberValueDatatype="130" unbalanced="0"/>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0" memberValueDatatype="7" unbalanced="0"/>
    <cacheHierarchy uniqueName="[Range].[Order Month]" caption="Order Month" attribute="1" defaultMemberUniqueName="[Range].[Order Month].[All]" allUniqueName="[Range].[Order Month].[All]" dimensionUniqueName="[Range]" displayFolder="" count="0" memberValueDatatype="130" unbalanced="0"/>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0"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hidden="1">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extLst>
    <ext xmlns:x14="http://schemas.microsoft.com/office/spreadsheetml/2009/9/main" uri="{725AE2AE-9491-48be-B2B4-4EB974FC3084}">
      <x14:pivotCacheDefinition slicerData="1" pivotCacheId="1472633941"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1.528756597225" backgroundQuery="1" createdVersion="3" refreshedVersion="8" minRefreshableVersion="3" recordCount="0" supportSubquery="1" supportAdvancedDrill="1" xr:uid="{A1D73EC1-B75A-4C55-B508-C7723219C9D8}">
  <cacheSource type="external" connectionId="1">
    <extLst>
      <ext xmlns:x14="http://schemas.microsoft.com/office/spreadsheetml/2009/9/main" uri="{F057638F-6D5F-4e77-A914-E7F072B9BCA8}">
        <x14:sourceConnection name="ThisWorkbookDataModel"/>
      </ext>
    </extLst>
  </cacheSource>
  <cacheFields count="0"/>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0" memberValueDatatype="130" unbalanced="0"/>
    <cacheHierarchy uniqueName="[Range].[Product Category]" caption="Product Category" attribute="1" defaultMemberUniqueName="[Range].[Product Category].[All]" allUniqueName="[Range].[Product Category].[All]" dimensionUniqueName="[Range]" displayFolder="" count="0" memberValueDatatype="130" unbalanced="0"/>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0" memberValueDatatype="130" unbalanced="0"/>
    <cacheHierarchy uniqueName="[Range].[State or Province]" caption="State or Province" attribute="1" defaultMemberUniqueName="[Range].[State or Province].[All]" allUniqueName="[Range].[State or Province].[All]" dimensionUniqueName="[Range]" displayFolder="" count="0" memberValueDatatype="130" unbalanced="0"/>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2" memberValueDatatype="7" unbalanced="0"/>
    <cacheHierarchy uniqueName="[Range].[Order Month]" caption="Order Month" attribute="1" defaultMemberUniqueName="[Range].[Order Month].[All]" allUniqueName="[Range].[Order Month].[All]" dimensionUniqueName="[Range]" displayFolder="" count="0" memberValueDatatype="130" unbalanced="0"/>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2"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hidden="1">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extLst>
    <ext xmlns:x14="http://schemas.microsoft.com/office/spreadsheetml/2009/9/main" uri="{725AE2AE-9491-48be-B2B4-4EB974FC3084}">
      <x14:pivotCacheDefinition pivotCacheId="131276616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0.049981944445" backgroundQuery="1" createdVersion="8" refreshedVersion="8" minRefreshableVersion="3" recordCount="0" supportSubquery="1" supportAdvancedDrill="1" xr:uid="{0B337A52-42EB-4EDD-825D-B6F8BE9F7124}">
  <cacheSource type="external" connectionId="1"/>
  <cacheFields count="5">
    <cacheField name="[Range].[Product Category].[Product Category]" caption="Product Category" numFmtId="0" hierarchy="9" level="1">
      <sharedItems count="3">
        <s v="Furniture"/>
        <s v="Office Supplies"/>
        <s v="Technology"/>
      </sharedItems>
    </cacheField>
    <cacheField name="[Measures].[Sum of Sales]" caption="Sum of Sales" numFmtId="0" hierarchy="37" level="32767"/>
    <cacheField name="[Range].[Region].[Region]" caption="Region" numFmtId="0" hierarchy="15" level="1">
      <sharedItems containsSemiMixedTypes="0" containsNonDate="0" containsString="0"/>
    </cacheField>
    <cacheField name="[Range].[State or Province].[State or Province]" caption="State or Province" numFmtId="0" hierarchy="16" level="1">
      <sharedItems containsSemiMixedTypes="0" containsNonDate="0" containsString="0"/>
    </cacheField>
    <cacheField name="[Range].[Customer Segment].[Customer Segment]" caption="Customer Segment" numFmtId="0" hierarchy="8" level="1">
      <sharedItems containsSemiMixedTypes="0" containsNonDate="0" containsString="0"/>
    </cacheField>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fieldsUsage count="2">
        <fieldUsage x="-1"/>
        <fieldUsage x="4"/>
      </fieldsUsage>
    </cacheHierarchy>
    <cacheHierarchy uniqueName="[Range].[Product Category]" caption="Product Category" attribute="1" defaultMemberUniqueName="[Range].[Product Category].[All]" allUniqueName="[Range].[Product Category].[All]" dimensionUniqueName="[Range]" displayFolder="" count="2" memberValueDatatype="130" unbalanced="0">
      <fieldsUsage count="2">
        <fieldUsage x="-1"/>
        <fieldUsage x="0"/>
      </fieldsUsage>
    </cacheHierarchy>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2" memberValueDatatype="130" unbalanced="0">
      <fieldsUsage count="2">
        <fieldUsage x="-1"/>
        <fieldUsage x="2"/>
      </fieldsUsage>
    </cacheHierarchy>
    <cacheHierarchy uniqueName="[Range].[State or Province]" caption="State or Province" attribute="1" defaultMemberUniqueName="[Range].[State or Province].[All]" allUniqueName="[Range].[State or Province].[All]" dimensionUniqueName="[Range]" displayFolder="" count="2" memberValueDatatype="130" unbalanced="0">
      <fieldsUsage count="2">
        <fieldUsage x="-1"/>
        <fieldUsage x="3"/>
      </fieldsUsage>
    </cacheHierarchy>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0" memberValueDatatype="7" unbalanced="0"/>
    <cacheHierarchy uniqueName="[Range].[Order Month]" caption="Order Month" attribute="1" defaultMemberUniqueName="[Range].[Order Month].[All]" allUniqueName="[Range].[Order Month].[All]" dimensionUniqueName="[Range]" displayFolder="" count="0" memberValueDatatype="130" unbalanced="0"/>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0"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oneField="1" hidden="1">
      <fieldsUsage count="1">
        <fieldUsage x="1"/>
      </fieldsUsage>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hidden="1">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0.049986689817" backgroundQuery="1" createdVersion="8" refreshedVersion="8" minRefreshableVersion="3" recordCount="0" supportSubquery="1" supportAdvancedDrill="1" xr:uid="{FAAEA3EA-CE67-4542-BE4E-04A87E452B2B}">
  <cacheSource type="external" connectionId="1"/>
  <cacheFields count="6">
    <cacheField name="[Range].[Order Priority].[Order Priority]" caption="Order Priority" numFmtId="0" hierarchy="1" level="1">
      <sharedItems count="5">
        <s v="Critical"/>
        <s v="High"/>
        <s v="Low"/>
        <s v="Medium"/>
        <s v="Not Specified"/>
      </sharedItems>
    </cacheField>
    <cacheField name="[Measures].[Sum of Revenue]" caption="Sum of Revenue" numFmtId="0" hierarchy="36" level="32767"/>
    <cacheField name="[Range].[Product Category].[Product Category]" caption="Product Category" numFmtId="0" hierarchy="9" level="1">
      <sharedItems containsSemiMixedTypes="0" containsNonDate="0" containsString="0"/>
    </cacheField>
    <cacheField name="[Range].[Region].[Region]" caption="Region" numFmtId="0" hierarchy="15" level="1">
      <sharedItems containsSemiMixedTypes="0" containsNonDate="0" containsString="0"/>
    </cacheField>
    <cacheField name="[Range].[State or Province].[State or Province]" caption="State or Province" numFmtId="0" hierarchy="16" level="1">
      <sharedItems containsSemiMixedTypes="0" containsNonDate="0" containsString="0"/>
    </cacheField>
    <cacheField name="[Range].[Customer Segment].[Customer Segment]" caption="Customer Segment" numFmtId="0" hierarchy="8" level="1">
      <sharedItems containsSemiMixedTypes="0" containsNonDate="0" containsString="0"/>
    </cacheField>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2" memberValueDatatype="130" unbalanced="0">
      <fieldsUsage count="2">
        <fieldUsage x="-1"/>
        <fieldUsage x="0"/>
      </fieldsUsage>
    </cacheHierarchy>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fieldsUsage count="2">
        <fieldUsage x="-1"/>
        <fieldUsage x="5"/>
      </fieldsUsage>
    </cacheHierarchy>
    <cacheHierarchy uniqueName="[Range].[Product Category]" caption="Product Category" attribute="1" defaultMemberUniqueName="[Range].[Product Category].[All]" allUniqueName="[Range].[Product Category].[All]" dimensionUniqueName="[Range]" displayFolder="" count="2" memberValueDatatype="130" unbalanced="0">
      <fieldsUsage count="2">
        <fieldUsage x="-1"/>
        <fieldUsage x="2"/>
      </fieldsUsage>
    </cacheHierarchy>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2" memberValueDatatype="130" unbalanced="0">
      <fieldsUsage count="2">
        <fieldUsage x="-1"/>
        <fieldUsage x="3"/>
      </fieldsUsage>
    </cacheHierarchy>
    <cacheHierarchy uniqueName="[Range].[State or Province]" caption="State or Province" attribute="1" defaultMemberUniqueName="[Range].[State or Province].[All]" allUniqueName="[Range].[State or Province].[All]" dimensionUniqueName="[Range]" displayFolder="" count="2" memberValueDatatype="130" unbalanced="0">
      <fieldsUsage count="2">
        <fieldUsage x="-1"/>
        <fieldUsage x="4"/>
      </fieldsUsage>
    </cacheHierarchy>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0" memberValueDatatype="7" unbalanced="0"/>
    <cacheHierarchy uniqueName="[Range].[Order Month]" caption="Order Month" attribute="1" defaultMemberUniqueName="[Range].[Order Month].[All]" allUniqueName="[Range].[Order Month].[All]" dimensionUniqueName="[Range]" displayFolder="" count="0" memberValueDatatype="130" unbalanced="0"/>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0"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hidden="1">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0.049993055552" backgroundQuery="1" createdVersion="8" refreshedVersion="8" minRefreshableVersion="3" recordCount="0" supportSubquery="1" supportAdvancedDrill="1" xr:uid="{618188F4-485B-42E9-BBA1-E02C312D2A65}">
  <cacheSource type="external" connectionId="1"/>
  <cacheFields count="6">
    <cacheField name="[Range].[Region].[Region]" caption="Region" numFmtId="0" hierarchy="15" level="1">
      <sharedItems count="4">
        <s v="Central"/>
        <s v="East"/>
        <s v="South"/>
        <s v="West"/>
      </sharedItems>
    </cacheField>
    <cacheField name="[Measures].[Sum of Revenue]" caption="Sum of Revenue" numFmtId="0" hierarchy="36" level="32767"/>
    <cacheField name="[Range].[Order Month].[Order Month]" caption="Order Month" numFmtId="0" hierarchy="20" level="1">
      <sharedItems count="6">
        <s v="April"/>
        <s v="February"/>
        <s v="January"/>
        <s v="June"/>
        <s v="March"/>
        <s v="May"/>
      </sharedItems>
    </cacheField>
    <cacheField name="[Range].[Product Category].[Product Category]" caption="Product Category" numFmtId="0" hierarchy="9" level="1">
      <sharedItems containsSemiMixedTypes="0" containsNonDate="0" containsString="0"/>
    </cacheField>
    <cacheField name="[Range].[State or Province].[State or Province]" caption="State or Province" numFmtId="0" hierarchy="16" level="1">
      <sharedItems containsSemiMixedTypes="0" containsNonDate="0" containsString="0"/>
    </cacheField>
    <cacheField name="[Range].[Customer Segment].[Customer Segment]" caption="Customer Segment" numFmtId="0" hierarchy="8" level="1">
      <sharedItems containsSemiMixedTypes="0" containsNonDate="0" containsString="0"/>
    </cacheField>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fieldsUsage count="2">
        <fieldUsage x="-1"/>
        <fieldUsage x="5"/>
      </fieldsUsage>
    </cacheHierarchy>
    <cacheHierarchy uniqueName="[Range].[Product Category]" caption="Product Category" attribute="1" defaultMemberUniqueName="[Range].[Product Category].[All]" allUniqueName="[Range].[Product Category].[All]" dimensionUniqueName="[Range]" displayFolder="" count="2" memberValueDatatype="130" unbalanced="0">
      <fieldsUsage count="2">
        <fieldUsage x="-1"/>
        <fieldUsage x="3"/>
      </fieldsUsage>
    </cacheHierarchy>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2" memberValueDatatype="130" unbalanced="0">
      <fieldsUsage count="2">
        <fieldUsage x="-1"/>
        <fieldUsage x="0"/>
      </fieldsUsage>
    </cacheHierarchy>
    <cacheHierarchy uniqueName="[Range].[State or Province]" caption="State or Province" attribute="1" defaultMemberUniqueName="[Range].[State or Province].[All]" allUniqueName="[Range].[State or Province].[All]" dimensionUniqueName="[Range]" displayFolder="" count="2" memberValueDatatype="130" unbalanced="0">
      <fieldsUsage count="2">
        <fieldUsage x="-1"/>
        <fieldUsage x="4"/>
      </fieldsUsage>
    </cacheHierarchy>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0" memberValueDatatype="7" unbalanced="0"/>
    <cacheHierarchy uniqueName="[Range].[Order Month]" caption="Order Month" attribute="1" defaultMemberUniqueName="[Range].[Order Month].[All]" allUniqueName="[Range].[Order Month].[All]" dimensionUniqueName="[Range]" displayFolder="" count="2" memberValueDatatype="130" unbalanced="0">
      <fieldsUsage count="2">
        <fieldUsage x="-1"/>
        <fieldUsage x="2"/>
      </fieldsUsage>
    </cacheHierarchy>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0"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hidden="1">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0.05000023148" backgroundQuery="1" createdVersion="8" refreshedVersion="8" minRefreshableVersion="3" recordCount="0" supportSubquery="1" supportAdvancedDrill="1" xr:uid="{5DB6C23E-4A97-4DF9-AC87-4FB3356A22C9}">
  <cacheSource type="external" connectionId="1"/>
  <cacheFields count="8">
    <cacheField name="[Range].[Order Date].[Order Date]" caption="Order Date" numFmtId="0" hierarchy="19" level="1">
      <sharedItems containsSemiMixedTypes="0" containsNonDate="0" containsDate="1" containsString="0" minDate="2015-01-01T00:00:00" maxDate="2015-07-01T00:00:00" count="179">
        <d v="2015-01-01T00:00:00"/>
        <d v="2015-01-02T00:00:00"/>
        <d v="2015-01-03T00:00:00"/>
        <d v="2015-01-04T00:00:00"/>
        <d v="2015-01-05T00:00:00"/>
        <d v="2015-01-06T00:00:00"/>
        <d v="2015-01-07T00:00:00"/>
        <d v="2015-01-08T00:00:00"/>
        <d v="2015-01-09T00:00:00"/>
        <d v="2015-01-10T00:00:00"/>
        <d v="2015-01-11T00:00:00"/>
        <d v="2015-01-12T00:00:00"/>
        <d v="2015-01-13T00:00:00"/>
        <d v="2015-01-14T00:00:00"/>
        <d v="2015-01-15T00:00:00"/>
        <d v="2015-01-16T00:00:00"/>
        <d v="2015-01-17T00:00:00"/>
        <d v="2015-01-18T00:00:00"/>
        <d v="2015-01-19T00:00:00"/>
        <d v="2015-01-20T00:00:00"/>
        <d v="2015-01-21T00:00:00"/>
        <d v="2015-01-22T00:00:00"/>
        <d v="2015-01-23T00:00:00"/>
        <d v="2015-01-24T00:00:00"/>
        <d v="2015-01-25T00:00:00"/>
        <d v="2015-01-26T00:00:00"/>
        <d v="2015-01-27T00:00:00"/>
        <d v="2015-01-28T00:00:00"/>
        <d v="2015-01-29T00:00:00"/>
        <d v="2015-01-30T00:00:00"/>
        <d v="2015-01-31T00:00:00"/>
        <d v="2015-02-01T00:00:00"/>
        <d v="2015-02-02T00:00:00"/>
        <d v="2015-02-03T00:00:00"/>
        <d v="2015-02-04T00:00:00"/>
        <d v="2015-02-05T00:00:00"/>
        <d v="2015-02-06T00:00:00"/>
        <d v="2015-02-07T00:00:00"/>
        <d v="2015-02-08T00:00:00"/>
        <d v="2015-02-09T00:00:00"/>
        <d v="2015-02-10T00:00:00"/>
        <d v="2015-02-11T00:00:00"/>
        <d v="2015-02-12T00:00:00"/>
        <d v="2015-02-13T00:00:00"/>
        <d v="2015-02-14T00:00:00"/>
        <d v="2015-02-15T00:00:00"/>
        <d v="2015-02-16T00:00:00"/>
        <d v="2015-02-17T00:00:00"/>
        <d v="2015-02-18T00:00:00"/>
        <d v="2015-02-19T00:00:00"/>
        <d v="2015-02-20T00:00:00"/>
        <d v="2015-02-21T00:00:00"/>
        <d v="2015-02-22T00:00:00"/>
        <d v="2015-02-23T00:00:00"/>
        <d v="2015-02-24T00:00:00"/>
        <d v="2015-02-25T00:00:00"/>
        <d v="2015-02-26T00:00:00"/>
        <d v="2015-02-27T00:00:00"/>
        <d v="2015-02-28T00:00:00"/>
        <d v="2015-03-01T00:00:00"/>
        <d v="2015-03-02T00:00:00"/>
        <d v="2015-03-03T00:00:00"/>
        <d v="2015-03-04T00:00:00"/>
        <d v="2015-03-05T00:00:00"/>
        <d v="2015-03-06T00:00:00"/>
        <d v="2015-03-07T00:00:00"/>
        <d v="2015-03-08T00:00:00"/>
        <d v="2015-03-09T00:00:00"/>
        <d v="2015-03-10T00:00:00"/>
        <d v="2015-03-11T00:00:00"/>
        <d v="2015-03-12T00:00:00"/>
        <d v="2015-03-13T00:00:00"/>
        <d v="2015-03-14T00:00:00"/>
        <d v="2015-03-15T00:00:00"/>
        <d v="2015-03-16T00:00:00"/>
        <d v="2015-03-17T00:00:00"/>
        <d v="2015-03-18T00:00:00"/>
        <d v="2015-03-19T00:00:00"/>
        <d v="2015-03-20T00:00:00"/>
        <d v="2015-03-21T00:00:00"/>
        <d v="2015-03-22T00:00:00"/>
        <d v="2015-03-23T00:00:00"/>
        <d v="2015-03-24T00:00:00"/>
        <d v="2015-03-25T00:00:00"/>
        <d v="2015-03-26T00:00:00"/>
        <d v="2015-03-27T00:00:00"/>
        <d v="2015-03-28T00:00:00"/>
        <d v="2015-03-29T00:00:00"/>
        <d v="2015-03-30T00:00:00"/>
        <d v="2015-03-31T00:00:00"/>
        <d v="2015-04-01T00:00:00"/>
        <d v="2015-04-02T00:00:00"/>
        <d v="2015-04-04T00:00:00"/>
        <d v="2015-04-05T00:00:00"/>
        <d v="2015-04-06T00:00:00"/>
        <d v="2015-04-07T00:00:00"/>
        <d v="2015-04-08T00:00:00"/>
        <d v="2015-04-09T00:00:00"/>
        <d v="2015-04-10T00:00:00"/>
        <d v="2015-04-11T00:00:00"/>
        <d v="2015-04-12T00:00:00"/>
        <d v="2015-04-13T00:00:00"/>
        <d v="2015-04-14T00:00:00"/>
        <d v="2015-04-15T00:00:00"/>
        <d v="2015-04-16T00:00:00"/>
        <d v="2015-04-17T00:00:00"/>
        <d v="2015-04-18T00:00:00"/>
        <d v="2015-04-19T00:00:00"/>
        <d v="2015-04-20T00:00:00"/>
        <d v="2015-04-21T00:00:00"/>
        <d v="2015-04-22T00:00:00"/>
        <d v="2015-04-23T00:00:00"/>
        <d v="2015-04-24T00:00:00"/>
        <d v="2015-04-25T00:00:00"/>
        <d v="2015-04-26T00:00:00"/>
        <d v="2015-04-27T00:00:00"/>
        <d v="2015-04-28T00:00:00"/>
        <d v="2015-04-29T00:00:00"/>
        <d v="2015-04-30T00:00:00"/>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sharedItems>
    </cacheField>
    <cacheField name="[Range].[Order Date (Month)].[Order Date (Month)]" caption="Order Date (Month)" numFmtId="0" hierarchy="28" level="1">
      <sharedItems count="6">
        <s v="Jan"/>
        <s v="Feb"/>
        <s v="Mar"/>
        <s v="Apr"/>
        <s v="May"/>
        <s v="Jun"/>
      </sharedItems>
    </cacheField>
    <cacheField name="[Range].[Order Year].[Order Year]" caption="Order Year" numFmtId="0" hierarchy="21" level="1">
      <sharedItems containsSemiMixedTypes="0" containsNonDate="0" containsString="0" containsNumber="1" containsInteger="1" minValue="2015" maxValue="2015" count="1">
        <n v="2015"/>
      </sharedItems>
      <extLst>
        <ext xmlns:x15="http://schemas.microsoft.com/office/spreadsheetml/2010/11/main" uri="{4F2E5C28-24EA-4eb8-9CBF-B6C8F9C3D259}">
          <x15:cachedUniqueNames>
            <x15:cachedUniqueName index="0" name="[Range].[Order Year].&amp;[2015]"/>
          </x15:cachedUniqueNames>
        </ext>
      </extLst>
    </cacheField>
    <cacheField name="[Measures].[Sum of Sales]" caption="Sum of Sales" numFmtId="0" hierarchy="37" level="32767"/>
    <cacheField name="[Range].[Product Category].[Product Category]" caption="Product Category" numFmtId="0" hierarchy="9" level="1">
      <sharedItems containsSemiMixedTypes="0" containsNonDate="0" containsString="0"/>
    </cacheField>
    <cacheField name="[Range].[Region].[Region]" caption="Region" numFmtId="0" hierarchy="15" level="1">
      <sharedItems containsSemiMixedTypes="0" containsNonDate="0" containsString="0"/>
    </cacheField>
    <cacheField name="[Range].[State or Province].[State or Province]" caption="State or Province" numFmtId="0" hierarchy="16" level="1">
      <sharedItems containsSemiMixedTypes="0" containsNonDate="0" containsString="0"/>
    </cacheField>
    <cacheField name="[Range].[Customer Segment].[Customer Segment]" caption="Customer Segment" numFmtId="0" hierarchy="8" level="1">
      <sharedItems containsSemiMixedTypes="0" containsNonDate="0" containsString="0"/>
    </cacheField>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fieldsUsage count="2">
        <fieldUsage x="-1"/>
        <fieldUsage x="7"/>
      </fieldsUsage>
    </cacheHierarchy>
    <cacheHierarchy uniqueName="[Range].[Product Category]" caption="Product Category" attribute="1" defaultMemberUniqueName="[Range].[Product Category].[All]" allUniqueName="[Range].[Product Category].[All]" dimensionUniqueName="[Range]" displayFolder="" count="2" memberValueDatatype="130" unbalanced="0">
      <fieldsUsage count="2">
        <fieldUsage x="-1"/>
        <fieldUsage x="4"/>
      </fieldsUsage>
    </cacheHierarchy>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2" memberValueDatatype="130" unbalanced="0">
      <fieldsUsage count="2">
        <fieldUsage x="-1"/>
        <fieldUsage x="5"/>
      </fieldsUsage>
    </cacheHierarchy>
    <cacheHierarchy uniqueName="[Range].[State or Province]" caption="State or Province" attribute="1" defaultMemberUniqueName="[Range].[State or Province].[All]" allUniqueName="[Range].[State or Province].[All]" dimensionUniqueName="[Range]" displayFolder="" count="2" memberValueDatatype="130" unbalanced="0">
      <fieldsUsage count="2">
        <fieldUsage x="-1"/>
        <fieldUsage x="6"/>
      </fieldsUsage>
    </cacheHierarchy>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2" memberValueDatatype="7" unbalanced="0">
      <fieldsUsage count="2">
        <fieldUsage x="-1"/>
        <fieldUsage x="0"/>
      </fieldsUsage>
    </cacheHierarchy>
    <cacheHierarchy uniqueName="[Range].[Order Month]" caption="Order Month" attribute="1" defaultMemberUniqueName="[Range].[Order Month].[All]" allUniqueName="[Range].[Order Month].[All]" dimensionUniqueName="[Range]" displayFolder="" count="0" memberValueDatatype="130" unbalanced="0"/>
    <cacheHierarchy uniqueName="[Range].[Order Year]" caption="Order Year" attribute="1" defaultMemberUniqueName="[Range].[Order Year].[All]" allUniqueName="[Range].[Order Year].[All]" dimensionUniqueName="[Range]" displayFolder="" count="2" memberValueDatatype="20" unbalanced="0">
      <fieldsUsage count="2">
        <fieldUsage x="-1"/>
        <fieldUsage x="2"/>
      </fieldsUsage>
    </cacheHierarchy>
    <cacheHierarchy uniqueName="[Range].[Ship Date]" caption="Ship Date" attribute="1" time="1" defaultMemberUniqueName="[Range].[Ship Date].[All]" allUniqueName="[Range].[Ship Date].[All]" dimensionUniqueName="[Range]" displayFolder="" count="0"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2" memberValueDatatype="130" unbalanced="0">
      <fieldsUsage count="2">
        <fieldUsage x="-1"/>
        <fieldUsage x="1"/>
      </fieldsUsage>
    </cacheHierarchy>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oneField="1" hidden="1">
      <fieldsUsage count="1">
        <fieldUsage x="3"/>
      </fieldsUsage>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hidden="1">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0.050004745368" backgroundQuery="1" createdVersion="8" refreshedVersion="8" minRefreshableVersion="3" recordCount="0" supportSubquery="1" supportAdvancedDrill="1" xr:uid="{F4FA3300-21A2-45B9-A5C5-DC00C36BBED3}">
  <cacheSource type="external" connectionId="1"/>
  <cacheFields count="5">
    <cacheField name="[Range].[Customer Segment].[Customer Segment]" caption="Customer Segment" numFmtId="0" hierarchy="8" level="1">
      <sharedItems count="4">
        <s v="Consumer"/>
        <s v="Corporate"/>
        <s v="Home Office"/>
        <s v="Small Business"/>
      </sharedItems>
    </cacheField>
    <cacheField name="[Measures].[Sum of Revenue]" caption="Sum of Revenue" numFmtId="0" hierarchy="36" level="32767"/>
    <cacheField name="[Range].[Product Category].[Product Category]" caption="Product Category" numFmtId="0" hierarchy="9" level="1">
      <sharedItems containsSemiMixedTypes="0" containsNonDate="0" containsString="0"/>
    </cacheField>
    <cacheField name="[Range].[Region].[Region]" caption="Region" numFmtId="0" hierarchy="15" level="1">
      <sharedItems containsSemiMixedTypes="0" containsNonDate="0" containsString="0"/>
    </cacheField>
    <cacheField name="[Range].[State or Province].[State or Province]" caption="State or Province" numFmtId="0" hierarchy="16" level="1">
      <sharedItems containsSemiMixedTypes="0" containsNonDate="0" containsString="0"/>
    </cacheField>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fieldsUsage count="2">
        <fieldUsage x="-1"/>
        <fieldUsage x="0"/>
      </fieldsUsage>
    </cacheHierarchy>
    <cacheHierarchy uniqueName="[Range].[Product Category]" caption="Product Category" attribute="1" defaultMemberUniqueName="[Range].[Product Category].[All]" allUniqueName="[Range].[Product Category].[All]" dimensionUniqueName="[Range]" displayFolder="" count="2" memberValueDatatype="130" unbalanced="0">
      <fieldsUsage count="2">
        <fieldUsage x="-1"/>
        <fieldUsage x="2"/>
      </fieldsUsage>
    </cacheHierarchy>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2" memberValueDatatype="130" unbalanced="0">
      <fieldsUsage count="2">
        <fieldUsage x="-1"/>
        <fieldUsage x="3"/>
      </fieldsUsage>
    </cacheHierarchy>
    <cacheHierarchy uniqueName="[Range].[State or Province]" caption="State or Province" attribute="1" defaultMemberUniqueName="[Range].[State or Province].[All]" allUniqueName="[Range].[State or Province].[All]" dimensionUniqueName="[Range]" displayFolder="" count="2" memberValueDatatype="130" unbalanced="0">
      <fieldsUsage count="2">
        <fieldUsage x="-1"/>
        <fieldUsage x="4"/>
      </fieldsUsage>
    </cacheHierarchy>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0" memberValueDatatype="7" unbalanced="0"/>
    <cacheHierarchy uniqueName="[Range].[Order Month]" caption="Order Month" attribute="1" defaultMemberUniqueName="[Range].[Order Month].[All]" allUniqueName="[Range].[Order Month].[All]" dimensionUniqueName="[Range]" displayFolder="" count="0" memberValueDatatype="130" unbalanced="0"/>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0"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hidden="1">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0.050019907409" backgroundQuery="1" createdVersion="8" refreshedVersion="8" minRefreshableVersion="3" recordCount="0" supportSubquery="1" supportAdvancedDrill="1" xr:uid="{5DF172B2-E102-417B-877B-723F4EDB5D59}">
  <cacheSource type="external" connectionId="1"/>
  <cacheFields count="6">
    <cacheField name="[Range].[Order Month].[Order Month]" caption="Order Month" numFmtId="0" hierarchy="20" level="1">
      <sharedItems count="6">
        <s v="April"/>
        <s v="February"/>
        <s v="January"/>
        <s v="June"/>
        <s v="March"/>
        <s v="May"/>
      </sharedItems>
    </cacheField>
    <cacheField name="[Measures].[Sum of Revenue]" caption="Sum of Revenue" numFmtId="0" hierarchy="36" level="32767"/>
    <cacheField name="[Range].[Product Category].[Product Category]" caption="Product Category" numFmtId="0" hierarchy="9" level="1">
      <sharedItems containsSemiMixedTypes="0" containsNonDate="0" containsString="0"/>
    </cacheField>
    <cacheField name="[Range].[Region].[Region]" caption="Region" numFmtId="0" hierarchy="15" level="1">
      <sharedItems containsSemiMixedTypes="0" containsNonDate="0" containsString="0"/>
    </cacheField>
    <cacheField name="[Range].[State or Province].[State or Province]" caption="State or Province" numFmtId="0" hierarchy="16" level="1">
      <sharedItems containsSemiMixedTypes="0" containsNonDate="0" containsString="0"/>
    </cacheField>
    <cacheField name="[Range].[Customer Segment].[Customer Segment]" caption="Customer Segment" numFmtId="0" hierarchy="8" level="1">
      <sharedItems containsSemiMixedTypes="0" containsNonDate="0" containsString="0"/>
    </cacheField>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0"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fieldsUsage count="2">
        <fieldUsage x="-1"/>
        <fieldUsage x="5"/>
      </fieldsUsage>
    </cacheHierarchy>
    <cacheHierarchy uniqueName="[Range].[Product Category]" caption="Product Category" attribute="1" defaultMemberUniqueName="[Range].[Product Category].[All]" allUniqueName="[Range].[Product Category].[All]" dimensionUniqueName="[Range]" displayFolder="" count="2" memberValueDatatype="130" unbalanced="0">
      <fieldsUsage count="2">
        <fieldUsage x="-1"/>
        <fieldUsage x="2"/>
      </fieldsUsage>
    </cacheHierarchy>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2" memberValueDatatype="130" unbalanced="0">
      <fieldsUsage count="2">
        <fieldUsage x="-1"/>
        <fieldUsage x="3"/>
      </fieldsUsage>
    </cacheHierarchy>
    <cacheHierarchy uniqueName="[Range].[State or Province]" caption="State or Province" attribute="1" defaultMemberUniqueName="[Range].[State or Province].[All]" allUniqueName="[Range].[State or Province].[All]" dimensionUniqueName="[Range]" displayFolder="" count="2" memberValueDatatype="130" unbalanced="0">
      <fieldsUsage count="2">
        <fieldUsage x="-1"/>
        <fieldUsage x="4"/>
      </fieldsUsage>
    </cacheHierarchy>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0" memberValueDatatype="7" unbalanced="0"/>
    <cacheHierarchy uniqueName="[Range].[Order Month]" caption="Order Month" attribute="1" defaultMemberUniqueName="[Range].[Order Month].[All]" allUniqueName="[Range].[Order Month].[All]" dimensionUniqueName="[Range]" displayFolder="" count="2" memberValueDatatype="130" unbalanced="0">
      <fieldsUsage count="2">
        <fieldUsage x="-1"/>
        <fieldUsage x="0"/>
      </fieldsUsage>
    </cacheHierarchy>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0"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0"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hidden="1">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1.551711458334" backgroundQuery="1" createdVersion="8" refreshedVersion="8" minRefreshableVersion="3" recordCount="0" supportSubquery="1" supportAdvancedDrill="1" xr:uid="{1CF75F24-D35D-4C79-8C36-558AC8E4AC9C}">
  <cacheSource type="external" connectionId="1"/>
  <cacheFields count="2">
    <cacheField name="[Measures].[Sum of Profit]" caption="Sum of Profit" numFmtId="0" hierarchy="38" level="32767"/>
    <cacheField name="[Range].[Customer Segment].[Customer Segment]" caption="Customer Segment" numFmtId="0" hierarchy="8" level="1">
      <sharedItems count="4">
        <s v="Consumer"/>
        <s v="Corporate"/>
        <s v="Home Office"/>
        <s v="Small Business"/>
      </sharedItems>
    </cacheField>
  </cacheFields>
  <cacheHierarchies count="40">
    <cacheHierarchy uniqueName="[Range].[Row ID]" caption="Row ID" attribute="1" defaultMemberUniqueName="[Range].[Row ID].[All]" allUniqueName="[Range].[Row ID].[All]" dimensionUniqueName="[Range]" displayFolder="" count="2" memberValueDatatype="20" unbalanced="0"/>
    <cacheHierarchy uniqueName="[Range].[Order Priority]" caption="Order Priority" attribute="1" defaultMemberUniqueName="[Range].[Order Priority].[All]" allUniqueName="[Range].[Order Priority].[All]" dimensionUniqueName="[Range]" displayFolder="" count="2" memberValueDatatype="130" unbalanced="0"/>
    <cacheHierarchy uniqueName="[Range].[Discount]" caption="Discount" attribute="1" defaultMemberUniqueName="[Range].[Discount].[All]" allUniqueName="[Range].[Discount].[All]" dimensionUniqueName="[Range]" displayFolder="" count="2" memberValueDatatype="5" unbalanced="0"/>
    <cacheHierarchy uniqueName="[Range].[Unit Price]" caption="Unit Price" attribute="1" defaultMemberUniqueName="[Range].[Unit Price].[All]" allUniqueName="[Range].[Unit Price].[All]" dimensionUniqueName="[Range]" displayFolder="" count="2" memberValueDatatype="5" unbalanced="0"/>
    <cacheHierarchy uniqueName="[Range].[Shipping Cost]" caption="Shipping Cost" attribute="1" defaultMemberUniqueName="[Range].[Shipping Cost].[All]" allUniqueName="[Range].[Shipping Cost].[All]" dimensionUniqueName="[Range]" displayFolder="" count="2" memberValueDatatype="5" unbalanced="0"/>
    <cacheHierarchy uniqueName="[Range].[Customer ID]" caption="Customer ID" attribute="1" defaultMemberUniqueName="[Range].[Customer ID].[All]" allUniqueName="[Range].[Customer ID].[All]" dimensionUniqueName="[Range]" displayFolder="" count="2" memberValueDatatype="20" unbalanced="0"/>
    <cacheHierarchy uniqueName="[Range].[Customer Name]" caption="Customer Name" attribute="1" defaultMemberUniqueName="[Range].[Customer Name].[All]" allUniqueName="[Range].[Customer Name].[All]" dimensionUniqueName="[Range]" displayFolder="" count="2" memberValueDatatype="130" unbalanced="0"/>
    <cacheHierarchy uniqueName="[Range].[Ship Mode]" caption="Ship Mode" attribute="1" defaultMemberUniqueName="[Range].[Ship Mode].[All]" allUniqueName="[Range].[Ship Mode].[All]" dimensionUniqueName="[Range]" displayFolder="" count="2"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fieldsUsage count="2">
        <fieldUsage x="-1"/>
        <fieldUsage x="1"/>
      </fieldsUsage>
    </cacheHierarchy>
    <cacheHierarchy uniqueName="[Range].[Product Category]" caption="Product Category" attribute="1" defaultMemberUniqueName="[Range].[Product Category].[All]" allUniqueName="[Range].[Product Category].[All]" dimensionUniqueName="[Range]" displayFolder="" count="2" memberValueDatatype="130" unbalanced="0"/>
    <cacheHierarchy uniqueName="[Range].[Product Sub-Category]" caption="Product Sub-Category" attribute="1" defaultMemberUniqueName="[Range].[Product Sub-Category].[All]" allUniqueName="[Range].[Product Sub-Category].[All]" dimensionUniqueName="[Range]" displayFolder="" count="2" memberValueDatatype="130" unbalanced="0"/>
    <cacheHierarchy uniqueName="[Range].[Product Container]" caption="Product Container" attribute="1" defaultMemberUniqueName="[Range].[Product Container].[All]" allUniqueName="[Range].[Product Container].[All]" dimensionUniqueName="[Range]" displayFolder="" count="2" memberValueDatatype="130" unbalanced="0"/>
    <cacheHierarchy uniqueName="[Range].[Product Name]" caption="Product Name" attribute="1" defaultMemberUniqueName="[Range].[Product Name].[All]" allUniqueName="[Range].[Product Name].[All]" dimensionUniqueName="[Range]" displayFolder="" count="2" memberValueDatatype="130" unbalanced="0"/>
    <cacheHierarchy uniqueName="[Range].[Product Base Margin]" caption="Product Base Margin" attribute="1" defaultMemberUniqueName="[Range].[Product Base Margin].[All]" allUniqueName="[Range].[Product Base Margin].[All]" dimensionUniqueName="[Range]" displayFolder="" count="2" memberValueDatatype="5" unbalanced="0"/>
    <cacheHierarchy uniqueName="[Range].[Country]" caption="Country" attribute="1" defaultMemberUniqueName="[Range].[Country].[All]" allUniqueName="[Range].[Country].[All]" dimensionUniqueName="[Range]" displayFolder="" count="2" memberValueDatatype="130" unbalanced="0"/>
    <cacheHierarchy uniqueName="[Range].[Region]" caption="Region" attribute="1" defaultMemberUniqueName="[Range].[Region].[All]" allUniqueName="[Range].[Region].[All]" dimensionUniqueName="[Range]" displayFolder="" count="2" memberValueDatatype="130" unbalanced="0"/>
    <cacheHierarchy uniqueName="[Range].[State or Province]" caption="State or Province" attribute="1" defaultMemberUniqueName="[Range].[State or Province].[All]" allUniqueName="[Range].[State or Province].[All]" dimensionUniqueName="[Range]" displayFolder="" count="2" memberValueDatatype="130" unbalanced="0"/>
    <cacheHierarchy uniqueName="[Range].[City]" caption="City" attribute="1" defaultMemberUniqueName="[Range].[City].[All]" allUniqueName="[Range].[City].[All]" dimensionUniqueName="[Range]" displayFolder="" count="2" memberValueDatatype="130" unbalanced="0"/>
    <cacheHierarchy uniqueName="[Range].[Postal Code]" caption="Postal Code" attribute="1" defaultMemberUniqueName="[Range].[Postal Code].[All]" allUniqueName="[Range].[Postal Code].[All]" dimensionUniqueName="[Range]" displayFolder="" count="2" memberValueDatatype="20" unbalanced="0"/>
    <cacheHierarchy uniqueName="[Range].[Order Date]" caption="Order Date" attribute="1" time="1" defaultMemberUniqueName="[Range].[Order Date].[All]" allUniqueName="[Range].[Order Date].[All]" dimensionUniqueName="[Range]" displayFolder="" count="2" memberValueDatatype="7" unbalanced="0"/>
    <cacheHierarchy uniqueName="[Range].[Order Month]" caption="Order Month" attribute="1" defaultMemberUniqueName="[Range].[Order Month].[All]" allUniqueName="[Range].[Order Month].[All]" dimensionUniqueName="[Range]" displayFolder="" count="2" memberValueDatatype="130" unbalanced="0"/>
    <cacheHierarchy uniqueName="[Range].[Order Year]" caption="Order Year" attribute="1" defaultMemberUniqueName="[Range].[Order Year].[All]" allUniqueName="[Range].[Order Year].[All]" dimensionUniqueName="[Range]" displayFolder="" count="2" memberValueDatatype="20" unbalanced="0"/>
    <cacheHierarchy uniqueName="[Range].[Ship Date]" caption="Ship Date" attribute="1" time="1" defaultMemberUniqueName="[Range].[Ship Date].[All]" allUniqueName="[Range].[Ship Date].[All]" dimensionUniqueName="[Range]" displayFolder="" count="2" memberValueDatatype="7" unbalanced="0"/>
    <cacheHierarchy uniqueName="[Range].[Profit]" caption="Profit" attribute="1" defaultMemberUniqueName="[Range].[Profit].[All]" allUniqueName="[Range].[Profit].[All]" dimensionUniqueName="[Range]" displayFolder="" count="2" memberValueDatatype="5" unbalanced="0"/>
    <cacheHierarchy uniqueName="[Range].[Quantity ordered new]" caption="Quantity ordered new" attribute="1" defaultMemberUniqueName="[Range].[Quantity ordered new].[All]" allUniqueName="[Range].[Quantity ordered new].[All]" dimensionUniqueName="[Range]" displayFolder="" count="2" memberValueDatatype="20" unbalanced="0"/>
    <cacheHierarchy uniqueName="[Range].[Sales]" caption="Sales" attribute="1" defaultMemberUniqueName="[Range].[Sales].[All]" allUniqueName="[Range].[Sales].[All]" dimensionUniqueName="[Range]" displayFolder="" count="2" memberValueDatatype="5" unbalanced="0"/>
    <cacheHierarchy uniqueName="[Range].[Order ID]" caption="Order ID" attribute="1" defaultMemberUniqueName="[Range].[Order ID].[All]" allUniqueName="[Range].[Order ID].[All]" dimensionUniqueName="[Range]" displayFolder="" count="2" memberValueDatatype="20" unbalanced="0"/>
    <cacheHierarchy uniqueName="[Range].[Revenue]" caption="Revenue" attribute="1" defaultMemberUniqueName="[Range].[Revenue].[All]" allUniqueName="[Range].[Revenue].[All]" dimensionUniqueName="[Range]" displayFolder="" count="2" memberValueDatatype="5" unbalanced="0"/>
    <cacheHierarchy uniqueName="[Range].[Order Date (Month)]" caption="Order Date (Month)" attribute="1" defaultMemberUniqueName="[Range].[Order Date (Month)].[All]" allUniqueName="[Range].[Order Date (Month)].[All]" dimensionUniqueName="[Range]" displayFolder="" count="2" memberValueDatatype="130" unbalanced="0"/>
    <cacheHierarchy uniqueName="[Range].[Ship Date (Month)]" caption="Ship Date (Month)" attribute="1" defaultMemberUniqueName="[Range].[Ship Date (Month)].[All]" allUniqueName="[Range].[Ship Date (Month)].[All]" dimensionUniqueName="[Range]" displayFolder="" count="2" memberValueDatatype="130" unbalanced="0"/>
    <cacheHierarchy uniqueName="[Range 1].[Profit Margin]" caption="Profit Margin" attribute="1" defaultMemberUniqueName="[Range 1].[Profit Margin].[All]" allUniqueName="[Range 1].[Profit Margin].[All]" dimensionUniqueName="[Range 1]" displayFolder="" count="2" memberValueDatatype="20" unbalanced="0"/>
    <cacheHierarchy uniqueName="[Range].[Order Date (Month Index)]" caption="Order Date (Month Index)" attribute="1" defaultMemberUniqueName="[Range].[Order Date (Month Index)].[All]" allUniqueName="[Range].[Order Date (Month Index)].[All]" dimensionUniqueName="[Range]" displayFolder="" count="2" memberValueDatatype="20" unbalanced="0" hidden="1"/>
    <cacheHierarchy uniqueName="[Range].[Ship Date (Month Index)]" caption="Ship Date (Month Index)" attribute="1" defaultMemberUniqueName="[Range].[Ship Date (Month Index)].[All]" allUniqueName="[Range].[Ship Date (Month Index)].[All]" dimensionUniqueName="[Range]" displayFolder="" count="2"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oneField="1" hidden="1">
      <fieldsUsage count="1">
        <fieldUsage x="0"/>
      </fieldsUsage>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1.551712152781" backgroundQuery="1" createdVersion="8" refreshedVersion="8" minRefreshableVersion="3" recordCount="0" supportSubquery="1" supportAdvancedDrill="1" xr:uid="{79AAAFA5-9EE0-4774-A0A6-AEBDACF08E32}">
  <cacheSource type="external" connectionId="1"/>
  <cacheFields count="3">
    <cacheField name="[Range].[Order Month].[Order Month]" caption="Order Month" numFmtId="0" hierarchy="20" level="1">
      <sharedItems count="6">
        <s v="April"/>
        <s v="February"/>
        <s v="January"/>
        <s v="June"/>
        <s v="March"/>
        <s v="May"/>
      </sharedItems>
    </cacheField>
    <cacheField name="[Measures].[Sum of Profit]" caption="Sum of Profit" numFmtId="0" hierarchy="38" level="32767"/>
    <cacheField name="[Range].[Customer Segment].[Customer Segment]" caption="Customer Segment" numFmtId="0" hierarchy="8" level="1">
      <sharedItems count="4">
        <s v="Consumer"/>
        <s v="Corporate"/>
        <s v="Home Office"/>
        <s v="Small Business"/>
      </sharedItems>
    </cacheField>
  </cacheFields>
  <cacheHierarchies count="40">
    <cacheHierarchy uniqueName="[Range].[Row ID]" caption="Row ID" attribute="1" defaultMemberUniqueName="[Range].[Row ID].[All]" allUniqueName="[Range].[Row ID].[All]" dimensionUniqueName="[Range]" displayFolder="" count="0" memberValueDatatype="20" unbalanced="0"/>
    <cacheHierarchy uniqueName="[Range].[Order Priority]" caption="Order Priority" attribute="1" defaultMemberUniqueName="[Range].[Order Priority].[All]" allUniqueName="[Range].[Order Priority].[All]" dimensionUniqueName="[Range]" displayFolder="" count="0" memberValueDatatype="130" unbalanced="0"/>
    <cacheHierarchy uniqueName="[Range].[Discount]" caption="Discount" attribute="1" defaultMemberUniqueName="[Range].[Discount].[All]" allUniqueName="[Range].[Discount].[All]" dimensionUniqueName="[Range]" displayFolder="" count="0" memberValueDatatype="5" unbalanced="0"/>
    <cacheHierarchy uniqueName="[Range].[Unit Price]" caption="Unit Price" attribute="1" defaultMemberUniqueName="[Range].[Unit Price].[All]" allUniqueName="[Range].[Unit Price].[All]" dimensionUniqueName="[Range]" displayFolder="" count="0" memberValueDatatype="5" unbalanced="0"/>
    <cacheHierarchy uniqueName="[Range].[Shipping Cost]" caption="Shipping Cost" attribute="1" defaultMemberUniqueName="[Range].[Shipping Cost].[All]" allUniqueName="[Range].[Shipping Cost].[All]" dimensionUniqueName="[Range]" displayFolder="" count="0" memberValueDatatype="5" unbalanced="0"/>
    <cacheHierarchy uniqueName="[Range].[Customer ID]" caption="Customer ID" attribute="1" defaultMemberUniqueName="[Range].[Customer ID].[All]" allUniqueName="[Range].[Customer ID].[All]" dimensionUniqueName="[Range]" displayFolder="" count="0" memberValueDatatype="20" unbalanced="0"/>
    <cacheHierarchy uniqueName="[Range].[Customer Name]" caption="Customer Name" attribute="1" defaultMemberUniqueName="[Range].[Customer Name].[All]" allUniqueName="[Range].[Customer Name].[All]" dimensionUniqueName="[Range]" displayFolder="" count="0" memberValueDatatype="130" unbalanced="0"/>
    <cacheHierarchy uniqueName="[Range].[Ship Mode]" caption="Ship Mode" attribute="1" defaultMemberUniqueName="[Range].[Ship Mode].[All]" allUniqueName="[Range].[Ship Mode].[All]" dimensionUniqueName="[Range]" displayFolder="" count="2" memberValueDatatype="130" unbalanced="0"/>
    <cacheHierarchy uniqueName="[Range].[Customer Segment]" caption="Customer Segment" attribute="1" defaultMemberUniqueName="[Range].[Customer Segment].[All]" allUniqueName="[Range].[Customer Segment].[All]" dimensionUniqueName="[Range]" displayFolder="" count="2" memberValueDatatype="130" unbalanced="0">
      <fieldsUsage count="2">
        <fieldUsage x="-1"/>
        <fieldUsage x="2"/>
      </fieldsUsage>
    </cacheHierarchy>
    <cacheHierarchy uniqueName="[Range].[Product Category]" caption="Product Category" attribute="1" defaultMemberUniqueName="[Range].[Product Category].[All]" allUniqueName="[Range].[Product Category].[All]" dimensionUniqueName="[Range]" displayFolder="" count="0" memberValueDatatype="130" unbalanced="0"/>
    <cacheHierarchy uniqueName="[Range].[Product Sub-Category]" caption="Product Sub-Category" attribute="1" defaultMemberUniqueName="[Range].[Product Sub-Category].[All]" allUniqueName="[Range].[Product Sub-Category].[All]" dimensionUniqueName="[Range]" displayFolder="" count="0" memberValueDatatype="130" unbalanced="0"/>
    <cacheHierarchy uniqueName="[Range].[Product Container]" caption="Product Container" attribute="1" defaultMemberUniqueName="[Range].[Product Container].[All]" allUniqueName="[Range].[Product Container].[All]" dimensionUniqueName="[Range]" displayFolder="" count="0" memberValueDatatype="130" unbalanced="0"/>
    <cacheHierarchy uniqueName="[Range].[Product Name]" caption="Product Name" attribute="1" defaultMemberUniqueName="[Range].[Product Name].[All]" allUniqueName="[Range].[Product Name].[All]" dimensionUniqueName="[Range]" displayFolder="" count="0" memberValueDatatype="130" unbalanced="0"/>
    <cacheHierarchy uniqueName="[Range].[Product Base Margin]" caption="Product Base Margin" attribute="1" defaultMemberUniqueName="[Range].[Product Base Margin].[All]" allUniqueName="[Range].[Product Base Margin].[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Region]" caption="Region" attribute="1" defaultMemberUniqueName="[Range].[Region].[All]" allUniqueName="[Range].[Region].[All]" dimensionUniqueName="[Range]" displayFolder="" count="0" memberValueDatatype="130" unbalanced="0"/>
    <cacheHierarchy uniqueName="[Range].[State or Province]" caption="State or Province" attribute="1" defaultMemberUniqueName="[Range].[State or Province].[All]" allUniqueName="[Range].[State or Province].[All]" dimensionUniqueName="[Range]" displayFolder="" count="0" memberValueDatatype="130" unbalanced="0"/>
    <cacheHierarchy uniqueName="[Range].[City]" caption="City" attribute="1" defaultMemberUniqueName="[Range].[City].[All]" allUniqueName="[Range].[City].[All]" dimensionUniqueName="[Range]" displayFolder="" count="0" memberValueDatatype="130" unbalanced="0"/>
    <cacheHierarchy uniqueName="[Range].[Postal Code]" caption="Postal Code" attribute="1" defaultMemberUniqueName="[Range].[Postal Code].[All]" allUniqueName="[Range].[Postal Code].[All]" dimensionUniqueName="[Range]" displayFolder="" count="0" memberValueDatatype="20" unbalanced="0"/>
    <cacheHierarchy uniqueName="[Range].[Order Date]" caption="Order Date" attribute="1" time="1" defaultMemberUniqueName="[Range].[Order Date].[All]" allUniqueName="[Range].[Order Date].[All]" dimensionUniqueName="[Range]" displayFolder="" count="2" memberValueDatatype="7" unbalanced="0"/>
    <cacheHierarchy uniqueName="[Range].[Order Month]" caption="Order Month" attribute="1" defaultMemberUniqueName="[Range].[Order Month].[All]" allUniqueName="[Range].[Order Month].[All]" dimensionUniqueName="[Range]" displayFolder="" count="2" memberValueDatatype="130" unbalanced="0">
      <fieldsUsage count="2">
        <fieldUsage x="-1"/>
        <fieldUsage x="0"/>
      </fieldsUsage>
    </cacheHierarchy>
    <cacheHierarchy uniqueName="[Range].[Order Year]" caption="Order Year" attribute="1" defaultMemberUniqueName="[Range].[Order Year].[All]" allUniqueName="[Range].[Order Year].[All]" dimensionUniqueName="[Range]" displayFolder="" count="0" memberValueDatatype="20" unbalanced="0"/>
    <cacheHierarchy uniqueName="[Range].[Ship Date]" caption="Ship Date" attribute="1" time="1" defaultMemberUniqueName="[Range].[Ship Date].[All]" allUniqueName="[Range].[Ship Date].[All]" dimensionUniqueName="[Range]" displayFolder="" count="2" memberValueDatatype="7" unbalanced="0"/>
    <cacheHierarchy uniqueName="[Range].[Profit]" caption="Profit" attribute="1" defaultMemberUniqueName="[Range].[Profit].[All]" allUniqueName="[Range].[Profit].[All]" dimensionUniqueName="[Range]" displayFolder="" count="0" memberValueDatatype="5" unbalanced="0"/>
    <cacheHierarchy uniqueName="[Range].[Quantity ordered new]" caption="Quantity ordered new" attribute="1" defaultMemberUniqueName="[Range].[Quantity ordered new].[All]" allUniqueName="[Range].[Quantity ordered new].[All]" dimensionUniqueName="[Range]" displayFolder="" count="0" memberValueDatatype="20" unbalanced="0"/>
    <cacheHierarchy uniqueName="[Range].[Sales]" caption="Sales" attribute="1" defaultMemberUniqueName="[Range].[Sales].[All]" allUniqueName="[Range].[Sales].[All]" dimensionUniqueName="[Range]" displayFolder="" count="0" memberValueDatatype="5" unbalanced="0"/>
    <cacheHierarchy uniqueName="[Range].[Order ID]" caption="Order ID" attribute="1" defaultMemberUniqueName="[Range].[Order ID].[All]" allUniqueName="[Range].[Order ID].[All]" dimensionUniqueName="[Range]" displayFolder="" count="0" memberValueDatatype="20" unbalanced="0"/>
    <cacheHierarchy uniqueName="[Range].[Revenue]" caption="Revenue" attribute="1" defaultMemberUniqueName="[Range].[Revenue].[All]" allUniqueName="[Range].[Revenue].[All]" dimensionUniqueName="[Range]" displayFolder="" count="0" memberValueDatatype="5" unbalanced="0"/>
    <cacheHierarchy uniqueName="[Range].[Order Date (Month)]" caption="Order Date (Month)" attribute="1" defaultMemberUniqueName="[Range].[Order Date (Month)].[All]" allUniqueName="[Range].[Order Date (Month)].[All]" dimensionUniqueName="[Range]" displayFolder="" count="0" memberValueDatatype="130" unbalanced="0"/>
    <cacheHierarchy uniqueName="[Range].[Ship Date (Month)]" caption="Ship Date (Month)" attribute="1" defaultMemberUniqueName="[Range].[Ship Date (Month)].[All]" allUniqueName="[Range].[Ship Date (Month)].[All]" dimensionUniqueName="[Range]" displayFolder="" count="2" memberValueDatatype="130" unbalanced="0"/>
    <cacheHierarchy uniqueName="[Range 1].[Profit Margin]" caption="Profit Margin" attribute="1" defaultMemberUniqueName="[Range 1].[Profit Margin].[All]" allUniqueName="[Range 1].[Profit Margin].[All]" dimensionUniqueName="[Range 1]" displayFolder="" count="0" memberValueDatatype="20" unbalanced="0"/>
    <cacheHierarchy uniqueName="[Range].[Order Date (Month Index)]" caption="Order Date (Month Index)" attribute="1" defaultMemberUniqueName="[Range].[Order Date (Month Index)].[All]" allUniqueName="[Range].[Order Date (Month Index)].[All]" dimensionUniqueName="[Range]" displayFolder="" count="0" memberValueDatatype="20" unbalanced="0" hidden="1"/>
    <cacheHierarchy uniqueName="[Range].[Ship Date (Month Index)]" caption="Ship Date (Month Index)" attribute="1" defaultMemberUniqueName="[Range].[Ship Date (Month Index)].[All]" allUniqueName="[Range].[Ship Date (Month Index)].[All]" dimensionUniqueName="[Range]" displayFolder="" count="0" memberValueDatatype="20" unbalanced="0" hidden="1"/>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27"/>
        </ext>
      </extLst>
    </cacheHierarchy>
    <cacheHierarchy uniqueName="[Measures].[Sum of Sales]" caption="Sum of Sales" measure="1" displayFolder="" measureGroup="Range" count="0" hidden="1">
      <extLst>
        <ext xmlns:x15="http://schemas.microsoft.com/office/spreadsheetml/2010/11/main" uri="{B97F6D7D-B522-45F9-BDA1-12C45D357490}">
          <x15:cacheHierarchy aggregatedColumn="25"/>
        </ext>
      </extLst>
    </cacheHierarchy>
    <cacheHierarchy uniqueName="[Measures].[Sum of Profit]" caption="Sum of Profit" measure="1" displayFolder="" measureGroup="Range"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Profit Margin]" caption="Sum of Profit Margin" measure="1" displayFolder="" measureGroup="Range 1" count="0" hidden="1">
      <extLst>
        <ext xmlns:x15="http://schemas.microsoft.com/office/spreadsheetml/2010/11/main" uri="{B97F6D7D-B522-45F9-BDA1-12C45D357490}">
          <x15:cacheHierarchy aggregatedColumn="3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02620D4-5DD3-4B04-8747-26B7F2CECCC5}" name="PivotTable4"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10" firstHeaderRow="1" firstDataRow="1" firstDataCol="1"/>
  <pivotFields count="6">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Revenue" fld="1" baseField="0" baseItem="0"/>
  </dataFields>
  <formats count="12">
    <format dxfId="299">
      <pivotArea type="all" dataOnly="0" outline="0" fieldPosition="0"/>
    </format>
    <format dxfId="298">
      <pivotArea outline="0" collapsedLevelsAreSubtotals="1" fieldPosition="0"/>
    </format>
    <format dxfId="297">
      <pivotArea field="0" type="button" dataOnly="0" labelOnly="1" outline="0" axis="axisRow" fieldPosition="0"/>
    </format>
    <format dxfId="296">
      <pivotArea dataOnly="0" labelOnly="1" fieldPosition="0">
        <references count="1">
          <reference field="0" count="0"/>
        </references>
      </pivotArea>
    </format>
    <format dxfId="295">
      <pivotArea dataOnly="0" labelOnly="1" grandRow="1" outline="0" fieldPosition="0"/>
    </format>
    <format dxfId="294">
      <pivotArea dataOnly="0" labelOnly="1" outline="0" axis="axisValues" fieldPosition="0"/>
    </format>
    <format dxfId="293">
      <pivotArea type="all" dataOnly="0" outline="0" fieldPosition="0"/>
    </format>
    <format dxfId="292">
      <pivotArea outline="0" collapsedLevelsAreSubtotals="1" fieldPosition="0"/>
    </format>
    <format dxfId="291">
      <pivotArea field="0" type="button" dataOnly="0" labelOnly="1" outline="0" axis="axisRow" fieldPosition="0"/>
    </format>
    <format dxfId="290">
      <pivotArea dataOnly="0" labelOnly="1" fieldPosition="0">
        <references count="1">
          <reference field="0" count="0"/>
        </references>
      </pivotArea>
    </format>
    <format dxfId="289">
      <pivotArea dataOnly="0" labelOnly="1" grandRow="1" outline="0" fieldPosition="0"/>
    </format>
    <format dxfId="288">
      <pivotArea dataOnly="0" labelOnly="1" outline="0" axis="axisValues" fieldPosition="0"/>
    </format>
  </format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0" format="6">
      <pivotArea type="data" outline="0" fieldPosition="0">
        <references count="2">
          <reference field="4294967294" count="1" selected="0">
            <x v="0"/>
          </reference>
          <reference field="0" count="1" selected="0">
            <x v="5"/>
          </reference>
        </references>
      </pivotArea>
    </chartFormat>
    <chartFormat chart="3" format="14" series="1">
      <pivotArea type="data" outline="0" fieldPosition="0">
        <references count="1">
          <reference field="4294967294" count="1" selected="0">
            <x v="0"/>
          </reference>
        </references>
      </pivotArea>
    </chartFormat>
    <chartFormat chart="3" format="15">
      <pivotArea type="data" outline="0" fieldPosition="0">
        <references count="2">
          <reference field="4294967294" count="1" selected="0">
            <x v="0"/>
          </reference>
          <reference field="0" count="1" selected="0">
            <x v="0"/>
          </reference>
        </references>
      </pivotArea>
    </chartFormat>
    <chartFormat chart="3" format="16">
      <pivotArea type="data" outline="0" fieldPosition="0">
        <references count="2">
          <reference field="4294967294" count="1" selected="0">
            <x v="0"/>
          </reference>
          <reference field="0" count="1" selected="0">
            <x v="1"/>
          </reference>
        </references>
      </pivotArea>
    </chartFormat>
    <chartFormat chart="3" format="17">
      <pivotArea type="data" outline="0" fieldPosition="0">
        <references count="2">
          <reference field="4294967294" count="1" selected="0">
            <x v="0"/>
          </reference>
          <reference field="0" count="1" selected="0">
            <x v="2"/>
          </reference>
        </references>
      </pivotArea>
    </chartFormat>
    <chartFormat chart="3" format="18">
      <pivotArea type="data" outline="0" fieldPosition="0">
        <references count="2">
          <reference field="4294967294" count="1" selected="0">
            <x v="0"/>
          </reference>
          <reference field="0" count="1" selected="0">
            <x v="3"/>
          </reference>
        </references>
      </pivotArea>
    </chartFormat>
    <chartFormat chart="3" format="19">
      <pivotArea type="data" outline="0" fieldPosition="0">
        <references count="2">
          <reference field="4294967294" count="1" selected="0">
            <x v="0"/>
          </reference>
          <reference field="0" count="1" selected="0">
            <x v="4"/>
          </reference>
        </references>
      </pivotArea>
    </chartFormat>
    <chartFormat chart="3" format="20">
      <pivotArea type="data" outline="0" fieldPosition="0">
        <references count="2">
          <reference field="4294967294" count="1" selected="0">
            <x v="0"/>
          </reference>
          <reference field="0" count="1" selected="0">
            <x v="5"/>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273742D-95A9-443B-A9BA-8FC5D5DC25DD}" name="PivotTable1" cacheId="68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B11"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xis="axisRow" allDrilled="1" subtotalTop="0" showAll="0" dataSourceSort="1" defaultSubtotal="0" defaultAttributeDrillState="1">
      <items count="1">
        <item x="0"/>
      </items>
    </pivotField>
  </pivotFields>
  <rowFields count="2">
    <field x="2"/>
    <field x="1"/>
  </rowFields>
  <rowItems count="8">
    <i>
      <x/>
    </i>
    <i r="1">
      <x/>
    </i>
    <i r="1">
      <x v="1"/>
    </i>
    <i r="1">
      <x v="2"/>
    </i>
    <i r="1">
      <x v="3"/>
    </i>
    <i r="1">
      <x v="4"/>
    </i>
    <i r="1">
      <x v="5"/>
    </i>
    <i t="grand">
      <x/>
    </i>
  </rowItems>
  <colItems count="1">
    <i/>
  </colItems>
  <dataFields count="1">
    <dataField name="Sum of Profit" fld="0"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3">
          <reference field="4294967294" count="1" selected="0">
            <x v="0"/>
          </reference>
          <reference field="1" count="1" selected="0">
            <x v="4"/>
          </reference>
          <reference field="2"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3">
          <reference field="4294967294" count="1" selected="0">
            <x v="0"/>
          </reference>
          <reference field="1" count="1" selected="0">
            <x v="4"/>
          </reference>
          <reference field="2"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87A69C3-A94C-45E3-9C33-5AA14BAC5C50}" name="PivotTable2" cacheId="678" applyNumberFormats="0" applyBorderFormats="0" applyFontFormats="0" applyPatternFormats="0" applyAlignmentFormats="0" applyWidthHeightFormats="1" dataCaption="Values" updatedVersion="8" minRefreshableVersion="5" useAutoFormatting="1" rowGrandTotals="0" colGrandTotals="0" itemPrintTitles="1" createdVersion="8" indent="0" outline="1" outlineData="1" multipleFieldFilters="0" rowHeaderCaption="State">
  <location ref="A3:B52" firstHeaderRow="1" firstDataRow="1" firstDataCol="1"/>
  <pivotFields count="2">
    <pivotField axis="axisRow" allDrilled="1" subtotalTop="0" showAll="0" dataSourceSort="1"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 dataField="1" subtotalTop="0" showAll="0" defaultSubtotal="0"/>
  </pivotFields>
  <rowFields count="1">
    <field x="0"/>
  </rowFields>
  <rowItems count="4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rowItems>
  <colItems count="1">
    <i/>
  </colItems>
  <dataFields count="1">
    <dataField name="Sum of Profit" fld="1" baseField="0" baseItem="0"/>
  </dataField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38A7224-C90F-4624-BBF9-46333C09B7A2}" name="PivotTable3" cacheId="675"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location ref="A3:F11" firstHeaderRow="1" firstDataRow="2"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xis="axisCol" allDrilled="1" subtotalTop="0" showAll="0" dataSourceSort="1" defaultSubtotal="0" defaultAttributeDrillState="1">
      <items count="4">
        <item x="0"/>
        <item x="1"/>
        <item x="2"/>
        <item x="3"/>
      </items>
    </pivotField>
  </pivotFields>
  <rowFields count="1">
    <field x="0"/>
  </rowFields>
  <rowItems count="7">
    <i>
      <x/>
    </i>
    <i>
      <x v="1"/>
    </i>
    <i>
      <x v="2"/>
    </i>
    <i>
      <x v="3"/>
    </i>
    <i>
      <x v="4"/>
    </i>
    <i>
      <x v="5"/>
    </i>
    <i t="grand">
      <x/>
    </i>
  </rowItems>
  <colFields count="1">
    <field x="2"/>
  </colFields>
  <colItems count="5">
    <i>
      <x/>
    </i>
    <i>
      <x v="1"/>
    </i>
    <i>
      <x v="2"/>
    </i>
    <i>
      <x v="3"/>
    </i>
    <i t="grand">
      <x/>
    </i>
  </colItems>
  <dataFields count="1">
    <dataField name="Sum of Profit" fld="1" baseField="0" baseItem="0"/>
  </dataFields>
  <chartFormats count="14">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0" format="4">
      <pivotArea type="data" outline="0" fieldPosition="0">
        <references count="3">
          <reference field="4294967294" count="1" selected="0">
            <x v="0"/>
          </reference>
          <reference field="0" count="1" selected="0">
            <x v="5"/>
          </reference>
          <reference field="2" count="1" selected="0">
            <x v="2"/>
          </reference>
        </references>
      </pivotArea>
    </chartFormat>
    <chartFormat chart="0" format="5">
      <pivotArea type="data" outline="0" fieldPosition="0">
        <references count="3">
          <reference field="4294967294" count="1" selected="0">
            <x v="0"/>
          </reference>
          <reference field="0" count="1" selected="0">
            <x v="5"/>
          </reference>
          <reference field="2" count="1" selected="0">
            <x v="0"/>
          </reference>
        </references>
      </pivotArea>
    </chartFormat>
    <chartFormat chart="3" format="0" series="1">
      <pivotArea type="data" outline="0" fieldPosition="0">
        <references count="2">
          <reference field="4294967294" count="1" selected="0">
            <x v="0"/>
          </reference>
          <reference field="2" count="1" selected="0">
            <x v="0"/>
          </reference>
        </references>
      </pivotArea>
    </chartFormat>
    <chartFormat chart="3" format="1" series="1">
      <pivotArea type="data" outline="0" fieldPosition="0">
        <references count="2">
          <reference field="4294967294" count="1" selected="0">
            <x v="0"/>
          </reference>
          <reference field="2" count="1" selected="0">
            <x v="1"/>
          </reference>
        </references>
      </pivotArea>
    </chartFormat>
    <chartFormat chart="3" format="2" series="1">
      <pivotArea type="data" outline="0" fieldPosition="0">
        <references count="2">
          <reference field="4294967294" count="1" selected="0">
            <x v="0"/>
          </reference>
          <reference field="2" count="1" selected="0">
            <x v="2"/>
          </reference>
        </references>
      </pivotArea>
    </chartFormat>
    <chartFormat chart="3" format="3" series="1">
      <pivotArea type="data" outline="0" fieldPosition="0">
        <references count="2">
          <reference field="4294967294" count="1" selected="0">
            <x v="0"/>
          </reference>
          <reference field="2" count="1" selected="0">
            <x v="3"/>
          </reference>
        </references>
      </pivotArea>
    </chartFormat>
    <chartFormat chart="7" format="8" series="1">
      <pivotArea type="data" outline="0" fieldPosition="0">
        <references count="2">
          <reference field="4294967294" count="1" selected="0">
            <x v="0"/>
          </reference>
          <reference field="2" count="1" selected="0">
            <x v="0"/>
          </reference>
        </references>
      </pivotArea>
    </chartFormat>
    <chartFormat chart="7" format="9" series="1">
      <pivotArea type="data" outline="0" fieldPosition="0">
        <references count="2">
          <reference field="4294967294" count="1" selected="0">
            <x v="0"/>
          </reference>
          <reference field="2" count="1" selected="0">
            <x v="1"/>
          </reference>
        </references>
      </pivotArea>
    </chartFormat>
    <chartFormat chart="7" format="10" series="1">
      <pivotArea type="data" outline="0" fieldPosition="0">
        <references count="2">
          <reference field="4294967294" count="1" selected="0">
            <x v="0"/>
          </reference>
          <reference field="2" count="1" selected="0">
            <x v="2"/>
          </reference>
        </references>
      </pivotArea>
    </chartFormat>
    <chartFormat chart="7" format="11" series="1">
      <pivotArea type="data" outline="0" fieldPosition="0">
        <references count="2">
          <reference field="4294967294" count="1" selected="0">
            <x v="0"/>
          </reference>
          <reference field="2" count="1" selected="0">
            <x v="3"/>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479E385-535E-4B97-B28D-2DCAA8E7FE2F}" name="PivotTable4" cacheId="672"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8">
  <location ref="A3:B8"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Sum of Profit" fld="0" baseField="0" baseItem="0"/>
  </dataFields>
  <chartFormats count="11">
    <chartFormat chart="4" format="0"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5" format="1">
      <pivotArea type="data" outline="0" fieldPosition="0">
        <references count="2">
          <reference field="4294967294" count="1" selected="0">
            <x v="0"/>
          </reference>
          <reference field="1" count="1" selected="0">
            <x v="0"/>
          </reference>
        </references>
      </pivotArea>
    </chartFormat>
    <chartFormat chart="5" format="2">
      <pivotArea type="data" outline="0" fieldPosition="0">
        <references count="2">
          <reference field="4294967294" count="1" selected="0">
            <x v="0"/>
          </reference>
          <reference field="1" count="1" selected="0">
            <x v="1"/>
          </reference>
        </references>
      </pivotArea>
    </chartFormat>
    <chartFormat chart="5" format="3">
      <pivotArea type="data" outline="0" fieldPosition="0">
        <references count="2">
          <reference field="4294967294" count="1" selected="0">
            <x v="0"/>
          </reference>
          <reference field="1" count="1" selected="0">
            <x v="2"/>
          </reference>
        </references>
      </pivotArea>
    </chartFormat>
    <chartFormat chart="5" format="4">
      <pivotArea type="data" outline="0" fieldPosition="0">
        <references count="2">
          <reference field="4294967294" count="1" selected="0">
            <x v="0"/>
          </reference>
          <reference field="1" count="1" selected="0">
            <x v="3"/>
          </reference>
        </references>
      </pivotArea>
    </chartFormat>
    <chartFormat chart="7" format="10" series="1">
      <pivotArea type="data" outline="0" fieldPosition="0">
        <references count="1">
          <reference field="4294967294" count="1" selected="0">
            <x v="0"/>
          </reference>
        </references>
      </pivotArea>
    </chartFormat>
    <chartFormat chart="7" format="11">
      <pivotArea type="data" outline="0" fieldPosition="0">
        <references count="2">
          <reference field="4294967294" count="1" selected="0">
            <x v="0"/>
          </reference>
          <reference field="1" count="1" selected="0">
            <x v="0"/>
          </reference>
        </references>
      </pivotArea>
    </chartFormat>
    <chartFormat chart="7" format="12">
      <pivotArea type="data" outline="0" fieldPosition="0">
        <references count="2">
          <reference field="4294967294" count="1" selected="0">
            <x v="0"/>
          </reference>
          <reference field="1" count="1" selected="0">
            <x v="1"/>
          </reference>
        </references>
      </pivotArea>
    </chartFormat>
    <chartFormat chart="7" format="13">
      <pivotArea type="data" outline="0" fieldPosition="0">
        <references count="2">
          <reference field="4294967294" count="1" selected="0">
            <x v="0"/>
          </reference>
          <reference field="1" count="1" selected="0">
            <x v="2"/>
          </reference>
        </references>
      </pivotArea>
    </chartFormat>
    <chartFormat chart="7" format="14">
      <pivotArea type="data" outline="0" fieldPosition="0">
        <references count="2">
          <reference field="4294967294" count="1" selected="0">
            <x v="0"/>
          </reference>
          <reference field="1" count="1" selected="0">
            <x v="3"/>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E1091E9-E3C1-4447-A643-9C494159A3D3}" name="PivotTable5" cacheId="69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C21" firstHeaderRow="0" firstDataRow="1" firstDataCol="1"/>
  <pivotFields count="3">
    <pivotField dataField="1" subtotalTop="0" showAll="0" defaultSubtotal="0"/>
    <pivotField dataField="1" subtotalTop="0" showAll="0" defaultSubtotal="0"/>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s>
  <rowFields count="1">
    <field x="2"/>
  </rowFields>
  <rowItems count="18">
    <i>
      <x/>
    </i>
    <i>
      <x v="1"/>
    </i>
    <i>
      <x v="2"/>
    </i>
    <i>
      <x v="3"/>
    </i>
    <i>
      <x v="4"/>
    </i>
    <i>
      <x v="5"/>
    </i>
    <i>
      <x v="6"/>
    </i>
    <i>
      <x v="7"/>
    </i>
    <i>
      <x v="8"/>
    </i>
    <i>
      <x v="9"/>
    </i>
    <i>
      <x v="10"/>
    </i>
    <i>
      <x v="11"/>
    </i>
    <i>
      <x v="12"/>
    </i>
    <i>
      <x v="13"/>
    </i>
    <i>
      <x v="14"/>
    </i>
    <i>
      <x v="15"/>
    </i>
    <i>
      <x v="16"/>
    </i>
    <i t="grand">
      <x/>
    </i>
  </rowItems>
  <colFields count="1">
    <field x="-2"/>
  </colFields>
  <colItems count="2">
    <i>
      <x/>
    </i>
    <i i="1">
      <x v="1"/>
    </i>
  </colItems>
  <dataFields count="2">
    <dataField name="Sum of Revenue" fld="0" baseField="0" baseItem="0"/>
    <dataField name="Sum of Profit" fld="1"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84F2A83-C0E9-4286-A7C3-46F730422ABC}" name="PivotTable10"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F11" firstHeaderRow="1" firstDataRow="2" firstDataCol="1"/>
  <pivotFields count="6">
    <pivotField axis="axisCol" allDrilled="1" subtotalTop="0" showAll="0" dataSourceSort="1" defaultSubtotal="0" defaultAttributeDrillState="1">
      <items count="4">
        <item x="0"/>
        <item x="1"/>
        <item x="2"/>
        <item x="3"/>
      </items>
    </pivotField>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2"/>
  </rowFields>
  <rowItems count="7">
    <i>
      <x/>
    </i>
    <i>
      <x v="1"/>
    </i>
    <i>
      <x v="2"/>
    </i>
    <i>
      <x v="3"/>
    </i>
    <i>
      <x v="4"/>
    </i>
    <i>
      <x v="5"/>
    </i>
    <i t="grand">
      <x/>
    </i>
  </rowItems>
  <colFields count="1">
    <field x="0"/>
  </colFields>
  <colItems count="5">
    <i>
      <x/>
    </i>
    <i>
      <x v="1"/>
    </i>
    <i>
      <x v="2"/>
    </i>
    <i>
      <x v="3"/>
    </i>
    <i t="grand">
      <x/>
    </i>
  </colItems>
  <dataFields count="1">
    <dataField name="Sum of Revenue" fld="1" baseField="0" baseItem="0"/>
  </dataFields>
  <chartFormats count="25">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pivotArea type="data" outline="0" fieldPosition="0">
        <references count="3">
          <reference field="4294967294" count="1" selected="0">
            <x v="0"/>
          </reference>
          <reference field="0" count="1" selected="0">
            <x v="1"/>
          </reference>
          <reference field="2" count="1" selected="0">
            <x v="1"/>
          </reference>
        </references>
      </pivotArea>
    </chartFormat>
    <chartFormat chart="0" format="5">
      <pivotArea type="data" outline="0" fieldPosition="0">
        <references count="3">
          <reference field="4294967294" count="1" selected="0">
            <x v="0"/>
          </reference>
          <reference field="0" count="1" selected="0">
            <x v="2"/>
          </reference>
          <reference field="2" count="1" selected="0">
            <x v="0"/>
          </reference>
        </references>
      </pivotArea>
    </chartFormat>
    <chartFormat chart="0" format="6">
      <pivotArea type="data" outline="0" fieldPosition="0">
        <references count="3">
          <reference field="4294967294" count="1" selected="0">
            <x v="0"/>
          </reference>
          <reference field="0" count="1" selected="0">
            <x v="0"/>
          </reference>
          <reference field="2" count="1" selected="0">
            <x v="0"/>
          </reference>
        </references>
      </pivotArea>
    </chartFormat>
    <chartFormat chart="0" format="7">
      <pivotArea type="data" outline="0" fieldPosition="0">
        <references count="3">
          <reference field="4294967294" count="1" selected="0">
            <x v="0"/>
          </reference>
          <reference field="0" count="1" selected="0">
            <x v="3"/>
          </reference>
          <reference field="2" count="1" selected="0">
            <x v="0"/>
          </reference>
        </references>
      </pivotArea>
    </chartFormat>
    <chartFormat chart="0" format="8">
      <pivotArea type="data" outline="0" fieldPosition="0">
        <references count="3">
          <reference field="4294967294" count="1" selected="0">
            <x v="0"/>
          </reference>
          <reference field="0" count="1" selected="0">
            <x v="1"/>
          </reference>
          <reference field="2" count="1" selected="0">
            <x v="0"/>
          </reference>
        </references>
      </pivotArea>
    </chartFormat>
    <chartFormat chart="0" format="9">
      <pivotArea type="data" outline="0" fieldPosition="0">
        <references count="3">
          <reference field="4294967294" count="1" selected="0">
            <x v="0"/>
          </reference>
          <reference field="0" count="1" selected="0">
            <x v="2"/>
          </reference>
          <reference field="2" count="1" selected="0">
            <x v="1"/>
          </reference>
        </references>
      </pivotArea>
    </chartFormat>
    <chartFormat chart="0" format="10">
      <pivotArea type="data" outline="0" fieldPosition="0">
        <references count="3">
          <reference field="4294967294" count="1" selected="0">
            <x v="0"/>
          </reference>
          <reference field="0" count="1" selected="0">
            <x v="0"/>
          </reference>
          <reference field="2" count="1" selected="0">
            <x v="1"/>
          </reference>
        </references>
      </pivotArea>
    </chartFormat>
    <chartFormat chart="0" format="11">
      <pivotArea type="data" outline="0" fieldPosition="0">
        <references count="3">
          <reference field="4294967294" count="1" selected="0">
            <x v="0"/>
          </reference>
          <reference field="0" count="1" selected="0">
            <x v="2"/>
          </reference>
          <reference field="2" count="1" selected="0">
            <x v="2"/>
          </reference>
        </references>
      </pivotArea>
    </chartFormat>
    <chartFormat chart="0" format="12">
      <pivotArea type="data" outline="0" fieldPosition="0">
        <references count="3">
          <reference field="4294967294" count="1" selected="0">
            <x v="0"/>
          </reference>
          <reference field="0" count="1" selected="0">
            <x v="0"/>
          </reference>
          <reference field="2" count="1" selected="0">
            <x v="2"/>
          </reference>
        </references>
      </pivotArea>
    </chartFormat>
    <chartFormat chart="0" format="13">
      <pivotArea type="data" outline="0" fieldPosition="0">
        <references count="3">
          <reference field="4294967294" count="1" selected="0">
            <x v="0"/>
          </reference>
          <reference field="0" count="1" selected="0">
            <x v="3"/>
          </reference>
          <reference field="2" count="1" selected="0">
            <x v="2"/>
          </reference>
        </references>
      </pivotArea>
    </chartFormat>
    <chartFormat chart="0" format="14">
      <pivotArea type="data" outline="0" fieldPosition="0">
        <references count="3">
          <reference field="4294967294" count="1" selected="0">
            <x v="0"/>
          </reference>
          <reference field="0" count="1" selected="0">
            <x v="1"/>
          </reference>
          <reference field="2" count="1" selected="0">
            <x v="4"/>
          </reference>
        </references>
      </pivotArea>
    </chartFormat>
    <chartFormat chart="0" format="15">
      <pivotArea type="data" outline="0" fieldPosition="0">
        <references count="3">
          <reference field="4294967294" count="1" selected="0">
            <x v="0"/>
          </reference>
          <reference field="0" count="1" selected="0">
            <x v="0"/>
          </reference>
          <reference field="2" count="1" selected="0">
            <x v="4"/>
          </reference>
        </references>
      </pivotArea>
    </chartFormat>
    <chartFormat chart="0" format="16">
      <pivotArea type="data" outline="0" fieldPosition="0">
        <references count="3">
          <reference field="4294967294" count="1" selected="0">
            <x v="0"/>
          </reference>
          <reference field="0" count="1" selected="0">
            <x v="3"/>
          </reference>
          <reference field="2" count="1" selected="0">
            <x v="4"/>
          </reference>
        </references>
      </pivotArea>
    </chartFormat>
    <chartFormat chart="0" format="17">
      <pivotArea type="data" outline="0" fieldPosition="0">
        <references count="3">
          <reference field="4294967294" count="1" selected="0">
            <x v="0"/>
          </reference>
          <reference field="0" count="1" selected="0">
            <x v="2"/>
          </reference>
          <reference field="2" count="1" selected="0">
            <x v="5"/>
          </reference>
        </references>
      </pivotArea>
    </chartFormat>
    <chartFormat chart="0" format="18">
      <pivotArea type="data" outline="0" fieldPosition="0">
        <references count="3">
          <reference field="4294967294" count="1" selected="0">
            <x v="0"/>
          </reference>
          <reference field="0" count="1" selected="0">
            <x v="3"/>
          </reference>
          <reference field="2" count="1" selected="0">
            <x v="5"/>
          </reference>
        </references>
      </pivotArea>
    </chartFormat>
    <chartFormat chart="0" format="19">
      <pivotArea type="data" outline="0" fieldPosition="0">
        <references count="3">
          <reference field="4294967294" count="1" selected="0">
            <x v="0"/>
          </reference>
          <reference field="0" count="1" selected="0">
            <x v="1"/>
          </reference>
          <reference field="2" count="1" selected="0">
            <x v="5"/>
          </reference>
        </references>
      </pivotArea>
    </chartFormat>
    <chartFormat chart="0" format="20">
      <pivotArea type="data" outline="0" fieldPosition="0">
        <references count="3">
          <reference field="4294967294" count="1" selected="0">
            <x v="0"/>
          </reference>
          <reference field="0" count="1" selected="0">
            <x v="0"/>
          </reference>
          <reference field="2" count="1" selected="0">
            <x v="5"/>
          </reference>
        </references>
      </pivotArea>
    </chartFormat>
    <chartFormat chart="2" format="25" series="1">
      <pivotArea type="data" outline="0" fieldPosition="0">
        <references count="2">
          <reference field="4294967294" count="1" selected="0">
            <x v="0"/>
          </reference>
          <reference field="0" count="1" selected="0">
            <x v="0"/>
          </reference>
        </references>
      </pivotArea>
    </chartFormat>
    <chartFormat chart="2" format="26" series="1">
      <pivotArea type="data" outline="0" fieldPosition="0">
        <references count="2">
          <reference field="4294967294" count="1" selected="0">
            <x v="0"/>
          </reference>
          <reference field="0" count="1" selected="0">
            <x v="1"/>
          </reference>
        </references>
      </pivotArea>
    </chartFormat>
    <chartFormat chart="2" format="27" series="1">
      <pivotArea type="data" outline="0" fieldPosition="0">
        <references count="2">
          <reference field="4294967294" count="1" selected="0">
            <x v="0"/>
          </reference>
          <reference field="0" count="1" selected="0">
            <x v="2"/>
          </reference>
        </references>
      </pivotArea>
    </chartFormat>
    <chartFormat chart="2" format="28" series="1">
      <pivotArea type="data" outline="0" fieldPosition="0">
        <references count="2">
          <reference field="4294967294" count="1" selected="0">
            <x v="0"/>
          </reference>
          <reference field="0" count="1" selected="0">
            <x v="3"/>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8327D05-9AB3-48B1-BE03-F5776670318D}" name="PivotTable14"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7" firstHeaderRow="1"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Sales" fld="1" baseField="0" baseItem="0"/>
  </dataField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0" count="1" selected="0">
            <x v="0"/>
          </reference>
        </references>
      </pivotArea>
    </chartFormat>
    <chartFormat chart="2" format="10">
      <pivotArea type="data" outline="0" fieldPosition="0">
        <references count="2">
          <reference field="4294967294" count="1" selected="0">
            <x v="0"/>
          </reference>
          <reference field="0" count="1" selected="0">
            <x v="1"/>
          </reference>
        </references>
      </pivotArea>
    </chartFormat>
    <chartFormat chart="2" format="11">
      <pivotArea type="data" outline="0" fieldPosition="0">
        <references count="2">
          <reference field="4294967294" count="1" selected="0">
            <x v="0"/>
          </reference>
          <reference field="0" count="1" selected="0">
            <x v="2"/>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664500E-DDE3-4ECD-91FC-60E928D7FAB5}" name="PivotTable15"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10" firstHeaderRow="1" firstDataRow="1" firstDataCol="1"/>
  <pivotFields count="8">
    <pivotField axis="axisRow" allDrilled="1" subtotalTop="0" showAll="0" dataSourceSort="1" defaultSubtotal="0" defaultAttributeDrillState="1">
      <items count="17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s>
    </pivotField>
    <pivotField axis="axisRow" allDrilled="1" subtotalTop="0" showAll="0" dataSourceSort="1" defaultSubtotal="0">
      <items count="6">
        <item x="0" e="0"/>
        <item x="1" e="0"/>
        <item x="2" e="0"/>
        <item x="3" e="0"/>
        <item x="4" e="0"/>
        <item x="5" e="0"/>
      </items>
    </pivotField>
    <pivotField axis="axisRow" allDrilled="1" subtotalTop="0" showAll="0" dataSourceSort="1" defaultSubtotal="0" defaultAttributeDrillState="1">
      <items count="1">
        <item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3">
    <field x="1"/>
    <field x="0"/>
    <field x="2"/>
  </rowFields>
  <rowItems count="7">
    <i>
      <x/>
    </i>
    <i>
      <x v="1"/>
    </i>
    <i>
      <x v="2"/>
    </i>
    <i>
      <x v="3"/>
    </i>
    <i>
      <x v="4"/>
    </i>
    <i>
      <x v="5"/>
    </i>
    <i t="grand">
      <x/>
    </i>
  </rowItems>
  <colItems count="1">
    <i/>
  </colItems>
  <dataFields count="1">
    <dataField name="Sum of Sales" fld="3"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28"/>
    <rowHierarchyUsage hierarchyUsage="19"/>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187A046-6ADC-4DB5-B7DF-A0C503FE0575}" name="PivotTable16"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8" firstHeaderRow="1" firstDataRow="1" firstDataCol="1"/>
  <pivotFields count="5">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Sales"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6EE1501-4594-4C14-AD8F-FE2389AE5968}" name="PivotTable1"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3:B9" firstHeaderRow="1" firstDataRow="1" firstDataCol="1"/>
  <pivotFields count="6">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Revenue" fld="1" baseField="0" baseItem="0"/>
  </dataFields>
  <formats count="12">
    <format dxfId="287">
      <pivotArea type="all" dataOnly="0" outline="0" fieldPosition="0"/>
    </format>
    <format dxfId="286">
      <pivotArea outline="0" collapsedLevelsAreSubtotals="1" fieldPosition="0"/>
    </format>
    <format dxfId="285">
      <pivotArea field="0" type="button" dataOnly="0" labelOnly="1" outline="0" axis="axisRow" fieldPosition="0"/>
    </format>
    <format dxfId="284">
      <pivotArea dataOnly="0" labelOnly="1" fieldPosition="0">
        <references count="1">
          <reference field="0" count="0"/>
        </references>
      </pivotArea>
    </format>
    <format dxfId="283">
      <pivotArea dataOnly="0" labelOnly="1" grandRow="1" outline="0" fieldPosition="0"/>
    </format>
    <format dxfId="282">
      <pivotArea dataOnly="0" labelOnly="1" outline="0" axis="axisValues" fieldPosition="0"/>
    </format>
    <format dxfId="281">
      <pivotArea type="all" dataOnly="0" outline="0" fieldPosition="0"/>
    </format>
    <format dxfId="280">
      <pivotArea outline="0" collapsedLevelsAreSubtotals="1" fieldPosition="0"/>
    </format>
    <format dxfId="279">
      <pivotArea field="0" type="button" dataOnly="0" labelOnly="1" outline="0" axis="axisRow" fieldPosition="0"/>
    </format>
    <format dxfId="278">
      <pivotArea dataOnly="0" labelOnly="1" fieldPosition="0">
        <references count="1">
          <reference field="0" count="0"/>
        </references>
      </pivotArea>
    </format>
    <format dxfId="277">
      <pivotArea dataOnly="0" labelOnly="1" grandRow="1" outline="0" fieldPosition="0"/>
    </format>
    <format dxfId="276">
      <pivotArea dataOnly="0" labelOnly="1" outline="0" axis="axisValues" fieldPosition="0"/>
    </format>
  </formats>
  <chartFormats count="12">
    <chartFormat chart="0" format="1"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0" count="1" selected="0">
            <x v="4"/>
          </reference>
        </references>
      </pivotArea>
    </chartFormat>
    <chartFormat chart="0" format="3">
      <pivotArea type="data" outline="0" fieldPosition="0">
        <references count="2">
          <reference field="4294967294" count="1" selected="0">
            <x v="0"/>
          </reference>
          <reference field="0" count="1" selected="0">
            <x v="0"/>
          </reference>
        </references>
      </pivotArea>
    </chartFormat>
    <chartFormat chart="0" format="4">
      <pivotArea type="data" outline="0" fieldPosition="0">
        <references count="2">
          <reference field="4294967294" count="1" selected="0">
            <x v="0"/>
          </reference>
          <reference field="0" count="1" selected="0">
            <x v="1"/>
          </reference>
        </references>
      </pivotArea>
    </chartFormat>
    <chartFormat chart="0" format="5">
      <pivotArea type="data" outline="0" fieldPosition="0">
        <references count="2">
          <reference field="4294967294" count="1" selected="0">
            <x v="0"/>
          </reference>
          <reference field="0" count="1" selected="0">
            <x v="2"/>
          </reference>
        </references>
      </pivotArea>
    </chartFormat>
    <chartFormat chart="0" format="6">
      <pivotArea type="data" outline="0" fieldPosition="0">
        <references count="2">
          <reference field="4294967294" count="1" selected="0">
            <x v="0"/>
          </reference>
          <reference field="0" count="1" selected="0">
            <x v="3"/>
          </reference>
        </references>
      </pivotArea>
    </chartFormat>
    <chartFormat chart="6" format="13" series="1">
      <pivotArea type="data" outline="0" fieldPosition="0">
        <references count="1">
          <reference field="4294967294" count="1" selected="0">
            <x v="0"/>
          </reference>
        </references>
      </pivotArea>
    </chartFormat>
    <chartFormat chart="6" format="14">
      <pivotArea type="data" outline="0" fieldPosition="0">
        <references count="2">
          <reference field="4294967294" count="1" selected="0">
            <x v="0"/>
          </reference>
          <reference field="0" count="1" selected="0">
            <x v="0"/>
          </reference>
        </references>
      </pivotArea>
    </chartFormat>
    <chartFormat chart="6" format="15">
      <pivotArea type="data" outline="0" fieldPosition="0">
        <references count="2">
          <reference field="4294967294" count="1" selected="0">
            <x v="0"/>
          </reference>
          <reference field="0" count="1" selected="0">
            <x v="1"/>
          </reference>
        </references>
      </pivotArea>
    </chartFormat>
    <chartFormat chart="6" format="16">
      <pivotArea type="data" outline="0" fieldPosition="0">
        <references count="2">
          <reference field="4294967294" count="1" selected="0">
            <x v="0"/>
          </reference>
          <reference field="0" count="1" selected="0">
            <x v="2"/>
          </reference>
        </references>
      </pivotArea>
    </chartFormat>
    <chartFormat chart="6" format="17">
      <pivotArea type="data" outline="0" fieldPosition="0">
        <references count="2">
          <reference field="4294967294" count="1" selected="0">
            <x v="0"/>
          </reference>
          <reference field="0" count="1" selected="0">
            <x v="3"/>
          </reference>
        </references>
      </pivotArea>
    </chartFormat>
    <chartFormat chart="6" format="18">
      <pivotArea type="data" outline="0" fieldPosition="0">
        <references count="2">
          <reference field="4294967294" count="1" selected="0">
            <x v="0"/>
          </reference>
          <reference field="0" count="1" selected="0">
            <x v="4"/>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ACBAD5C-B86C-42E0-97F7-FE21CFB6F082}" name="PivotTable3" cacheId="687"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
  <location ref="A3:B53" firstHeaderRow="1" firstDataRow="1" firstDataCol="1"/>
  <pivotFields count="2">
    <pivotField axis="axisRow" allDrilled="1" subtotalTop="0" showAll="0" dataSourceSort="1"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 dataField="1" subtotalTop="0" showAll="0" defaultSubtotal="0"/>
  </pivotFields>
  <rowFields count="1">
    <field x="0"/>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rowItems>
  <colItems count="1">
    <i/>
  </colItems>
  <dataFields count="1">
    <dataField name="Sum of Revenue" fld="1" baseField="0" baseItem="0"/>
  </dataFields>
  <formats count="12">
    <format dxfId="275">
      <pivotArea type="all" dataOnly="0" outline="0" fieldPosition="0"/>
    </format>
    <format dxfId="274">
      <pivotArea outline="0" collapsedLevelsAreSubtotals="1" fieldPosition="0"/>
    </format>
    <format dxfId="273">
      <pivotArea field="0" type="button" dataOnly="0" labelOnly="1" outline="0" axis="axisRow" fieldPosition="0"/>
    </format>
    <format dxfId="272">
      <pivotArea dataOnly="0" labelOnly="1" fieldPosition="0">
        <references count="1">
          <reference field="0" count="0"/>
        </references>
      </pivotArea>
    </format>
    <format dxfId="271">
      <pivotArea dataOnly="0" labelOnly="1" grandRow="1" outline="0" fieldPosition="0"/>
    </format>
    <format dxfId="270">
      <pivotArea dataOnly="0" labelOnly="1" outline="0" axis="axisValues" fieldPosition="0"/>
    </format>
    <format dxfId="269">
      <pivotArea type="all" dataOnly="0" outline="0" fieldPosition="0"/>
    </format>
    <format dxfId="268">
      <pivotArea outline="0" collapsedLevelsAreSubtotals="1" fieldPosition="0"/>
    </format>
    <format dxfId="267">
      <pivotArea field="0" type="button" dataOnly="0" labelOnly="1" outline="0" axis="axisRow" fieldPosition="0"/>
    </format>
    <format dxfId="266">
      <pivotArea dataOnly="0" labelOnly="1" fieldPosition="0">
        <references count="1">
          <reference field="0" count="0"/>
        </references>
      </pivotArea>
    </format>
    <format dxfId="265">
      <pivotArea dataOnly="0" labelOnly="1" grandRow="1" outline="0" fieldPosition="0"/>
    </format>
    <format dxfId="264">
      <pivotArea dataOnly="0" labelOnly="1" outline="0" axis="axisValues" fieldPosition="0"/>
    </format>
  </format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F7E56A7-A291-4DD9-BA4B-51FE58514875}" name="PivotTable4" cacheId="684"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
  <location ref="A3:B21" firstHeaderRow="1" firstDataRow="1" firstDataCol="1"/>
  <pivotFields count="2">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s>
  <rowFields count="1">
    <field x="0"/>
  </rowFields>
  <rowItems count="18">
    <i>
      <x/>
    </i>
    <i>
      <x v="1"/>
    </i>
    <i>
      <x v="2"/>
    </i>
    <i>
      <x v="3"/>
    </i>
    <i>
      <x v="4"/>
    </i>
    <i>
      <x v="5"/>
    </i>
    <i>
      <x v="6"/>
    </i>
    <i>
      <x v="7"/>
    </i>
    <i>
      <x v="8"/>
    </i>
    <i>
      <x v="9"/>
    </i>
    <i>
      <x v="10"/>
    </i>
    <i>
      <x v="11"/>
    </i>
    <i>
      <x v="12"/>
    </i>
    <i>
      <x v="13"/>
    </i>
    <i>
      <x v="14"/>
    </i>
    <i>
      <x v="15"/>
    </i>
    <i>
      <x v="16"/>
    </i>
    <i t="grand">
      <x/>
    </i>
  </rowItems>
  <colItems count="1">
    <i/>
  </colItems>
  <dataFields count="1">
    <dataField name="Sum of Revenue" fld="1" baseField="0" baseItem="0"/>
  </dataFields>
  <formats count="12">
    <format dxfId="263">
      <pivotArea type="all" dataOnly="0" outline="0" fieldPosition="0"/>
    </format>
    <format dxfId="262">
      <pivotArea outline="0" collapsedLevelsAreSubtotals="1" fieldPosition="0"/>
    </format>
    <format dxfId="261">
      <pivotArea field="0" type="button" dataOnly="0" labelOnly="1" outline="0" axis="axisRow" fieldPosition="0"/>
    </format>
    <format dxfId="260">
      <pivotArea dataOnly="0" labelOnly="1" fieldPosition="0">
        <references count="1">
          <reference field="0" count="0"/>
        </references>
      </pivotArea>
    </format>
    <format dxfId="259">
      <pivotArea dataOnly="0" labelOnly="1" grandRow="1" outline="0" fieldPosition="0"/>
    </format>
    <format dxfId="258">
      <pivotArea dataOnly="0" labelOnly="1" outline="0" axis="axisValues" fieldPosition="0"/>
    </format>
    <format dxfId="257">
      <pivotArea type="all" dataOnly="0" outline="0" fieldPosition="0"/>
    </format>
    <format dxfId="256">
      <pivotArea outline="0" collapsedLevelsAreSubtotals="1" fieldPosition="0"/>
    </format>
    <format dxfId="255">
      <pivotArea field="0" type="button" dataOnly="0" labelOnly="1" outline="0" axis="axisRow" fieldPosition="0"/>
    </format>
    <format dxfId="254">
      <pivotArea dataOnly="0" labelOnly="1" fieldPosition="0">
        <references count="1">
          <reference field="0" count="0"/>
        </references>
      </pivotArea>
    </format>
    <format dxfId="253">
      <pivotArea dataOnly="0" labelOnly="1" grandRow="1" outline="0" fieldPosition="0"/>
    </format>
    <format dxfId="252">
      <pivotArea dataOnly="0" labelOnly="1" outline="0" axis="axisValues" fieldPosition="0"/>
    </format>
  </format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60C6B3B-556B-4DA8-B5FC-584EEA2D44C3}" name="PivotTable5"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8" firstHeaderRow="1" firstDataRow="1" firstDataCol="1"/>
  <pivotFields count="5">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Revenue" fld="1" baseField="0" baseItem="0"/>
  </dataFields>
  <formats count="12">
    <format dxfId="251">
      <pivotArea type="all" dataOnly="0" outline="0" fieldPosition="0"/>
    </format>
    <format dxfId="250">
      <pivotArea outline="0" collapsedLevelsAreSubtotals="1" fieldPosition="0"/>
    </format>
    <format dxfId="249">
      <pivotArea field="0" type="button" dataOnly="0" labelOnly="1" outline="0" axis="axisRow" fieldPosition="0"/>
    </format>
    <format dxfId="248">
      <pivotArea dataOnly="0" labelOnly="1" fieldPosition="0">
        <references count="1">
          <reference field="0" count="0"/>
        </references>
      </pivotArea>
    </format>
    <format dxfId="247">
      <pivotArea dataOnly="0" labelOnly="1" grandRow="1" outline="0" fieldPosition="0"/>
    </format>
    <format dxfId="246">
      <pivotArea dataOnly="0" labelOnly="1" outline="0" axis="axisValues" fieldPosition="0"/>
    </format>
    <format dxfId="245">
      <pivotArea type="all" dataOnly="0" outline="0" fieldPosition="0"/>
    </format>
    <format dxfId="244">
      <pivotArea outline="0" collapsedLevelsAreSubtotals="1" fieldPosition="0"/>
    </format>
    <format dxfId="243">
      <pivotArea field="0" type="button" dataOnly="0" labelOnly="1" outline="0" axis="axisRow" fieldPosition="0"/>
    </format>
    <format dxfId="242">
      <pivotArea dataOnly="0" labelOnly="1" fieldPosition="0">
        <references count="1">
          <reference field="0" count="0"/>
        </references>
      </pivotArea>
    </format>
    <format dxfId="241">
      <pivotArea dataOnly="0" labelOnly="1" grandRow="1" outline="0" fieldPosition="0"/>
    </format>
    <format dxfId="240">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rders!$A$1:$AB$195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F989D36D-2744-4AB0-9999-A43DBB1DC542}" sourceName="[Range].[Region]">
  <pivotTables>
    <pivotTable tabId="15" name="PivotTable4"/>
    <pivotTable tabId="27" name="PivotTable16"/>
    <pivotTable tabId="24" name="PivotTable14"/>
    <pivotTable tabId="30" name="PivotTable1"/>
    <pivotTable tabId="21" name="PivotTable10"/>
    <pivotTable tabId="26" name="PivotTable15"/>
    <pivotTable tabId="35" name="PivotTable5"/>
    <pivotTable tabId="33" name="PivotTable4"/>
    <pivotTable tabId="32" name="PivotTable3"/>
  </pivotTables>
  <data>
    <olap pivotCacheId="1472633941">
      <levels count="2">
        <level uniqueName="[Range].[Region].[(All)]" sourceCaption="(All)" count="0"/>
        <level uniqueName="[Range].[Region].[Region]" sourceCaption="Region" count="4">
          <ranges>
            <range startItem="0">
              <i n="[Range].[Region].&amp;[Central]" c="Central"/>
              <i n="[Range].[Region].&amp;[East]" c="East"/>
              <i n="[Range].[Region].&amp;[South]" c="South"/>
              <i n="[Range].[Region].&amp;[West]" c="West"/>
            </range>
          </ranges>
        </level>
      </levels>
      <selections count="1">
        <selection n="[Range].[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or_Province" xr10:uid="{512762A9-3FE8-4F9A-BFB0-8BF87ACE8502}" sourceName="[Range].[State or Province]">
  <pivotTables>
    <pivotTable tabId="15" name="PivotTable4"/>
    <pivotTable tabId="27" name="PivotTable16"/>
    <pivotTable tabId="24" name="PivotTable14"/>
    <pivotTable tabId="30" name="PivotTable1"/>
    <pivotTable tabId="21" name="PivotTable10"/>
    <pivotTable tabId="26" name="PivotTable15"/>
    <pivotTable tabId="35" name="PivotTable5"/>
    <pivotTable tabId="33" name="PivotTable4"/>
    <pivotTable tabId="32" name="PivotTable3"/>
  </pivotTables>
  <data>
    <olap pivotCacheId="1472633941">
      <levels count="2">
        <level uniqueName="[Range].[State or Province].[(All)]" sourceCaption="(All)" count="0"/>
        <level uniqueName="[Range].[State or Province].[State or Province]" sourceCaption="State or Province" count="49">
          <ranges>
            <range startItem="0">
              <i n="[Range].[State or Province].&amp;[Alabama]" c="Alabama"/>
              <i n="[Range].[State or Province].&amp;[Arizona]" c="Arizona"/>
              <i n="[Range].[State or Province].&amp;[Arkansas]" c="Arkansas"/>
              <i n="[Range].[State or Province].&amp;[California]" c="California"/>
              <i n="[Range].[State or Province].&amp;[Colorado]" c="Colorado"/>
              <i n="[Range].[State or Province].&amp;[Connecticut]" c="Connecticut"/>
              <i n="[Range].[State or Province].&amp;[Delaware]" c="Delaware"/>
              <i n="[Range].[State or Province].&amp;[District of Columbia]" c="District of Columbia"/>
              <i n="[Range].[State or Province].&amp;[Florida]" c="Florida"/>
              <i n="[Range].[State or Province].&amp;[Georgia]" c="Georgia"/>
              <i n="[Range].[State or Province].&amp;[Idaho]" c="Idaho"/>
              <i n="[Range].[State or Province].&amp;[Illinois]" c="Illinois"/>
              <i n="[Range].[State or Province].&amp;[Indiana]" c="Indiana"/>
              <i n="[Range].[State or Province].&amp;[Iowa]" c="Iowa"/>
              <i n="[Range].[State or Province].&amp;[Kansas]" c="Kansas"/>
              <i n="[Range].[State or Province].&amp;[Kentucky]" c="Kentucky"/>
              <i n="[Range].[State or Province].&amp;[Louisiana]" c="Louisiana"/>
              <i n="[Range].[State or Province].&amp;[Maine]" c="Maine"/>
              <i n="[Range].[State or Province].&amp;[Maryland]" c="Maryland"/>
              <i n="[Range].[State or Province].&amp;[Massachusetts]" c="Massachusetts"/>
              <i n="[Range].[State or Province].&amp;[Michigan]" c="Michigan"/>
              <i n="[Range].[State or Province].&amp;[Minnesota]" c="Minnesota"/>
              <i n="[Range].[State or Province].&amp;[Mississippi]" c="Mississippi"/>
              <i n="[Range].[State or Province].&amp;[Missouri]" c="Missouri"/>
              <i n="[Range].[State or Province].&amp;[Montana]" c="Montana"/>
              <i n="[Range].[State or Province].&amp;[Nebraska]" c="Nebraska"/>
              <i n="[Range].[State or Province].&amp;[Nevada]" c="Nevada"/>
              <i n="[Range].[State or Province].&amp;[New Hampshire]" c="New Hampshire"/>
              <i n="[Range].[State or Province].&amp;[New Jersey]" c="New Jersey"/>
              <i n="[Range].[State or Province].&amp;[New Mexico]" c="New Mexico"/>
              <i n="[Range].[State or Province].&amp;[New York]" c="New York"/>
              <i n="[Range].[State or Province].&amp;[North Carolina]" c="North Carolina"/>
              <i n="[Range].[State or Province].&amp;[North Dakota]" c="North Dakota"/>
              <i n="[Range].[State or Province].&amp;[Ohio]" c="Ohio"/>
              <i n="[Range].[State or Province].&amp;[Oklahoma]" c="Oklahoma"/>
              <i n="[Range].[State or Province].&amp;[Oregon]" c="Oregon"/>
              <i n="[Range].[State or Province].&amp;[Pennsylvania]" c="Pennsylvania"/>
              <i n="[Range].[State or Province].&amp;[Rhode Island]" c="Rhode Island"/>
              <i n="[Range].[State or Province].&amp;[South Carolina]" c="South Carolina"/>
              <i n="[Range].[State or Province].&amp;[South Dakota]" c="South Dakota"/>
              <i n="[Range].[State or Province].&amp;[Tennessee]" c="Tennessee"/>
              <i n="[Range].[State or Province].&amp;[Texas]" c="Texas"/>
              <i n="[Range].[State or Province].&amp;[Utah]" c="Utah"/>
              <i n="[Range].[State or Province].&amp;[Vermont]" c="Vermont"/>
              <i n="[Range].[State or Province].&amp;[Virginia]" c="Virginia"/>
              <i n="[Range].[State or Province].&amp;[Washington]" c="Washington"/>
              <i n="[Range].[State or Province].&amp;[West Virginia]" c="West Virginia"/>
              <i n="[Range].[State or Province].&amp;[Wisconsin]" c="Wisconsin"/>
              <i n="[Range].[State or Province].&amp;[Wyoming]" c="Wyoming"/>
            </range>
          </ranges>
        </level>
      </levels>
      <selections count="1">
        <selection n="[Range].[State or Provinc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6C3F1645-274B-4781-996D-6724B9B8EA5C}" sourceName="[Range].[Product Category]">
  <pivotTables>
    <pivotTable tabId="15" name="PivotTable4"/>
    <pivotTable tabId="27" name="PivotTable16"/>
    <pivotTable tabId="24" name="PivotTable14"/>
    <pivotTable tabId="30" name="PivotTable1"/>
    <pivotTable tabId="21" name="PivotTable10"/>
    <pivotTable tabId="26" name="PivotTable15"/>
    <pivotTable tabId="35" name="PivotTable5"/>
    <pivotTable tabId="33" name="PivotTable4"/>
    <pivotTable tabId="32" name="PivotTable3"/>
  </pivotTables>
  <data>
    <olap pivotCacheId="1472633941">
      <levels count="2">
        <level uniqueName="[Range].[Product Category].[(All)]" sourceCaption="(All)" count="0"/>
        <level uniqueName="[Range].[Product Category].[Product Category]" sourceCaption="Product Category" count="3">
          <ranges>
            <range startItem="0">
              <i n="[Range].[Product Category].&amp;[Furniture]" c="Furniture"/>
              <i n="[Range].[Product Category].&amp;[Office Supplies]" c="Office Supplies"/>
              <i n="[Range].[Product Category].&amp;[Technology]" c="Technology"/>
            </range>
          </ranges>
        </level>
      </levels>
      <selections count="1">
        <selection n="[Range].[Product 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Segment" xr10:uid="{07417D5D-2EA1-4C40-A531-130D859BB580}" sourceName="[Range].[Customer Segment]">
  <pivotTables>
    <pivotTable tabId="15" name="PivotTable4"/>
    <pivotTable tabId="27" name="PivotTable16"/>
    <pivotTable tabId="24" name="PivotTable14"/>
    <pivotTable tabId="30" name="PivotTable1"/>
    <pivotTable tabId="21" name="PivotTable10"/>
    <pivotTable tabId="26" name="PivotTable15"/>
    <pivotTable tabId="35" name="PivotTable5"/>
    <pivotTable tabId="33" name="PivotTable4"/>
    <pivotTable tabId="32" name="PivotTable3"/>
  </pivotTables>
  <data>
    <olap pivotCacheId="1472633941">
      <levels count="2">
        <level uniqueName="[Range].[Customer Segment].[(All)]" sourceCaption="(All)" count="0"/>
        <level uniqueName="[Range].[Customer Segment].[Customer Segment]" sourceCaption="Customer Segment" count="4">
          <ranges>
            <range startItem="0">
              <i n="[Range].[Customer Segment].&amp;[Consumer]" c="Consumer"/>
              <i n="[Range].[Customer Segment].&amp;[Corporate]" c="Corporate"/>
              <i n="[Range].[Customer Segment].&amp;[Home Office]" c="Home Office"/>
              <i n="[Range].[Customer Segment].&amp;[Small Business]" c="Small Business"/>
            </range>
          </ranges>
        </level>
      </levels>
      <selections count="1">
        <selection n="[Range].[Customer Segm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15FE2E76-9093-43B8-AF9F-744BE79B0837}" cache="Slicer_Region" caption="Region" level="1" rowHeight="225425"/>
  <slicer name="State or Province" xr10:uid="{30359260-5F12-4C00-ABE8-2FB105F11505}" cache="Slicer_State_or_Province" caption="State or Province" level="1" rowHeight="225425"/>
  <slicer name="Product Category" xr10:uid="{3B852711-A281-4B28-963A-D5D59C3388F4}" cache="Slicer_Product_Category" caption="Product Category" level="1" rowHeight="225425"/>
  <slicer name="Customer Segment" xr10:uid="{401F2F56-7BB8-4E8C-A1FA-A97FE14AB7E3}" cache="Slicer_Customer_Segment" caption="Customer Segment" level="1" rowHeight="225425"/>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Damask">
  <a:themeElements>
    <a:clrScheme name="Damask">
      <a:dk1>
        <a:sysClr val="windowText" lastClr="000000"/>
      </a:dk1>
      <a:lt1>
        <a:sysClr val="window" lastClr="FFFFFF"/>
      </a:lt1>
      <a:dk2>
        <a:srgbClr val="2A5B7F"/>
      </a:dk2>
      <a:lt2>
        <a:srgbClr val="ABDAFC"/>
      </a:lt2>
      <a:accent1>
        <a:srgbClr val="9EC544"/>
      </a:accent1>
      <a:accent2>
        <a:srgbClr val="50BEA3"/>
      </a:accent2>
      <a:accent3>
        <a:srgbClr val="4A9CCC"/>
      </a:accent3>
      <a:accent4>
        <a:srgbClr val="9A66CA"/>
      </a:accent4>
      <a:accent5>
        <a:srgbClr val="C54F71"/>
      </a:accent5>
      <a:accent6>
        <a:srgbClr val="DE9C3C"/>
      </a:accent6>
      <a:hlink>
        <a:srgbClr val="6BA9DA"/>
      </a:hlink>
      <a:folHlink>
        <a:srgbClr val="A0BCD3"/>
      </a:folHlink>
    </a:clrScheme>
    <a:fontScheme name="Damask">
      <a:majorFont>
        <a:latin typeface="Bookman Old Style" panose="02050604050505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Rockwell" panose="02060603020205020403"/>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Damask">
      <a:fillStyleLst>
        <a:solidFill>
          <a:schemeClr val="phClr"/>
        </a:solidFill>
        <a:gradFill rotWithShape="1">
          <a:gsLst>
            <a:gs pos="0">
              <a:schemeClr val="phClr">
                <a:tint val="48000"/>
                <a:satMod val="105000"/>
                <a:lumMod val="110000"/>
              </a:schemeClr>
            </a:gs>
            <a:gs pos="100000">
              <a:schemeClr val="phClr">
                <a:tint val="78000"/>
                <a:satMod val="109000"/>
                <a:lumMod val="100000"/>
              </a:schemeClr>
            </a:gs>
          </a:gsLst>
          <a:lin ang="5400000" scaled="0"/>
        </a:gradFill>
        <a:gradFill rotWithShape="1">
          <a:gsLst>
            <a:gs pos="0">
              <a:schemeClr val="phClr">
                <a:tint val="94000"/>
                <a:satMod val="100000"/>
                <a:lumMod val="104000"/>
              </a:schemeClr>
            </a:gs>
            <a:gs pos="69000">
              <a:schemeClr val="phClr">
                <a:shade val="86000"/>
                <a:satMod val="130000"/>
                <a:lumMod val="102000"/>
              </a:schemeClr>
            </a:gs>
            <a:gs pos="100000">
              <a:schemeClr val="phClr">
                <a:shade val="72000"/>
                <a:satMod val="130000"/>
                <a:lumMod val="100000"/>
              </a:schemeClr>
            </a:gs>
          </a:gsLst>
          <a:lin ang="5400000" scaled="0"/>
        </a:gradFill>
      </a:fillStyleLst>
      <a:lnStyleLst>
        <a:ln w="12700" cap="flat" cmpd="sng" algn="ctr">
          <a:solidFill>
            <a:schemeClr val="phClr"/>
          </a:solidFill>
          <a:prstDash val="solid"/>
        </a:ln>
        <a:ln w="1905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50800" dist="38100" dir="5400000" sy="96000" rotWithShape="0">
              <a:srgbClr val="000000">
                <a:alpha val="54000"/>
              </a:srgbClr>
            </a:outerShdw>
          </a:effectLst>
        </a:effectStyle>
        <a:effectStyle>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a:effectStyle>
      </a:effectStyleLst>
      <a:bgFillStyleLst>
        <a:solidFill>
          <a:schemeClr val="phClr"/>
        </a:solidFill>
        <a:solidFill>
          <a:schemeClr val="phClr">
            <a:tint val="95000"/>
            <a:satMod val="170000"/>
          </a:schemeClr>
        </a:solidFill>
        <a:blipFill rotWithShape="1">
          <a:blip xmlns:r="http://schemas.openxmlformats.org/officeDocument/2006/relationships" r:embed="rId1">
            <a:duotone>
              <a:schemeClr val="phClr">
                <a:shade val="18000"/>
                <a:satMod val="160000"/>
                <a:lumMod val="28000"/>
              </a:schemeClr>
              <a:schemeClr val="phClr">
                <a:tint val="95000"/>
                <a:satMod val="160000"/>
                <a:lumMod val="116000"/>
              </a:schemeClr>
            </a:duotone>
          </a:blip>
          <a:stretch/>
        </a:blipFill>
      </a:bgFillStyleLst>
    </a:fmtScheme>
  </a:themeElements>
  <a:objectDefaults/>
  <a:extraClrSchemeLst/>
  <a:extLst>
    <a:ext uri="{05A4C25C-085E-4340-85A3-A5531E510DB2}">
      <thm15:themeFamily xmlns:thm15="http://schemas.microsoft.com/office/thememl/2012/main" name="Damask" id="{F9A299A0-33D0-4E0F-9F3F-7163E3744208}" vid="{746EEEEA-FB6A-406B-B510-531588D54811}"/>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2E394188-02F8-4BA5-9778-3FFAE8B4281A}" sourceName="[Range].[Order Date]">
  <pivotTables>
    <pivotTable tabId="40" name="PivotTable4"/>
    <pivotTable tabId="39" name="PivotTable3"/>
    <pivotTable tabId="38" name="PivotTable2"/>
    <pivotTable tabId="37" name="PivotTable1"/>
    <pivotTable tabId="33" name="PivotTable4"/>
    <pivotTable tabId="32" name="PivotTable3"/>
    <pivotTable tabId="41" name="PivotTable5"/>
  </pivotTables>
  <state minimalRefreshVersion="6" lastRefreshVersion="6" pivotCacheId="1312766168" filterType="unknown">
    <bounds startDate="2015-01-01T00:00:00" endDate="2016-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Ship_Date" xr10:uid="{BE9BAA1B-16C0-43F9-8CFF-4F5C7EE8B15C}" sourceName="[Range].[Ship Date]">
  <pivotTables>
    <pivotTable tabId="40" name="PivotTable4"/>
    <pivotTable tabId="39" name="PivotTable3"/>
    <pivotTable tabId="38" name="PivotTable2"/>
    <pivotTable tabId="37" name="PivotTable1"/>
    <pivotTable tabId="33" name="PivotTable4"/>
    <pivotTable tabId="32" name="PivotTable3"/>
    <pivotTable tabId="41" name="PivotTable5"/>
  </pivotTables>
  <state minimalRefreshVersion="6" lastRefreshVersion="6" pivotCacheId="1312766168" filterType="unknown">
    <bounds startDate="2015-01-01T00:00:00" endDate="201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F9AAE154-2C40-468B-A9A6-95D84E9AB1FA}" cache="Timeline_Order_Date" caption="Order Date" level="2" selectionLevel="2" scrollPosition="2015-01-01T00:00:00"/>
  <timeline name="Ship Date" xr10:uid="{41A1458F-6E52-4E34-86C1-DA230FF1B057}" cache="Timeline_Ship_Date" caption="Ship Date" level="2" selectionLevel="2" scrollPosition="2015-06-07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0.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11.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12.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13.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14.xml"/></Relationships>
</file>

<file path=xl/worksheets/_rels/sheet16.xml.rels><?xml version="1.0" encoding="UTF-8" standalone="yes"?>
<Relationships xmlns="http://schemas.openxmlformats.org/package/2006/relationships"><Relationship Id="rId2" Type="http://schemas.microsoft.com/office/2011/relationships/timeline" Target="../timelines/timeline1.xml"/><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9C8A5F-2F38-4C24-B1C7-ABDAFEE7C706}">
  <dimension ref="A3:B10"/>
  <sheetViews>
    <sheetView workbookViewId="0">
      <selection activeCell="B20" sqref="B20"/>
    </sheetView>
  </sheetViews>
  <sheetFormatPr defaultRowHeight="12.75" x14ac:dyDescent="0.2"/>
  <cols>
    <col min="1" max="1" width="15.7109375" bestFit="1" customWidth="1"/>
    <col min="2" max="2" width="18.28515625" bestFit="1" customWidth="1"/>
    <col min="3" max="7" width="14" bestFit="1" customWidth="1"/>
    <col min="8" max="8" width="13" bestFit="1" customWidth="1"/>
  </cols>
  <sheetData>
    <row r="3" spans="1:2" ht="14.25" x14ac:dyDescent="0.2">
      <c r="A3" s="13" t="s">
        <v>3036</v>
      </c>
      <c r="B3" s="2" t="s">
        <v>3046</v>
      </c>
    </row>
    <row r="4" spans="1:2" ht="14.25" x14ac:dyDescent="0.2">
      <c r="A4" s="14" t="s">
        <v>3049</v>
      </c>
      <c r="B4" s="2">
        <v>219106935.57639986</v>
      </c>
    </row>
    <row r="5" spans="1:2" ht="14.25" x14ac:dyDescent="0.2">
      <c r="A5" s="14" t="s">
        <v>3050</v>
      </c>
      <c r="B5" s="2">
        <v>196148106.58269984</v>
      </c>
    </row>
    <row r="6" spans="1:2" ht="14.25" x14ac:dyDescent="0.2">
      <c r="A6" s="14" t="s">
        <v>3051</v>
      </c>
      <c r="B6" s="2">
        <v>201211703.36990005</v>
      </c>
    </row>
    <row r="7" spans="1:2" ht="14.25" x14ac:dyDescent="0.2">
      <c r="A7" s="14" t="s">
        <v>3052</v>
      </c>
      <c r="B7" s="2">
        <v>155213035.81269991</v>
      </c>
    </row>
    <row r="8" spans="1:2" ht="14.25" x14ac:dyDescent="0.2">
      <c r="A8" s="14" t="s">
        <v>3053</v>
      </c>
      <c r="B8" s="2">
        <v>259260704.67779991</v>
      </c>
    </row>
    <row r="9" spans="1:2" ht="14.25" x14ac:dyDescent="0.2">
      <c r="A9" s="14" t="s">
        <v>3042</v>
      </c>
      <c r="B9" s="2">
        <v>50544021.44749999</v>
      </c>
    </row>
    <row r="10" spans="1:2" ht="14.25" x14ac:dyDescent="0.2">
      <c r="A10" s="14" t="s">
        <v>3037</v>
      </c>
      <c r="B10" s="2">
        <v>1081484507.4670024</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0E82EC-9616-4137-BBA6-7178E1600A2C}">
  <dimension ref="A1"/>
  <sheetViews>
    <sheetView showGridLines="0" zoomScale="89" zoomScaleNormal="89" workbookViewId="0">
      <selection activeCell="Q50" sqref="Q50"/>
    </sheetView>
  </sheetViews>
  <sheetFormatPr defaultRowHeight="12.75" x14ac:dyDescent="0.2"/>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3F23C8-1303-49A1-94DB-989E7F22B31F}">
  <dimension ref="A3:B11"/>
  <sheetViews>
    <sheetView workbookViewId="0">
      <selection activeCell="P11" sqref="P11"/>
    </sheetView>
  </sheetViews>
  <sheetFormatPr defaultRowHeight="12.75" x14ac:dyDescent="0.2"/>
  <cols>
    <col min="1" max="1" width="15.140625" bestFit="1" customWidth="1"/>
    <col min="2" max="2" width="14" bestFit="1" customWidth="1"/>
  </cols>
  <sheetData>
    <row r="3" spans="1:2" x14ac:dyDescent="0.2">
      <c r="A3" s="7" t="s">
        <v>3036</v>
      </c>
      <c r="B3" t="s">
        <v>3062</v>
      </c>
    </row>
    <row r="4" spans="1:2" x14ac:dyDescent="0.2">
      <c r="A4" s="8">
        <v>2015</v>
      </c>
      <c r="B4" s="16"/>
    </row>
    <row r="5" spans="1:2" x14ac:dyDescent="0.2">
      <c r="A5" s="15" t="s">
        <v>3049</v>
      </c>
      <c r="B5" s="16">
        <v>53146.412501999992</v>
      </c>
    </row>
    <row r="6" spans="1:2" x14ac:dyDescent="0.2">
      <c r="A6" s="15" t="s">
        <v>3050</v>
      </c>
      <c r="B6" s="16">
        <v>35944.658780320009</v>
      </c>
    </row>
    <row r="7" spans="1:2" x14ac:dyDescent="0.2">
      <c r="A7" s="15" t="s">
        <v>3051</v>
      </c>
      <c r="B7" s="16">
        <v>1043.6774996800048</v>
      </c>
    </row>
    <row r="8" spans="1:2" x14ac:dyDescent="0.2">
      <c r="A8" s="15" t="s">
        <v>3052</v>
      </c>
      <c r="B8" s="16">
        <v>66836.970610000033</v>
      </c>
    </row>
    <row r="9" spans="1:2" x14ac:dyDescent="0.2">
      <c r="A9" s="15" t="s">
        <v>3053</v>
      </c>
      <c r="B9" s="16">
        <v>103.15958674999388</v>
      </c>
    </row>
    <row r="10" spans="1:2" x14ac:dyDescent="0.2">
      <c r="A10" s="15" t="s">
        <v>3042</v>
      </c>
      <c r="B10" s="16">
        <v>67002.732858400021</v>
      </c>
    </row>
    <row r="11" spans="1:2" x14ac:dyDescent="0.2">
      <c r="A11" s="8" t="s">
        <v>3037</v>
      </c>
      <c r="B11" s="16">
        <v>224077.61183714995</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8FF67D-289A-4B68-AF45-28B2903FD4BE}">
  <dimension ref="A3:E52"/>
  <sheetViews>
    <sheetView workbookViewId="0">
      <selection activeCell="S11" sqref="S11"/>
    </sheetView>
  </sheetViews>
  <sheetFormatPr defaultRowHeight="12.75" x14ac:dyDescent="0.2"/>
  <cols>
    <col min="1" max="1" width="17.5703125" bestFit="1" customWidth="1"/>
    <col min="2" max="2" width="13.85546875" bestFit="1" customWidth="1"/>
  </cols>
  <sheetData>
    <row r="3" spans="1:5" x14ac:dyDescent="0.2">
      <c r="A3" s="7" t="s">
        <v>3063</v>
      </c>
      <c r="B3" t="s">
        <v>3062</v>
      </c>
    </row>
    <row r="4" spans="1:5" x14ac:dyDescent="0.2">
      <c r="A4" s="8" t="s">
        <v>1278</v>
      </c>
      <c r="B4" s="16">
        <v>-2418.0565999999999</v>
      </c>
      <c r="D4" s="8" t="s">
        <v>1278</v>
      </c>
      <c r="E4">
        <v>-2418.0565999999999</v>
      </c>
    </row>
    <row r="5" spans="1:5" x14ac:dyDescent="0.2">
      <c r="A5" s="8" t="s">
        <v>378</v>
      </c>
      <c r="B5" s="16">
        <v>3909.7538319999999</v>
      </c>
      <c r="D5" s="8" t="s">
        <v>378</v>
      </c>
      <c r="E5">
        <v>3909.7538319999999</v>
      </c>
    </row>
    <row r="6" spans="1:5" x14ac:dyDescent="0.2">
      <c r="A6" s="8" t="s">
        <v>958</v>
      </c>
      <c r="B6" s="16">
        <v>-1184.7472000000002</v>
      </c>
      <c r="D6" s="8" t="s">
        <v>958</v>
      </c>
      <c r="E6">
        <v>-1184.7472000000002</v>
      </c>
    </row>
    <row r="7" spans="1:5" x14ac:dyDescent="0.2">
      <c r="A7" s="8" t="s">
        <v>45</v>
      </c>
      <c r="B7" s="16">
        <v>37421.960191999999</v>
      </c>
      <c r="D7" s="8" t="s">
        <v>45</v>
      </c>
      <c r="E7">
        <v>37421.960191999999</v>
      </c>
    </row>
    <row r="8" spans="1:5" x14ac:dyDescent="0.2">
      <c r="A8" s="8" t="s">
        <v>255</v>
      </c>
      <c r="B8" s="16">
        <v>6965.4626599999965</v>
      </c>
      <c r="D8" s="8" t="s">
        <v>255</v>
      </c>
      <c r="E8">
        <v>6965.4626599999965</v>
      </c>
    </row>
    <row r="9" spans="1:5" x14ac:dyDescent="0.2">
      <c r="A9" s="8" t="s">
        <v>228</v>
      </c>
      <c r="B9" s="16">
        <v>-529.10629999999992</v>
      </c>
      <c r="D9" s="8" t="s">
        <v>228</v>
      </c>
      <c r="E9">
        <v>-529.10629999999992</v>
      </c>
    </row>
    <row r="10" spans="1:5" x14ac:dyDescent="0.2">
      <c r="A10" s="8" t="s">
        <v>1149</v>
      </c>
      <c r="B10" s="16">
        <v>406.74180000000001</v>
      </c>
      <c r="D10" s="8" t="s">
        <v>1149</v>
      </c>
      <c r="E10">
        <v>406.74180000000001</v>
      </c>
    </row>
    <row r="11" spans="1:5" x14ac:dyDescent="0.2">
      <c r="A11" s="8" t="s">
        <v>1008</v>
      </c>
      <c r="B11" s="16">
        <v>11677.3631</v>
      </c>
      <c r="D11" s="8" t="s">
        <v>1008</v>
      </c>
      <c r="E11">
        <v>11677.3631</v>
      </c>
    </row>
    <row r="12" spans="1:5" x14ac:dyDescent="0.2">
      <c r="A12" s="8" t="s">
        <v>362</v>
      </c>
      <c r="B12" s="16">
        <v>86.703839999999161</v>
      </c>
      <c r="D12" s="8" t="s">
        <v>362</v>
      </c>
      <c r="E12">
        <v>86.703839999999161</v>
      </c>
    </row>
    <row r="13" spans="1:5" x14ac:dyDescent="0.2">
      <c r="A13" s="8" t="s">
        <v>387</v>
      </c>
      <c r="B13" s="16">
        <v>11838.49141375</v>
      </c>
      <c r="D13" s="8" t="s">
        <v>387</v>
      </c>
      <c r="E13">
        <v>11838.49141375</v>
      </c>
    </row>
    <row r="14" spans="1:5" x14ac:dyDescent="0.2">
      <c r="A14" s="8" t="s">
        <v>1741</v>
      </c>
      <c r="B14" s="16">
        <v>6848.3532999999998</v>
      </c>
      <c r="D14" s="8" t="s">
        <v>1741</v>
      </c>
      <c r="E14">
        <v>6848.3532999999998</v>
      </c>
    </row>
    <row r="15" spans="1:5" x14ac:dyDescent="0.2">
      <c r="A15" s="8" t="s">
        <v>178</v>
      </c>
      <c r="B15" s="16">
        <v>12321.579312</v>
      </c>
      <c r="D15" s="8" t="s">
        <v>178</v>
      </c>
      <c r="E15">
        <v>12321.579312</v>
      </c>
    </row>
    <row r="16" spans="1:5" x14ac:dyDescent="0.2">
      <c r="A16" s="8" t="s">
        <v>703</v>
      </c>
      <c r="B16" s="16">
        <v>-101.66510500000055</v>
      </c>
      <c r="D16" s="8" t="s">
        <v>703</v>
      </c>
      <c r="E16">
        <v>-101.66510500000055</v>
      </c>
    </row>
    <row r="17" spans="1:5" x14ac:dyDescent="0.2">
      <c r="A17" s="8" t="s">
        <v>330</v>
      </c>
      <c r="B17" s="16">
        <v>1262.4305799999991</v>
      </c>
      <c r="D17" s="8" t="s">
        <v>330</v>
      </c>
      <c r="E17">
        <v>1262.4305799999991</v>
      </c>
    </row>
    <row r="18" spans="1:5" x14ac:dyDescent="0.2">
      <c r="A18" s="8" t="s">
        <v>183</v>
      </c>
      <c r="B18" s="16">
        <v>2725.7763600000008</v>
      </c>
      <c r="D18" s="8" t="s">
        <v>183</v>
      </c>
      <c r="E18">
        <v>2725.7763600000008</v>
      </c>
    </row>
    <row r="19" spans="1:5" x14ac:dyDescent="0.2">
      <c r="A19" s="8" t="s">
        <v>613</v>
      </c>
      <c r="B19" s="16">
        <v>-1842.5096000000003</v>
      </c>
      <c r="D19" s="8" t="s">
        <v>613</v>
      </c>
      <c r="E19">
        <v>-1842.5096000000003</v>
      </c>
    </row>
    <row r="20" spans="1:5" x14ac:dyDescent="0.2">
      <c r="A20" s="8" t="s">
        <v>171</v>
      </c>
      <c r="B20" s="16">
        <v>710.12541999999985</v>
      </c>
      <c r="D20" s="8" t="s">
        <v>171</v>
      </c>
      <c r="E20">
        <v>710.12541999999985</v>
      </c>
    </row>
    <row r="21" spans="1:5" x14ac:dyDescent="0.2">
      <c r="A21" s="8" t="s">
        <v>188</v>
      </c>
      <c r="B21" s="16">
        <v>2847.9528929999979</v>
      </c>
      <c r="D21" s="8" t="s">
        <v>188</v>
      </c>
      <c r="E21">
        <v>2847.9528929999979</v>
      </c>
    </row>
    <row r="22" spans="1:5" x14ac:dyDescent="0.2">
      <c r="A22" s="8" t="s">
        <v>415</v>
      </c>
      <c r="B22" s="16">
        <v>910.80805999999927</v>
      </c>
      <c r="D22" s="8" t="s">
        <v>415</v>
      </c>
      <c r="E22">
        <v>910.80805999999927</v>
      </c>
    </row>
    <row r="23" spans="1:5" x14ac:dyDescent="0.2">
      <c r="A23" s="8" t="s">
        <v>193</v>
      </c>
      <c r="B23" s="16">
        <v>5293.7839799999983</v>
      </c>
      <c r="D23" s="8" t="s">
        <v>193</v>
      </c>
      <c r="E23">
        <v>5293.7839799999983</v>
      </c>
    </row>
    <row r="24" spans="1:5" x14ac:dyDescent="0.2">
      <c r="A24" s="8" t="s">
        <v>300</v>
      </c>
      <c r="B24" s="16">
        <v>12307.551891600007</v>
      </c>
      <c r="D24" s="8" t="s">
        <v>300</v>
      </c>
      <c r="E24">
        <v>12307.551891600007</v>
      </c>
    </row>
    <row r="25" spans="1:5" x14ac:dyDescent="0.2">
      <c r="A25" s="8" t="s">
        <v>62</v>
      </c>
      <c r="B25" s="16">
        <v>3986.3948599999999</v>
      </c>
      <c r="D25" s="8" t="s">
        <v>62</v>
      </c>
      <c r="E25">
        <v>3986.3948599999999</v>
      </c>
    </row>
    <row r="26" spans="1:5" x14ac:dyDescent="0.2">
      <c r="A26" s="8" t="s">
        <v>671</v>
      </c>
      <c r="B26" s="16">
        <v>-529.91495000000009</v>
      </c>
      <c r="D26" s="8" t="s">
        <v>671</v>
      </c>
      <c r="E26">
        <v>-529.91495000000009</v>
      </c>
    </row>
    <row r="27" spans="1:5" x14ac:dyDescent="0.2">
      <c r="A27" s="8" t="s">
        <v>506</v>
      </c>
      <c r="B27" s="16">
        <v>2123.2119000000002</v>
      </c>
      <c r="D27" s="8" t="s">
        <v>506</v>
      </c>
      <c r="E27">
        <v>2123.2119000000002</v>
      </c>
    </row>
    <row r="28" spans="1:5" x14ac:dyDescent="0.2">
      <c r="A28" s="8" t="s">
        <v>82</v>
      </c>
      <c r="B28" s="16">
        <v>-13759.205488</v>
      </c>
      <c r="D28" s="8" t="s">
        <v>82</v>
      </c>
      <c r="E28">
        <v>-13759.205488</v>
      </c>
    </row>
    <row r="29" spans="1:5" x14ac:dyDescent="0.2">
      <c r="A29" s="8" t="s">
        <v>496</v>
      </c>
      <c r="B29" s="16">
        <v>4675.6003300000002</v>
      </c>
      <c r="D29" s="8" t="s">
        <v>496</v>
      </c>
      <c r="E29">
        <v>4675.6003300000002</v>
      </c>
    </row>
    <row r="30" spans="1:5" x14ac:dyDescent="0.2">
      <c r="A30" s="8" t="s">
        <v>533</v>
      </c>
      <c r="B30" s="16">
        <v>3788.8289959999997</v>
      </c>
      <c r="D30" s="8" t="s">
        <v>533</v>
      </c>
      <c r="E30">
        <v>3788.8289959999997</v>
      </c>
    </row>
    <row r="31" spans="1:5" x14ac:dyDescent="0.2">
      <c r="A31" s="8" t="s">
        <v>197</v>
      </c>
      <c r="B31" s="16">
        <v>3611.0574000000001</v>
      </c>
      <c r="D31" s="8" t="s">
        <v>197</v>
      </c>
      <c r="E31">
        <v>3611.0574000000001</v>
      </c>
    </row>
    <row r="32" spans="1:5" x14ac:dyDescent="0.2">
      <c r="A32" s="8" t="s">
        <v>54</v>
      </c>
      <c r="B32" s="16">
        <v>770.90868800000044</v>
      </c>
      <c r="D32" s="8" t="s">
        <v>54</v>
      </c>
      <c r="E32">
        <v>770.90868800000044</v>
      </c>
    </row>
    <row r="33" spans="1:5" x14ac:dyDescent="0.2">
      <c r="A33" s="8" t="s">
        <v>366</v>
      </c>
      <c r="B33" s="16">
        <v>4215.9194799999996</v>
      </c>
      <c r="D33" s="8" t="s">
        <v>366</v>
      </c>
      <c r="E33">
        <v>4215.9194799999996</v>
      </c>
    </row>
    <row r="34" spans="1:5" x14ac:dyDescent="0.2">
      <c r="A34" s="8" t="s">
        <v>71</v>
      </c>
      <c r="B34" s="16">
        <v>27611.943318599991</v>
      </c>
      <c r="D34" s="8" t="s">
        <v>71</v>
      </c>
      <c r="E34">
        <v>27611.943318599991</v>
      </c>
    </row>
    <row r="35" spans="1:5" x14ac:dyDescent="0.2">
      <c r="A35" s="8" t="s">
        <v>322</v>
      </c>
      <c r="B35" s="16">
        <v>-19427.914839999998</v>
      </c>
      <c r="D35" s="8" t="s">
        <v>322</v>
      </c>
      <c r="E35">
        <v>-19427.914839999998</v>
      </c>
    </row>
    <row r="36" spans="1:5" x14ac:dyDescent="0.2">
      <c r="A36" s="8" t="s">
        <v>2659</v>
      </c>
      <c r="B36" s="16">
        <v>3012.1560999999997</v>
      </c>
      <c r="D36" s="8" t="s">
        <v>2659</v>
      </c>
      <c r="E36">
        <v>3012.1560999999997</v>
      </c>
    </row>
    <row r="37" spans="1:5" x14ac:dyDescent="0.2">
      <c r="A37" s="8" t="s">
        <v>154</v>
      </c>
      <c r="B37" s="16">
        <v>23410.842026000009</v>
      </c>
      <c r="D37" s="8" t="s">
        <v>154</v>
      </c>
      <c r="E37">
        <v>23410.842026000009</v>
      </c>
    </row>
    <row r="38" spans="1:5" x14ac:dyDescent="0.2">
      <c r="A38" s="8" t="s">
        <v>304</v>
      </c>
      <c r="B38" s="16">
        <v>2555.9895199999996</v>
      </c>
      <c r="D38" s="8" t="s">
        <v>304</v>
      </c>
      <c r="E38">
        <v>2555.9895199999996</v>
      </c>
    </row>
    <row r="39" spans="1:5" x14ac:dyDescent="0.2">
      <c r="A39" s="8" t="s">
        <v>102</v>
      </c>
      <c r="B39" s="16">
        <v>17931.043399999999</v>
      </c>
      <c r="D39" s="8" t="s">
        <v>102</v>
      </c>
      <c r="E39">
        <v>17931.043399999999</v>
      </c>
    </row>
    <row r="40" spans="1:5" x14ac:dyDescent="0.2">
      <c r="A40" s="8" t="s">
        <v>234</v>
      </c>
      <c r="B40" s="16">
        <v>-1095.5065246000008</v>
      </c>
      <c r="D40" s="8" t="s">
        <v>234</v>
      </c>
      <c r="E40">
        <v>-1095.5065246000008</v>
      </c>
    </row>
    <row r="41" spans="1:5" x14ac:dyDescent="0.2">
      <c r="A41" s="8" t="s">
        <v>469</v>
      </c>
      <c r="B41" s="16">
        <v>5073.0013999999992</v>
      </c>
      <c r="D41" s="8" t="s">
        <v>469</v>
      </c>
      <c r="E41">
        <v>5073.0013999999992</v>
      </c>
    </row>
    <row r="42" spans="1:5" x14ac:dyDescent="0.2">
      <c r="A42" s="8" t="s">
        <v>932</v>
      </c>
      <c r="B42" s="16">
        <v>1695.7832367999997</v>
      </c>
      <c r="D42" s="8" t="s">
        <v>932</v>
      </c>
      <c r="E42">
        <v>1695.7832367999997</v>
      </c>
    </row>
    <row r="43" spans="1:5" x14ac:dyDescent="0.2">
      <c r="A43" s="8" t="s">
        <v>2193</v>
      </c>
      <c r="B43" s="16">
        <v>431.18619999999987</v>
      </c>
      <c r="D43" s="8" t="s">
        <v>2193</v>
      </c>
      <c r="E43">
        <v>431.18619999999987</v>
      </c>
    </row>
    <row r="44" spans="1:5" x14ac:dyDescent="0.2">
      <c r="A44" s="8" t="s">
        <v>244</v>
      </c>
      <c r="B44" s="16">
        <v>-1603.4634000000001</v>
      </c>
      <c r="D44" s="8" t="s">
        <v>244</v>
      </c>
      <c r="E44">
        <v>-1603.4634000000001</v>
      </c>
    </row>
    <row r="45" spans="1:5" x14ac:dyDescent="0.2">
      <c r="A45" s="8" t="s">
        <v>130</v>
      </c>
      <c r="B45" s="16">
        <v>28078.850659999996</v>
      </c>
      <c r="D45" s="8" t="s">
        <v>130</v>
      </c>
      <c r="E45">
        <v>28078.850659999996</v>
      </c>
    </row>
    <row r="46" spans="1:5" x14ac:dyDescent="0.2">
      <c r="A46" s="8" t="s">
        <v>212</v>
      </c>
      <c r="B46" s="16">
        <v>3931.83698</v>
      </c>
      <c r="D46" s="8" t="s">
        <v>212</v>
      </c>
      <c r="E46">
        <v>3931.83698</v>
      </c>
    </row>
    <row r="47" spans="1:5" x14ac:dyDescent="0.2">
      <c r="A47" s="8" t="s">
        <v>149</v>
      </c>
      <c r="B47" s="16">
        <v>530.14977999999883</v>
      </c>
      <c r="D47" s="8" t="s">
        <v>149</v>
      </c>
      <c r="E47">
        <v>530.14977999999883</v>
      </c>
    </row>
    <row r="48" spans="1:5" x14ac:dyDescent="0.2">
      <c r="A48" s="8" t="s">
        <v>137</v>
      </c>
      <c r="B48" s="16">
        <v>-1748.5517000000004</v>
      </c>
      <c r="D48" s="8" t="s">
        <v>137</v>
      </c>
      <c r="E48">
        <v>-1748.5517000000004</v>
      </c>
    </row>
    <row r="49" spans="1:5" x14ac:dyDescent="0.2">
      <c r="A49" s="8" t="s">
        <v>35</v>
      </c>
      <c r="B49" s="16">
        <v>3855.6117499999996</v>
      </c>
      <c r="D49" s="8" t="s">
        <v>35</v>
      </c>
      <c r="E49">
        <v>3855.6117499999996</v>
      </c>
    </row>
    <row r="50" spans="1:5" x14ac:dyDescent="0.2">
      <c r="A50" s="8" t="s">
        <v>648</v>
      </c>
      <c r="B50" s="16">
        <v>4771.4638249999989</v>
      </c>
      <c r="D50" s="8" t="s">
        <v>648</v>
      </c>
      <c r="E50">
        <v>4771.4638249999989</v>
      </c>
    </row>
    <row r="51" spans="1:5" x14ac:dyDescent="0.2">
      <c r="A51" s="8" t="s">
        <v>1858</v>
      </c>
      <c r="B51" s="16">
        <v>3986.4100599999997</v>
      </c>
      <c r="D51" s="8" t="s">
        <v>1858</v>
      </c>
      <c r="E51">
        <v>3986.4100599999997</v>
      </c>
    </row>
    <row r="52" spans="1:5" x14ac:dyDescent="0.2">
      <c r="A52" s="8" t="s">
        <v>2226</v>
      </c>
      <c r="B52" s="16">
        <v>735.22499999999991</v>
      </c>
      <c r="D52" s="8" t="s">
        <v>2226</v>
      </c>
      <c r="E52">
        <v>735.22499999999991</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7C750E-0131-47DE-9780-3B236F655D47}">
  <dimension ref="A3:F11"/>
  <sheetViews>
    <sheetView workbookViewId="0">
      <selection activeCell="E19" sqref="E19"/>
    </sheetView>
  </sheetViews>
  <sheetFormatPr defaultRowHeight="12.75" x14ac:dyDescent="0.2"/>
  <cols>
    <col min="1" max="1" width="15.140625" bestFit="1" customWidth="1"/>
    <col min="2" max="2" width="18.28515625" bestFit="1" customWidth="1"/>
    <col min="3" max="3" width="12.5703125" bestFit="1" customWidth="1"/>
    <col min="4" max="4" width="14" bestFit="1" customWidth="1"/>
    <col min="5" max="5" width="16.5703125" bestFit="1" customWidth="1"/>
    <col min="6" max="6" width="14" bestFit="1" customWidth="1"/>
  </cols>
  <sheetData>
    <row r="3" spans="1:6" x14ac:dyDescent="0.2">
      <c r="A3" s="7" t="s">
        <v>3062</v>
      </c>
      <c r="B3" s="7" t="s">
        <v>3054</v>
      </c>
    </row>
    <row r="4" spans="1:6" x14ac:dyDescent="0.2">
      <c r="A4" s="7" t="s">
        <v>3036</v>
      </c>
      <c r="B4" t="s">
        <v>114</v>
      </c>
      <c r="C4" t="s">
        <v>28</v>
      </c>
      <c r="D4" t="s">
        <v>40</v>
      </c>
      <c r="E4" t="s">
        <v>58</v>
      </c>
      <c r="F4" t="s">
        <v>3037</v>
      </c>
    </row>
    <row r="5" spans="1:6" x14ac:dyDescent="0.2">
      <c r="A5" s="8" t="s">
        <v>3049</v>
      </c>
      <c r="B5" s="16">
        <v>19586.214663999996</v>
      </c>
      <c r="C5" s="16">
        <v>10885.992696000001</v>
      </c>
      <c r="D5" s="16">
        <v>-1634.4059380000008</v>
      </c>
      <c r="E5" s="16">
        <v>24308.611080000006</v>
      </c>
      <c r="F5" s="16">
        <v>53146.412501999992</v>
      </c>
    </row>
    <row r="6" spans="1:6" x14ac:dyDescent="0.2">
      <c r="A6" s="8" t="s">
        <v>3050</v>
      </c>
      <c r="B6" s="16">
        <v>5722.5655555999992</v>
      </c>
      <c r="C6" s="16">
        <v>11425.871437000011</v>
      </c>
      <c r="D6" s="16">
        <v>18223.864770919998</v>
      </c>
      <c r="E6" s="16">
        <v>572.35701679999886</v>
      </c>
      <c r="F6" s="16">
        <v>35944.658780320009</v>
      </c>
    </row>
    <row r="7" spans="1:6" x14ac:dyDescent="0.2">
      <c r="A7" s="8" t="s">
        <v>3051</v>
      </c>
      <c r="B7" s="16">
        <v>15638.107680000003</v>
      </c>
      <c r="C7" s="16">
        <v>-10171.133204999989</v>
      </c>
      <c r="D7" s="16">
        <v>-6485.1847020000041</v>
      </c>
      <c r="E7" s="16">
        <v>2061.8877266799991</v>
      </c>
      <c r="F7" s="16">
        <v>1043.6774996800048</v>
      </c>
    </row>
    <row r="8" spans="1:6" x14ac:dyDescent="0.2">
      <c r="A8" s="8" t="s">
        <v>3052</v>
      </c>
      <c r="B8" s="16">
        <v>13307.009189999997</v>
      </c>
      <c r="C8" s="16">
        <v>16635.098345000002</v>
      </c>
      <c r="D8" s="16">
        <v>23036.523299999997</v>
      </c>
      <c r="E8" s="16">
        <v>13858.339775</v>
      </c>
      <c r="F8" s="16">
        <v>66836.970610000033</v>
      </c>
    </row>
    <row r="9" spans="1:6" x14ac:dyDescent="0.2">
      <c r="A9" s="8" t="s">
        <v>3053</v>
      </c>
      <c r="B9" s="16">
        <v>-12732.196640000002</v>
      </c>
      <c r="C9" s="16">
        <v>-2404.7714060000012</v>
      </c>
      <c r="D9" s="16">
        <v>12486.950599999993</v>
      </c>
      <c r="E9" s="16">
        <v>2753.1770327499989</v>
      </c>
      <c r="F9" s="16">
        <v>103.15958674999388</v>
      </c>
    </row>
    <row r="10" spans="1:6" x14ac:dyDescent="0.2">
      <c r="A10" s="8" t="s">
        <v>3042</v>
      </c>
      <c r="B10" s="16">
        <v>8373.2898229999992</v>
      </c>
      <c r="C10" s="16">
        <v>28073.133135400007</v>
      </c>
      <c r="D10" s="16">
        <v>8805.7728399999996</v>
      </c>
      <c r="E10" s="16">
        <v>21750.537059999991</v>
      </c>
      <c r="F10" s="16">
        <v>67002.732858400021</v>
      </c>
    </row>
    <row r="11" spans="1:6" x14ac:dyDescent="0.2">
      <c r="A11" s="8" t="s">
        <v>3037</v>
      </c>
      <c r="B11" s="16">
        <v>49894.990272599971</v>
      </c>
      <c r="C11" s="16">
        <v>54444.191002399981</v>
      </c>
      <c r="D11" s="16">
        <v>54433.520870919972</v>
      </c>
      <c r="E11" s="16">
        <v>65304.909691229986</v>
      </c>
      <c r="F11" s="16">
        <v>224077.61183714995</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41313C-8473-4CF6-86ED-624E12221EEF}">
  <dimension ref="A3:B8"/>
  <sheetViews>
    <sheetView workbookViewId="0">
      <selection activeCell="O14" sqref="O14"/>
    </sheetView>
  </sheetViews>
  <sheetFormatPr defaultRowHeight="12.75" x14ac:dyDescent="0.2"/>
  <cols>
    <col min="1" max="1" width="15.140625" bestFit="1" customWidth="1"/>
    <col min="2" max="2" width="14" bestFit="1" customWidth="1"/>
  </cols>
  <sheetData>
    <row r="3" spans="1:2" x14ac:dyDescent="0.2">
      <c r="A3" s="7" t="s">
        <v>3036</v>
      </c>
      <c r="B3" t="s">
        <v>3062</v>
      </c>
    </row>
    <row r="4" spans="1:2" x14ac:dyDescent="0.2">
      <c r="A4" s="8" t="s">
        <v>114</v>
      </c>
      <c r="B4" s="16">
        <v>49894.990272599971</v>
      </c>
    </row>
    <row r="5" spans="1:2" x14ac:dyDescent="0.2">
      <c r="A5" s="8" t="s">
        <v>28</v>
      </c>
      <c r="B5" s="16">
        <v>54444.191002399981</v>
      </c>
    </row>
    <row r="6" spans="1:2" x14ac:dyDescent="0.2">
      <c r="A6" s="8" t="s">
        <v>40</v>
      </c>
      <c r="B6" s="16">
        <v>54433.520870919972</v>
      </c>
    </row>
    <row r="7" spans="1:2" x14ac:dyDescent="0.2">
      <c r="A7" s="8" t="s">
        <v>58</v>
      </c>
      <c r="B7" s="16">
        <v>65304.909691229986</v>
      </c>
    </row>
    <row r="8" spans="1:2" x14ac:dyDescent="0.2">
      <c r="A8" s="8" t="s">
        <v>3037</v>
      </c>
      <c r="B8" s="16">
        <v>224077.61183714995</v>
      </c>
    </row>
  </sheetData>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68FE21-49C4-48D5-800B-888132C3ED65}">
  <dimension ref="A3:C21"/>
  <sheetViews>
    <sheetView workbookViewId="0">
      <selection activeCell="P10" sqref="P10"/>
    </sheetView>
  </sheetViews>
  <sheetFormatPr defaultRowHeight="12.75" x14ac:dyDescent="0.2"/>
  <cols>
    <col min="1" max="1" width="29.28515625" bestFit="1" customWidth="1"/>
    <col min="2" max="2" width="17.7109375" bestFit="1" customWidth="1"/>
    <col min="3" max="3" width="14" bestFit="1" customWidth="1"/>
  </cols>
  <sheetData>
    <row r="3" spans="1:3" x14ac:dyDescent="0.2">
      <c r="A3" s="7" t="s">
        <v>3036</v>
      </c>
      <c r="B3" t="s">
        <v>3046</v>
      </c>
      <c r="C3" t="s">
        <v>3062</v>
      </c>
    </row>
    <row r="4" spans="1:3" x14ac:dyDescent="0.2">
      <c r="A4" s="8" t="s">
        <v>257</v>
      </c>
      <c r="B4" s="16">
        <v>16905435.527300004</v>
      </c>
      <c r="C4" s="16">
        <v>12594.820599999997</v>
      </c>
    </row>
    <row r="5" spans="1:3" x14ac:dyDescent="0.2">
      <c r="A5" s="8" t="s">
        <v>109</v>
      </c>
      <c r="B5" s="16">
        <v>126935324.38589999</v>
      </c>
      <c r="C5" s="16">
        <v>59296.389429999988</v>
      </c>
    </row>
    <row r="6" spans="1:3" x14ac:dyDescent="0.2">
      <c r="A6" s="8" t="s">
        <v>191</v>
      </c>
      <c r="B6" s="16">
        <v>36576043.636</v>
      </c>
      <c r="C6" s="16">
        <v>-930.43840000000375</v>
      </c>
    </row>
    <row r="7" spans="1:3" x14ac:dyDescent="0.2">
      <c r="A7" s="8" t="s">
        <v>42</v>
      </c>
      <c r="B7" s="16">
        <v>74376844.917099997</v>
      </c>
      <c r="C7" s="16">
        <v>48695.836599999981</v>
      </c>
    </row>
    <row r="8" spans="1:3" x14ac:dyDescent="0.2">
      <c r="A8" s="8" t="s">
        <v>180</v>
      </c>
      <c r="B8" s="16">
        <v>9692681.573599996</v>
      </c>
      <c r="C8" s="16">
        <v>1698.0439799999983</v>
      </c>
    </row>
    <row r="9" spans="1:3" x14ac:dyDescent="0.2">
      <c r="A9" s="8" t="s">
        <v>587</v>
      </c>
      <c r="B9" s="16">
        <v>78386955.805199996</v>
      </c>
      <c r="C9" s="16">
        <v>23990.207579999995</v>
      </c>
    </row>
    <row r="10" spans="1:3" x14ac:dyDescent="0.2">
      <c r="A10" s="8" t="s">
        <v>69</v>
      </c>
      <c r="B10" s="16">
        <v>440029.04089999996</v>
      </c>
      <c r="C10" s="16">
        <v>-1194.4124999999999</v>
      </c>
    </row>
    <row r="11" spans="1:3" x14ac:dyDescent="0.2">
      <c r="A11" s="8" t="s">
        <v>134</v>
      </c>
      <c r="B11" s="16">
        <v>48618.801100000019</v>
      </c>
      <c r="C11" s="16">
        <v>7028.1595000000025</v>
      </c>
    </row>
    <row r="12" spans="1:3" x14ac:dyDescent="0.2">
      <c r="A12" s="8" t="s">
        <v>50</v>
      </c>
      <c r="B12" s="16">
        <v>10868972.757499993</v>
      </c>
      <c r="C12" s="16">
        <v>18724.119100000004</v>
      </c>
    </row>
    <row r="13" spans="1:3" x14ac:dyDescent="0.2">
      <c r="A13" s="8" t="s">
        <v>85</v>
      </c>
      <c r="B13" s="16">
        <v>606431611.84660006</v>
      </c>
      <c r="C13" s="16">
        <v>8824.3905639999903</v>
      </c>
    </row>
    <row r="14" spans="1:3" x14ac:dyDescent="0.2">
      <c r="A14" s="8" t="s">
        <v>93</v>
      </c>
      <c r="B14" s="16">
        <v>2155880.1332</v>
      </c>
      <c r="C14" s="16">
        <v>7769.3150699999987</v>
      </c>
    </row>
    <row r="15" spans="1:3" x14ac:dyDescent="0.2">
      <c r="A15" s="8" t="s">
        <v>30</v>
      </c>
      <c r="B15" s="16">
        <v>555202.13409999991</v>
      </c>
      <c r="C15" s="16">
        <v>-257.62880000000052</v>
      </c>
    </row>
    <row r="16" spans="1:3" x14ac:dyDescent="0.2">
      <c r="A16" s="8" t="s">
        <v>66</v>
      </c>
      <c r="B16" s="16">
        <v>7974.2127999999993</v>
      </c>
      <c r="C16" s="16">
        <v>-1544.8260631999999</v>
      </c>
    </row>
    <row r="17" spans="1:3" x14ac:dyDescent="0.2">
      <c r="A17" s="8" t="s">
        <v>174</v>
      </c>
      <c r="B17" s="16">
        <v>5287831.7624000013</v>
      </c>
      <c r="C17" s="16">
        <v>-1291.0958999999998</v>
      </c>
    </row>
    <row r="18" spans="1:3" x14ac:dyDescent="0.2">
      <c r="A18" s="8" t="s">
        <v>141</v>
      </c>
      <c r="B18" s="16">
        <v>33773738.928899996</v>
      </c>
      <c r="C18" s="16">
        <v>7124.2882</v>
      </c>
    </row>
    <row r="19" spans="1:3" x14ac:dyDescent="0.2">
      <c r="A19" s="8" t="s">
        <v>152</v>
      </c>
      <c r="B19" s="16">
        <v>51807407.389300011</v>
      </c>
      <c r="C19" s="16">
        <v>-7240.0713636500004</v>
      </c>
    </row>
    <row r="20" spans="1:3" x14ac:dyDescent="0.2">
      <c r="A20" s="8" t="s">
        <v>78</v>
      </c>
      <c r="B20" s="16">
        <v>27233954.615100015</v>
      </c>
      <c r="C20" s="16">
        <v>40790.514239999982</v>
      </c>
    </row>
    <row r="21" spans="1:3" x14ac:dyDescent="0.2">
      <c r="A21" s="8" t="s">
        <v>3037</v>
      </c>
      <c r="B21" s="16">
        <v>1081484507.4670024</v>
      </c>
      <c r="C21" s="16">
        <v>224077.61183714995</v>
      </c>
    </row>
  </sheetData>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ACBA8D-E0C5-4D36-9810-A6E6CBF47A92}">
  <dimension ref="A1"/>
  <sheetViews>
    <sheetView showGridLines="0" tabSelected="1" zoomScale="89" zoomScaleNormal="89" workbookViewId="0">
      <selection activeCell="F1" sqref="F1:F1048576"/>
    </sheetView>
  </sheetViews>
  <sheetFormatPr defaultRowHeight="12.75" x14ac:dyDescent="0.2"/>
  <sheetData/>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C1953"/>
  <sheetViews>
    <sheetView workbookViewId="0">
      <pane xSplit="1" ySplit="1" topLeftCell="R1930" activePane="bottomRight" state="frozen"/>
      <selection pane="topRight" activeCell="B1" sqref="B1"/>
      <selection pane="bottomLeft" activeCell="A2" sqref="A2"/>
      <selection pane="bottomRight" activeCell="X3" sqref="X3"/>
    </sheetView>
  </sheetViews>
  <sheetFormatPr defaultRowHeight="14.25" x14ac:dyDescent="0.2"/>
  <cols>
    <col min="1" max="1" width="10.5703125" style="2" customWidth="1"/>
    <col min="2" max="2" width="13.28515625" style="2" bestFit="1" customWidth="1"/>
    <col min="3" max="3" width="8.7109375" style="2" bestFit="1" customWidth="1"/>
    <col min="4" max="4" width="9.5703125" style="2" bestFit="1" customWidth="1"/>
    <col min="5" max="5" width="13.140625" style="2" bestFit="1" customWidth="1"/>
    <col min="6" max="6" width="11.85546875" style="2" bestFit="1" customWidth="1"/>
    <col min="7" max="7" width="27.7109375" style="2" bestFit="1" customWidth="1"/>
    <col min="8" max="8" width="13.7109375" style="2" bestFit="1" customWidth="1"/>
    <col min="9" max="9" width="18.140625" style="2" bestFit="1" customWidth="1"/>
    <col min="10" max="10" width="16.28515625" style="2" bestFit="1" customWidth="1"/>
    <col min="11" max="11" width="30.28515625" style="2" bestFit="1" customWidth="1"/>
    <col min="12" max="12" width="17.28515625" style="2" bestFit="1" customWidth="1"/>
    <col min="13" max="13" width="92.42578125" style="2" bestFit="1" customWidth="1"/>
    <col min="14" max="14" width="19.28515625" style="2" bestFit="1" customWidth="1"/>
    <col min="15" max="15" width="12.85546875" style="2" bestFit="1" customWidth="1"/>
    <col min="16" max="16" width="7.42578125" style="2" bestFit="1" customWidth="1"/>
    <col min="17" max="17" width="18.7109375" style="2" bestFit="1" customWidth="1"/>
    <col min="18" max="18" width="19.140625" style="2" bestFit="1" customWidth="1"/>
    <col min="19" max="19" width="11.42578125" style="2" bestFit="1" customWidth="1"/>
    <col min="20" max="20" width="16.7109375" style="3" customWidth="1"/>
    <col min="21" max="21" width="17.7109375" style="2" customWidth="1"/>
    <col min="22" max="22" width="10.7109375" style="2" customWidth="1"/>
    <col min="23" max="23" width="12.42578125" style="2" customWidth="1"/>
    <col min="24" max="24" width="12.7109375" style="2" bestFit="1" customWidth="1"/>
    <col min="25" max="25" width="12.7109375" style="2" customWidth="1"/>
    <col min="26" max="26" width="20.85546875" style="2" bestFit="1" customWidth="1"/>
    <col min="27" max="27" width="9" style="2" bestFit="1" customWidth="1"/>
    <col min="28" max="28" width="8.42578125" style="2" bestFit="1" customWidth="1"/>
    <col min="29" max="16384" width="9.140625" style="2"/>
  </cols>
  <sheetData>
    <row r="1" spans="1:29" ht="15" x14ac:dyDescent="0.2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9" t="s">
        <v>19</v>
      </c>
      <c r="U1" s="1" t="s">
        <v>3048</v>
      </c>
      <c r="V1" s="1" t="s">
        <v>3047</v>
      </c>
      <c r="W1" s="1" t="s">
        <v>20</v>
      </c>
      <c r="X1" s="1" t="s">
        <v>21</v>
      </c>
      <c r="Y1" s="1" t="s">
        <v>3061</v>
      </c>
      <c r="Z1" s="1" t="s">
        <v>22</v>
      </c>
      <c r="AA1" s="1" t="s">
        <v>23</v>
      </c>
      <c r="AB1" s="4" t="s">
        <v>24</v>
      </c>
      <c r="AC1" s="1" t="s">
        <v>3045</v>
      </c>
    </row>
    <row r="2" spans="1:29" ht="12.75" customHeight="1" x14ac:dyDescent="0.2">
      <c r="A2" s="2">
        <v>20847</v>
      </c>
      <c r="B2" s="2" t="s">
        <v>25</v>
      </c>
      <c r="C2" s="2">
        <v>0.01</v>
      </c>
      <c r="D2" s="2">
        <v>2.84</v>
      </c>
      <c r="E2" s="2">
        <v>0.93</v>
      </c>
      <c r="F2" s="2">
        <v>3</v>
      </c>
      <c r="G2" s="2" t="s">
        <v>26</v>
      </c>
      <c r="H2" s="2" t="s">
        <v>27</v>
      </c>
      <c r="I2" s="2" t="s">
        <v>28</v>
      </c>
      <c r="J2" s="2" t="s">
        <v>29</v>
      </c>
      <c r="K2" s="2" t="s">
        <v>30</v>
      </c>
      <c r="L2" s="2" t="s">
        <v>31</v>
      </c>
      <c r="M2" s="2" t="s">
        <v>32</v>
      </c>
      <c r="N2" s="2">
        <v>0.54</v>
      </c>
      <c r="O2" s="2" t="s">
        <v>33</v>
      </c>
      <c r="P2" s="2" t="s">
        <v>34</v>
      </c>
      <c r="Q2" s="2" t="s">
        <v>35</v>
      </c>
      <c r="R2" s="2" t="s">
        <v>36</v>
      </c>
      <c r="S2" s="2">
        <v>98221</v>
      </c>
      <c r="T2" s="3">
        <v>42011</v>
      </c>
      <c r="U2" s="2" t="str">
        <f>TEXT(T2,"mmmm")</f>
        <v>January</v>
      </c>
      <c r="V2" s="2">
        <f>YEAR(T2)</f>
        <v>2015</v>
      </c>
      <c r="W2" s="3">
        <v>42012</v>
      </c>
      <c r="X2" s="2">
        <v>4.5599999999999996</v>
      </c>
      <c r="Y2" s="2">
        <f>ROUND((X2/AA2),0)</f>
        <v>0</v>
      </c>
      <c r="Z2" s="2">
        <v>4</v>
      </c>
      <c r="AA2" s="2">
        <v>13.01</v>
      </c>
      <c r="AB2" s="2">
        <v>88522</v>
      </c>
      <c r="AC2" s="2">
        <f t="shared" ref="AC2:AC65" si="0">D2*AA2</f>
        <v>36.948399999999999</v>
      </c>
    </row>
    <row r="3" spans="1:29" ht="12.75" customHeight="1" x14ac:dyDescent="0.2">
      <c r="A3" s="2">
        <v>20228</v>
      </c>
      <c r="B3" s="2" t="s">
        <v>37</v>
      </c>
      <c r="C3" s="2">
        <v>0.02</v>
      </c>
      <c r="D3" s="2">
        <v>500.98</v>
      </c>
      <c r="E3" s="2">
        <v>26</v>
      </c>
      <c r="F3" s="2">
        <v>5</v>
      </c>
      <c r="G3" s="2" t="s">
        <v>38</v>
      </c>
      <c r="H3" s="2" t="s">
        <v>39</v>
      </c>
      <c r="I3" s="2" t="s">
        <v>40</v>
      </c>
      <c r="J3" s="2" t="s">
        <v>41</v>
      </c>
      <c r="K3" s="2" t="s">
        <v>42</v>
      </c>
      <c r="L3" s="2" t="s">
        <v>43</v>
      </c>
      <c r="M3" s="2" t="s">
        <v>44</v>
      </c>
      <c r="N3" s="2">
        <v>0.6</v>
      </c>
      <c r="O3" s="2" t="s">
        <v>33</v>
      </c>
      <c r="P3" s="2" t="s">
        <v>34</v>
      </c>
      <c r="Q3" s="2" t="s">
        <v>45</v>
      </c>
      <c r="R3" s="2" t="s">
        <v>46</v>
      </c>
      <c r="S3" s="2">
        <v>91776</v>
      </c>
      <c r="T3" s="3">
        <v>42168</v>
      </c>
      <c r="U3" s="2" t="str">
        <f t="shared" ref="U3:U66" si="1">TEXT(T3,"mmmm")</f>
        <v>June</v>
      </c>
      <c r="V3" s="2">
        <f t="shared" ref="V3:V66" si="2">YEAR(T3)</f>
        <v>2015</v>
      </c>
      <c r="W3" s="3">
        <v>42170</v>
      </c>
      <c r="X3" s="2">
        <v>4390.3665000000001</v>
      </c>
      <c r="Y3" s="2">
        <f t="shared" ref="Y3:Y66" si="3">ROUND((X3/AA3),0)</f>
        <v>1</v>
      </c>
      <c r="Z3" s="2">
        <v>12</v>
      </c>
      <c r="AA3" s="2">
        <v>6362.85</v>
      </c>
      <c r="AB3" s="2">
        <v>90193</v>
      </c>
      <c r="AC3" s="2">
        <f t="shared" si="0"/>
        <v>3187660.5930000003</v>
      </c>
    </row>
    <row r="4" spans="1:29" ht="12.75" customHeight="1" x14ac:dyDescent="0.2">
      <c r="A4" s="2">
        <v>21776</v>
      </c>
      <c r="B4" s="2" t="s">
        <v>47</v>
      </c>
      <c r="C4" s="2">
        <v>0.06</v>
      </c>
      <c r="D4" s="2">
        <v>9.48</v>
      </c>
      <c r="E4" s="2">
        <v>7.29</v>
      </c>
      <c r="F4" s="2">
        <v>11</v>
      </c>
      <c r="G4" s="2" t="s">
        <v>48</v>
      </c>
      <c r="H4" s="2" t="s">
        <v>49</v>
      </c>
      <c r="I4" s="2" t="s">
        <v>40</v>
      </c>
      <c r="J4" s="2" t="s">
        <v>41</v>
      </c>
      <c r="K4" s="2" t="s">
        <v>50</v>
      </c>
      <c r="L4" s="2" t="s">
        <v>51</v>
      </c>
      <c r="M4" s="2" t="s">
        <v>52</v>
      </c>
      <c r="N4" s="2">
        <v>0.45</v>
      </c>
      <c r="O4" s="2" t="s">
        <v>33</v>
      </c>
      <c r="P4" s="2" t="s">
        <v>53</v>
      </c>
      <c r="Q4" s="2" t="s">
        <v>54</v>
      </c>
      <c r="R4" s="2" t="s">
        <v>55</v>
      </c>
      <c r="S4" s="2">
        <v>7203</v>
      </c>
      <c r="T4" s="3">
        <v>42050</v>
      </c>
      <c r="U4" s="2" t="str">
        <f t="shared" si="1"/>
        <v>February</v>
      </c>
      <c r="V4" s="2">
        <f t="shared" si="2"/>
        <v>2015</v>
      </c>
      <c r="W4" s="3">
        <v>42052</v>
      </c>
      <c r="X4" s="2">
        <v>-53.809600000000003</v>
      </c>
      <c r="Y4" s="2">
        <f t="shared" si="3"/>
        <v>0</v>
      </c>
      <c r="Z4" s="2">
        <v>22</v>
      </c>
      <c r="AA4" s="2">
        <v>211.15</v>
      </c>
      <c r="AB4" s="2">
        <v>90192</v>
      </c>
      <c r="AC4" s="2">
        <f t="shared" si="0"/>
        <v>2001.7020000000002</v>
      </c>
    </row>
    <row r="5" spans="1:29" ht="12.75" customHeight="1" x14ac:dyDescent="0.2">
      <c r="A5" s="2">
        <v>24844</v>
      </c>
      <c r="B5" s="2" t="s">
        <v>56</v>
      </c>
      <c r="C5" s="2">
        <v>0.09</v>
      </c>
      <c r="D5" s="2">
        <v>78.69</v>
      </c>
      <c r="E5" s="2">
        <v>19.989999999999998</v>
      </c>
      <c r="F5" s="2">
        <v>14</v>
      </c>
      <c r="G5" s="2" t="s">
        <v>57</v>
      </c>
      <c r="H5" s="2" t="s">
        <v>49</v>
      </c>
      <c r="I5" s="2" t="s">
        <v>58</v>
      </c>
      <c r="J5" s="2" t="s">
        <v>41</v>
      </c>
      <c r="K5" s="2" t="s">
        <v>50</v>
      </c>
      <c r="L5" s="2" t="s">
        <v>59</v>
      </c>
      <c r="M5" s="2" t="s">
        <v>60</v>
      </c>
      <c r="N5" s="2">
        <v>0.43</v>
      </c>
      <c r="O5" s="2" t="s">
        <v>33</v>
      </c>
      <c r="P5" s="2" t="s">
        <v>61</v>
      </c>
      <c r="Q5" s="2" t="s">
        <v>62</v>
      </c>
      <c r="R5" s="2" t="s">
        <v>63</v>
      </c>
      <c r="S5" s="2">
        <v>55372</v>
      </c>
      <c r="T5" s="3">
        <v>42136</v>
      </c>
      <c r="U5" s="2" t="str">
        <f t="shared" si="1"/>
        <v>May</v>
      </c>
      <c r="V5" s="2">
        <f t="shared" si="2"/>
        <v>2015</v>
      </c>
      <c r="W5" s="3">
        <v>42138</v>
      </c>
      <c r="X5" s="2">
        <v>803.47050000000002</v>
      </c>
      <c r="Y5" s="2">
        <f t="shared" si="3"/>
        <v>1</v>
      </c>
      <c r="Z5" s="2">
        <v>16</v>
      </c>
      <c r="AA5" s="2">
        <v>1164.45</v>
      </c>
      <c r="AB5" s="2">
        <v>86838</v>
      </c>
      <c r="AC5" s="2">
        <f t="shared" si="0"/>
        <v>91630.570500000002</v>
      </c>
    </row>
    <row r="6" spans="1:29" ht="12.75" customHeight="1" x14ac:dyDescent="0.2">
      <c r="A6" s="2">
        <v>24846</v>
      </c>
      <c r="B6" s="2" t="s">
        <v>56</v>
      </c>
      <c r="C6" s="2">
        <v>0.08</v>
      </c>
      <c r="D6" s="2">
        <v>3.28</v>
      </c>
      <c r="E6" s="2">
        <v>2.31</v>
      </c>
      <c r="F6" s="2">
        <v>14</v>
      </c>
      <c r="G6" s="2" t="s">
        <v>57</v>
      </c>
      <c r="H6" s="2" t="s">
        <v>49</v>
      </c>
      <c r="I6" s="2" t="s">
        <v>58</v>
      </c>
      <c r="J6" s="2" t="s">
        <v>29</v>
      </c>
      <c r="K6" s="2" t="s">
        <v>30</v>
      </c>
      <c r="L6" s="2" t="s">
        <v>31</v>
      </c>
      <c r="M6" s="2" t="s">
        <v>64</v>
      </c>
      <c r="N6" s="2">
        <v>0.56000000000000005</v>
      </c>
      <c r="O6" s="2" t="s">
        <v>33</v>
      </c>
      <c r="P6" s="2" t="s">
        <v>61</v>
      </c>
      <c r="Q6" s="2" t="s">
        <v>62</v>
      </c>
      <c r="R6" s="2" t="s">
        <v>63</v>
      </c>
      <c r="S6" s="2">
        <v>55372</v>
      </c>
      <c r="T6" s="3">
        <v>42136</v>
      </c>
      <c r="U6" s="2" t="str">
        <f t="shared" si="1"/>
        <v>May</v>
      </c>
      <c r="V6" s="2">
        <f t="shared" si="2"/>
        <v>2015</v>
      </c>
      <c r="W6" s="3">
        <v>42137</v>
      </c>
      <c r="X6" s="2">
        <v>-24.03</v>
      </c>
      <c r="Y6" s="2">
        <f t="shared" si="3"/>
        <v>-1</v>
      </c>
      <c r="Z6" s="2">
        <v>7</v>
      </c>
      <c r="AA6" s="2">
        <v>22.23</v>
      </c>
      <c r="AB6" s="2">
        <v>86838</v>
      </c>
      <c r="AC6" s="2">
        <f t="shared" si="0"/>
        <v>72.914400000000001</v>
      </c>
    </row>
    <row r="7" spans="1:29" ht="12.75" customHeight="1" x14ac:dyDescent="0.2">
      <c r="A7" s="2">
        <v>24847</v>
      </c>
      <c r="B7" s="2" t="s">
        <v>56</v>
      </c>
      <c r="C7" s="2">
        <v>0.05</v>
      </c>
      <c r="D7" s="2">
        <v>3.28</v>
      </c>
      <c r="E7" s="2">
        <v>4.2</v>
      </c>
      <c r="F7" s="2">
        <v>14</v>
      </c>
      <c r="G7" s="2" t="s">
        <v>57</v>
      </c>
      <c r="H7" s="2" t="s">
        <v>49</v>
      </c>
      <c r="I7" s="2" t="s">
        <v>58</v>
      </c>
      <c r="J7" s="2" t="s">
        <v>29</v>
      </c>
      <c r="K7" s="2" t="s">
        <v>30</v>
      </c>
      <c r="L7" s="2" t="s">
        <v>31</v>
      </c>
      <c r="M7" s="2" t="s">
        <v>65</v>
      </c>
      <c r="N7" s="2">
        <v>0.56000000000000005</v>
      </c>
      <c r="O7" s="2" t="s">
        <v>33</v>
      </c>
      <c r="P7" s="2" t="s">
        <v>61</v>
      </c>
      <c r="Q7" s="2" t="s">
        <v>62</v>
      </c>
      <c r="R7" s="2" t="s">
        <v>63</v>
      </c>
      <c r="S7" s="2">
        <v>55372</v>
      </c>
      <c r="T7" s="3">
        <v>42136</v>
      </c>
      <c r="U7" s="2" t="str">
        <f t="shared" si="1"/>
        <v>May</v>
      </c>
      <c r="V7" s="2">
        <f t="shared" si="2"/>
        <v>2015</v>
      </c>
      <c r="W7" s="3">
        <v>42137</v>
      </c>
      <c r="X7" s="2">
        <v>-37.03</v>
      </c>
      <c r="Y7" s="2">
        <f t="shared" si="3"/>
        <v>-3</v>
      </c>
      <c r="Z7" s="2">
        <v>4</v>
      </c>
      <c r="AA7" s="2">
        <v>13.99</v>
      </c>
      <c r="AB7" s="2">
        <v>86838</v>
      </c>
      <c r="AC7" s="2">
        <f t="shared" si="0"/>
        <v>45.8872</v>
      </c>
    </row>
    <row r="8" spans="1:29" ht="12.75" customHeight="1" x14ac:dyDescent="0.2">
      <c r="A8" s="2">
        <v>24848</v>
      </c>
      <c r="B8" s="2" t="s">
        <v>56</v>
      </c>
      <c r="C8" s="2">
        <v>0.05</v>
      </c>
      <c r="D8" s="2">
        <v>3.58</v>
      </c>
      <c r="E8" s="2">
        <v>1.63</v>
      </c>
      <c r="F8" s="2">
        <v>14</v>
      </c>
      <c r="G8" s="2" t="s">
        <v>57</v>
      </c>
      <c r="H8" s="2" t="s">
        <v>49</v>
      </c>
      <c r="I8" s="2" t="s">
        <v>58</v>
      </c>
      <c r="J8" s="2" t="s">
        <v>29</v>
      </c>
      <c r="K8" s="2" t="s">
        <v>66</v>
      </c>
      <c r="L8" s="2" t="s">
        <v>31</v>
      </c>
      <c r="M8" s="2" t="s">
        <v>67</v>
      </c>
      <c r="N8" s="2">
        <v>0.36</v>
      </c>
      <c r="O8" s="2" t="s">
        <v>33</v>
      </c>
      <c r="P8" s="2" t="s">
        <v>61</v>
      </c>
      <c r="Q8" s="2" t="s">
        <v>62</v>
      </c>
      <c r="R8" s="2" t="s">
        <v>63</v>
      </c>
      <c r="S8" s="2">
        <v>55372</v>
      </c>
      <c r="T8" s="3">
        <v>42136</v>
      </c>
      <c r="U8" s="2" t="str">
        <f t="shared" si="1"/>
        <v>May</v>
      </c>
      <c r="V8" s="2">
        <f t="shared" si="2"/>
        <v>2015</v>
      </c>
      <c r="W8" s="3">
        <v>42137</v>
      </c>
      <c r="X8" s="2">
        <v>-0.71</v>
      </c>
      <c r="Y8" s="2">
        <f t="shared" si="3"/>
        <v>0</v>
      </c>
      <c r="Z8" s="2">
        <v>4</v>
      </c>
      <c r="AA8" s="2">
        <v>14.26</v>
      </c>
      <c r="AB8" s="2">
        <v>86838</v>
      </c>
      <c r="AC8" s="2">
        <f t="shared" si="0"/>
        <v>51.050800000000002</v>
      </c>
    </row>
    <row r="9" spans="1:29" ht="12.75" customHeight="1" x14ac:dyDescent="0.2">
      <c r="A9" s="2">
        <v>18181</v>
      </c>
      <c r="B9" s="2" t="s">
        <v>47</v>
      </c>
      <c r="C9" s="2">
        <v>0</v>
      </c>
      <c r="D9" s="2">
        <v>4.42</v>
      </c>
      <c r="E9" s="2">
        <v>4.99</v>
      </c>
      <c r="F9" s="2">
        <v>15</v>
      </c>
      <c r="G9" s="2" t="s">
        <v>68</v>
      </c>
      <c r="H9" s="2" t="s">
        <v>49</v>
      </c>
      <c r="I9" s="2" t="s">
        <v>58</v>
      </c>
      <c r="J9" s="2" t="s">
        <v>29</v>
      </c>
      <c r="K9" s="2" t="s">
        <v>69</v>
      </c>
      <c r="L9" s="2" t="s">
        <v>59</v>
      </c>
      <c r="M9" s="2" t="s">
        <v>70</v>
      </c>
      <c r="N9" s="2">
        <v>0.38</v>
      </c>
      <c r="O9" s="2" t="s">
        <v>33</v>
      </c>
      <c r="P9" s="2" t="s">
        <v>53</v>
      </c>
      <c r="Q9" s="2" t="s">
        <v>71</v>
      </c>
      <c r="R9" s="2" t="s">
        <v>72</v>
      </c>
      <c r="S9" s="2">
        <v>11787</v>
      </c>
      <c r="T9" s="3">
        <v>42102</v>
      </c>
      <c r="U9" s="2" t="str">
        <f t="shared" si="1"/>
        <v>April</v>
      </c>
      <c r="V9" s="2">
        <f t="shared" si="2"/>
        <v>2015</v>
      </c>
      <c r="W9" s="3">
        <v>42103</v>
      </c>
      <c r="X9" s="2">
        <v>-59.82</v>
      </c>
      <c r="Y9" s="2">
        <f t="shared" si="3"/>
        <v>-2</v>
      </c>
      <c r="Z9" s="2">
        <v>7</v>
      </c>
      <c r="AA9" s="2">
        <v>33.47</v>
      </c>
      <c r="AB9" s="2">
        <v>86837</v>
      </c>
      <c r="AC9" s="2">
        <f t="shared" si="0"/>
        <v>147.9374</v>
      </c>
    </row>
    <row r="10" spans="1:29" ht="12.75" customHeight="1" x14ac:dyDescent="0.2">
      <c r="A10" s="2">
        <v>20925</v>
      </c>
      <c r="B10" s="2" t="s">
        <v>56</v>
      </c>
      <c r="C10" s="2">
        <v>0.01</v>
      </c>
      <c r="D10" s="2">
        <v>35.94</v>
      </c>
      <c r="E10" s="2">
        <v>6.66</v>
      </c>
      <c r="F10" s="2">
        <v>15</v>
      </c>
      <c r="G10" s="2" t="s">
        <v>68</v>
      </c>
      <c r="H10" s="2" t="s">
        <v>49</v>
      </c>
      <c r="I10" s="2" t="s">
        <v>58</v>
      </c>
      <c r="J10" s="2" t="s">
        <v>29</v>
      </c>
      <c r="K10" s="2" t="s">
        <v>69</v>
      </c>
      <c r="L10" s="2" t="s">
        <v>59</v>
      </c>
      <c r="M10" s="2" t="s">
        <v>73</v>
      </c>
      <c r="N10" s="2">
        <v>0.4</v>
      </c>
      <c r="O10" s="2" t="s">
        <v>33</v>
      </c>
      <c r="P10" s="2" t="s">
        <v>53</v>
      </c>
      <c r="Q10" s="2" t="s">
        <v>71</v>
      </c>
      <c r="R10" s="2" t="s">
        <v>72</v>
      </c>
      <c r="S10" s="2">
        <v>11787</v>
      </c>
      <c r="T10" s="3">
        <v>42152</v>
      </c>
      <c r="U10" s="2" t="str">
        <f t="shared" si="1"/>
        <v>May</v>
      </c>
      <c r="V10" s="2">
        <f t="shared" si="2"/>
        <v>2015</v>
      </c>
      <c r="W10" s="3">
        <v>42152</v>
      </c>
      <c r="X10" s="2">
        <v>261.87569999999994</v>
      </c>
      <c r="Y10" s="2">
        <f t="shared" si="3"/>
        <v>1</v>
      </c>
      <c r="Z10" s="2">
        <v>10</v>
      </c>
      <c r="AA10" s="2">
        <v>379.53</v>
      </c>
      <c r="AB10" s="2">
        <v>86839</v>
      </c>
      <c r="AC10" s="2">
        <f t="shared" si="0"/>
        <v>13640.308199999998</v>
      </c>
    </row>
    <row r="11" spans="1:29" ht="12.75" customHeight="1" x14ac:dyDescent="0.2">
      <c r="A11" s="2">
        <v>26267</v>
      </c>
      <c r="B11" s="2" t="s">
        <v>25</v>
      </c>
      <c r="C11" s="2">
        <v>0.04</v>
      </c>
      <c r="D11" s="2">
        <v>2.98</v>
      </c>
      <c r="E11" s="2">
        <v>1.58</v>
      </c>
      <c r="F11" s="2">
        <v>16</v>
      </c>
      <c r="G11" s="2" t="s">
        <v>74</v>
      </c>
      <c r="H11" s="2" t="s">
        <v>49</v>
      </c>
      <c r="I11" s="2" t="s">
        <v>58</v>
      </c>
      <c r="J11" s="2" t="s">
        <v>29</v>
      </c>
      <c r="K11" s="2" t="s">
        <v>66</v>
      </c>
      <c r="L11" s="2" t="s">
        <v>31</v>
      </c>
      <c r="M11" s="2" t="s">
        <v>75</v>
      </c>
      <c r="N11" s="2">
        <v>0.39</v>
      </c>
      <c r="O11" s="2" t="s">
        <v>33</v>
      </c>
      <c r="P11" s="2" t="s">
        <v>53</v>
      </c>
      <c r="Q11" s="2" t="s">
        <v>71</v>
      </c>
      <c r="R11" s="2" t="s">
        <v>76</v>
      </c>
      <c r="S11" s="2">
        <v>13210</v>
      </c>
      <c r="T11" s="3">
        <v>42047</v>
      </c>
      <c r="U11" s="2" t="str">
        <f t="shared" si="1"/>
        <v>February</v>
      </c>
      <c r="V11" s="2">
        <f t="shared" si="2"/>
        <v>2015</v>
      </c>
      <c r="W11" s="3">
        <v>42050</v>
      </c>
      <c r="X11" s="2">
        <v>2.63</v>
      </c>
      <c r="Y11" s="2">
        <f t="shared" si="3"/>
        <v>0</v>
      </c>
      <c r="Z11" s="2">
        <v>6</v>
      </c>
      <c r="AA11" s="2">
        <v>18.8</v>
      </c>
      <c r="AB11" s="2">
        <v>86836</v>
      </c>
      <c r="AC11" s="2">
        <f t="shared" si="0"/>
        <v>56.024000000000001</v>
      </c>
    </row>
    <row r="12" spans="1:29" ht="12.75" customHeight="1" x14ac:dyDescent="0.2">
      <c r="A12" s="2">
        <v>26268</v>
      </c>
      <c r="B12" s="2" t="s">
        <v>25</v>
      </c>
      <c r="C12" s="2">
        <v>0.05</v>
      </c>
      <c r="D12" s="2">
        <v>115.99</v>
      </c>
      <c r="E12" s="2">
        <v>2.5</v>
      </c>
      <c r="F12" s="2">
        <v>16</v>
      </c>
      <c r="G12" s="2" t="s">
        <v>74</v>
      </c>
      <c r="H12" s="2" t="s">
        <v>49</v>
      </c>
      <c r="I12" s="2" t="s">
        <v>58</v>
      </c>
      <c r="J12" s="2" t="s">
        <v>77</v>
      </c>
      <c r="K12" s="2" t="s">
        <v>78</v>
      </c>
      <c r="L12" s="2" t="s">
        <v>59</v>
      </c>
      <c r="M12" s="2" t="s">
        <v>79</v>
      </c>
      <c r="N12" s="2">
        <v>0.55000000000000004</v>
      </c>
      <c r="O12" s="2" t="s">
        <v>33</v>
      </c>
      <c r="P12" s="2" t="s">
        <v>53</v>
      </c>
      <c r="Q12" s="2" t="s">
        <v>71</v>
      </c>
      <c r="R12" s="2" t="s">
        <v>76</v>
      </c>
      <c r="S12" s="2">
        <v>13210</v>
      </c>
      <c r="T12" s="3">
        <v>42047</v>
      </c>
      <c r="U12" s="2" t="str">
        <f t="shared" si="1"/>
        <v>February</v>
      </c>
      <c r="V12" s="2">
        <f t="shared" si="2"/>
        <v>2015</v>
      </c>
      <c r="W12" s="3">
        <v>42049</v>
      </c>
      <c r="X12" s="2">
        <v>652.73309999999992</v>
      </c>
      <c r="Y12" s="2">
        <f t="shared" si="3"/>
        <v>1</v>
      </c>
      <c r="Z12" s="2">
        <v>10</v>
      </c>
      <c r="AA12" s="2">
        <v>945.99</v>
      </c>
      <c r="AB12" s="2">
        <v>86836</v>
      </c>
      <c r="AC12" s="2">
        <f t="shared" si="0"/>
        <v>109725.38009999999</v>
      </c>
    </row>
    <row r="13" spans="1:29" ht="12.75" customHeight="1" x14ac:dyDescent="0.2">
      <c r="A13" s="2">
        <v>23890</v>
      </c>
      <c r="B13" s="2" t="s">
        <v>25</v>
      </c>
      <c r="C13" s="2">
        <v>0.05</v>
      </c>
      <c r="D13" s="2">
        <v>26.48</v>
      </c>
      <c r="E13" s="2">
        <v>6.93</v>
      </c>
      <c r="F13" s="2">
        <v>18</v>
      </c>
      <c r="G13" s="2" t="s">
        <v>80</v>
      </c>
      <c r="H13" s="2" t="s">
        <v>49</v>
      </c>
      <c r="I13" s="2" t="s">
        <v>58</v>
      </c>
      <c r="J13" s="2" t="s">
        <v>41</v>
      </c>
      <c r="K13" s="2" t="s">
        <v>50</v>
      </c>
      <c r="L13" s="2" t="s">
        <v>59</v>
      </c>
      <c r="M13" s="2" t="s">
        <v>81</v>
      </c>
      <c r="N13" s="2">
        <v>0.49</v>
      </c>
      <c r="O13" s="2" t="s">
        <v>33</v>
      </c>
      <c r="P13" s="2" t="s">
        <v>34</v>
      </c>
      <c r="Q13" s="2" t="s">
        <v>82</v>
      </c>
      <c r="R13" s="2" t="s">
        <v>83</v>
      </c>
      <c r="S13" s="2">
        <v>59601</v>
      </c>
      <c r="T13" s="3">
        <v>42139</v>
      </c>
      <c r="U13" s="2" t="str">
        <f t="shared" si="1"/>
        <v>May</v>
      </c>
      <c r="V13" s="2">
        <f t="shared" si="2"/>
        <v>2015</v>
      </c>
      <c r="W13" s="3">
        <v>42140</v>
      </c>
      <c r="X13" s="2">
        <v>314.48129999999998</v>
      </c>
      <c r="Y13" s="2">
        <f t="shared" si="3"/>
        <v>1</v>
      </c>
      <c r="Z13" s="2">
        <v>17</v>
      </c>
      <c r="AA13" s="2">
        <v>455.77</v>
      </c>
      <c r="AB13" s="2">
        <v>90031</v>
      </c>
      <c r="AC13" s="2">
        <f t="shared" si="0"/>
        <v>12068.7896</v>
      </c>
    </row>
    <row r="14" spans="1:29" ht="12.75" customHeight="1" x14ac:dyDescent="0.2">
      <c r="A14" s="2">
        <v>24063</v>
      </c>
      <c r="B14" s="2" t="s">
        <v>37</v>
      </c>
      <c r="C14" s="2">
        <v>7.0000000000000007E-2</v>
      </c>
      <c r="D14" s="2">
        <v>12.99</v>
      </c>
      <c r="E14" s="2">
        <v>9.44</v>
      </c>
      <c r="F14" s="2">
        <v>19</v>
      </c>
      <c r="G14" s="2" t="s">
        <v>84</v>
      </c>
      <c r="H14" s="2" t="s">
        <v>49</v>
      </c>
      <c r="I14" s="2" t="s">
        <v>58</v>
      </c>
      <c r="J14" s="2" t="s">
        <v>77</v>
      </c>
      <c r="K14" s="2" t="s">
        <v>85</v>
      </c>
      <c r="L14" s="2" t="s">
        <v>86</v>
      </c>
      <c r="M14" s="2" t="s">
        <v>87</v>
      </c>
      <c r="N14" s="2">
        <v>0.39</v>
      </c>
      <c r="O14" s="2" t="s">
        <v>33</v>
      </c>
      <c r="P14" s="2" t="s">
        <v>34</v>
      </c>
      <c r="Q14" s="2" t="s">
        <v>82</v>
      </c>
      <c r="R14" s="2" t="s">
        <v>88</v>
      </c>
      <c r="S14" s="2">
        <v>59801</v>
      </c>
      <c r="T14" s="3">
        <v>42145</v>
      </c>
      <c r="U14" s="2" t="str">
        <f t="shared" si="1"/>
        <v>May</v>
      </c>
      <c r="V14" s="2">
        <f t="shared" si="2"/>
        <v>2015</v>
      </c>
      <c r="W14" s="3">
        <v>42147</v>
      </c>
      <c r="X14" s="2">
        <v>-114.63990000000001</v>
      </c>
      <c r="Y14" s="2">
        <f t="shared" si="3"/>
        <v>0</v>
      </c>
      <c r="Z14" s="2">
        <v>18</v>
      </c>
      <c r="AA14" s="2">
        <v>231.79</v>
      </c>
      <c r="AB14" s="2">
        <v>90032</v>
      </c>
      <c r="AC14" s="2">
        <f t="shared" si="0"/>
        <v>3010.9521</v>
      </c>
    </row>
    <row r="15" spans="1:29" ht="12.75" customHeight="1" x14ac:dyDescent="0.2">
      <c r="A15" s="2">
        <v>5890</v>
      </c>
      <c r="B15" s="2" t="s">
        <v>25</v>
      </c>
      <c r="C15" s="2">
        <v>0.05</v>
      </c>
      <c r="D15" s="2">
        <v>26.48</v>
      </c>
      <c r="E15" s="2">
        <v>6.93</v>
      </c>
      <c r="F15" s="2">
        <v>21</v>
      </c>
      <c r="G15" s="2" t="s">
        <v>89</v>
      </c>
      <c r="H15" s="2" t="s">
        <v>49</v>
      </c>
      <c r="I15" s="2" t="s">
        <v>58</v>
      </c>
      <c r="J15" s="2" t="s">
        <v>41</v>
      </c>
      <c r="K15" s="2" t="s">
        <v>50</v>
      </c>
      <c r="L15" s="2" t="s">
        <v>59</v>
      </c>
      <c r="M15" s="2" t="s">
        <v>81</v>
      </c>
      <c r="N15" s="2">
        <v>0.49</v>
      </c>
      <c r="O15" s="2" t="s">
        <v>33</v>
      </c>
      <c r="P15" s="2" t="s">
        <v>53</v>
      </c>
      <c r="Q15" s="2" t="s">
        <v>71</v>
      </c>
      <c r="R15" s="2" t="s">
        <v>90</v>
      </c>
      <c r="S15" s="2">
        <v>10012</v>
      </c>
      <c r="T15" s="3">
        <v>42139</v>
      </c>
      <c r="U15" s="2" t="str">
        <f t="shared" si="1"/>
        <v>May</v>
      </c>
      <c r="V15" s="2">
        <f t="shared" si="2"/>
        <v>2015</v>
      </c>
      <c r="W15" s="3">
        <v>42140</v>
      </c>
      <c r="X15" s="2">
        <v>384.38</v>
      </c>
      <c r="Y15" s="2">
        <f t="shared" si="3"/>
        <v>0</v>
      </c>
      <c r="Z15" s="2">
        <v>70</v>
      </c>
      <c r="AA15" s="2">
        <v>1876.69</v>
      </c>
      <c r="AB15" s="2">
        <v>41793</v>
      </c>
      <c r="AC15" s="2">
        <f t="shared" si="0"/>
        <v>49694.751199999999</v>
      </c>
    </row>
    <row r="16" spans="1:29" ht="12.75" customHeight="1" x14ac:dyDescent="0.2">
      <c r="A16" s="2">
        <v>6062</v>
      </c>
      <c r="B16" s="2" t="s">
        <v>37</v>
      </c>
      <c r="C16" s="2">
        <v>0.08</v>
      </c>
      <c r="D16" s="2">
        <v>5</v>
      </c>
      <c r="E16" s="2">
        <v>3.39</v>
      </c>
      <c r="F16" s="2">
        <v>21</v>
      </c>
      <c r="G16" s="2" t="s">
        <v>89</v>
      </c>
      <c r="H16" s="2" t="s">
        <v>49</v>
      </c>
      <c r="I16" s="2" t="s">
        <v>58</v>
      </c>
      <c r="J16" s="2" t="s">
        <v>29</v>
      </c>
      <c r="K16" s="2" t="s">
        <v>66</v>
      </c>
      <c r="L16" s="2" t="s">
        <v>31</v>
      </c>
      <c r="M16" s="2" t="s">
        <v>91</v>
      </c>
      <c r="N16" s="2">
        <v>0.37</v>
      </c>
      <c r="O16" s="2" t="s">
        <v>33</v>
      </c>
      <c r="P16" s="2" t="s">
        <v>53</v>
      </c>
      <c r="Q16" s="2" t="s">
        <v>71</v>
      </c>
      <c r="R16" s="2" t="s">
        <v>90</v>
      </c>
      <c r="S16" s="2">
        <v>10012</v>
      </c>
      <c r="T16" s="3">
        <v>42145</v>
      </c>
      <c r="U16" s="2" t="str">
        <f t="shared" si="1"/>
        <v>May</v>
      </c>
      <c r="V16" s="2">
        <f t="shared" si="2"/>
        <v>2015</v>
      </c>
      <c r="W16" s="3">
        <v>42146</v>
      </c>
      <c r="X16" s="2">
        <v>-17.489999999999998</v>
      </c>
      <c r="Y16" s="2">
        <f t="shared" si="3"/>
        <v>0</v>
      </c>
      <c r="Z16" s="2">
        <v>58</v>
      </c>
      <c r="AA16" s="2">
        <v>293.06</v>
      </c>
      <c r="AB16" s="2">
        <v>42949</v>
      </c>
      <c r="AC16" s="2">
        <f t="shared" si="0"/>
        <v>1465.3</v>
      </c>
    </row>
    <row r="17" spans="1:29" ht="12.75" customHeight="1" x14ac:dyDescent="0.2">
      <c r="A17" s="2">
        <v>6063</v>
      </c>
      <c r="B17" s="2" t="s">
        <v>37</v>
      </c>
      <c r="C17" s="2">
        <v>7.0000000000000007E-2</v>
      </c>
      <c r="D17" s="2">
        <v>12.99</v>
      </c>
      <c r="E17" s="2">
        <v>9.44</v>
      </c>
      <c r="F17" s="2">
        <v>21</v>
      </c>
      <c r="G17" s="2" t="s">
        <v>89</v>
      </c>
      <c r="H17" s="2" t="s">
        <v>49</v>
      </c>
      <c r="I17" s="2" t="s">
        <v>58</v>
      </c>
      <c r="J17" s="2" t="s">
        <v>77</v>
      </c>
      <c r="K17" s="2" t="s">
        <v>85</v>
      </c>
      <c r="L17" s="2" t="s">
        <v>86</v>
      </c>
      <c r="M17" s="2" t="s">
        <v>87</v>
      </c>
      <c r="N17" s="2">
        <v>0.39</v>
      </c>
      <c r="O17" s="2" t="s">
        <v>33</v>
      </c>
      <c r="P17" s="2" t="s">
        <v>53</v>
      </c>
      <c r="Q17" s="2" t="s">
        <v>71</v>
      </c>
      <c r="R17" s="2" t="s">
        <v>90</v>
      </c>
      <c r="S17" s="2">
        <v>10012</v>
      </c>
      <c r="T17" s="3">
        <v>42145</v>
      </c>
      <c r="U17" s="2" t="str">
        <f t="shared" si="1"/>
        <v>May</v>
      </c>
      <c r="V17" s="2">
        <f t="shared" si="2"/>
        <v>2015</v>
      </c>
      <c r="W17" s="3">
        <v>42147</v>
      </c>
      <c r="X17" s="2">
        <v>-114.63990000000001</v>
      </c>
      <c r="Y17" s="2">
        <f t="shared" si="3"/>
        <v>0</v>
      </c>
      <c r="Z17" s="2">
        <v>71</v>
      </c>
      <c r="AA17" s="2">
        <v>914.29</v>
      </c>
      <c r="AB17" s="2">
        <v>42949</v>
      </c>
      <c r="AC17" s="2">
        <f t="shared" si="0"/>
        <v>11876.6271</v>
      </c>
    </row>
    <row r="18" spans="1:29" ht="12.75" customHeight="1" x14ac:dyDescent="0.2">
      <c r="A18" s="2">
        <v>20631</v>
      </c>
      <c r="B18" s="2" t="s">
        <v>25</v>
      </c>
      <c r="C18" s="2">
        <v>0.06</v>
      </c>
      <c r="D18" s="2">
        <v>55.48</v>
      </c>
      <c r="E18" s="2">
        <v>14.3</v>
      </c>
      <c r="F18" s="2">
        <v>24</v>
      </c>
      <c r="G18" s="2" t="s">
        <v>92</v>
      </c>
      <c r="H18" s="2" t="s">
        <v>49</v>
      </c>
      <c r="I18" s="2" t="s">
        <v>28</v>
      </c>
      <c r="J18" s="2" t="s">
        <v>29</v>
      </c>
      <c r="K18" s="2" t="s">
        <v>93</v>
      </c>
      <c r="L18" s="2" t="s">
        <v>59</v>
      </c>
      <c r="M18" s="2" t="s">
        <v>94</v>
      </c>
      <c r="N18" s="2">
        <v>0.37</v>
      </c>
      <c r="O18" s="2" t="s">
        <v>33</v>
      </c>
      <c r="P18" s="2" t="s">
        <v>34</v>
      </c>
      <c r="Q18" s="2" t="s">
        <v>45</v>
      </c>
      <c r="R18" s="2" t="s">
        <v>95</v>
      </c>
      <c r="S18" s="2">
        <v>92677</v>
      </c>
      <c r="T18" s="3">
        <v>42032</v>
      </c>
      <c r="U18" s="2" t="str">
        <f t="shared" si="1"/>
        <v>January</v>
      </c>
      <c r="V18" s="2">
        <f t="shared" si="2"/>
        <v>2015</v>
      </c>
      <c r="W18" s="3">
        <v>42033</v>
      </c>
      <c r="X18" s="2">
        <v>-28.296800000000001</v>
      </c>
      <c r="Y18" s="2">
        <f t="shared" si="3"/>
        <v>0</v>
      </c>
      <c r="Z18" s="2">
        <v>1</v>
      </c>
      <c r="AA18" s="2">
        <v>67.489999999999995</v>
      </c>
      <c r="AB18" s="2">
        <v>87651</v>
      </c>
      <c r="AC18" s="2">
        <f t="shared" si="0"/>
        <v>3744.3451999999993</v>
      </c>
    </row>
    <row r="19" spans="1:29" ht="12.75" customHeight="1" x14ac:dyDescent="0.2">
      <c r="A19" s="2">
        <v>20632</v>
      </c>
      <c r="B19" s="2" t="s">
        <v>25</v>
      </c>
      <c r="C19" s="2">
        <v>0.02</v>
      </c>
      <c r="D19" s="2">
        <v>1.68</v>
      </c>
      <c r="E19" s="2">
        <v>1.57</v>
      </c>
      <c r="F19" s="2">
        <v>24</v>
      </c>
      <c r="G19" s="2" t="s">
        <v>92</v>
      </c>
      <c r="H19" s="2" t="s">
        <v>49</v>
      </c>
      <c r="I19" s="2" t="s">
        <v>28</v>
      </c>
      <c r="J19" s="2" t="s">
        <v>29</v>
      </c>
      <c r="K19" s="2" t="s">
        <v>30</v>
      </c>
      <c r="L19" s="2" t="s">
        <v>31</v>
      </c>
      <c r="M19" s="2" t="s">
        <v>96</v>
      </c>
      <c r="N19" s="2">
        <v>0.59</v>
      </c>
      <c r="O19" s="2" t="s">
        <v>33</v>
      </c>
      <c r="P19" s="2" t="s">
        <v>34</v>
      </c>
      <c r="Q19" s="2" t="s">
        <v>45</v>
      </c>
      <c r="R19" s="2" t="s">
        <v>95</v>
      </c>
      <c r="S19" s="2">
        <v>92677</v>
      </c>
      <c r="T19" s="3">
        <v>42032</v>
      </c>
      <c r="U19" s="2" t="str">
        <f t="shared" si="1"/>
        <v>January</v>
      </c>
      <c r="V19" s="2">
        <f t="shared" si="2"/>
        <v>2015</v>
      </c>
      <c r="W19" s="3">
        <v>42034</v>
      </c>
      <c r="X19" s="2">
        <v>-5.3071999999999999</v>
      </c>
      <c r="Y19" s="2">
        <f t="shared" si="3"/>
        <v>-2</v>
      </c>
      <c r="Z19" s="2">
        <v>1</v>
      </c>
      <c r="AA19" s="2">
        <v>2.25</v>
      </c>
      <c r="AB19" s="2">
        <v>87651</v>
      </c>
      <c r="AC19" s="2">
        <f t="shared" si="0"/>
        <v>3.78</v>
      </c>
    </row>
    <row r="20" spans="1:29" ht="12.75" customHeight="1" x14ac:dyDescent="0.2">
      <c r="A20" s="2">
        <v>23967</v>
      </c>
      <c r="B20" s="2" t="s">
        <v>37</v>
      </c>
      <c r="C20" s="2">
        <v>0.04</v>
      </c>
      <c r="D20" s="2">
        <v>4.1399999999999997</v>
      </c>
      <c r="E20" s="2">
        <v>6.6</v>
      </c>
      <c r="F20" s="2">
        <v>27</v>
      </c>
      <c r="G20" s="2" t="s">
        <v>97</v>
      </c>
      <c r="H20" s="2" t="s">
        <v>49</v>
      </c>
      <c r="I20" s="2" t="s">
        <v>28</v>
      </c>
      <c r="J20" s="2" t="s">
        <v>41</v>
      </c>
      <c r="K20" s="2" t="s">
        <v>50</v>
      </c>
      <c r="L20" s="2" t="s">
        <v>59</v>
      </c>
      <c r="M20" s="2" t="s">
        <v>98</v>
      </c>
      <c r="N20" s="2">
        <v>0.49</v>
      </c>
      <c r="O20" s="2" t="s">
        <v>33</v>
      </c>
      <c r="P20" s="2" t="s">
        <v>34</v>
      </c>
      <c r="Q20" s="2" t="s">
        <v>45</v>
      </c>
      <c r="R20" s="2" t="s">
        <v>99</v>
      </c>
      <c r="S20" s="2">
        <v>90712</v>
      </c>
      <c r="T20" s="3">
        <v>42126</v>
      </c>
      <c r="U20" s="2" t="str">
        <f t="shared" si="1"/>
        <v>May</v>
      </c>
      <c r="V20" s="2">
        <f t="shared" si="2"/>
        <v>2015</v>
      </c>
      <c r="W20" s="3">
        <v>42128</v>
      </c>
      <c r="X20" s="2">
        <v>8.8940000000000055</v>
      </c>
      <c r="Y20" s="2">
        <f t="shared" si="3"/>
        <v>0</v>
      </c>
      <c r="Z20" s="2">
        <v>12</v>
      </c>
      <c r="AA20" s="2">
        <v>54.78</v>
      </c>
      <c r="AB20" s="2">
        <v>87652</v>
      </c>
      <c r="AC20" s="2">
        <f t="shared" si="0"/>
        <v>226.78919999999999</v>
      </c>
    </row>
    <row r="21" spans="1:29" ht="12.75" customHeight="1" x14ac:dyDescent="0.2">
      <c r="A21" s="2">
        <v>23509</v>
      </c>
      <c r="B21" s="2" t="s">
        <v>25</v>
      </c>
      <c r="C21" s="2">
        <v>0.08</v>
      </c>
      <c r="D21" s="2">
        <v>34.99</v>
      </c>
      <c r="E21" s="2">
        <v>7.73</v>
      </c>
      <c r="F21" s="2">
        <v>32</v>
      </c>
      <c r="G21" s="2" t="s">
        <v>100</v>
      </c>
      <c r="H21" s="2" t="s">
        <v>49</v>
      </c>
      <c r="I21" s="2" t="s">
        <v>28</v>
      </c>
      <c r="J21" s="2" t="s">
        <v>29</v>
      </c>
      <c r="K21" s="2" t="s">
        <v>30</v>
      </c>
      <c r="L21" s="2" t="s">
        <v>59</v>
      </c>
      <c r="M21" s="2" t="s">
        <v>101</v>
      </c>
      <c r="N21" s="2">
        <v>0.59</v>
      </c>
      <c r="O21" s="2" t="s">
        <v>33</v>
      </c>
      <c r="P21" s="2" t="s">
        <v>34</v>
      </c>
      <c r="Q21" s="2" t="s">
        <v>102</v>
      </c>
      <c r="R21" s="2" t="s">
        <v>103</v>
      </c>
      <c r="S21" s="2">
        <v>97526</v>
      </c>
      <c r="T21" s="3">
        <v>42057</v>
      </c>
      <c r="U21" s="2" t="str">
        <f t="shared" si="1"/>
        <v>February</v>
      </c>
      <c r="V21" s="2">
        <f t="shared" si="2"/>
        <v>2015</v>
      </c>
      <c r="W21" s="3">
        <v>42058</v>
      </c>
      <c r="X21" s="2">
        <v>144.69</v>
      </c>
      <c r="Y21" s="2">
        <f t="shared" si="3"/>
        <v>0</v>
      </c>
      <c r="Z21" s="2">
        <v>13</v>
      </c>
      <c r="AA21" s="2">
        <v>424.68</v>
      </c>
      <c r="AB21" s="2">
        <v>89199</v>
      </c>
      <c r="AC21" s="2">
        <f t="shared" si="0"/>
        <v>14859.5532</v>
      </c>
    </row>
    <row r="22" spans="1:29" ht="12.75" customHeight="1" x14ac:dyDescent="0.2">
      <c r="A22" s="2">
        <v>23612</v>
      </c>
      <c r="B22" s="2" t="s">
        <v>25</v>
      </c>
      <c r="C22" s="2">
        <v>0.01</v>
      </c>
      <c r="D22" s="2">
        <v>17.98</v>
      </c>
      <c r="E22" s="2">
        <v>8.51</v>
      </c>
      <c r="F22" s="2">
        <v>32</v>
      </c>
      <c r="G22" s="2" t="s">
        <v>100</v>
      </c>
      <c r="H22" s="2" t="s">
        <v>49</v>
      </c>
      <c r="I22" s="2" t="s">
        <v>28</v>
      </c>
      <c r="J22" s="2" t="s">
        <v>77</v>
      </c>
      <c r="K22" s="2" t="s">
        <v>85</v>
      </c>
      <c r="L22" s="2" t="s">
        <v>86</v>
      </c>
      <c r="M22" s="2" t="s">
        <v>104</v>
      </c>
      <c r="N22" s="2">
        <v>0.4</v>
      </c>
      <c r="O22" s="2" t="s">
        <v>33</v>
      </c>
      <c r="P22" s="2" t="s">
        <v>34</v>
      </c>
      <c r="Q22" s="2" t="s">
        <v>102</v>
      </c>
      <c r="R22" s="2" t="s">
        <v>103</v>
      </c>
      <c r="S22" s="2">
        <v>97526</v>
      </c>
      <c r="T22" s="3">
        <v>42090</v>
      </c>
      <c r="U22" s="2" t="str">
        <f t="shared" si="1"/>
        <v>March</v>
      </c>
      <c r="V22" s="2">
        <f t="shared" si="2"/>
        <v>2015</v>
      </c>
      <c r="W22" s="3">
        <v>42091</v>
      </c>
      <c r="X22" s="2">
        <v>-35.878799999999998</v>
      </c>
      <c r="Y22" s="2">
        <f t="shared" si="3"/>
        <v>-1</v>
      </c>
      <c r="Z22" s="2">
        <v>2</v>
      </c>
      <c r="AA22" s="2">
        <v>40.17</v>
      </c>
      <c r="AB22" s="2">
        <v>89200</v>
      </c>
      <c r="AC22" s="2">
        <f t="shared" si="0"/>
        <v>722.25660000000005</v>
      </c>
    </row>
    <row r="23" spans="1:29" ht="12.75" customHeight="1" x14ac:dyDescent="0.2">
      <c r="A23" s="2">
        <v>23278</v>
      </c>
      <c r="B23" s="2" t="s">
        <v>56</v>
      </c>
      <c r="C23" s="2">
        <v>0.09</v>
      </c>
      <c r="D23" s="2">
        <v>125.99</v>
      </c>
      <c r="E23" s="2">
        <v>7.69</v>
      </c>
      <c r="F23" s="2">
        <v>32</v>
      </c>
      <c r="G23" s="2" t="s">
        <v>100</v>
      </c>
      <c r="H23" s="2" t="s">
        <v>27</v>
      </c>
      <c r="I23" s="2" t="s">
        <v>28</v>
      </c>
      <c r="J23" s="2" t="s">
        <v>77</v>
      </c>
      <c r="K23" s="2" t="s">
        <v>78</v>
      </c>
      <c r="L23" s="2" t="s">
        <v>59</v>
      </c>
      <c r="M23" s="2" t="s">
        <v>105</v>
      </c>
      <c r="N23" s="2">
        <v>0.59</v>
      </c>
      <c r="O23" s="2" t="s">
        <v>33</v>
      </c>
      <c r="P23" s="2" t="s">
        <v>34</v>
      </c>
      <c r="Q23" s="2" t="s">
        <v>102</v>
      </c>
      <c r="R23" s="2" t="s">
        <v>103</v>
      </c>
      <c r="S23" s="2">
        <v>97526</v>
      </c>
      <c r="T23" s="3">
        <v>42024</v>
      </c>
      <c r="U23" s="2" t="str">
        <f t="shared" si="1"/>
        <v>January</v>
      </c>
      <c r="V23" s="2">
        <f t="shared" si="2"/>
        <v>2015</v>
      </c>
      <c r="W23" s="3">
        <v>42026</v>
      </c>
      <c r="X23" s="2">
        <v>209.99700000000001</v>
      </c>
      <c r="Y23" s="2">
        <f t="shared" si="3"/>
        <v>0</v>
      </c>
      <c r="Z23" s="2">
        <v>8</v>
      </c>
      <c r="AA23" s="2">
        <v>783.55</v>
      </c>
      <c r="AB23" s="2">
        <v>89202</v>
      </c>
      <c r="AC23" s="2">
        <f t="shared" si="0"/>
        <v>98719.464499999987</v>
      </c>
    </row>
    <row r="24" spans="1:29" ht="12.75" customHeight="1" x14ac:dyDescent="0.2">
      <c r="A24" s="2">
        <v>19355</v>
      </c>
      <c r="B24" s="2" t="s">
        <v>106</v>
      </c>
      <c r="C24" s="2">
        <v>0.06</v>
      </c>
      <c r="D24" s="2">
        <v>205.99</v>
      </c>
      <c r="E24" s="2">
        <v>8.99</v>
      </c>
      <c r="F24" s="2">
        <v>32</v>
      </c>
      <c r="G24" s="2" t="s">
        <v>100</v>
      </c>
      <c r="H24" s="2" t="s">
        <v>49</v>
      </c>
      <c r="I24" s="2" t="s">
        <v>28</v>
      </c>
      <c r="J24" s="2" t="s">
        <v>77</v>
      </c>
      <c r="K24" s="2" t="s">
        <v>78</v>
      </c>
      <c r="L24" s="2" t="s">
        <v>59</v>
      </c>
      <c r="M24" s="2" t="s">
        <v>107</v>
      </c>
      <c r="N24" s="2">
        <v>0.56000000000000005</v>
      </c>
      <c r="O24" s="2" t="s">
        <v>33</v>
      </c>
      <c r="P24" s="2" t="s">
        <v>34</v>
      </c>
      <c r="Q24" s="2" t="s">
        <v>102</v>
      </c>
      <c r="R24" s="2" t="s">
        <v>103</v>
      </c>
      <c r="S24" s="2">
        <v>97526</v>
      </c>
      <c r="T24" s="3">
        <v>42075</v>
      </c>
      <c r="U24" s="2" t="str">
        <f t="shared" si="1"/>
        <v>March</v>
      </c>
      <c r="V24" s="2">
        <f t="shared" si="2"/>
        <v>2015</v>
      </c>
      <c r="W24" s="3">
        <v>42082</v>
      </c>
      <c r="X24" s="2">
        <v>3568.096</v>
      </c>
      <c r="Y24" s="2">
        <f t="shared" si="3"/>
        <v>1</v>
      </c>
      <c r="Z24" s="2">
        <v>22</v>
      </c>
      <c r="AA24" s="2">
        <v>3838.14</v>
      </c>
      <c r="AB24" s="2">
        <v>89203</v>
      </c>
      <c r="AC24" s="2">
        <f t="shared" si="0"/>
        <v>790618.45860000001</v>
      </c>
    </row>
    <row r="25" spans="1:29" ht="12.75" customHeight="1" x14ac:dyDescent="0.2">
      <c r="A25" s="2">
        <v>23654</v>
      </c>
      <c r="B25" s="2" t="s">
        <v>37</v>
      </c>
      <c r="C25" s="2">
        <v>0.03</v>
      </c>
      <c r="D25" s="2">
        <v>4.24</v>
      </c>
      <c r="E25" s="2">
        <v>5.41</v>
      </c>
      <c r="F25" s="2">
        <v>33</v>
      </c>
      <c r="G25" s="2" t="s">
        <v>108</v>
      </c>
      <c r="H25" s="2" t="s">
        <v>49</v>
      </c>
      <c r="I25" s="2" t="s">
        <v>28</v>
      </c>
      <c r="J25" s="2" t="s">
        <v>29</v>
      </c>
      <c r="K25" s="2" t="s">
        <v>109</v>
      </c>
      <c r="L25" s="2" t="s">
        <v>59</v>
      </c>
      <c r="M25" s="2" t="s">
        <v>110</v>
      </c>
      <c r="N25" s="2">
        <v>0.35</v>
      </c>
      <c r="O25" s="2" t="s">
        <v>33</v>
      </c>
      <c r="P25" s="2" t="s">
        <v>34</v>
      </c>
      <c r="Q25" s="2" t="s">
        <v>102</v>
      </c>
      <c r="R25" s="2" t="s">
        <v>111</v>
      </c>
      <c r="S25" s="2">
        <v>97030</v>
      </c>
      <c r="T25" s="3">
        <v>42170</v>
      </c>
      <c r="U25" s="2" t="str">
        <f t="shared" si="1"/>
        <v>June</v>
      </c>
      <c r="V25" s="2">
        <f t="shared" si="2"/>
        <v>2015</v>
      </c>
      <c r="W25" s="3">
        <v>42172</v>
      </c>
      <c r="X25" s="2">
        <v>-84.437600000000003</v>
      </c>
      <c r="Y25" s="2">
        <f t="shared" si="3"/>
        <v>-1</v>
      </c>
      <c r="Z25" s="2">
        <v>13</v>
      </c>
      <c r="AA25" s="2">
        <v>58.68</v>
      </c>
      <c r="AB25" s="2">
        <v>89201</v>
      </c>
      <c r="AC25" s="2">
        <f t="shared" si="0"/>
        <v>248.8032</v>
      </c>
    </row>
    <row r="26" spans="1:29" ht="12.75" customHeight="1" x14ac:dyDescent="0.2">
      <c r="A26" s="2">
        <v>23655</v>
      </c>
      <c r="B26" s="2" t="s">
        <v>37</v>
      </c>
      <c r="C26" s="2">
        <v>0.04</v>
      </c>
      <c r="D26" s="2">
        <v>2.94</v>
      </c>
      <c r="E26" s="2">
        <v>0.7</v>
      </c>
      <c r="F26" s="2">
        <v>33</v>
      </c>
      <c r="G26" s="2" t="s">
        <v>108</v>
      </c>
      <c r="H26" s="2" t="s">
        <v>49</v>
      </c>
      <c r="I26" s="2" t="s">
        <v>28</v>
      </c>
      <c r="J26" s="2" t="s">
        <v>29</v>
      </c>
      <c r="K26" s="2" t="s">
        <v>30</v>
      </c>
      <c r="L26" s="2" t="s">
        <v>31</v>
      </c>
      <c r="M26" s="2" t="s">
        <v>112</v>
      </c>
      <c r="N26" s="2">
        <v>0.57999999999999996</v>
      </c>
      <c r="O26" s="2" t="s">
        <v>33</v>
      </c>
      <c r="P26" s="2" t="s">
        <v>34</v>
      </c>
      <c r="Q26" s="2" t="s">
        <v>102</v>
      </c>
      <c r="R26" s="2" t="s">
        <v>111</v>
      </c>
      <c r="S26" s="2">
        <v>97030</v>
      </c>
      <c r="T26" s="3">
        <v>42170</v>
      </c>
      <c r="U26" s="2" t="str">
        <f t="shared" si="1"/>
        <v>June</v>
      </c>
      <c r="V26" s="2">
        <f t="shared" si="2"/>
        <v>2015</v>
      </c>
      <c r="W26" s="3">
        <v>42171</v>
      </c>
      <c r="X26" s="2">
        <v>24.312000000000001</v>
      </c>
      <c r="Y26" s="2">
        <f t="shared" si="3"/>
        <v>0</v>
      </c>
      <c r="Z26" s="2">
        <v>18</v>
      </c>
      <c r="AA26" s="2">
        <v>53.1</v>
      </c>
      <c r="AB26" s="2">
        <v>89201</v>
      </c>
      <c r="AC26" s="2">
        <f t="shared" si="0"/>
        <v>156.114</v>
      </c>
    </row>
    <row r="27" spans="1:29" ht="12.75" customHeight="1" x14ac:dyDescent="0.2">
      <c r="A27" s="2">
        <v>25933</v>
      </c>
      <c r="B27" s="2" t="s">
        <v>25</v>
      </c>
      <c r="C27" s="2">
        <v>0</v>
      </c>
      <c r="D27" s="2">
        <v>99.99</v>
      </c>
      <c r="E27" s="2">
        <v>19.989999999999998</v>
      </c>
      <c r="F27" s="2">
        <v>43</v>
      </c>
      <c r="G27" s="2" t="s">
        <v>113</v>
      </c>
      <c r="H27" s="2" t="s">
        <v>49</v>
      </c>
      <c r="I27" s="2" t="s">
        <v>114</v>
      </c>
      <c r="J27" s="2" t="s">
        <v>77</v>
      </c>
      <c r="K27" s="2" t="s">
        <v>85</v>
      </c>
      <c r="L27" s="2" t="s">
        <v>59</v>
      </c>
      <c r="M27" s="2" t="s">
        <v>115</v>
      </c>
      <c r="N27" s="2">
        <v>0.52</v>
      </c>
      <c r="O27" s="2" t="s">
        <v>33</v>
      </c>
      <c r="P27" s="2" t="s">
        <v>34</v>
      </c>
      <c r="Q27" s="2" t="s">
        <v>35</v>
      </c>
      <c r="R27" s="2" t="s">
        <v>116</v>
      </c>
      <c r="S27" s="2">
        <v>98052</v>
      </c>
      <c r="T27" s="3">
        <v>42134</v>
      </c>
      <c r="U27" s="2" t="str">
        <f t="shared" si="1"/>
        <v>May</v>
      </c>
      <c r="V27" s="2">
        <f t="shared" si="2"/>
        <v>2015</v>
      </c>
      <c r="W27" s="3">
        <v>42135</v>
      </c>
      <c r="X27" s="2">
        <v>25.913820000000015</v>
      </c>
      <c r="Y27" s="2">
        <f t="shared" si="3"/>
        <v>0</v>
      </c>
      <c r="Z27" s="2">
        <v>6</v>
      </c>
      <c r="AA27" s="2">
        <v>647.07000000000005</v>
      </c>
      <c r="AB27" s="2">
        <v>91454</v>
      </c>
      <c r="AC27" s="2">
        <f t="shared" si="0"/>
        <v>64700.529300000002</v>
      </c>
    </row>
    <row r="28" spans="1:29" ht="12.75" customHeight="1" x14ac:dyDescent="0.2">
      <c r="A28" s="2">
        <v>18551</v>
      </c>
      <c r="B28" s="2" t="s">
        <v>37</v>
      </c>
      <c r="C28" s="2">
        <v>0</v>
      </c>
      <c r="D28" s="2">
        <v>115.99</v>
      </c>
      <c r="E28" s="2">
        <v>2.5</v>
      </c>
      <c r="F28" s="2">
        <v>52</v>
      </c>
      <c r="G28" s="2" t="s">
        <v>117</v>
      </c>
      <c r="H28" s="2" t="s">
        <v>49</v>
      </c>
      <c r="I28" s="2" t="s">
        <v>28</v>
      </c>
      <c r="J28" s="2" t="s">
        <v>77</v>
      </c>
      <c r="K28" s="2" t="s">
        <v>78</v>
      </c>
      <c r="L28" s="2" t="s">
        <v>59</v>
      </c>
      <c r="M28" s="2" t="s">
        <v>118</v>
      </c>
      <c r="N28" s="2">
        <v>0.56999999999999995</v>
      </c>
      <c r="O28" s="2" t="s">
        <v>33</v>
      </c>
      <c r="P28" s="2" t="s">
        <v>34</v>
      </c>
      <c r="Q28" s="2" t="s">
        <v>35</v>
      </c>
      <c r="R28" s="2" t="s">
        <v>119</v>
      </c>
      <c r="S28" s="2">
        <v>98373</v>
      </c>
      <c r="T28" s="3">
        <v>42073</v>
      </c>
      <c r="U28" s="2" t="str">
        <f t="shared" si="1"/>
        <v>March</v>
      </c>
      <c r="V28" s="2">
        <f t="shared" si="2"/>
        <v>2015</v>
      </c>
      <c r="W28" s="3">
        <v>42073</v>
      </c>
      <c r="X28" s="2">
        <v>162.666</v>
      </c>
      <c r="Y28" s="2">
        <f t="shared" si="3"/>
        <v>0</v>
      </c>
      <c r="Z28" s="2">
        <v>6</v>
      </c>
      <c r="AA28" s="2">
        <v>627.04</v>
      </c>
      <c r="AB28" s="2">
        <v>88426</v>
      </c>
      <c r="AC28" s="2">
        <f t="shared" si="0"/>
        <v>72730.369599999991</v>
      </c>
    </row>
    <row r="29" spans="1:29" ht="12.75" customHeight="1" x14ac:dyDescent="0.2">
      <c r="A29" s="2">
        <v>22117</v>
      </c>
      <c r="B29" s="2" t="s">
        <v>47</v>
      </c>
      <c r="C29" s="2">
        <v>7.0000000000000007E-2</v>
      </c>
      <c r="D29" s="2">
        <v>3502.14</v>
      </c>
      <c r="E29" s="2">
        <v>8.73</v>
      </c>
      <c r="F29" s="2">
        <v>53</v>
      </c>
      <c r="G29" s="2" t="s">
        <v>120</v>
      </c>
      <c r="H29" s="2" t="s">
        <v>39</v>
      </c>
      <c r="I29" s="2" t="s">
        <v>28</v>
      </c>
      <c r="J29" s="2" t="s">
        <v>77</v>
      </c>
      <c r="K29" s="2" t="s">
        <v>85</v>
      </c>
      <c r="L29" s="2" t="s">
        <v>121</v>
      </c>
      <c r="M29" s="2" t="s">
        <v>122</v>
      </c>
      <c r="N29" s="2">
        <v>0.56999999999999995</v>
      </c>
      <c r="O29" s="2" t="s">
        <v>33</v>
      </c>
      <c r="P29" s="2" t="s">
        <v>34</v>
      </c>
      <c r="Q29" s="2" t="s">
        <v>35</v>
      </c>
      <c r="R29" s="2" t="s">
        <v>116</v>
      </c>
      <c r="S29" s="2">
        <v>98052</v>
      </c>
      <c r="T29" s="3">
        <v>42032</v>
      </c>
      <c r="U29" s="2" t="str">
        <f t="shared" si="1"/>
        <v>January</v>
      </c>
      <c r="V29" s="2">
        <f t="shared" si="2"/>
        <v>2015</v>
      </c>
      <c r="W29" s="3">
        <v>42034</v>
      </c>
      <c r="X29" s="2">
        <v>-6923.5991999999997</v>
      </c>
      <c r="Y29" s="2">
        <f t="shared" si="3"/>
        <v>-2</v>
      </c>
      <c r="Z29" s="2">
        <v>1</v>
      </c>
      <c r="AA29" s="2">
        <v>3267.55</v>
      </c>
      <c r="AB29" s="2">
        <v>88425</v>
      </c>
      <c r="AC29" s="2">
        <f t="shared" si="0"/>
        <v>11443417.557</v>
      </c>
    </row>
    <row r="30" spans="1:29" ht="12.75" customHeight="1" x14ac:dyDescent="0.2">
      <c r="A30" s="2">
        <v>18552</v>
      </c>
      <c r="B30" s="2" t="s">
        <v>37</v>
      </c>
      <c r="C30" s="2">
        <v>0.02</v>
      </c>
      <c r="D30" s="2">
        <v>5.98</v>
      </c>
      <c r="E30" s="2">
        <v>5.79</v>
      </c>
      <c r="F30" s="2">
        <v>53</v>
      </c>
      <c r="G30" s="2" t="s">
        <v>120</v>
      </c>
      <c r="H30" s="2" t="s">
        <v>49</v>
      </c>
      <c r="I30" s="2" t="s">
        <v>28</v>
      </c>
      <c r="J30" s="2" t="s">
        <v>29</v>
      </c>
      <c r="K30" s="2" t="s">
        <v>93</v>
      </c>
      <c r="L30" s="2" t="s">
        <v>59</v>
      </c>
      <c r="M30" s="2" t="s">
        <v>123</v>
      </c>
      <c r="N30" s="2">
        <v>0.36</v>
      </c>
      <c r="O30" s="2" t="s">
        <v>33</v>
      </c>
      <c r="P30" s="2" t="s">
        <v>34</v>
      </c>
      <c r="Q30" s="2" t="s">
        <v>35</v>
      </c>
      <c r="R30" s="2" t="s">
        <v>116</v>
      </c>
      <c r="S30" s="2">
        <v>98052</v>
      </c>
      <c r="T30" s="3">
        <v>42073</v>
      </c>
      <c r="U30" s="2" t="str">
        <f t="shared" si="1"/>
        <v>March</v>
      </c>
      <c r="V30" s="2">
        <f t="shared" si="2"/>
        <v>2015</v>
      </c>
      <c r="W30" s="3">
        <v>42074</v>
      </c>
      <c r="X30" s="2">
        <v>-67.489999999999995</v>
      </c>
      <c r="Y30" s="2">
        <f t="shared" si="3"/>
        <v>-1</v>
      </c>
      <c r="Z30" s="2">
        <v>17</v>
      </c>
      <c r="AA30" s="2">
        <v>110.19</v>
      </c>
      <c r="AB30" s="2">
        <v>88426</v>
      </c>
      <c r="AC30" s="2">
        <f t="shared" si="0"/>
        <v>658.93619999999999</v>
      </c>
    </row>
    <row r="31" spans="1:29" ht="12.75" customHeight="1" x14ac:dyDescent="0.2">
      <c r="A31" s="2">
        <v>20697</v>
      </c>
      <c r="B31" s="2" t="s">
        <v>56</v>
      </c>
      <c r="C31" s="2">
        <v>0.06</v>
      </c>
      <c r="D31" s="2">
        <v>3.8</v>
      </c>
      <c r="E31" s="2">
        <v>1.49</v>
      </c>
      <c r="F31" s="2">
        <v>56</v>
      </c>
      <c r="G31" s="2" t="s">
        <v>124</v>
      </c>
      <c r="H31" s="2" t="s">
        <v>49</v>
      </c>
      <c r="I31" s="2" t="s">
        <v>114</v>
      </c>
      <c r="J31" s="2" t="s">
        <v>29</v>
      </c>
      <c r="K31" s="2" t="s">
        <v>109</v>
      </c>
      <c r="L31" s="2" t="s">
        <v>59</v>
      </c>
      <c r="M31" s="2" t="s">
        <v>125</v>
      </c>
      <c r="N31" s="2">
        <v>0.38</v>
      </c>
      <c r="O31" s="2" t="s">
        <v>33</v>
      </c>
      <c r="P31" s="2" t="s">
        <v>53</v>
      </c>
      <c r="Q31" s="2" t="s">
        <v>71</v>
      </c>
      <c r="R31" s="2" t="s">
        <v>126</v>
      </c>
      <c r="S31" s="2">
        <v>14150</v>
      </c>
      <c r="T31" s="3">
        <v>42114</v>
      </c>
      <c r="U31" s="2" t="str">
        <f t="shared" si="1"/>
        <v>April</v>
      </c>
      <c r="V31" s="2">
        <f t="shared" si="2"/>
        <v>2015</v>
      </c>
      <c r="W31" s="3">
        <v>42115</v>
      </c>
      <c r="X31" s="2">
        <v>19.6282</v>
      </c>
      <c r="Y31" s="2">
        <f t="shared" si="3"/>
        <v>0</v>
      </c>
      <c r="Z31" s="2">
        <v>20</v>
      </c>
      <c r="AA31" s="2">
        <v>73.55</v>
      </c>
      <c r="AB31" s="2">
        <v>88075</v>
      </c>
      <c r="AC31" s="2">
        <f t="shared" si="0"/>
        <v>279.48999999999995</v>
      </c>
    </row>
    <row r="32" spans="1:29" ht="12.75" customHeight="1" x14ac:dyDescent="0.2">
      <c r="A32" s="2">
        <v>20698</v>
      </c>
      <c r="B32" s="2" t="s">
        <v>56</v>
      </c>
      <c r="C32" s="2">
        <v>0.06</v>
      </c>
      <c r="D32" s="2">
        <v>1.76</v>
      </c>
      <c r="E32" s="2">
        <v>0.7</v>
      </c>
      <c r="F32" s="2">
        <v>56</v>
      </c>
      <c r="G32" s="2" t="s">
        <v>124</v>
      </c>
      <c r="H32" s="2" t="s">
        <v>49</v>
      </c>
      <c r="I32" s="2" t="s">
        <v>114</v>
      </c>
      <c r="J32" s="2" t="s">
        <v>29</v>
      </c>
      <c r="K32" s="2" t="s">
        <v>30</v>
      </c>
      <c r="L32" s="2" t="s">
        <v>31</v>
      </c>
      <c r="M32" s="2" t="s">
        <v>127</v>
      </c>
      <c r="N32" s="2">
        <v>0.56000000000000005</v>
      </c>
      <c r="O32" s="2" t="s">
        <v>33</v>
      </c>
      <c r="P32" s="2" t="s">
        <v>53</v>
      </c>
      <c r="Q32" s="2" t="s">
        <v>71</v>
      </c>
      <c r="R32" s="2" t="s">
        <v>126</v>
      </c>
      <c r="S32" s="2">
        <v>14150</v>
      </c>
      <c r="T32" s="3">
        <v>42114</v>
      </c>
      <c r="U32" s="2" t="str">
        <f t="shared" si="1"/>
        <v>April</v>
      </c>
      <c r="V32" s="2">
        <f t="shared" si="2"/>
        <v>2015</v>
      </c>
      <c r="W32" s="3">
        <v>42115</v>
      </c>
      <c r="X32" s="2">
        <v>-1.6524000000000001</v>
      </c>
      <c r="Y32" s="2">
        <f t="shared" si="3"/>
        <v>0</v>
      </c>
      <c r="Z32" s="2">
        <v>17</v>
      </c>
      <c r="AA32" s="2">
        <v>29.57</v>
      </c>
      <c r="AB32" s="2">
        <v>88075</v>
      </c>
      <c r="AC32" s="2">
        <f t="shared" si="0"/>
        <v>52.043199999999999</v>
      </c>
    </row>
    <row r="33" spans="1:29" ht="12.75" customHeight="1" x14ac:dyDescent="0.2">
      <c r="A33" s="2">
        <v>22890</v>
      </c>
      <c r="B33" s="2" t="s">
        <v>25</v>
      </c>
      <c r="C33" s="2">
        <v>0.02</v>
      </c>
      <c r="D33" s="2">
        <v>5.98</v>
      </c>
      <c r="E33" s="2">
        <v>5.15</v>
      </c>
      <c r="F33" s="2">
        <v>62</v>
      </c>
      <c r="G33" s="2" t="s">
        <v>128</v>
      </c>
      <c r="H33" s="2" t="s">
        <v>49</v>
      </c>
      <c r="I33" s="2" t="s">
        <v>28</v>
      </c>
      <c r="J33" s="2" t="s">
        <v>29</v>
      </c>
      <c r="K33" s="2" t="s">
        <v>93</v>
      </c>
      <c r="L33" s="2" t="s">
        <v>59</v>
      </c>
      <c r="M33" s="2" t="s">
        <v>129</v>
      </c>
      <c r="N33" s="2">
        <v>0.36</v>
      </c>
      <c r="O33" s="2" t="s">
        <v>33</v>
      </c>
      <c r="P33" s="2" t="s">
        <v>61</v>
      </c>
      <c r="Q33" s="2" t="s">
        <v>130</v>
      </c>
      <c r="R33" s="2" t="s">
        <v>131</v>
      </c>
      <c r="S33" s="2">
        <v>78664</v>
      </c>
      <c r="T33" s="3">
        <v>42133</v>
      </c>
      <c r="U33" s="2" t="str">
        <f t="shared" si="1"/>
        <v>May</v>
      </c>
      <c r="V33" s="2">
        <f t="shared" si="2"/>
        <v>2015</v>
      </c>
      <c r="W33" s="3">
        <v>42135</v>
      </c>
      <c r="X33" s="2">
        <v>2.1400000000000023</v>
      </c>
      <c r="Y33" s="2">
        <f t="shared" si="3"/>
        <v>0</v>
      </c>
      <c r="Z33" s="2">
        <v>3</v>
      </c>
      <c r="AA33" s="2">
        <v>22.85</v>
      </c>
      <c r="AB33" s="2">
        <v>87407</v>
      </c>
      <c r="AC33" s="2">
        <f t="shared" si="0"/>
        <v>136.64300000000003</v>
      </c>
    </row>
    <row r="34" spans="1:29" ht="12.75" customHeight="1" x14ac:dyDescent="0.2">
      <c r="A34" s="2">
        <v>25354</v>
      </c>
      <c r="B34" s="2" t="s">
        <v>25</v>
      </c>
      <c r="C34" s="2">
        <v>0.04</v>
      </c>
      <c r="D34" s="2">
        <v>29.14</v>
      </c>
      <c r="E34" s="2">
        <v>4.8600000000000003</v>
      </c>
      <c r="F34" s="2">
        <v>62</v>
      </c>
      <c r="G34" s="2" t="s">
        <v>128</v>
      </c>
      <c r="H34" s="2" t="s">
        <v>49</v>
      </c>
      <c r="I34" s="2" t="s">
        <v>28</v>
      </c>
      <c r="J34" s="2" t="s">
        <v>29</v>
      </c>
      <c r="K34" s="2" t="s">
        <v>93</v>
      </c>
      <c r="L34" s="2" t="s">
        <v>31</v>
      </c>
      <c r="M34" s="2" t="s">
        <v>132</v>
      </c>
      <c r="N34" s="2">
        <v>0.38</v>
      </c>
      <c r="O34" s="2" t="s">
        <v>33</v>
      </c>
      <c r="P34" s="2" t="s">
        <v>61</v>
      </c>
      <c r="Q34" s="2" t="s">
        <v>130</v>
      </c>
      <c r="R34" s="2" t="s">
        <v>131</v>
      </c>
      <c r="S34" s="2">
        <v>78664</v>
      </c>
      <c r="T34" s="3">
        <v>42167</v>
      </c>
      <c r="U34" s="2" t="str">
        <f t="shared" si="1"/>
        <v>June</v>
      </c>
      <c r="V34" s="2">
        <f t="shared" si="2"/>
        <v>2015</v>
      </c>
      <c r="W34" s="3">
        <v>42169</v>
      </c>
      <c r="X34" s="2">
        <v>349.40909999999997</v>
      </c>
      <c r="Y34" s="2">
        <f t="shared" si="3"/>
        <v>1</v>
      </c>
      <c r="Z34" s="2">
        <v>17</v>
      </c>
      <c r="AA34" s="2">
        <v>506.39</v>
      </c>
      <c r="AB34" s="2">
        <v>87408</v>
      </c>
      <c r="AC34" s="2">
        <f t="shared" si="0"/>
        <v>14756.204599999999</v>
      </c>
    </row>
    <row r="35" spans="1:29" ht="12.75" customHeight="1" x14ac:dyDescent="0.2">
      <c r="A35" s="2">
        <v>21017</v>
      </c>
      <c r="B35" s="2" t="s">
        <v>37</v>
      </c>
      <c r="C35" s="2">
        <v>0</v>
      </c>
      <c r="D35" s="2">
        <v>3.69</v>
      </c>
      <c r="E35" s="2">
        <v>0.5</v>
      </c>
      <c r="F35" s="2">
        <v>64</v>
      </c>
      <c r="G35" s="2" t="s">
        <v>133</v>
      </c>
      <c r="H35" s="2" t="s">
        <v>49</v>
      </c>
      <c r="I35" s="2" t="s">
        <v>58</v>
      </c>
      <c r="J35" s="2" t="s">
        <v>29</v>
      </c>
      <c r="K35" s="2" t="s">
        <v>134</v>
      </c>
      <c r="L35" s="2" t="s">
        <v>59</v>
      </c>
      <c r="M35" s="2" t="s">
        <v>135</v>
      </c>
      <c r="N35" s="2">
        <v>0.38</v>
      </c>
      <c r="O35" s="2" t="s">
        <v>33</v>
      </c>
      <c r="P35" s="2" t="s">
        <v>136</v>
      </c>
      <c r="Q35" s="2" t="s">
        <v>137</v>
      </c>
      <c r="R35" s="2" t="s">
        <v>138</v>
      </c>
      <c r="S35" s="2">
        <v>24153</v>
      </c>
      <c r="T35" s="3">
        <v>42065</v>
      </c>
      <c r="U35" s="2" t="str">
        <f t="shared" si="1"/>
        <v>March</v>
      </c>
      <c r="V35" s="2">
        <f t="shared" si="2"/>
        <v>2015</v>
      </c>
      <c r="W35" s="3">
        <v>42067</v>
      </c>
      <c r="X35" s="2">
        <v>-37.5291</v>
      </c>
      <c r="Y35" s="2">
        <f t="shared" si="3"/>
        <v>-9</v>
      </c>
      <c r="Z35" s="2">
        <v>1</v>
      </c>
      <c r="AA35" s="2">
        <v>4</v>
      </c>
      <c r="AB35" s="2">
        <v>87406</v>
      </c>
      <c r="AC35" s="2">
        <f t="shared" si="0"/>
        <v>14.76</v>
      </c>
    </row>
    <row r="36" spans="1:29" ht="12.75" customHeight="1" x14ac:dyDescent="0.2">
      <c r="A36" s="2">
        <v>21019</v>
      </c>
      <c r="B36" s="2" t="s">
        <v>37</v>
      </c>
      <c r="C36" s="2">
        <v>0.02</v>
      </c>
      <c r="D36" s="2">
        <v>175.99</v>
      </c>
      <c r="E36" s="2">
        <v>4.99</v>
      </c>
      <c r="F36" s="2">
        <v>64</v>
      </c>
      <c r="G36" s="2" t="s">
        <v>133</v>
      </c>
      <c r="H36" s="2" t="s">
        <v>27</v>
      </c>
      <c r="I36" s="2" t="s">
        <v>58</v>
      </c>
      <c r="J36" s="2" t="s">
        <v>77</v>
      </c>
      <c r="K36" s="2" t="s">
        <v>78</v>
      </c>
      <c r="L36" s="2" t="s">
        <v>59</v>
      </c>
      <c r="M36" s="2" t="s">
        <v>139</v>
      </c>
      <c r="N36" s="2">
        <v>0.59</v>
      </c>
      <c r="O36" s="2" t="s">
        <v>33</v>
      </c>
      <c r="P36" s="2" t="s">
        <v>136</v>
      </c>
      <c r="Q36" s="2" t="s">
        <v>137</v>
      </c>
      <c r="R36" s="2" t="s">
        <v>138</v>
      </c>
      <c r="S36" s="2">
        <v>24153</v>
      </c>
      <c r="T36" s="3">
        <v>42065</v>
      </c>
      <c r="U36" s="2" t="str">
        <f t="shared" si="1"/>
        <v>March</v>
      </c>
      <c r="V36" s="2">
        <f t="shared" si="2"/>
        <v>2015</v>
      </c>
      <c r="W36" s="3">
        <v>42065</v>
      </c>
      <c r="X36" s="2">
        <v>101.49</v>
      </c>
      <c r="Y36" s="2">
        <f t="shared" si="3"/>
        <v>0</v>
      </c>
      <c r="Z36" s="2">
        <v>4</v>
      </c>
      <c r="AA36" s="2">
        <v>589.79999999999995</v>
      </c>
      <c r="AB36" s="2">
        <v>87406</v>
      </c>
      <c r="AC36" s="2">
        <f t="shared" si="0"/>
        <v>103798.902</v>
      </c>
    </row>
    <row r="37" spans="1:29" ht="12.75" customHeight="1" x14ac:dyDescent="0.2">
      <c r="A37" s="2">
        <v>23274</v>
      </c>
      <c r="B37" s="2" t="s">
        <v>106</v>
      </c>
      <c r="C37" s="2">
        <v>0.05</v>
      </c>
      <c r="D37" s="2">
        <v>155.06</v>
      </c>
      <c r="E37" s="2">
        <v>7.07</v>
      </c>
      <c r="F37" s="2">
        <v>67</v>
      </c>
      <c r="G37" s="2" t="s">
        <v>140</v>
      </c>
      <c r="H37" s="2" t="s">
        <v>49</v>
      </c>
      <c r="I37" s="2" t="s">
        <v>28</v>
      </c>
      <c r="J37" s="2" t="s">
        <v>29</v>
      </c>
      <c r="K37" s="2" t="s">
        <v>141</v>
      </c>
      <c r="L37" s="2" t="s">
        <v>59</v>
      </c>
      <c r="M37" s="2" t="s">
        <v>142</v>
      </c>
      <c r="N37" s="2">
        <v>0.59</v>
      </c>
      <c r="O37" s="2" t="s">
        <v>33</v>
      </c>
      <c r="P37" s="2" t="s">
        <v>34</v>
      </c>
      <c r="Q37" s="2" t="s">
        <v>45</v>
      </c>
      <c r="R37" s="2" t="s">
        <v>143</v>
      </c>
      <c r="S37" s="2">
        <v>94559</v>
      </c>
      <c r="T37" s="3">
        <v>42006</v>
      </c>
      <c r="U37" s="2" t="str">
        <f t="shared" si="1"/>
        <v>January</v>
      </c>
      <c r="V37" s="2">
        <f t="shared" si="2"/>
        <v>2015</v>
      </c>
      <c r="W37" s="3">
        <v>42013</v>
      </c>
      <c r="X37" s="2">
        <v>845.66399999999987</v>
      </c>
      <c r="Y37" s="2">
        <f t="shared" si="3"/>
        <v>1</v>
      </c>
      <c r="Z37" s="2">
        <v>8</v>
      </c>
      <c r="AA37" s="2">
        <v>1225.5999999999999</v>
      </c>
      <c r="AB37" s="2">
        <v>87946</v>
      </c>
      <c r="AC37" s="2">
        <f t="shared" si="0"/>
        <v>190041.53599999999</v>
      </c>
    </row>
    <row r="38" spans="1:29" ht="12.75" customHeight="1" x14ac:dyDescent="0.2">
      <c r="A38" s="2">
        <v>5272</v>
      </c>
      <c r="B38" s="2" t="s">
        <v>106</v>
      </c>
      <c r="C38" s="2">
        <v>0</v>
      </c>
      <c r="D38" s="2">
        <v>291.73</v>
      </c>
      <c r="E38" s="2">
        <v>48.8</v>
      </c>
      <c r="F38" s="2">
        <v>68</v>
      </c>
      <c r="G38" s="2" t="s">
        <v>144</v>
      </c>
      <c r="H38" s="2" t="s">
        <v>39</v>
      </c>
      <c r="I38" s="2" t="s">
        <v>28</v>
      </c>
      <c r="J38" s="2" t="s">
        <v>41</v>
      </c>
      <c r="K38" s="2" t="s">
        <v>42</v>
      </c>
      <c r="L38" s="2" t="s">
        <v>43</v>
      </c>
      <c r="M38" s="2" t="s">
        <v>145</v>
      </c>
      <c r="N38" s="2">
        <v>0.56000000000000005</v>
      </c>
      <c r="O38" s="2" t="s">
        <v>33</v>
      </c>
      <c r="P38" s="2" t="s">
        <v>53</v>
      </c>
      <c r="Q38" s="2" t="s">
        <v>71</v>
      </c>
      <c r="R38" s="2" t="s">
        <v>90</v>
      </c>
      <c r="S38" s="2">
        <v>10177</v>
      </c>
      <c r="T38" s="3">
        <v>42006</v>
      </c>
      <c r="U38" s="2" t="str">
        <f t="shared" si="1"/>
        <v>January</v>
      </c>
      <c r="V38" s="2">
        <f t="shared" si="2"/>
        <v>2015</v>
      </c>
      <c r="W38" s="3">
        <v>42006</v>
      </c>
      <c r="X38" s="2">
        <v>-308.928</v>
      </c>
      <c r="Y38" s="2">
        <f t="shared" si="3"/>
        <v>0</v>
      </c>
      <c r="Z38" s="2">
        <v>4</v>
      </c>
      <c r="AA38" s="2">
        <v>1239.06</v>
      </c>
      <c r="AB38" s="2">
        <v>37537</v>
      </c>
      <c r="AC38" s="2">
        <f t="shared" si="0"/>
        <v>361470.97379999998</v>
      </c>
    </row>
    <row r="39" spans="1:29" ht="12.75" customHeight="1" x14ac:dyDescent="0.2">
      <c r="A39" s="2">
        <v>5273</v>
      </c>
      <c r="B39" s="2" t="s">
        <v>106</v>
      </c>
      <c r="C39" s="2">
        <v>7.0000000000000007E-2</v>
      </c>
      <c r="D39" s="2">
        <v>100.98</v>
      </c>
      <c r="E39" s="2">
        <v>45</v>
      </c>
      <c r="F39" s="2">
        <v>68</v>
      </c>
      <c r="G39" s="2" t="s">
        <v>144</v>
      </c>
      <c r="H39" s="2" t="s">
        <v>39</v>
      </c>
      <c r="I39" s="2" t="s">
        <v>28</v>
      </c>
      <c r="J39" s="2" t="s">
        <v>41</v>
      </c>
      <c r="K39" s="2" t="s">
        <v>42</v>
      </c>
      <c r="L39" s="2" t="s">
        <v>43</v>
      </c>
      <c r="M39" s="2" t="s">
        <v>146</v>
      </c>
      <c r="N39" s="2">
        <v>0.69</v>
      </c>
      <c r="O39" s="2" t="s">
        <v>33</v>
      </c>
      <c r="P39" s="2" t="s">
        <v>53</v>
      </c>
      <c r="Q39" s="2" t="s">
        <v>71</v>
      </c>
      <c r="R39" s="2" t="s">
        <v>90</v>
      </c>
      <c r="S39" s="2">
        <v>10177</v>
      </c>
      <c r="T39" s="3">
        <v>42006</v>
      </c>
      <c r="U39" s="2" t="str">
        <f t="shared" si="1"/>
        <v>January</v>
      </c>
      <c r="V39" s="2">
        <f t="shared" si="2"/>
        <v>2015</v>
      </c>
      <c r="W39" s="3">
        <v>42008</v>
      </c>
      <c r="X39" s="2">
        <v>-1679.7599999999998</v>
      </c>
      <c r="Y39" s="2">
        <f t="shared" si="3"/>
        <v>0</v>
      </c>
      <c r="Z39" s="2">
        <v>43</v>
      </c>
      <c r="AA39" s="2">
        <v>4083.19</v>
      </c>
      <c r="AB39" s="2">
        <v>37537</v>
      </c>
      <c r="AC39" s="2">
        <f t="shared" si="0"/>
        <v>412320.52620000002</v>
      </c>
    </row>
    <row r="40" spans="1:29" ht="12.75" customHeight="1" x14ac:dyDescent="0.2">
      <c r="A40" s="2">
        <v>5274</v>
      </c>
      <c r="B40" s="2" t="s">
        <v>106</v>
      </c>
      <c r="C40" s="2">
        <v>0.05</v>
      </c>
      <c r="D40" s="2">
        <v>155.06</v>
      </c>
      <c r="E40" s="2">
        <v>7.07</v>
      </c>
      <c r="F40" s="2">
        <v>68</v>
      </c>
      <c r="G40" s="2" t="s">
        <v>144</v>
      </c>
      <c r="H40" s="2" t="s">
        <v>49</v>
      </c>
      <c r="I40" s="2" t="s">
        <v>28</v>
      </c>
      <c r="J40" s="2" t="s">
        <v>29</v>
      </c>
      <c r="K40" s="2" t="s">
        <v>141</v>
      </c>
      <c r="L40" s="2" t="s">
        <v>59</v>
      </c>
      <c r="M40" s="2" t="s">
        <v>142</v>
      </c>
      <c r="N40" s="2">
        <v>0.59</v>
      </c>
      <c r="O40" s="2" t="s">
        <v>33</v>
      </c>
      <c r="P40" s="2" t="s">
        <v>53</v>
      </c>
      <c r="Q40" s="2" t="s">
        <v>71</v>
      </c>
      <c r="R40" s="2" t="s">
        <v>90</v>
      </c>
      <c r="S40" s="2">
        <v>10177</v>
      </c>
      <c r="T40" s="3">
        <v>42006</v>
      </c>
      <c r="U40" s="2" t="str">
        <f t="shared" si="1"/>
        <v>January</v>
      </c>
      <c r="V40" s="2">
        <f t="shared" si="2"/>
        <v>2015</v>
      </c>
      <c r="W40" s="3">
        <v>42013</v>
      </c>
      <c r="X40" s="2">
        <v>575.39600000000007</v>
      </c>
      <c r="Y40" s="2">
        <f t="shared" si="3"/>
        <v>0</v>
      </c>
      <c r="Z40" s="2">
        <v>32</v>
      </c>
      <c r="AA40" s="2">
        <v>4902.38</v>
      </c>
      <c r="AB40" s="2">
        <v>37537</v>
      </c>
      <c r="AC40" s="2">
        <f t="shared" si="0"/>
        <v>760163.04280000005</v>
      </c>
    </row>
    <row r="41" spans="1:29" ht="12.75" customHeight="1" x14ac:dyDescent="0.2">
      <c r="A41" s="2">
        <v>7786</v>
      </c>
      <c r="B41" s="2" t="s">
        <v>25</v>
      </c>
      <c r="C41" s="2">
        <v>0.09</v>
      </c>
      <c r="D41" s="2">
        <v>122.99</v>
      </c>
      <c r="E41" s="2">
        <v>70.2</v>
      </c>
      <c r="F41" s="2">
        <v>68</v>
      </c>
      <c r="G41" s="2" t="s">
        <v>144</v>
      </c>
      <c r="H41" s="2" t="s">
        <v>39</v>
      </c>
      <c r="I41" s="2" t="s">
        <v>28</v>
      </c>
      <c r="J41" s="2" t="s">
        <v>41</v>
      </c>
      <c r="K41" s="2" t="s">
        <v>42</v>
      </c>
      <c r="L41" s="2" t="s">
        <v>43</v>
      </c>
      <c r="M41" s="2" t="s">
        <v>147</v>
      </c>
      <c r="N41" s="2">
        <v>0.74</v>
      </c>
      <c r="O41" s="2" t="s">
        <v>33</v>
      </c>
      <c r="P41" s="2" t="s">
        <v>53</v>
      </c>
      <c r="Q41" s="2" t="s">
        <v>71</v>
      </c>
      <c r="R41" s="2" t="s">
        <v>90</v>
      </c>
      <c r="S41" s="2">
        <v>10177</v>
      </c>
      <c r="T41" s="3">
        <v>42037</v>
      </c>
      <c r="U41" s="2" t="str">
        <f t="shared" si="1"/>
        <v>February</v>
      </c>
      <c r="V41" s="2">
        <f t="shared" si="2"/>
        <v>2015</v>
      </c>
      <c r="W41" s="3">
        <v>42039</v>
      </c>
      <c r="X41" s="2">
        <v>-2426.5500000000002</v>
      </c>
      <c r="Y41" s="2">
        <f t="shared" si="3"/>
        <v>0</v>
      </c>
      <c r="Z41" s="2">
        <v>49</v>
      </c>
      <c r="AA41" s="2">
        <v>5718.85</v>
      </c>
      <c r="AB41" s="2">
        <v>55713</v>
      </c>
      <c r="AC41" s="2">
        <f t="shared" si="0"/>
        <v>703361.3615</v>
      </c>
    </row>
    <row r="42" spans="1:29" ht="12.75" customHeight="1" x14ac:dyDescent="0.2">
      <c r="A42" s="2">
        <v>25786</v>
      </c>
      <c r="B42" s="2" t="s">
        <v>25</v>
      </c>
      <c r="C42" s="2">
        <v>0.09</v>
      </c>
      <c r="D42" s="2">
        <v>122.99</v>
      </c>
      <c r="E42" s="2">
        <v>70.2</v>
      </c>
      <c r="F42" s="2">
        <v>70</v>
      </c>
      <c r="G42" s="2" t="s">
        <v>148</v>
      </c>
      <c r="H42" s="2" t="s">
        <v>39</v>
      </c>
      <c r="I42" s="2" t="s">
        <v>28</v>
      </c>
      <c r="J42" s="2" t="s">
        <v>41</v>
      </c>
      <c r="K42" s="2" t="s">
        <v>42</v>
      </c>
      <c r="L42" s="2" t="s">
        <v>43</v>
      </c>
      <c r="M42" s="2" t="s">
        <v>147</v>
      </c>
      <c r="N42" s="2">
        <v>0.74</v>
      </c>
      <c r="O42" s="2" t="s">
        <v>33</v>
      </c>
      <c r="P42" s="2" t="s">
        <v>53</v>
      </c>
      <c r="Q42" s="2" t="s">
        <v>149</v>
      </c>
      <c r="R42" s="2" t="s">
        <v>150</v>
      </c>
      <c r="S42" s="2">
        <v>5401</v>
      </c>
      <c r="T42" s="3">
        <v>42037</v>
      </c>
      <c r="U42" s="2" t="str">
        <f t="shared" si="1"/>
        <v>February</v>
      </c>
      <c r="V42" s="2">
        <f t="shared" si="2"/>
        <v>2015</v>
      </c>
      <c r="W42" s="3">
        <v>42039</v>
      </c>
      <c r="X42" s="2">
        <v>-2426.5500000000002</v>
      </c>
      <c r="Y42" s="2">
        <f t="shared" si="3"/>
        <v>-2</v>
      </c>
      <c r="Z42" s="2">
        <v>12</v>
      </c>
      <c r="AA42" s="2">
        <v>1400.53</v>
      </c>
      <c r="AB42" s="2">
        <v>87947</v>
      </c>
      <c r="AC42" s="2">
        <f t="shared" si="0"/>
        <v>172251.18469999998</v>
      </c>
    </row>
    <row r="43" spans="1:29" ht="12.75" customHeight="1" x14ac:dyDescent="0.2">
      <c r="A43" s="2">
        <v>18281</v>
      </c>
      <c r="B43" s="2" t="s">
        <v>25</v>
      </c>
      <c r="C43" s="2">
        <v>0.04</v>
      </c>
      <c r="D43" s="2">
        <v>296.18</v>
      </c>
      <c r="E43" s="2">
        <v>54.12</v>
      </c>
      <c r="F43" s="2">
        <v>83</v>
      </c>
      <c r="G43" s="2" t="s">
        <v>151</v>
      </c>
      <c r="H43" s="2" t="s">
        <v>39</v>
      </c>
      <c r="I43" s="2" t="s">
        <v>28</v>
      </c>
      <c r="J43" s="2" t="s">
        <v>41</v>
      </c>
      <c r="K43" s="2" t="s">
        <v>152</v>
      </c>
      <c r="L43" s="2" t="s">
        <v>121</v>
      </c>
      <c r="M43" s="2" t="s">
        <v>153</v>
      </c>
      <c r="N43" s="2">
        <v>0.76</v>
      </c>
      <c r="O43" s="2" t="s">
        <v>33</v>
      </c>
      <c r="P43" s="2" t="s">
        <v>53</v>
      </c>
      <c r="Q43" s="2" t="s">
        <v>154</v>
      </c>
      <c r="R43" s="2" t="s">
        <v>155</v>
      </c>
      <c r="S43" s="2">
        <v>44708</v>
      </c>
      <c r="T43" s="3">
        <v>42078</v>
      </c>
      <c r="U43" s="2" t="str">
        <f t="shared" si="1"/>
        <v>March</v>
      </c>
      <c r="V43" s="2">
        <f t="shared" si="2"/>
        <v>2015</v>
      </c>
      <c r="W43" s="3">
        <v>42078</v>
      </c>
      <c r="X43" s="2">
        <v>-715.7782060000003</v>
      </c>
      <c r="Y43" s="2">
        <f t="shared" si="3"/>
        <v>0</v>
      </c>
      <c r="Z43" s="2">
        <v>6</v>
      </c>
      <c r="AA43" s="2">
        <v>1821.89</v>
      </c>
      <c r="AB43" s="2">
        <v>87365</v>
      </c>
      <c r="AC43" s="2">
        <f t="shared" si="0"/>
        <v>539607.38020000001</v>
      </c>
    </row>
    <row r="44" spans="1:29" ht="12.75" customHeight="1" x14ac:dyDescent="0.2">
      <c r="A44" s="2">
        <v>23639</v>
      </c>
      <c r="B44" s="2" t="s">
        <v>37</v>
      </c>
      <c r="C44" s="2">
        <v>0</v>
      </c>
      <c r="D44" s="2">
        <v>8.09</v>
      </c>
      <c r="E44" s="2">
        <v>7.96</v>
      </c>
      <c r="F44" s="2">
        <v>84</v>
      </c>
      <c r="G44" s="2" t="s">
        <v>156</v>
      </c>
      <c r="H44" s="2" t="s">
        <v>49</v>
      </c>
      <c r="I44" s="2" t="s">
        <v>114</v>
      </c>
      <c r="J44" s="2" t="s">
        <v>41</v>
      </c>
      <c r="K44" s="2" t="s">
        <v>50</v>
      </c>
      <c r="L44" s="2" t="s">
        <v>59</v>
      </c>
      <c r="M44" s="2" t="s">
        <v>157</v>
      </c>
      <c r="N44" s="2">
        <v>0.49</v>
      </c>
      <c r="O44" s="2" t="s">
        <v>33</v>
      </c>
      <c r="P44" s="2" t="s">
        <v>53</v>
      </c>
      <c r="Q44" s="2" t="s">
        <v>154</v>
      </c>
      <c r="R44" s="2" t="s">
        <v>158</v>
      </c>
      <c r="S44" s="2">
        <v>45231</v>
      </c>
      <c r="T44" s="3">
        <v>42037</v>
      </c>
      <c r="U44" s="2" t="str">
        <f t="shared" si="1"/>
        <v>February</v>
      </c>
      <c r="V44" s="2">
        <f t="shared" si="2"/>
        <v>2015</v>
      </c>
      <c r="W44" s="3">
        <v>42038</v>
      </c>
      <c r="X44" s="2">
        <v>-144.56</v>
      </c>
      <c r="Y44" s="2">
        <f t="shared" si="3"/>
        <v>-2</v>
      </c>
      <c r="Z44" s="2">
        <v>11</v>
      </c>
      <c r="AA44" s="2">
        <v>90.98</v>
      </c>
      <c r="AB44" s="2">
        <v>87364</v>
      </c>
      <c r="AC44" s="2">
        <f t="shared" si="0"/>
        <v>736.02819999999997</v>
      </c>
    </row>
    <row r="45" spans="1:29" ht="12.75" customHeight="1" x14ac:dyDescent="0.2">
      <c r="A45" s="2">
        <v>23880</v>
      </c>
      <c r="B45" s="2" t="s">
        <v>25</v>
      </c>
      <c r="C45" s="2">
        <v>0.08</v>
      </c>
      <c r="D45" s="2">
        <v>896.99</v>
      </c>
      <c r="E45" s="2">
        <v>19.989999999999998</v>
      </c>
      <c r="F45" s="2">
        <v>84</v>
      </c>
      <c r="G45" s="2" t="s">
        <v>156</v>
      </c>
      <c r="H45" s="2" t="s">
        <v>49</v>
      </c>
      <c r="I45" s="2" t="s">
        <v>28</v>
      </c>
      <c r="J45" s="2" t="s">
        <v>29</v>
      </c>
      <c r="K45" s="2" t="s">
        <v>109</v>
      </c>
      <c r="L45" s="2" t="s">
        <v>59</v>
      </c>
      <c r="M45" s="2" t="s">
        <v>159</v>
      </c>
      <c r="N45" s="2">
        <v>0.38</v>
      </c>
      <c r="O45" s="2" t="s">
        <v>33</v>
      </c>
      <c r="P45" s="2" t="s">
        <v>53</v>
      </c>
      <c r="Q45" s="2" t="s">
        <v>154</v>
      </c>
      <c r="R45" s="2" t="s">
        <v>158</v>
      </c>
      <c r="S45" s="2">
        <v>45231</v>
      </c>
      <c r="T45" s="3">
        <v>42093</v>
      </c>
      <c r="U45" s="2" t="str">
        <f t="shared" si="1"/>
        <v>March</v>
      </c>
      <c r="V45" s="2">
        <f t="shared" si="2"/>
        <v>2015</v>
      </c>
      <c r="W45" s="3">
        <v>42096</v>
      </c>
      <c r="X45" s="2">
        <v>7402.32</v>
      </c>
      <c r="Y45" s="2">
        <f t="shared" si="3"/>
        <v>1</v>
      </c>
      <c r="Z45" s="2">
        <v>13</v>
      </c>
      <c r="AA45" s="2">
        <v>10728</v>
      </c>
      <c r="AB45" s="2">
        <v>87366</v>
      </c>
      <c r="AC45" s="2">
        <f t="shared" si="0"/>
        <v>9622908.7200000007</v>
      </c>
    </row>
    <row r="46" spans="1:29" ht="12.75" customHeight="1" x14ac:dyDescent="0.2">
      <c r="A46" s="2">
        <v>24663</v>
      </c>
      <c r="B46" s="2" t="s">
        <v>106</v>
      </c>
      <c r="C46" s="2">
        <v>0.05</v>
      </c>
      <c r="D46" s="2">
        <v>161.55000000000001</v>
      </c>
      <c r="E46" s="2">
        <v>19.989999999999998</v>
      </c>
      <c r="F46" s="2">
        <v>87</v>
      </c>
      <c r="G46" s="2" t="s">
        <v>160</v>
      </c>
      <c r="H46" s="2" t="s">
        <v>49</v>
      </c>
      <c r="I46" s="2" t="s">
        <v>28</v>
      </c>
      <c r="J46" s="2" t="s">
        <v>29</v>
      </c>
      <c r="K46" s="2" t="s">
        <v>141</v>
      </c>
      <c r="L46" s="2" t="s">
        <v>59</v>
      </c>
      <c r="M46" s="2" t="s">
        <v>161</v>
      </c>
      <c r="N46" s="2">
        <v>0.66</v>
      </c>
      <c r="O46" s="2" t="s">
        <v>33</v>
      </c>
      <c r="P46" s="2" t="s">
        <v>34</v>
      </c>
      <c r="Q46" s="2" t="s">
        <v>45</v>
      </c>
      <c r="R46" s="2" t="s">
        <v>162</v>
      </c>
      <c r="S46" s="2">
        <v>95687</v>
      </c>
      <c r="T46" s="3">
        <v>42158</v>
      </c>
      <c r="U46" s="2" t="str">
        <f t="shared" si="1"/>
        <v>June</v>
      </c>
      <c r="V46" s="2">
        <f t="shared" si="2"/>
        <v>2015</v>
      </c>
      <c r="W46" s="3">
        <v>42163</v>
      </c>
      <c r="X46" s="2">
        <v>1892.424</v>
      </c>
      <c r="Y46" s="2">
        <f t="shared" si="3"/>
        <v>1</v>
      </c>
      <c r="Z46" s="2">
        <v>19</v>
      </c>
      <c r="AA46" s="2">
        <v>3127.69</v>
      </c>
      <c r="AB46" s="2">
        <v>90596</v>
      </c>
      <c r="AC46" s="2">
        <f t="shared" si="0"/>
        <v>505278.31950000004</v>
      </c>
    </row>
    <row r="47" spans="1:29" ht="12.75" customHeight="1" x14ac:dyDescent="0.2">
      <c r="A47" s="2">
        <v>23841</v>
      </c>
      <c r="B47" s="2" t="s">
        <v>25</v>
      </c>
      <c r="C47" s="2">
        <v>0.09</v>
      </c>
      <c r="D47" s="2">
        <v>4.91</v>
      </c>
      <c r="E47" s="2">
        <v>0.5</v>
      </c>
      <c r="F47" s="2">
        <v>87</v>
      </c>
      <c r="G47" s="2" t="s">
        <v>160</v>
      </c>
      <c r="H47" s="2" t="s">
        <v>49</v>
      </c>
      <c r="I47" s="2" t="s">
        <v>28</v>
      </c>
      <c r="J47" s="2" t="s">
        <v>29</v>
      </c>
      <c r="K47" s="2" t="s">
        <v>134</v>
      </c>
      <c r="L47" s="2" t="s">
        <v>59</v>
      </c>
      <c r="M47" s="2" t="s">
        <v>163</v>
      </c>
      <c r="N47" s="2">
        <v>0.36</v>
      </c>
      <c r="O47" s="2" t="s">
        <v>33</v>
      </c>
      <c r="P47" s="2" t="s">
        <v>34</v>
      </c>
      <c r="Q47" s="2" t="s">
        <v>45</v>
      </c>
      <c r="R47" s="2" t="s">
        <v>162</v>
      </c>
      <c r="S47" s="2">
        <v>95687</v>
      </c>
      <c r="T47" s="3">
        <v>42085</v>
      </c>
      <c r="U47" s="2" t="str">
        <f t="shared" si="1"/>
        <v>March</v>
      </c>
      <c r="V47" s="2">
        <f t="shared" si="2"/>
        <v>2015</v>
      </c>
      <c r="W47" s="3">
        <v>42086</v>
      </c>
      <c r="X47" s="2">
        <v>28.855799999999999</v>
      </c>
      <c r="Y47" s="2">
        <f t="shared" si="3"/>
        <v>1</v>
      </c>
      <c r="Z47" s="2">
        <v>9</v>
      </c>
      <c r="AA47" s="2">
        <v>41.82</v>
      </c>
      <c r="AB47" s="2">
        <v>90597</v>
      </c>
      <c r="AC47" s="2">
        <f t="shared" si="0"/>
        <v>205.33620000000002</v>
      </c>
    </row>
    <row r="48" spans="1:29" ht="12.75" customHeight="1" x14ac:dyDescent="0.2">
      <c r="A48" s="2">
        <v>23842</v>
      </c>
      <c r="B48" s="2" t="s">
        <v>25</v>
      </c>
      <c r="C48" s="2">
        <v>0.01</v>
      </c>
      <c r="D48" s="2">
        <v>296.18</v>
      </c>
      <c r="E48" s="2">
        <v>54.12</v>
      </c>
      <c r="F48" s="2">
        <v>87</v>
      </c>
      <c r="G48" s="2" t="s">
        <v>160</v>
      </c>
      <c r="H48" s="2" t="s">
        <v>39</v>
      </c>
      <c r="I48" s="2" t="s">
        <v>28</v>
      </c>
      <c r="J48" s="2" t="s">
        <v>41</v>
      </c>
      <c r="K48" s="2" t="s">
        <v>152</v>
      </c>
      <c r="L48" s="2" t="s">
        <v>121</v>
      </c>
      <c r="M48" s="2" t="s">
        <v>153</v>
      </c>
      <c r="N48" s="2">
        <v>0.76</v>
      </c>
      <c r="O48" s="2" t="s">
        <v>33</v>
      </c>
      <c r="P48" s="2" t="s">
        <v>34</v>
      </c>
      <c r="Q48" s="2" t="s">
        <v>45</v>
      </c>
      <c r="R48" s="2" t="s">
        <v>162</v>
      </c>
      <c r="S48" s="2">
        <v>95687</v>
      </c>
      <c r="T48" s="3">
        <v>42085</v>
      </c>
      <c r="U48" s="2" t="str">
        <f t="shared" si="1"/>
        <v>March</v>
      </c>
      <c r="V48" s="2">
        <f t="shared" si="2"/>
        <v>2015</v>
      </c>
      <c r="W48" s="3">
        <v>42088</v>
      </c>
      <c r="X48" s="2">
        <v>173.48</v>
      </c>
      <c r="Y48" s="2">
        <f t="shared" si="3"/>
        <v>0</v>
      </c>
      <c r="Z48" s="2">
        <v>9</v>
      </c>
      <c r="AA48" s="2">
        <v>2875.72</v>
      </c>
      <c r="AB48" s="2">
        <v>90597</v>
      </c>
      <c r="AC48" s="2">
        <f t="shared" si="0"/>
        <v>851730.74959999998</v>
      </c>
    </row>
    <row r="49" spans="1:29" ht="12.75" customHeight="1" x14ac:dyDescent="0.2">
      <c r="A49" s="2">
        <v>23071</v>
      </c>
      <c r="B49" s="2" t="s">
        <v>25</v>
      </c>
      <c r="C49" s="2">
        <v>7.0000000000000007E-2</v>
      </c>
      <c r="D49" s="2">
        <v>19.84</v>
      </c>
      <c r="E49" s="2">
        <v>4.0999999999999996</v>
      </c>
      <c r="F49" s="2">
        <v>91</v>
      </c>
      <c r="G49" s="2" t="s">
        <v>164</v>
      </c>
      <c r="H49" s="2" t="s">
        <v>49</v>
      </c>
      <c r="I49" s="2" t="s">
        <v>40</v>
      </c>
      <c r="J49" s="2" t="s">
        <v>29</v>
      </c>
      <c r="K49" s="2" t="s">
        <v>30</v>
      </c>
      <c r="L49" s="2" t="s">
        <v>31</v>
      </c>
      <c r="M49" s="2" t="s">
        <v>165</v>
      </c>
      <c r="N49" s="2">
        <v>0.44</v>
      </c>
      <c r="O49" s="2" t="s">
        <v>33</v>
      </c>
      <c r="P49" s="2" t="s">
        <v>34</v>
      </c>
      <c r="Q49" s="2" t="s">
        <v>45</v>
      </c>
      <c r="R49" s="2" t="s">
        <v>166</v>
      </c>
      <c r="S49" s="2">
        <v>94591</v>
      </c>
      <c r="T49" s="3">
        <v>42141</v>
      </c>
      <c r="U49" s="2" t="str">
        <f t="shared" si="1"/>
        <v>May</v>
      </c>
      <c r="V49" s="2">
        <f t="shared" si="2"/>
        <v>2015</v>
      </c>
      <c r="W49" s="3">
        <v>42142</v>
      </c>
      <c r="X49" s="2">
        <v>117.852</v>
      </c>
      <c r="Y49" s="2">
        <f t="shared" si="3"/>
        <v>1</v>
      </c>
      <c r="Z49" s="2">
        <v>9</v>
      </c>
      <c r="AA49" s="2">
        <v>170.8</v>
      </c>
      <c r="AB49" s="2">
        <v>87175</v>
      </c>
      <c r="AC49" s="2">
        <f t="shared" si="0"/>
        <v>3388.672</v>
      </c>
    </row>
    <row r="50" spans="1:29" ht="12.75" customHeight="1" x14ac:dyDescent="0.2">
      <c r="A50" s="2">
        <v>19877</v>
      </c>
      <c r="B50" s="2" t="s">
        <v>56</v>
      </c>
      <c r="C50" s="2">
        <v>0.05</v>
      </c>
      <c r="D50" s="2">
        <v>5.18</v>
      </c>
      <c r="E50" s="2">
        <v>2.04</v>
      </c>
      <c r="F50" s="2">
        <v>91</v>
      </c>
      <c r="G50" s="2" t="s">
        <v>164</v>
      </c>
      <c r="H50" s="2" t="s">
        <v>49</v>
      </c>
      <c r="I50" s="2" t="s">
        <v>40</v>
      </c>
      <c r="J50" s="2" t="s">
        <v>29</v>
      </c>
      <c r="K50" s="2" t="s">
        <v>93</v>
      </c>
      <c r="L50" s="2" t="s">
        <v>31</v>
      </c>
      <c r="M50" s="2" t="s">
        <v>167</v>
      </c>
      <c r="N50" s="2">
        <v>0.36</v>
      </c>
      <c r="O50" s="2" t="s">
        <v>33</v>
      </c>
      <c r="P50" s="2" t="s">
        <v>34</v>
      </c>
      <c r="Q50" s="2" t="s">
        <v>45</v>
      </c>
      <c r="R50" s="2" t="s">
        <v>166</v>
      </c>
      <c r="S50" s="2">
        <v>94591</v>
      </c>
      <c r="T50" s="3">
        <v>42053</v>
      </c>
      <c r="U50" s="2" t="str">
        <f t="shared" si="1"/>
        <v>February</v>
      </c>
      <c r="V50" s="2">
        <f t="shared" si="2"/>
        <v>2015</v>
      </c>
      <c r="W50" s="3">
        <v>42055</v>
      </c>
      <c r="X50" s="2">
        <v>34.010400000000004</v>
      </c>
      <c r="Y50" s="2">
        <f t="shared" si="3"/>
        <v>1</v>
      </c>
      <c r="Z50" s="2">
        <v>10</v>
      </c>
      <c r="AA50" s="2">
        <v>53.54</v>
      </c>
      <c r="AB50" s="2">
        <v>87176</v>
      </c>
      <c r="AC50" s="2">
        <f t="shared" si="0"/>
        <v>277.3372</v>
      </c>
    </row>
    <row r="51" spans="1:29" ht="12.75" customHeight="1" x14ac:dyDescent="0.2">
      <c r="A51" s="2">
        <v>19611</v>
      </c>
      <c r="B51" s="2" t="s">
        <v>56</v>
      </c>
      <c r="C51" s="2">
        <v>0.06</v>
      </c>
      <c r="D51" s="2">
        <v>175.99</v>
      </c>
      <c r="E51" s="2">
        <v>8.99</v>
      </c>
      <c r="F51" s="2">
        <v>91</v>
      </c>
      <c r="G51" s="2" t="s">
        <v>164</v>
      </c>
      <c r="H51" s="2" t="s">
        <v>49</v>
      </c>
      <c r="I51" s="2" t="s">
        <v>28</v>
      </c>
      <c r="J51" s="2" t="s">
        <v>77</v>
      </c>
      <c r="K51" s="2" t="s">
        <v>78</v>
      </c>
      <c r="L51" s="2" t="s">
        <v>59</v>
      </c>
      <c r="M51" s="2" t="s">
        <v>168</v>
      </c>
      <c r="N51" s="2">
        <v>0.56999999999999995</v>
      </c>
      <c r="O51" s="2" t="s">
        <v>33</v>
      </c>
      <c r="P51" s="2" t="s">
        <v>34</v>
      </c>
      <c r="Q51" s="2" t="s">
        <v>45</v>
      </c>
      <c r="R51" s="2" t="s">
        <v>166</v>
      </c>
      <c r="S51" s="2">
        <v>94591</v>
      </c>
      <c r="T51" s="3">
        <v>42067</v>
      </c>
      <c r="U51" s="2" t="str">
        <f t="shared" si="1"/>
        <v>March</v>
      </c>
      <c r="V51" s="2">
        <f t="shared" si="2"/>
        <v>2015</v>
      </c>
      <c r="W51" s="3">
        <v>42069</v>
      </c>
      <c r="X51" s="2">
        <v>2031.5070000000001</v>
      </c>
      <c r="Y51" s="2">
        <f t="shared" si="3"/>
        <v>1</v>
      </c>
      <c r="Z51" s="2">
        <v>23</v>
      </c>
      <c r="AA51" s="2">
        <v>3363.53</v>
      </c>
      <c r="AB51" s="2">
        <v>87177</v>
      </c>
      <c r="AC51" s="2">
        <f t="shared" si="0"/>
        <v>591947.64470000006</v>
      </c>
    </row>
    <row r="52" spans="1:29" ht="12.75" customHeight="1" x14ac:dyDescent="0.2">
      <c r="A52" s="2">
        <v>23069</v>
      </c>
      <c r="B52" s="2" t="s">
        <v>25</v>
      </c>
      <c r="C52" s="2">
        <v>7.0000000000000007E-2</v>
      </c>
      <c r="D52" s="2">
        <v>8.34</v>
      </c>
      <c r="E52" s="2">
        <v>1.43</v>
      </c>
      <c r="F52" s="2">
        <v>92</v>
      </c>
      <c r="G52" s="2" t="s">
        <v>169</v>
      </c>
      <c r="H52" s="2" t="s">
        <v>49</v>
      </c>
      <c r="I52" s="2" t="s">
        <v>40</v>
      </c>
      <c r="J52" s="2" t="s">
        <v>29</v>
      </c>
      <c r="K52" s="2" t="s">
        <v>93</v>
      </c>
      <c r="L52" s="2" t="s">
        <v>31</v>
      </c>
      <c r="M52" s="2" t="s">
        <v>170</v>
      </c>
      <c r="N52" s="2">
        <v>0.35</v>
      </c>
      <c r="O52" s="2" t="s">
        <v>33</v>
      </c>
      <c r="P52" s="2" t="s">
        <v>136</v>
      </c>
      <c r="Q52" s="2" t="s">
        <v>171</v>
      </c>
      <c r="R52" s="2" t="s">
        <v>172</v>
      </c>
      <c r="S52" s="2">
        <v>70056</v>
      </c>
      <c r="T52" s="3">
        <v>42141</v>
      </c>
      <c r="U52" s="2" t="str">
        <f t="shared" si="1"/>
        <v>May</v>
      </c>
      <c r="V52" s="2">
        <f t="shared" si="2"/>
        <v>2015</v>
      </c>
      <c r="W52" s="3">
        <v>42143</v>
      </c>
      <c r="X52" s="2">
        <v>-190.67999999999998</v>
      </c>
      <c r="Y52" s="2">
        <f t="shared" si="3"/>
        <v>-1</v>
      </c>
      <c r="Z52" s="2">
        <v>16</v>
      </c>
      <c r="AA52" s="2">
        <v>132.08000000000001</v>
      </c>
      <c r="AB52" s="2">
        <v>87175</v>
      </c>
      <c r="AC52" s="2">
        <f t="shared" si="0"/>
        <v>1101.5472</v>
      </c>
    </row>
    <row r="53" spans="1:29" ht="12.75" customHeight="1" x14ac:dyDescent="0.2">
      <c r="A53" s="2">
        <v>23070</v>
      </c>
      <c r="B53" s="2" t="s">
        <v>25</v>
      </c>
      <c r="C53" s="2">
        <v>0.09</v>
      </c>
      <c r="D53" s="2">
        <v>4.9800000000000004</v>
      </c>
      <c r="E53" s="2">
        <v>6.07</v>
      </c>
      <c r="F53" s="2">
        <v>92</v>
      </c>
      <c r="G53" s="2" t="s">
        <v>169</v>
      </c>
      <c r="H53" s="2" t="s">
        <v>49</v>
      </c>
      <c r="I53" s="2" t="s">
        <v>40</v>
      </c>
      <c r="J53" s="2" t="s">
        <v>29</v>
      </c>
      <c r="K53" s="2" t="s">
        <v>93</v>
      </c>
      <c r="L53" s="2" t="s">
        <v>59</v>
      </c>
      <c r="M53" s="2" t="s">
        <v>173</v>
      </c>
      <c r="N53" s="2">
        <v>0.36</v>
      </c>
      <c r="O53" s="2" t="s">
        <v>33</v>
      </c>
      <c r="P53" s="2" t="s">
        <v>136</v>
      </c>
      <c r="Q53" s="2" t="s">
        <v>171</v>
      </c>
      <c r="R53" s="2" t="s">
        <v>172</v>
      </c>
      <c r="S53" s="2">
        <v>70056</v>
      </c>
      <c r="T53" s="3">
        <v>42141</v>
      </c>
      <c r="U53" s="2" t="str">
        <f t="shared" si="1"/>
        <v>May</v>
      </c>
      <c r="V53" s="2">
        <f t="shared" si="2"/>
        <v>2015</v>
      </c>
      <c r="W53" s="3">
        <v>42142</v>
      </c>
      <c r="X53" s="2">
        <v>325.39800000000002</v>
      </c>
      <c r="Y53" s="2">
        <f t="shared" si="3"/>
        <v>7</v>
      </c>
      <c r="Z53" s="2">
        <v>9</v>
      </c>
      <c r="AA53" s="2">
        <v>45.34</v>
      </c>
      <c r="AB53" s="2">
        <v>87175</v>
      </c>
      <c r="AC53" s="2">
        <f t="shared" si="0"/>
        <v>225.79320000000004</v>
      </c>
    </row>
    <row r="54" spans="1:29" ht="12.75" customHeight="1" x14ac:dyDescent="0.2">
      <c r="A54" s="2">
        <v>23203</v>
      </c>
      <c r="B54" s="2" t="s">
        <v>56</v>
      </c>
      <c r="C54" s="2">
        <v>0.04</v>
      </c>
      <c r="D54" s="2">
        <v>12.98</v>
      </c>
      <c r="E54" s="2">
        <v>3.14</v>
      </c>
      <c r="F54" s="2">
        <v>92</v>
      </c>
      <c r="G54" s="2" t="s">
        <v>169</v>
      </c>
      <c r="H54" s="2" t="s">
        <v>27</v>
      </c>
      <c r="I54" s="2" t="s">
        <v>28</v>
      </c>
      <c r="J54" s="2" t="s">
        <v>29</v>
      </c>
      <c r="K54" s="2" t="s">
        <v>174</v>
      </c>
      <c r="L54" s="2" t="s">
        <v>51</v>
      </c>
      <c r="M54" s="2" t="s">
        <v>175</v>
      </c>
      <c r="N54" s="2">
        <v>0.6</v>
      </c>
      <c r="O54" s="2" t="s">
        <v>33</v>
      </c>
      <c r="P54" s="2" t="s">
        <v>136</v>
      </c>
      <c r="Q54" s="2" t="s">
        <v>171</v>
      </c>
      <c r="R54" s="2" t="s">
        <v>172</v>
      </c>
      <c r="S54" s="2">
        <v>70056</v>
      </c>
      <c r="T54" s="3">
        <v>42162</v>
      </c>
      <c r="U54" s="2" t="str">
        <f t="shared" si="1"/>
        <v>June</v>
      </c>
      <c r="V54" s="2">
        <f t="shared" si="2"/>
        <v>2015</v>
      </c>
      <c r="W54" s="3">
        <v>42164</v>
      </c>
      <c r="X54" s="2">
        <v>22.817999999999998</v>
      </c>
      <c r="Y54" s="2">
        <f t="shared" si="3"/>
        <v>0</v>
      </c>
      <c r="Z54" s="2">
        <v>16</v>
      </c>
      <c r="AA54" s="2">
        <v>216.04</v>
      </c>
      <c r="AB54" s="2">
        <v>87178</v>
      </c>
      <c r="AC54" s="2">
        <f t="shared" si="0"/>
        <v>2804.1992</v>
      </c>
    </row>
    <row r="55" spans="1:29" ht="12.75" customHeight="1" x14ac:dyDescent="0.2">
      <c r="A55" s="2">
        <v>6243</v>
      </c>
      <c r="B55" s="2" t="s">
        <v>37</v>
      </c>
      <c r="C55" s="2">
        <v>0.04</v>
      </c>
      <c r="D55" s="2">
        <v>160.97999999999999</v>
      </c>
      <c r="E55" s="2">
        <v>30</v>
      </c>
      <c r="F55" s="2">
        <v>94</v>
      </c>
      <c r="G55" s="2" t="s">
        <v>176</v>
      </c>
      <c r="H55" s="2" t="s">
        <v>39</v>
      </c>
      <c r="I55" s="2" t="s">
        <v>40</v>
      </c>
      <c r="J55" s="2" t="s">
        <v>41</v>
      </c>
      <c r="K55" s="2" t="s">
        <v>42</v>
      </c>
      <c r="L55" s="2" t="s">
        <v>43</v>
      </c>
      <c r="M55" s="2" t="s">
        <v>177</v>
      </c>
      <c r="N55" s="2">
        <v>0.62</v>
      </c>
      <c r="O55" s="2" t="s">
        <v>33</v>
      </c>
      <c r="P55" s="2" t="s">
        <v>61</v>
      </c>
      <c r="Q55" s="2" t="s">
        <v>178</v>
      </c>
      <c r="R55" s="2" t="s">
        <v>179</v>
      </c>
      <c r="S55" s="2">
        <v>60601</v>
      </c>
      <c r="T55" s="3">
        <v>42127</v>
      </c>
      <c r="U55" s="2" t="str">
        <f t="shared" si="1"/>
        <v>May</v>
      </c>
      <c r="V55" s="2">
        <f t="shared" si="2"/>
        <v>2015</v>
      </c>
      <c r="W55" s="3">
        <v>42129</v>
      </c>
      <c r="X55" s="2">
        <v>116.1</v>
      </c>
      <c r="Y55" s="2">
        <f t="shared" si="3"/>
        <v>0</v>
      </c>
      <c r="Z55" s="2">
        <v>37</v>
      </c>
      <c r="AA55" s="2">
        <v>6276.34</v>
      </c>
      <c r="AB55" s="2">
        <v>44231</v>
      </c>
      <c r="AC55" s="2">
        <f t="shared" si="0"/>
        <v>1010365.2132</v>
      </c>
    </row>
    <row r="56" spans="1:29" ht="12.75" customHeight="1" x14ac:dyDescent="0.2">
      <c r="A56" s="2">
        <v>6244</v>
      </c>
      <c r="B56" s="2" t="s">
        <v>37</v>
      </c>
      <c r="C56" s="2">
        <v>0.01</v>
      </c>
      <c r="D56" s="2">
        <v>17.98</v>
      </c>
      <c r="E56" s="2">
        <v>4</v>
      </c>
      <c r="F56" s="2">
        <v>94</v>
      </c>
      <c r="G56" s="2" t="s">
        <v>176</v>
      </c>
      <c r="H56" s="2" t="s">
        <v>49</v>
      </c>
      <c r="I56" s="2" t="s">
        <v>40</v>
      </c>
      <c r="J56" s="2" t="s">
        <v>77</v>
      </c>
      <c r="K56" s="2" t="s">
        <v>180</v>
      </c>
      <c r="L56" s="2" t="s">
        <v>59</v>
      </c>
      <c r="M56" s="2" t="s">
        <v>181</v>
      </c>
      <c r="N56" s="2">
        <v>0.79</v>
      </c>
      <c r="O56" s="2" t="s">
        <v>33</v>
      </c>
      <c r="P56" s="2" t="s">
        <v>61</v>
      </c>
      <c r="Q56" s="2" t="s">
        <v>178</v>
      </c>
      <c r="R56" s="2" t="s">
        <v>179</v>
      </c>
      <c r="S56" s="2">
        <v>60601</v>
      </c>
      <c r="T56" s="3">
        <v>42127</v>
      </c>
      <c r="U56" s="2" t="str">
        <f t="shared" si="1"/>
        <v>May</v>
      </c>
      <c r="V56" s="2">
        <f t="shared" si="2"/>
        <v>2015</v>
      </c>
      <c r="W56" s="3">
        <v>42129</v>
      </c>
      <c r="X56" s="2">
        <v>-87.96</v>
      </c>
      <c r="Y56" s="2">
        <f t="shared" si="3"/>
        <v>0</v>
      </c>
      <c r="Z56" s="2">
        <v>146</v>
      </c>
      <c r="AA56" s="2">
        <v>2664.4</v>
      </c>
      <c r="AB56" s="2">
        <v>44231</v>
      </c>
      <c r="AC56" s="2">
        <f t="shared" si="0"/>
        <v>47905.912000000004</v>
      </c>
    </row>
    <row r="57" spans="1:29" ht="12.75" customHeight="1" x14ac:dyDescent="0.2">
      <c r="A57" s="2">
        <v>24243</v>
      </c>
      <c r="B57" s="2" t="s">
        <v>37</v>
      </c>
      <c r="C57" s="2">
        <v>0.04</v>
      </c>
      <c r="D57" s="2">
        <v>160.97999999999999</v>
      </c>
      <c r="E57" s="2">
        <v>30</v>
      </c>
      <c r="F57" s="2">
        <v>97</v>
      </c>
      <c r="G57" s="2" t="s">
        <v>182</v>
      </c>
      <c r="H57" s="2" t="s">
        <v>39</v>
      </c>
      <c r="I57" s="2" t="s">
        <v>40</v>
      </c>
      <c r="J57" s="2" t="s">
        <v>41</v>
      </c>
      <c r="K57" s="2" t="s">
        <v>42</v>
      </c>
      <c r="L57" s="2" t="s">
        <v>43</v>
      </c>
      <c r="M57" s="2" t="s">
        <v>177</v>
      </c>
      <c r="N57" s="2">
        <v>0.62</v>
      </c>
      <c r="O57" s="2" t="s">
        <v>33</v>
      </c>
      <c r="P57" s="2" t="s">
        <v>61</v>
      </c>
      <c r="Q57" s="2" t="s">
        <v>183</v>
      </c>
      <c r="R57" s="2" t="s">
        <v>184</v>
      </c>
      <c r="S57" s="2">
        <v>66502</v>
      </c>
      <c r="T57" s="3">
        <v>42127</v>
      </c>
      <c r="U57" s="2" t="str">
        <f t="shared" si="1"/>
        <v>May</v>
      </c>
      <c r="V57" s="2">
        <f t="shared" si="2"/>
        <v>2015</v>
      </c>
      <c r="W57" s="3">
        <v>42129</v>
      </c>
      <c r="X57" s="2">
        <v>255.42000000000002</v>
      </c>
      <c r="Y57" s="2">
        <f t="shared" si="3"/>
        <v>0</v>
      </c>
      <c r="Z57" s="2">
        <v>9</v>
      </c>
      <c r="AA57" s="2">
        <v>1526.68</v>
      </c>
      <c r="AB57" s="2">
        <v>87306</v>
      </c>
      <c r="AC57" s="2">
        <f t="shared" si="0"/>
        <v>245764.94639999999</v>
      </c>
    </row>
    <row r="58" spans="1:29" ht="12.75" customHeight="1" x14ac:dyDescent="0.2">
      <c r="A58" s="2">
        <v>24245</v>
      </c>
      <c r="B58" s="2" t="s">
        <v>37</v>
      </c>
      <c r="C58" s="2">
        <v>0.06</v>
      </c>
      <c r="D58" s="2">
        <v>115.99</v>
      </c>
      <c r="E58" s="2">
        <v>8.99</v>
      </c>
      <c r="F58" s="2">
        <v>97</v>
      </c>
      <c r="G58" s="2" t="s">
        <v>182</v>
      </c>
      <c r="H58" s="2" t="s">
        <v>49</v>
      </c>
      <c r="I58" s="2" t="s">
        <v>40</v>
      </c>
      <c r="J58" s="2" t="s">
        <v>77</v>
      </c>
      <c r="K58" s="2" t="s">
        <v>78</v>
      </c>
      <c r="L58" s="2" t="s">
        <v>59</v>
      </c>
      <c r="M58" s="2" t="s">
        <v>185</v>
      </c>
      <c r="N58" s="2">
        <v>0.57999999999999996</v>
      </c>
      <c r="O58" s="2" t="s">
        <v>33</v>
      </c>
      <c r="P58" s="2" t="s">
        <v>61</v>
      </c>
      <c r="Q58" s="2" t="s">
        <v>183</v>
      </c>
      <c r="R58" s="2" t="s">
        <v>184</v>
      </c>
      <c r="S58" s="2">
        <v>66502</v>
      </c>
      <c r="T58" s="3">
        <v>42127</v>
      </c>
      <c r="U58" s="2" t="str">
        <f t="shared" si="1"/>
        <v>May</v>
      </c>
      <c r="V58" s="2">
        <f t="shared" si="2"/>
        <v>2015</v>
      </c>
      <c r="W58" s="3">
        <v>42128</v>
      </c>
      <c r="X58" s="2">
        <v>685.6146</v>
      </c>
      <c r="Y58" s="2">
        <f t="shared" si="3"/>
        <v>0</v>
      </c>
      <c r="Z58" s="2">
        <v>20</v>
      </c>
      <c r="AA58" s="2">
        <v>1952.56</v>
      </c>
      <c r="AB58" s="2">
        <v>87306</v>
      </c>
      <c r="AC58" s="2">
        <f t="shared" si="0"/>
        <v>226477.43439999997</v>
      </c>
    </row>
    <row r="59" spans="1:29" ht="12.75" customHeight="1" x14ac:dyDescent="0.2">
      <c r="A59" s="2">
        <v>18494</v>
      </c>
      <c r="B59" s="2" t="s">
        <v>56</v>
      </c>
      <c r="C59" s="2">
        <v>0.1</v>
      </c>
      <c r="D59" s="2">
        <v>19.98</v>
      </c>
      <c r="E59" s="2">
        <v>4</v>
      </c>
      <c r="F59" s="2">
        <v>101</v>
      </c>
      <c r="G59" s="2" t="s">
        <v>186</v>
      </c>
      <c r="H59" s="2" t="s">
        <v>49</v>
      </c>
      <c r="I59" s="2" t="s">
        <v>114</v>
      </c>
      <c r="J59" s="2" t="s">
        <v>77</v>
      </c>
      <c r="K59" s="2" t="s">
        <v>180</v>
      </c>
      <c r="L59" s="2" t="s">
        <v>59</v>
      </c>
      <c r="M59" s="2" t="s">
        <v>187</v>
      </c>
      <c r="N59" s="2">
        <v>0.68</v>
      </c>
      <c r="O59" s="2" t="s">
        <v>33</v>
      </c>
      <c r="P59" s="2" t="s">
        <v>53</v>
      </c>
      <c r="Q59" s="2" t="s">
        <v>188</v>
      </c>
      <c r="R59" s="2" t="s">
        <v>189</v>
      </c>
      <c r="S59" s="2">
        <v>4005</v>
      </c>
      <c r="T59" s="3">
        <v>42177</v>
      </c>
      <c r="U59" s="2" t="str">
        <f t="shared" si="1"/>
        <v>June</v>
      </c>
      <c r="V59" s="2">
        <f t="shared" si="2"/>
        <v>2015</v>
      </c>
      <c r="W59" s="3">
        <v>42179</v>
      </c>
      <c r="X59" s="2">
        <v>-16.2</v>
      </c>
      <c r="Y59" s="2">
        <f t="shared" si="3"/>
        <v>0</v>
      </c>
      <c r="Z59" s="2">
        <v>16</v>
      </c>
      <c r="AA59" s="2">
        <v>303.58999999999997</v>
      </c>
      <c r="AB59" s="2">
        <v>88205</v>
      </c>
      <c r="AC59" s="2">
        <f t="shared" si="0"/>
        <v>6065.7281999999996</v>
      </c>
    </row>
    <row r="60" spans="1:29" ht="12.75" customHeight="1" x14ac:dyDescent="0.2">
      <c r="A60" s="2">
        <v>6014</v>
      </c>
      <c r="B60" s="2" t="s">
        <v>56</v>
      </c>
      <c r="C60" s="2">
        <v>0.04</v>
      </c>
      <c r="D60" s="2">
        <v>300.98</v>
      </c>
      <c r="E60" s="2">
        <v>54.92</v>
      </c>
      <c r="F60" s="2">
        <v>102</v>
      </c>
      <c r="G60" s="2" t="s">
        <v>190</v>
      </c>
      <c r="H60" s="2" t="s">
        <v>39</v>
      </c>
      <c r="I60" s="2" t="s">
        <v>114</v>
      </c>
      <c r="J60" s="2" t="s">
        <v>41</v>
      </c>
      <c r="K60" s="2" t="s">
        <v>191</v>
      </c>
      <c r="L60" s="2" t="s">
        <v>121</v>
      </c>
      <c r="M60" s="2" t="s">
        <v>192</v>
      </c>
      <c r="N60" s="2">
        <v>0.55000000000000004</v>
      </c>
      <c r="O60" s="2" t="s">
        <v>33</v>
      </c>
      <c r="P60" s="2" t="s">
        <v>53</v>
      </c>
      <c r="Q60" s="2" t="s">
        <v>193</v>
      </c>
      <c r="R60" s="2" t="s">
        <v>194</v>
      </c>
      <c r="S60" s="2">
        <v>2129</v>
      </c>
      <c r="T60" s="3">
        <v>42100</v>
      </c>
      <c r="U60" s="2" t="str">
        <f t="shared" si="1"/>
        <v>April</v>
      </c>
      <c r="V60" s="2">
        <f t="shared" si="2"/>
        <v>2015</v>
      </c>
      <c r="W60" s="3">
        <v>42101</v>
      </c>
      <c r="X60" s="2">
        <v>2023.75</v>
      </c>
      <c r="Y60" s="2">
        <f t="shared" si="3"/>
        <v>0</v>
      </c>
      <c r="Z60" s="2">
        <v>31</v>
      </c>
      <c r="AA60" s="2">
        <v>9459.94</v>
      </c>
      <c r="AB60" s="2">
        <v>42599</v>
      </c>
      <c r="AC60" s="2">
        <f t="shared" si="0"/>
        <v>2847252.7412000005</v>
      </c>
    </row>
    <row r="61" spans="1:29" ht="12.75" customHeight="1" x14ac:dyDescent="0.2">
      <c r="A61" s="2">
        <v>494</v>
      </c>
      <c r="B61" s="2" t="s">
        <v>56</v>
      </c>
      <c r="C61" s="2">
        <v>0.1</v>
      </c>
      <c r="D61" s="2">
        <v>19.98</v>
      </c>
      <c r="E61" s="2">
        <v>4</v>
      </c>
      <c r="F61" s="2">
        <v>102</v>
      </c>
      <c r="G61" s="2" t="s">
        <v>190</v>
      </c>
      <c r="H61" s="2" t="s">
        <v>49</v>
      </c>
      <c r="I61" s="2" t="s">
        <v>114</v>
      </c>
      <c r="J61" s="2" t="s">
        <v>77</v>
      </c>
      <c r="K61" s="2" t="s">
        <v>180</v>
      </c>
      <c r="L61" s="2" t="s">
        <v>59</v>
      </c>
      <c r="M61" s="2" t="s">
        <v>187</v>
      </c>
      <c r="N61" s="2">
        <v>0.68</v>
      </c>
      <c r="O61" s="2" t="s">
        <v>33</v>
      </c>
      <c r="P61" s="2" t="s">
        <v>53</v>
      </c>
      <c r="Q61" s="2" t="s">
        <v>193</v>
      </c>
      <c r="R61" s="2" t="s">
        <v>194</v>
      </c>
      <c r="S61" s="2">
        <v>2129</v>
      </c>
      <c r="T61" s="3">
        <v>42177</v>
      </c>
      <c r="U61" s="2" t="str">
        <f t="shared" si="1"/>
        <v>June</v>
      </c>
      <c r="V61" s="2">
        <f t="shared" si="2"/>
        <v>2015</v>
      </c>
      <c r="W61" s="3">
        <v>42179</v>
      </c>
      <c r="X61" s="2">
        <v>-20.25</v>
      </c>
      <c r="Y61" s="2">
        <f t="shared" si="3"/>
        <v>0</v>
      </c>
      <c r="Z61" s="2">
        <v>65</v>
      </c>
      <c r="AA61" s="2">
        <v>1233.32</v>
      </c>
      <c r="AB61" s="2">
        <v>3397</v>
      </c>
      <c r="AC61" s="2">
        <f t="shared" si="0"/>
        <v>24641.7336</v>
      </c>
    </row>
    <row r="62" spans="1:29" ht="12.75" customHeight="1" x14ac:dyDescent="0.2">
      <c r="A62" s="2">
        <v>495</v>
      </c>
      <c r="B62" s="2" t="s">
        <v>56</v>
      </c>
      <c r="C62" s="2">
        <v>0.09</v>
      </c>
      <c r="D62" s="2">
        <v>2.88</v>
      </c>
      <c r="E62" s="2">
        <v>1.49</v>
      </c>
      <c r="F62" s="2">
        <v>102</v>
      </c>
      <c r="G62" s="2" t="s">
        <v>190</v>
      </c>
      <c r="H62" s="2" t="s">
        <v>49</v>
      </c>
      <c r="I62" s="2" t="s">
        <v>114</v>
      </c>
      <c r="J62" s="2" t="s">
        <v>29</v>
      </c>
      <c r="K62" s="2" t="s">
        <v>109</v>
      </c>
      <c r="L62" s="2" t="s">
        <v>59</v>
      </c>
      <c r="M62" s="2" t="s">
        <v>195</v>
      </c>
      <c r="N62" s="2">
        <v>0.36</v>
      </c>
      <c r="O62" s="2" t="s">
        <v>33</v>
      </c>
      <c r="P62" s="2" t="s">
        <v>53</v>
      </c>
      <c r="Q62" s="2" t="s">
        <v>193</v>
      </c>
      <c r="R62" s="2" t="s">
        <v>194</v>
      </c>
      <c r="S62" s="2">
        <v>2129</v>
      </c>
      <c r="T62" s="3">
        <v>42177</v>
      </c>
      <c r="U62" s="2" t="str">
        <f t="shared" si="1"/>
        <v>June</v>
      </c>
      <c r="V62" s="2">
        <f t="shared" si="2"/>
        <v>2015</v>
      </c>
      <c r="W62" s="3">
        <v>42178</v>
      </c>
      <c r="X62" s="2">
        <v>-3.3809999999999998</v>
      </c>
      <c r="Y62" s="2">
        <f t="shared" si="3"/>
        <v>0</v>
      </c>
      <c r="Z62" s="2">
        <v>17</v>
      </c>
      <c r="AA62" s="2">
        <v>47.31</v>
      </c>
      <c r="AB62" s="2">
        <v>3397</v>
      </c>
      <c r="AC62" s="2">
        <f t="shared" si="0"/>
        <v>136.25280000000001</v>
      </c>
    </row>
    <row r="63" spans="1:29" ht="12.75" customHeight="1" x14ac:dyDescent="0.2">
      <c r="A63" s="2">
        <v>24014</v>
      </c>
      <c r="B63" s="2" t="s">
        <v>56</v>
      </c>
      <c r="C63" s="2">
        <v>0.04</v>
      </c>
      <c r="D63" s="2">
        <v>300.98</v>
      </c>
      <c r="E63" s="2">
        <v>54.92</v>
      </c>
      <c r="F63" s="2">
        <v>107</v>
      </c>
      <c r="G63" s="2" t="s">
        <v>196</v>
      </c>
      <c r="H63" s="2" t="s">
        <v>39</v>
      </c>
      <c r="I63" s="2" t="s">
        <v>114</v>
      </c>
      <c r="J63" s="2" t="s">
        <v>41</v>
      </c>
      <c r="K63" s="2" t="s">
        <v>191</v>
      </c>
      <c r="L63" s="2" t="s">
        <v>121</v>
      </c>
      <c r="M63" s="2" t="s">
        <v>192</v>
      </c>
      <c r="N63" s="2">
        <v>0.55000000000000004</v>
      </c>
      <c r="O63" s="2" t="s">
        <v>33</v>
      </c>
      <c r="P63" s="2" t="s">
        <v>53</v>
      </c>
      <c r="Q63" s="2" t="s">
        <v>197</v>
      </c>
      <c r="R63" s="2" t="s">
        <v>198</v>
      </c>
      <c r="S63" s="2">
        <v>3820</v>
      </c>
      <c r="T63" s="3">
        <v>42100</v>
      </c>
      <c r="U63" s="2" t="str">
        <f t="shared" si="1"/>
        <v>April</v>
      </c>
      <c r="V63" s="2">
        <f t="shared" si="2"/>
        <v>2015</v>
      </c>
      <c r="W63" s="3">
        <v>42101</v>
      </c>
      <c r="X63" s="2">
        <v>1684.4762999999998</v>
      </c>
      <c r="Y63" s="2">
        <f t="shared" si="3"/>
        <v>1</v>
      </c>
      <c r="Z63" s="2">
        <v>8</v>
      </c>
      <c r="AA63" s="2">
        <v>2441.27</v>
      </c>
      <c r="AB63" s="2">
        <v>88204</v>
      </c>
      <c r="AC63" s="2">
        <f t="shared" si="0"/>
        <v>734773.44460000005</v>
      </c>
    </row>
    <row r="64" spans="1:29" ht="12.75" customHeight="1" x14ac:dyDescent="0.2">
      <c r="A64" s="2">
        <v>18495</v>
      </c>
      <c r="B64" s="2" t="s">
        <v>56</v>
      </c>
      <c r="C64" s="2">
        <v>0.09</v>
      </c>
      <c r="D64" s="2">
        <v>2.88</v>
      </c>
      <c r="E64" s="2">
        <v>1.49</v>
      </c>
      <c r="F64" s="2">
        <v>109</v>
      </c>
      <c r="G64" s="2" t="s">
        <v>199</v>
      </c>
      <c r="H64" s="2" t="s">
        <v>49</v>
      </c>
      <c r="I64" s="2" t="s">
        <v>114</v>
      </c>
      <c r="J64" s="2" t="s">
        <v>29</v>
      </c>
      <c r="K64" s="2" t="s">
        <v>109</v>
      </c>
      <c r="L64" s="2" t="s">
        <v>59</v>
      </c>
      <c r="M64" s="2" t="s">
        <v>195</v>
      </c>
      <c r="N64" s="2">
        <v>0.36</v>
      </c>
      <c r="O64" s="2" t="s">
        <v>33</v>
      </c>
      <c r="P64" s="2" t="s">
        <v>53</v>
      </c>
      <c r="Q64" s="2" t="s">
        <v>54</v>
      </c>
      <c r="R64" s="2" t="s">
        <v>200</v>
      </c>
      <c r="S64" s="2">
        <v>7644</v>
      </c>
      <c r="T64" s="3">
        <v>42177</v>
      </c>
      <c r="U64" s="2" t="str">
        <f t="shared" si="1"/>
        <v>June</v>
      </c>
      <c r="V64" s="2">
        <f t="shared" si="2"/>
        <v>2015</v>
      </c>
      <c r="W64" s="3">
        <v>42178</v>
      </c>
      <c r="X64" s="2">
        <v>-2.7047999999999996</v>
      </c>
      <c r="Y64" s="2">
        <f t="shared" si="3"/>
        <v>0</v>
      </c>
      <c r="Z64" s="2">
        <v>4</v>
      </c>
      <c r="AA64" s="2">
        <v>11.13</v>
      </c>
      <c r="AB64" s="2">
        <v>88205</v>
      </c>
      <c r="AC64" s="2">
        <f t="shared" si="0"/>
        <v>32.054400000000001</v>
      </c>
    </row>
    <row r="65" spans="1:29" ht="12.75" customHeight="1" x14ac:dyDescent="0.2">
      <c r="A65" s="2">
        <v>19074</v>
      </c>
      <c r="B65" s="2" t="s">
        <v>25</v>
      </c>
      <c r="C65" s="2">
        <v>0.03</v>
      </c>
      <c r="D65" s="2">
        <v>4.26</v>
      </c>
      <c r="E65" s="2">
        <v>1.2</v>
      </c>
      <c r="F65" s="2">
        <v>114</v>
      </c>
      <c r="G65" s="2" t="s">
        <v>201</v>
      </c>
      <c r="H65" s="2" t="s">
        <v>49</v>
      </c>
      <c r="I65" s="2" t="s">
        <v>40</v>
      </c>
      <c r="J65" s="2" t="s">
        <v>29</v>
      </c>
      <c r="K65" s="2" t="s">
        <v>30</v>
      </c>
      <c r="L65" s="2" t="s">
        <v>31</v>
      </c>
      <c r="M65" s="2" t="s">
        <v>202</v>
      </c>
      <c r="N65" s="2">
        <v>0.44</v>
      </c>
      <c r="O65" s="2" t="s">
        <v>33</v>
      </c>
      <c r="P65" s="2" t="s">
        <v>34</v>
      </c>
      <c r="Q65" s="2" t="s">
        <v>102</v>
      </c>
      <c r="R65" s="2" t="s">
        <v>203</v>
      </c>
      <c r="S65" s="2">
        <v>97035</v>
      </c>
      <c r="T65" s="3">
        <v>42007</v>
      </c>
      <c r="U65" s="2" t="str">
        <f t="shared" si="1"/>
        <v>January</v>
      </c>
      <c r="V65" s="2">
        <f t="shared" si="2"/>
        <v>2015</v>
      </c>
      <c r="W65" s="3">
        <v>42008</v>
      </c>
      <c r="X65" s="2">
        <v>18.658000000000001</v>
      </c>
      <c r="Y65" s="2">
        <f t="shared" si="3"/>
        <v>1</v>
      </c>
      <c r="Z65" s="2">
        <v>7</v>
      </c>
      <c r="AA65" s="2">
        <v>29.5</v>
      </c>
      <c r="AB65" s="2">
        <v>89583</v>
      </c>
      <c r="AC65" s="2">
        <f t="shared" si="0"/>
        <v>125.66999999999999</v>
      </c>
    </row>
    <row r="66" spans="1:29" ht="12.75" customHeight="1" x14ac:dyDescent="0.2">
      <c r="A66" s="2">
        <v>19950</v>
      </c>
      <c r="B66" s="2" t="s">
        <v>56</v>
      </c>
      <c r="C66" s="2">
        <v>0.01</v>
      </c>
      <c r="D66" s="2">
        <v>4.91</v>
      </c>
      <c r="E66" s="2">
        <v>0.5</v>
      </c>
      <c r="F66" s="2">
        <v>114</v>
      </c>
      <c r="G66" s="2" t="s">
        <v>201</v>
      </c>
      <c r="H66" s="2" t="s">
        <v>49</v>
      </c>
      <c r="I66" s="2" t="s">
        <v>40</v>
      </c>
      <c r="J66" s="2" t="s">
        <v>29</v>
      </c>
      <c r="K66" s="2" t="s">
        <v>134</v>
      </c>
      <c r="L66" s="2" t="s">
        <v>59</v>
      </c>
      <c r="M66" s="2" t="s">
        <v>163</v>
      </c>
      <c r="N66" s="2">
        <v>0.36</v>
      </c>
      <c r="O66" s="2" t="s">
        <v>33</v>
      </c>
      <c r="P66" s="2" t="s">
        <v>34</v>
      </c>
      <c r="Q66" s="2" t="s">
        <v>102</v>
      </c>
      <c r="R66" s="2" t="s">
        <v>203</v>
      </c>
      <c r="S66" s="2">
        <v>97035</v>
      </c>
      <c r="T66" s="3">
        <v>42098</v>
      </c>
      <c r="U66" s="2" t="str">
        <f t="shared" si="1"/>
        <v>April</v>
      </c>
      <c r="V66" s="2">
        <f t="shared" si="2"/>
        <v>2015</v>
      </c>
      <c r="W66" s="3">
        <v>42100</v>
      </c>
      <c r="X66" s="2">
        <v>40.247699999999995</v>
      </c>
      <c r="Y66" s="2">
        <f t="shared" si="3"/>
        <v>1</v>
      </c>
      <c r="Z66" s="2">
        <v>12</v>
      </c>
      <c r="AA66" s="2">
        <v>58.33</v>
      </c>
      <c r="AB66" s="2">
        <v>89584</v>
      </c>
      <c r="AC66" s="2">
        <f t="shared" ref="AC66:AC129" si="4">D66*AA66</f>
        <v>286.40030000000002</v>
      </c>
    </row>
    <row r="67" spans="1:29" ht="12.75" customHeight="1" x14ac:dyDescent="0.2">
      <c r="A67" s="2">
        <v>19951</v>
      </c>
      <c r="B67" s="2" t="s">
        <v>56</v>
      </c>
      <c r="C67" s="2">
        <v>0.09</v>
      </c>
      <c r="D67" s="2">
        <v>4</v>
      </c>
      <c r="E67" s="2">
        <v>1.3</v>
      </c>
      <c r="F67" s="2">
        <v>114</v>
      </c>
      <c r="G67" s="2" t="s">
        <v>201</v>
      </c>
      <c r="H67" s="2" t="s">
        <v>27</v>
      </c>
      <c r="I67" s="2" t="s">
        <v>40</v>
      </c>
      <c r="J67" s="2" t="s">
        <v>29</v>
      </c>
      <c r="K67" s="2" t="s">
        <v>93</v>
      </c>
      <c r="L67" s="2" t="s">
        <v>31</v>
      </c>
      <c r="M67" s="2" t="s">
        <v>204</v>
      </c>
      <c r="N67" s="2">
        <v>0.37</v>
      </c>
      <c r="O67" s="2" t="s">
        <v>33</v>
      </c>
      <c r="P67" s="2" t="s">
        <v>34</v>
      </c>
      <c r="Q67" s="2" t="s">
        <v>102</v>
      </c>
      <c r="R67" s="2" t="s">
        <v>203</v>
      </c>
      <c r="S67" s="2">
        <v>97035</v>
      </c>
      <c r="T67" s="3">
        <v>42098</v>
      </c>
      <c r="U67" s="2" t="str">
        <f t="shared" ref="U67:U130" si="5">TEXT(T67,"mmmm")</f>
        <v>April</v>
      </c>
      <c r="V67" s="2">
        <f t="shared" ref="V67:V130" si="6">YEAR(T67)</f>
        <v>2015</v>
      </c>
      <c r="W67" s="3">
        <v>42100</v>
      </c>
      <c r="X67" s="2">
        <v>14.0898</v>
      </c>
      <c r="Y67" s="2">
        <f t="shared" ref="Y67:Y130" si="7">ROUND((X67/AA67),0)</f>
        <v>1</v>
      </c>
      <c r="Z67" s="2">
        <v>5</v>
      </c>
      <c r="AA67" s="2">
        <v>20.420000000000002</v>
      </c>
      <c r="AB67" s="2">
        <v>89584</v>
      </c>
      <c r="AC67" s="2">
        <f t="shared" si="4"/>
        <v>81.680000000000007</v>
      </c>
    </row>
    <row r="68" spans="1:29" ht="12.75" customHeight="1" x14ac:dyDescent="0.2">
      <c r="A68" s="2">
        <v>26241</v>
      </c>
      <c r="B68" s="2" t="s">
        <v>106</v>
      </c>
      <c r="C68" s="2">
        <v>7.0000000000000007E-2</v>
      </c>
      <c r="D68" s="2">
        <v>2.12</v>
      </c>
      <c r="E68" s="2">
        <v>1.99</v>
      </c>
      <c r="F68" s="2">
        <v>115</v>
      </c>
      <c r="G68" s="2" t="s">
        <v>205</v>
      </c>
      <c r="H68" s="2" t="s">
        <v>49</v>
      </c>
      <c r="I68" s="2" t="s">
        <v>40</v>
      </c>
      <c r="J68" s="2" t="s">
        <v>77</v>
      </c>
      <c r="K68" s="2" t="s">
        <v>180</v>
      </c>
      <c r="L68" s="2" t="s">
        <v>51</v>
      </c>
      <c r="M68" s="2" t="s">
        <v>206</v>
      </c>
      <c r="N68" s="2">
        <v>0.55000000000000004</v>
      </c>
      <c r="O68" s="2" t="s">
        <v>33</v>
      </c>
      <c r="P68" s="2" t="s">
        <v>34</v>
      </c>
      <c r="Q68" s="2" t="s">
        <v>102</v>
      </c>
      <c r="R68" s="2" t="s">
        <v>207</v>
      </c>
      <c r="S68" s="2">
        <v>97128</v>
      </c>
      <c r="T68" s="3">
        <v>42103</v>
      </c>
      <c r="U68" s="2" t="str">
        <f t="shared" si="5"/>
        <v>April</v>
      </c>
      <c r="V68" s="2">
        <f t="shared" si="6"/>
        <v>2015</v>
      </c>
      <c r="W68" s="3">
        <v>42105</v>
      </c>
      <c r="X68" s="2">
        <v>-55.84</v>
      </c>
      <c r="Y68" s="2">
        <f t="shared" si="7"/>
        <v>-2</v>
      </c>
      <c r="Z68" s="2">
        <v>12</v>
      </c>
      <c r="AA68" s="2">
        <v>26.07</v>
      </c>
      <c r="AB68" s="2">
        <v>89585</v>
      </c>
      <c r="AC68" s="2">
        <f t="shared" si="4"/>
        <v>55.268400000000007</v>
      </c>
    </row>
    <row r="69" spans="1:29" ht="12.75" customHeight="1" x14ac:dyDescent="0.2">
      <c r="A69" s="2">
        <v>1074</v>
      </c>
      <c r="B69" s="2" t="s">
        <v>25</v>
      </c>
      <c r="C69" s="2">
        <v>0.03</v>
      </c>
      <c r="D69" s="2">
        <v>4.26</v>
      </c>
      <c r="E69" s="2">
        <v>1.2</v>
      </c>
      <c r="F69" s="2">
        <v>117</v>
      </c>
      <c r="G69" s="2" t="s">
        <v>208</v>
      </c>
      <c r="H69" s="2" t="s">
        <v>49</v>
      </c>
      <c r="I69" s="2" t="s">
        <v>40</v>
      </c>
      <c r="J69" s="2" t="s">
        <v>29</v>
      </c>
      <c r="K69" s="2" t="s">
        <v>30</v>
      </c>
      <c r="L69" s="2" t="s">
        <v>31</v>
      </c>
      <c r="M69" s="2" t="s">
        <v>202</v>
      </c>
      <c r="N69" s="2">
        <v>0.44</v>
      </c>
      <c r="O69" s="2" t="s">
        <v>33</v>
      </c>
      <c r="P69" s="2" t="s">
        <v>34</v>
      </c>
      <c r="Q69" s="2" t="s">
        <v>35</v>
      </c>
      <c r="R69" s="2" t="s">
        <v>209</v>
      </c>
      <c r="S69" s="2">
        <v>98103</v>
      </c>
      <c r="T69" s="3">
        <v>42007</v>
      </c>
      <c r="U69" s="2" t="str">
        <f t="shared" si="5"/>
        <v>January</v>
      </c>
      <c r="V69" s="2">
        <f t="shared" si="6"/>
        <v>2015</v>
      </c>
      <c r="W69" s="3">
        <v>42008</v>
      </c>
      <c r="X69" s="2">
        <v>9.82</v>
      </c>
      <c r="Y69" s="2">
        <f t="shared" si="7"/>
        <v>0</v>
      </c>
      <c r="Z69" s="2">
        <v>29</v>
      </c>
      <c r="AA69" s="2">
        <v>122.23</v>
      </c>
      <c r="AB69" s="2">
        <v>7909</v>
      </c>
      <c r="AC69" s="2">
        <f t="shared" si="4"/>
        <v>520.69979999999998</v>
      </c>
    </row>
    <row r="70" spans="1:29" ht="12.75" customHeight="1" x14ac:dyDescent="0.2">
      <c r="A70" s="2">
        <v>1950</v>
      </c>
      <c r="B70" s="2" t="s">
        <v>56</v>
      </c>
      <c r="C70" s="2">
        <v>0.01</v>
      </c>
      <c r="D70" s="2">
        <v>4.91</v>
      </c>
      <c r="E70" s="2">
        <v>0.5</v>
      </c>
      <c r="F70" s="2">
        <v>117</v>
      </c>
      <c r="G70" s="2" t="s">
        <v>208</v>
      </c>
      <c r="H70" s="2" t="s">
        <v>49</v>
      </c>
      <c r="I70" s="2" t="s">
        <v>40</v>
      </c>
      <c r="J70" s="2" t="s">
        <v>29</v>
      </c>
      <c r="K70" s="2" t="s">
        <v>134</v>
      </c>
      <c r="L70" s="2" t="s">
        <v>59</v>
      </c>
      <c r="M70" s="2" t="s">
        <v>163</v>
      </c>
      <c r="N70" s="2">
        <v>0.36</v>
      </c>
      <c r="O70" s="2" t="s">
        <v>33</v>
      </c>
      <c r="P70" s="2" t="s">
        <v>34</v>
      </c>
      <c r="Q70" s="2" t="s">
        <v>35</v>
      </c>
      <c r="R70" s="2" t="s">
        <v>209</v>
      </c>
      <c r="S70" s="2">
        <v>98103</v>
      </c>
      <c r="T70" s="3">
        <v>42098</v>
      </c>
      <c r="U70" s="2" t="str">
        <f t="shared" si="5"/>
        <v>April</v>
      </c>
      <c r="V70" s="2">
        <f t="shared" si="6"/>
        <v>2015</v>
      </c>
      <c r="W70" s="3">
        <v>42100</v>
      </c>
      <c r="X70" s="2">
        <v>112.06</v>
      </c>
      <c r="Y70" s="2">
        <f t="shared" si="7"/>
        <v>0</v>
      </c>
      <c r="Z70" s="2">
        <v>47</v>
      </c>
      <c r="AA70" s="2">
        <v>228.46</v>
      </c>
      <c r="AB70" s="2">
        <v>13959</v>
      </c>
      <c r="AC70" s="2">
        <f t="shared" si="4"/>
        <v>1121.7386000000001</v>
      </c>
    </row>
    <row r="71" spans="1:29" ht="12.75" customHeight="1" x14ac:dyDescent="0.2">
      <c r="A71" s="2">
        <v>1951</v>
      </c>
      <c r="B71" s="2" t="s">
        <v>56</v>
      </c>
      <c r="C71" s="2">
        <v>0.09</v>
      </c>
      <c r="D71" s="2">
        <v>4</v>
      </c>
      <c r="E71" s="2">
        <v>1.3</v>
      </c>
      <c r="F71" s="2">
        <v>117</v>
      </c>
      <c r="G71" s="2" t="s">
        <v>208</v>
      </c>
      <c r="H71" s="2" t="s">
        <v>27</v>
      </c>
      <c r="I71" s="2" t="s">
        <v>40</v>
      </c>
      <c r="J71" s="2" t="s">
        <v>29</v>
      </c>
      <c r="K71" s="2" t="s">
        <v>93</v>
      </c>
      <c r="L71" s="2" t="s">
        <v>31</v>
      </c>
      <c r="M71" s="2" t="s">
        <v>204</v>
      </c>
      <c r="N71" s="2">
        <v>0.37</v>
      </c>
      <c r="O71" s="2" t="s">
        <v>33</v>
      </c>
      <c r="P71" s="2" t="s">
        <v>34</v>
      </c>
      <c r="Q71" s="2" t="s">
        <v>35</v>
      </c>
      <c r="R71" s="2" t="s">
        <v>209</v>
      </c>
      <c r="S71" s="2">
        <v>98103</v>
      </c>
      <c r="T71" s="3">
        <v>42098</v>
      </c>
      <c r="U71" s="2" t="str">
        <f t="shared" si="5"/>
        <v>April</v>
      </c>
      <c r="V71" s="2">
        <f t="shared" si="6"/>
        <v>2015</v>
      </c>
      <c r="W71" s="3">
        <v>42100</v>
      </c>
      <c r="X71" s="2">
        <v>16.79</v>
      </c>
      <c r="Y71" s="2">
        <f t="shared" si="7"/>
        <v>0</v>
      </c>
      <c r="Z71" s="2">
        <v>19</v>
      </c>
      <c r="AA71" s="2">
        <v>77.61</v>
      </c>
      <c r="AB71" s="2">
        <v>13959</v>
      </c>
      <c r="AC71" s="2">
        <f t="shared" si="4"/>
        <v>310.44</v>
      </c>
    </row>
    <row r="72" spans="1:29" ht="12.75" customHeight="1" x14ac:dyDescent="0.2">
      <c r="A72" s="2">
        <v>8241</v>
      </c>
      <c r="B72" s="2" t="s">
        <v>106</v>
      </c>
      <c r="C72" s="2">
        <v>7.0000000000000007E-2</v>
      </c>
      <c r="D72" s="2">
        <v>2.12</v>
      </c>
      <c r="E72" s="2">
        <v>1.99</v>
      </c>
      <c r="F72" s="2">
        <v>117</v>
      </c>
      <c r="G72" s="2" t="s">
        <v>208</v>
      </c>
      <c r="H72" s="2" t="s">
        <v>49</v>
      </c>
      <c r="I72" s="2" t="s">
        <v>40</v>
      </c>
      <c r="J72" s="2" t="s">
        <v>77</v>
      </c>
      <c r="K72" s="2" t="s">
        <v>180</v>
      </c>
      <c r="L72" s="2" t="s">
        <v>51</v>
      </c>
      <c r="M72" s="2" t="s">
        <v>206</v>
      </c>
      <c r="N72" s="2">
        <v>0.55000000000000004</v>
      </c>
      <c r="O72" s="2" t="s">
        <v>33</v>
      </c>
      <c r="P72" s="2" t="s">
        <v>34</v>
      </c>
      <c r="Q72" s="2" t="s">
        <v>35</v>
      </c>
      <c r="R72" s="2" t="s">
        <v>209</v>
      </c>
      <c r="S72" s="2">
        <v>98103</v>
      </c>
      <c r="T72" s="3">
        <v>42103</v>
      </c>
      <c r="U72" s="2" t="str">
        <f t="shared" si="5"/>
        <v>April</v>
      </c>
      <c r="V72" s="2">
        <f t="shared" si="6"/>
        <v>2015</v>
      </c>
      <c r="W72" s="3">
        <v>42105</v>
      </c>
      <c r="X72" s="2">
        <v>-55.84</v>
      </c>
      <c r="Y72" s="2">
        <f t="shared" si="7"/>
        <v>-1</v>
      </c>
      <c r="Z72" s="2">
        <v>46</v>
      </c>
      <c r="AA72" s="2">
        <v>99.94</v>
      </c>
      <c r="AB72" s="2">
        <v>58914</v>
      </c>
      <c r="AC72" s="2">
        <f t="shared" si="4"/>
        <v>211.87280000000001</v>
      </c>
    </row>
    <row r="73" spans="1:29" ht="12.75" customHeight="1" x14ac:dyDescent="0.2">
      <c r="A73" s="2">
        <v>20688</v>
      </c>
      <c r="B73" s="2" t="s">
        <v>25</v>
      </c>
      <c r="C73" s="2">
        <v>0.05</v>
      </c>
      <c r="D73" s="2">
        <v>6.3</v>
      </c>
      <c r="E73" s="2">
        <v>0.5</v>
      </c>
      <c r="F73" s="2">
        <v>120</v>
      </c>
      <c r="G73" s="2" t="s">
        <v>210</v>
      </c>
      <c r="H73" s="2" t="s">
        <v>49</v>
      </c>
      <c r="I73" s="2" t="s">
        <v>28</v>
      </c>
      <c r="J73" s="2" t="s">
        <v>29</v>
      </c>
      <c r="K73" s="2" t="s">
        <v>134</v>
      </c>
      <c r="L73" s="2" t="s">
        <v>59</v>
      </c>
      <c r="M73" s="2" t="s">
        <v>211</v>
      </c>
      <c r="N73" s="2">
        <v>0.39</v>
      </c>
      <c r="O73" s="2" t="s">
        <v>33</v>
      </c>
      <c r="P73" s="2" t="s">
        <v>34</v>
      </c>
      <c r="Q73" s="2" t="s">
        <v>212</v>
      </c>
      <c r="R73" s="2" t="s">
        <v>213</v>
      </c>
      <c r="S73" s="2">
        <v>84041</v>
      </c>
      <c r="T73" s="3">
        <v>42016</v>
      </c>
      <c r="U73" s="2" t="str">
        <f t="shared" si="5"/>
        <v>January</v>
      </c>
      <c r="V73" s="2">
        <f t="shared" si="6"/>
        <v>2015</v>
      </c>
      <c r="W73" s="3">
        <v>42017</v>
      </c>
      <c r="X73" s="2">
        <v>41.296499999999995</v>
      </c>
      <c r="Y73" s="2">
        <f t="shared" si="7"/>
        <v>1</v>
      </c>
      <c r="Z73" s="2">
        <v>10</v>
      </c>
      <c r="AA73" s="2">
        <v>59.85</v>
      </c>
      <c r="AB73" s="2">
        <v>86520</v>
      </c>
      <c r="AC73" s="2">
        <f t="shared" si="4"/>
        <v>377.05500000000001</v>
      </c>
    </row>
    <row r="74" spans="1:29" ht="12.75" customHeight="1" x14ac:dyDescent="0.2">
      <c r="A74" s="2">
        <v>20689</v>
      </c>
      <c r="B74" s="2" t="s">
        <v>25</v>
      </c>
      <c r="C74" s="2">
        <v>0.09</v>
      </c>
      <c r="D74" s="2">
        <v>205.99</v>
      </c>
      <c r="E74" s="2">
        <v>3</v>
      </c>
      <c r="F74" s="2">
        <v>120</v>
      </c>
      <c r="G74" s="2" t="s">
        <v>210</v>
      </c>
      <c r="H74" s="2" t="s">
        <v>27</v>
      </c>
      <c r="I74" s="2" t="s">
        <v>28</v>
      </c>
      <c r="J74" s="2" t="s">
        <v>77</v>
      </c>
      <c r="K74" s="2" t="s">
        <v>78</v>
      </c>
      <c r="L74" s="2" t="s">
        <v>59</v>
      </c>
      <c r="M74" s="2" t="s">
        <v>214</v>
      </c>
      <c r="N74" s="2">
        <v>0.57999999999999996</v>
      </c>
      <c r="O74" s="2" t="s">
        <v>33</v>
      </c>
      <c r="P74" s="2" t="s">
        <v>34</v>
      </c>
      <c r="Q74" s="2" t="s">
        <v>212</v>
      </c>
      <c r="R74" s="2" t="s">
        <v>213</v>
      </c>
      <c r="S74" s="2">
        <v>84041</v>
      </c>
      <c r="T74" s="3">
        <v>42016</v>
      </c>
      <c r="U74" s="2" t="str">
        <f t="shared" si="5"/>
        <v>January</v>
      </c>
      <c r="V74" s="2">
        <f t="shared" si="6"/>
        <v>2015</v>
      </c>
      <c r="W74" s="3">
        <v>42018</v>
      </c>
      <c r="X74" s="2">
        <v>1179.0237</v>
      </c>
      <c r="Y74" s="2">
        <f t="shared" si="7"/>
        <v>1</v>
      </c>
      <c r="Z74" s="2">
        <v>10</v>
      </c>
      <c r="AA74" s="2">
        <v>1708.73</v>
      </c>
      <c r="AB74" s="2">
        <v>86520</v>
      </c>
      <c r="AC74" s="2">
        <f t="shared" si="4"/>
        <v>351981.29269999999</v>
      </c>
    </row>
    <row r="75" spans="1:29" ht="12.75" customHeight="1" x14ac:dyDescent="0.2">
      <c r="A75" s="2">
        <v>19942</v>
      </c>
      <c r="B75" s="2" t="s">
        <v>47</v>
      </c>
      <c r="C75" s="2">
        <v>0.06</v>
      </c>
      <c r="D75" s="2">
        <v>8.57</v>
      </c>
      <c r="E75" s="2">
        <v>6.14</v>
      </c>
      <c r="F75" s="2">
        <v>123</v>
      </c>
      <c r="G75" s="2" t="s">
        <v>215</v>
      </c>
      <c r="H75" s="2" t="s">
        <v>49</v>
      </c>
      <c r="I75" s="2" t="s">
        <v>40</v>
      </c>
      <c r="J75" s="2" t="s">
        <v>29</v>
      </c>
      <c r="K75" s="2" t="s">
        <v>174</v>
      </c>
      <c r="L75" s="2" t="s">
        <v>51</v>
      </c>
      <c r="M75" s="2" t="s">
        <v>216</v>
      </c>
      <c r="N75" s="2">
        <v>0.59</v>
      </c>
      <c r="O75" s="2" t="s">
        <v>33</v>
      </c>
      <c r="P75" s="2" t="s">
        <v>136</v>
      </c>
      <c r="Q75" s="2" t="s">
        <v>137</v>
      </c>
      <c r="R75" s="2" t="s">
        <v>217</v>
      </c>
      <c r="S75" s="2">
        <v>22102</v>
      </c>
      <c r="T75" s="3">
        <v>42103</v>
      </c>
      <c r="U75" s="2" t="str">
        <f t="shared" si="5"/>
        <v>April</v>
      </c>
      <c r="V75" s="2">
        <f t="shared" si="6"/>
        <v>2015</v>
      </c>
      <c r="W75" s="3">
        <v>42104</v>
      </c>
      <c r="X75" s="2">
        <v>105.678</v>
      </c>
      <c r="Y75" s="2">
        <f t="shared" si="7"/>
        <v>1</v>
      </c>
      <c r="Z75" s="2">
        <v>11</v>
      </c>
      <c r="AA75" s="2">
        <v>94.97</v>
      </c>
      <c r="AB75" s="2">
        <v>90669</v>
      </c>
      <c r="AC75" s="2">
        <f t="shared" si="4"/>
        <v>813.89290000000005</v>
      </c>
    </row>
    <row r="76" spans="1:29" ht="12.75" customHeight="1" x14ac:dyDescent="0.2">
      <c r="A76" s="2">
        <v>24319</v>
      </c>
      <c r="B76" s="2" t="s">
        <v>37</v>
      </c>
      <c r="C76" s="2">
        <v>0.02</v>
      </c>
      <c r="D76" s="2">
        <v>1.74</v>
      </c>
      <c r="E76" s="2">
        <v>4.08</v>
      </c>
      <c r="F76" s="2">
        <v>129</v>
      </c>
      <c r="G76" s="2" t="s">
        <v>218</v>
      </c>
      <c r="H76" s="2" t="s">
        <v>49</v>
      </c>
      <c r="I76" s="2" t="s">
        <v>58</v>
      </c>
      <c r="J76" s="2" t="s">
        <v>41</v>
      </c>
      <c r="K76" s="2" t="s">
        <v>50</v>
      </c>
      <c r="L76" s="2" t="s">
        <v>51</v>
      </c>
      <c r="M76" s="2" t="s">
        <v>219</v>
      </c>
      <c r="N76" s="2">
        <v>0.53</v>
      </c>
      <c r="O76" s="2" t="s">
        <v>33</v>
      </c>
      <c r="P76" s="2" t="s">
        <v>61</v>
      </c>
      <c r="Q76" s="2" t="s">
        <v>178</v>
      </c>
      <c r="R76" s="2" t="s">
        <v>220</v>
      </c>
      <c r="S76" s="2">
        <v>62002</v>
      </c>
      <c r="T76" s="3">
        <v>42031</v>
      </c>
      <c r="U76" s="2" t="str">
        <f t="shared" si="5"/>
        <v>January</v>
      </c>
      <c r="V76" s="2">
        <f t="shared" si="6"/>
        <v>2015</v>
      </c>
      <c r="W76" s="3">
        <v>42032</v>
      </c>
      <c r="X76" s="2">
        <v>-37.39</v>
      </c>
      <c r="Y76" s="2">
        <f t="shared" si="7"/>
        <v>-4</v>
      </c>
      <c r="Z76" s="2">
        <v>5</v>
      </c>
      <c r="AA76" s="2">
        <v>10.23</v>
      </c>
      <c r="AB76" s="2">
        <v>86693</v>
      </c>
      <c r="AC76" s="2">
        <f t="shared" si="4"/>
        <v>17.8002</v>
      </c>
    </row>
    <row r="77" spans="1:29" ht="12.75" customHeight="1" x14ac:dyDescent="0.2">
      <c r="A77" s="2">
        <v>18161</v>
      </c>
      <c r="B77" s="2" t="s">
        <v>37</v>
      </c>
      <c r="C77" s="2">
        <v>7.0000000000000007E-2</v>
      </c>
      <c r="D77" s="2">
        <v>15.74</v>
      </c>
      <c r="E77" s="2">
        <v>1.39</v>
      </c>
      <c r="F77" s="2">
        <v>129</v>
      </c>
      <c r="G77" s="2" t="s">
        <v>218</v>
      </c>
      <c r="H77" s="2" t="s">
        <v>49</v>
      </c>
      <c r="I77" s="2" t="s">
        <v>58</v>
      </c>
      <c r="J77" s="2" t="s">
        <v>29</v>
      </c>
      <c r="K77" s="2" t="s">
        <v>69</v>
      </c>
      <c r="L77" s="2" t="s">
        <v>59</v>
      </c>
      <c r="M77" s="2" t="s">
        <v>221</v>
      </c>
      <c r="N77" s="2">
        <v>0.4</v>
      </c>
      <c r="O77" s="2" t="s">
        <v>33</v>
      </c>
      <c r="P77" s="2" t="s">
        <v>61</v>
      </c>
      <c r="Q77" s="2" t="s">
        <v>178</v>
      </c>
      <c r="R77" s="2" t="s">
        <v>220</v>
      </c>
      <c r="S77" s="2">
        <v>62002</v>
      </c>
      <c r="T77" s="3">
        <v>42149</v>
      </c>
      <c r="U77" s="2" t="str">
        <f t="shared" si="5"/>
        <v>May</v>
      </c>
      <c r="V77" s="2">
        <f t="shared" si="6"/>
        <v>2015</v>
      </c>
      <c r="W77" s="3">
        <v>42150</v>
      </c>
      <c r="X77" s="2">
        <v>149.88869999999997</v>
      </c>
      <c r="Y77" s="2">
        <f t="shared" si="7"/>
        <v>1</v>
      </c>
      <c r="Z77" s="2">
        <v>14</v>
      </c>
      <c r="AA77" s="2">
        <v>217.23</v>
      </c>
      <c r="AB77" s="2">
        <v>86694</v>
      </c>
      <c r="AC77" s="2">
        <f t="shared" si="4"/>
        <v>3419.2001999999998</v>
      </c>
    </row>
    <row r="78" spans="1:29" ht="12.75" customHeight="1" x14ac:dyDescent="0.2">
      <c r="A78" s="2">
        <v>25762</v>
      </c>
      <c r="B78" s="2" t="s">
        <v>47</v>
      </c>
      <c r="C78" s="2">
        <v>0.04</v>
      </c>
      <c r="D78" s="2">
        <v>18.97</v>
      </c>
      <c r="E78" s="2">
        <v>9.5399999999999991</v>
      </c>
      <c r="F78" s="2">
        <v>136</v>
      </c>
      <c r="G78" s="2" t="s">
        <v>222</v>
      </c>
      <c r="H78" s="2" t="s">
        <v>49</v>
      </c>
      <c r="I78" s="2" t="s">
        <v>58</v>
      </c>
      <c r="J78" s="2" t="s">
        <v>29</v>
      </c>
      <c r="K78" s="2" t="s">
        <v>93</v>
      </c>
      <c r="L78" s="2" t="s">
        <v>59</v>
      </c>
      <c r="M78" s="2" t="s">
        <v>223</v>
      </c>
      <c r="N78" s="2">
        <v>0.37</v>
      </c>
      <c r="O78" s="2" t="s">
        <v>33</v>
      </c>
      <c r="P78" s="2" t="s">
        <v>34</v>
      </c>
      <c r="Q78" s="2" t="s">
        <v>45</v>
      </c>
      <c r="R78" s="2" t="s">
        <v>224</v>
      </c>
      <c r="S78" s="2">
        <v>94952</v>
      </c>
      <c r="T78" s="3">
        <v>42140</v>
      </c>
      <c r="U78" s="2" t="str">
        <f t="shared" si="5"/>
        <v>May</v>
      </c>
      <c r="V78" s="2">
        <f t="shared" si="6"/>
        <v>2015</v>
      </c>
      <c r="W78" s="3">
        <v>42141</v>
      </c>
      <c r="X78" s="2">
        <v>3.0400000000000027</v>
      </c>
      <c r="Y78" s="2">
        <f t="shared" si="7"/>
        <v>0</v>
      </c>
      <c r="Z78" s="2">
        <v>5</v>
      </c>
      <c r="AA78" s="2">
        <v>101.74</v>
      </c>
      <c r="AB78" s="2">
        <v>88534</v>
      </c>
      <c r="AC78" s="2">
        <f t="shared" si="4"/>
        <v>1930.0077999999999</v>
      </c>
    </row>
    <row r="79" spans="1:29" ht="12.75" customHeight="1" x14ac:dyDescent="0.2">
      <c r="A79" s="2">
        <v>25764</v>
      </c>
      <c r="B79" s="2" t="s">
        <v>47</v>
      </c>
      <c r="C79" s="2">
        <v>0.09</v>
      </c>
      <c r="D79" s="2">
        <v>10.98</v>
      </c>
      <c r="E79" s="2">
        <v>3.37</v>
      </c>
      <c r="F79" s="2">
        <v>136</v>
      </c>
      <c r="G79" s="2" t="s">
        <v>222</v>
      </c>
      <c r="H79" s="2" t="s">
        <v>49</v>
      </c>
      <c r="I79" s="2" t="s">
        <v>58</v>
      </c>
      <c r="J79" s="2" t="s">
        <v>29</v>
      </c>
      <c r="K79" s="2" t="s">
        <v>174</v>
      </c>
      <c r="L79" s="2" t="s">
        <v>51</v>
      </c>
      <c r="M79" s="2" t="s">
        <v>225</v>
      </c>
      <c r="N79" s="2">
        <v>0.56999999999999995</v>
      </c>
      <c r="O79" s="2" t="s">
        <v>33</v>
      </c>
      <c r="P79" s="2" t="s">
        <v>34</v>
      </c>
      <c r="Q79" s="2" t="s">
        <v>45</v>
      </c>
      <c r="R79" s="2" t="s">
        <v>224</v>
      </c>
      <c r="S79" s="2">
        <v>94952</v>
      </c>
      <c r="T79" s="3">
        <v>42140</v>
      </c>
      <c r="U79" s="2" t="str">
        <f t="shared" si="5"/>
        <v>May</v>
      </c>
      <c r="V79" s="2">
        <f t="shared" si="6"/>
        <v>2015</v>
      </c>
      <c r="W79" s="3">
        <v>42141</v>
      </c>
      <c r="X79" s="2">
        <v>2.7060000000000013</v>
      </c>
      <c r="Y79" s="2">
        <f t="shared" si="7"/>
        <v>0</v>
      </c>
      <c r="Z79" s="2">
        <v>8</v>
      </c>
      <c r="AA79" s="2">
        <v>84.52</v>
      </c>
      <c r="AB79" s="2">
        <v>88534</v>
      </c>
      <c r="AC79" s="2">
        <f t="shared" si="4"/>
        <v>928.02959999999996</v>
      </c>
    </row>
    <row r="80" spans="1:29" ht="12.75" customHeight="1" x14ac:dyDescent="0.2">
      <c r="A80" s="2">
        <v>24803</v>
      </c>
      <c r="B80" s="2" t="s">
        <v>47</v>
      </c>
      <c r="C80" s="2">
        <v>0.03</v>
      </c>
      <c r="D80" s="2">
        <v>22.84</v>
      </c>
      <c r="E80" s="2">
        <v>11.54</v>
      </c>
      <c r="F80" s="2">
        <v>142</v>
      </c>
      <c r="G80" s="2" t="s">
        <v>226</v>
      </c>
      <c r="H80" s="2" t="s">
        <v>49</v>
      </c>
      <c r="I80" s="2" t="s">
        <v>58</v>
      </c>
      <c r="J80" s="2" t="s">
        <v>29</v>
      </c>
      <c r="K80" s="2" t="s">
        <v>93</v>
      </c>
      <c r="L80" s="2" t="s">
        <v>59</v>
      </c>
      <c r="M80" s="2" t="s">
        <v>227</v>
      </c>
      <c r="N80" s="2">
        <v>0.39</v>
      </c>
      <c r="O80" s="2" t="s">
        <v>33</v>
      </c>
      <c r="P80" s="2" t="s">
        <v>53</v>
      </c>
      <c r="Q80" s="2" t="s">
        <v>228</v>
      </c>
      <c r="R80" s="2" t="s">
        <v>229</v>
      </c>
      <c r="S80" s="2">
        <v>6401</v>
      </c>
      <c r="T80" s="3">
        <v>42157</v>
      </c>
      <c r="U80" s="2" t="str">
        <f t="shared" si="5"/>
        <v>June</v>
      </c>
      <c r="V80" s="2">
        <f t="shared" si="6"/>
        <v>2015</v>
      </c>
      <c r="W80" s="3">
        <v>42158</v>
      </c>
      <c r="X80" s="2">
        <v>91.955999999999989</v>
      </c>
      <c r="Y80" s="2">
        <f t="shared" si="7"/>
        <v>0</v>
      </c>
      <c r="Z80" s="2">
        <v>13</v>
      </c>
      <c r="AA80" s="2">
        <v>312.58999999999997</v>
      </c>
      <c r="AB80" s="2">
        <v>91087</v>
      </c>
      <c r="AC80" s="2">
        <f t="shared" si="4"/>
        <v>7139.5555999999997</v>
      </c>
    </row>
    <row r="81" spans="1:29" ht="12.75" customHeight="1" x14ac:dyDescent="0.2">
      <c r="A81" s="2">
        <v>24805</v>
      </c>
      <c r="B81" s="2" t="s">
        <v>47</v>
      </c>
      <c r="C81" s="2">
        <v>0.05</v>
      </c>
      <c r="D81" s="2">
        <v>10.98</v>
      </c>
      <c r="E81" s="2">
        <v>3.37</v>
      </c>
      <c r="F81" s="2">
        <v>144</v>
      </c>
      <c r="G81" s="2" t="s">
        <v>230</v>
      </c>
      <c r="H81" s="2" t="s">
        <v>49</v>
      </c>
      <c r="I81" s="2" t="s">
        <v>58</v>
      </c>
      <c r="J81" s="2" t="s">
        <v>29</v>
      </c>
      <c r="K81" s="2" t="s">
        <v>174</v>
      </c>
      <c r="L81" s="2" t="s">
        <v>51</v>
      </c>
      <c r="M81" s="2" t="s">
        <v>225</v>
      </c>
      <c r="N81" s="2">
        <v>0.56999999999999995</v>
      </c>
      <c r="O81" s="2" t="s">
        <v>33</v>
      </c>
      <c r="P81" s="2" t="s">
        <v>53</v>
      </c>
      <c r="Q81" s="2" t="s">
        <v>193</v>
      </c>
      <c r="R81" s="2" t="s">
        <v>231</v>
      </c>
      <c r="S81" s="2">
        <v>2664</v>
      </c>
      <c r="T81" s="3">
        <v>42157</v>
      </c>
      <c r="U81" s="2" t="str">
        <f t="shared" si="5"/>
        <v>June</v>
      </c>
      <c r="V81" s="2">
        <f t="shared" si="6"/>
        <v>2015</v>
      </c>
      <c r="W81" s="3">
        <v>42158</v>
      </c>
      <c r="X81" s="2">
        <v>-2.544</v>
      </c>
      <c r="Y81" s="2">
        <f t="shared" si="7"/>
        <v>0</v>
      </c>
      <c r="Z81" s="2">
        <v>6</v>
      </c>
      <c r="AA81" s="2">
        <v>64.400000000000006</v>
      </c>
      <c r="AB81" s="2">
        <v>91087</v>
      </c>
      <c r="AC81" s="2">
        <f t="shared" si="4"/>
        <v>707.11200000000008</v>
      </c>
    </row>
    <row r="82" spans="1:29" ht="12.75" customHeight="1" x14ac:dyDescent="0.2">
      <c r="A82" s="2">
        <v>24849</v>
      </c>
      <c r="B82" s="2" t="s">
        <v>56</v>
      </c>
      <c r="C82" s="2">
        <v>0.06</v>
      </c>
      <c r="D82" s="2">
        <v>7.04</v>
      </c>
      <c r="E82" s="2">
        <v>2.17</v>
      </c>
      <c r="F82" s="2">
        <v>145</v>
      </c>
      <c r="G82" s="2" t="s">
        <v>232</v>
      </c>
      <c r="H82" s="2" t="s">
        <v>49</v>
      </c>
      <c r="I82" s="2" t="s">
        <v>58</v>
      </c>
      <c r="J82" s="2" t="s">
        <v>29</v>
      </c>
      <c r="K82" s="2" t="s">
        <v>93</v>
      </c>
      <c r="L82" s="2" t="s">
        <v>31</v>
      </c>
      <c r="M82" s="2" t="s">
        <v>233</v>
      </c>
      <c r="N82" s="2">
        <v>0.38</v>
      </c>
      <c r="O82" s="2" t="s">
        <v>33</v>
      </c>
      <c r="P82" s="2" t="s">
        <v>53</v>
      </c>
      <c r="Q82" s="2" t="s">
        <v>234</v>
      </c>
      <c r="R82" s="2" t="s">
        <v>235</v>
      </c>
      <c r="S82" s="2">
        <v>15122</v>
      </c>
      <c r="T82" s="3">
        <v>42019</v>
      </c>
      <c r="U82" s="2" t="str">
        <f t="shared" si="5"/>
        <v>January</v>
      </c>
      <c r="V82" s="2">
        <f t="shared" si="6"/>
        <v>2015</v>
      </c>
      <c r="W82" s="3">
        <v>42021</v>
      </c>
      <c r="X82" s="2">
        <v>2.4851999999999999</v>
      </c>
      <c r="Y82" s="2">
        <f t="shared" si="7"/>
        <v>0</v>
      </c>
      <c r="Z82" s="2">
        <v>2</v>
      </c>
      <c r="AA82" s="2">
        <v>14.65</v>
      </c>
      <c r="AB82" s="2">
        <v>91086</v>
      </c>
      <c r="AC82" s="2">
        <f t="shared" si="4"/>
        <v>103.13600000000001</v>
      </c>
    </row>
    <row r="83" spans="1:29" ht="12.75" customHeight="1" x14ac:dyDescent="0.2">
      <c r="A83" s="2">
        <v>25582</v>
      </c>
      <c r="B83" s="2" t="s">
        <v>106</v>
      </c>
      <c r="C83" s="2">
        <v>7.0000000000000007E-2</v>
      </c>
      <c r="D83" s="2">
        <v>154.13</v>
      </c>
      <c r="E83" s="2">
        <v>69</v>
      </c>
      <c r="F83" s="2">
        <v>145</v>
      </c>
      <c r="G83" s="2" t="s">
        <v>232</v>
      </c>
      <c r="H83" s="2" t="s">
        <v>27</v>
      </c>
      <c r="I83" s="2" t="s">
        <v>40</v>
      </c>
      <c r="J83" s="2" t="s">
        <v>41</v>
      </c>
      <c r="K83" s="2" t="s">
        <v>152</v>
      </c>
      <c r="L83" s="2" t="s">
        <v>236</v>
      </c>
      <c r="M83" s="2" t="s">
        <v>237</v>
      </c>
      <c r="N83" s="2">
        <v>0.68</v>
      </c>
      <c r="O83" s="2" t="s">
        <v>33</v>
      </c>
      <c r="P83" s="2" t="s">
        <v>53</v>
      </c>
      <c r="Q83" s="2" t="s">
        <v>234</v>
      </c>
      <c r="R83" s="2" t="s">
        <v>235</v>
      </c>
      <c r="S83" s="2">
        <v>15122</v>
      </c>
      <c r="T83" s="3">
        <v>42079</v>
      </c>
      <c r="U83" s="2" t="str">
        <f t="shared" si="5"/>
        <v>March</v>
      </c>
      <c r="V83" s="2">
        <f t="shared" si="6"/>
        <v>2015</v>
      </c>
      <c r="W83" s="3">
        <v>42079</v>
      </c>
      <c r="X83" s="2">
        <v>-634.73410000000013</v>
      </c>
      <c r="Y83" s="2">
        <f t="shared" si="7"/>
        <v>-1</v>
      </c>
      <c r="Z83" s="2">
        <v>3</v>
      </c>
      <c r="AA83" s="2">
        <v>453.62</v>
      </c>
      <c r="AB83" s="2">
        <v>91089</v>
      </c>
      <c r="AC83" s="2">
        <f t="shared" si="4"/>
        <v>69916.450599999996</v>
      </c>
    </row>
    <row r="84" spans="1:29" ht="12.75" customHeight="1" x14ac:dyDescent="0.2">
      <c r="A84" s="2">
        <v>23365</v>
      </c>
      <c r="B84" s="2" t="s">
        <v>37</v>
      </c>
      <c r="C84" s="2">
        <v>0.01</v>
      </c>
      <c r="D84" s="2">
        <v>45.98</v>
      </c>
      <c r="E84" s="2">
        <v>4.8</v>
      </c>
      <c r="F84" s="2">
        <v>146</v>
      </c>
      <c r="G84" s="2" t="s">
        <v>238</v>
      </c>
      <c r="H84" s="2" t="s">
        <v>49</v>
      </c>
      <c r="I84" s="2" t="s">
        <v>58</v>
      </c>
      <c r="J84" s="2" t="s">
        <v>41</v>
      </c>
      <c r="K84" s="2" t="s">
        <v>50</v>
      </c>
      <c r="L84" s="2" t="s">
        <v>31</v>
      </c>
      <c r="M84" s="2" t="s">
        <v>239</v>
      </c>
      <c r="N84" s="2">
        <v>0.68</v>
      </c>
      <c r="O84" s="2" t="s">
        <v>33</v>
      </c>
      <c r="P84" s="2" t="s">
        <v>61</v>
      </c>
      <c r="Q84" s="2" t="s">
        <v>130</v>
      </c>
      <c r="R84" s="2" t="s">
        <v>240</v>
      </c>
      <c r="S84" s="2">
        <v>76148</v>
      </c>
      <c r="T84" s="3">
        <v>42075</v>
      </c>
      <c r="U84" s="2" t="str">
        <f t="shared" si="5"/>
        <v>March</v>
      </c>
      <c r="V84" s="2">
        <f t="shared" si="6"/>
        <v>2015</v>
      </c>
      <c r="W84" s="3">
        <v>42076</v>
      </c>
      <c r="X84" s="2">
        <v>133.5771</v>
      </c>
      <c r="Y84" s="2">
        <f t="shared" si="7"/>
        <v>1</v>
      </c>
      <c r="Z84" s="2">
        <v>4</v>
      </c>
      <c r="AA84" s="2">
        <v>193.59</v>
      </c>
      <c r="AB84" s="2">
        <v>91088</v>
      </c>
      <c r="AC84" s="2">
        <f t="shared" si="4"/>
        <v>8901.2682000000004</v>
      </c>
    </row>
    <row r="85" spans="1:29" ht="12.75" customHeight="1" x14ac:dyDescent="0.2">
      <c r="A85" s="2">
        <v>22907</v>
      </c>
      <c r="B85" s="2" t="s">
        <v>56</v>
      </c>
      <c r="C85" s="2">
        <v>0.06</v>
      </c>
      <c r="D85" s="2">
        <v>180.98</v>
      </c>
      <c r="E85" s="2">
        <v>26.2</v>
      </c>
      <c r="F85" s="2">
        <v>146</v>
      </c>
      <c r="G85" s="2" t="s">
        <v>238</v>
      </c>
      <c r="H85" s="2" t="s">
        <v>39</v>
      </c>
      <c r="I85" s="2" t="s">
        <v>28</v>
      </c>
      <c r="J85" s="2" t="s">
        <v>41</v>
      </c>
      <c r="K85" s="2" t="s">
        <v>42</v>
      </c>
      <c r="L85" s="2" t="s">
        <v>43</v>
      </c>
      <c r="M85" s="2" t="s">
        <v>241</v>
      </c>
      <c r="N85" s="2">
        <v>0.59</v>
      </c>
      <c r="O85" s="2" t="s">
        <v>33</v>
      </c>
      <c r="P85" s="2" t="s">
        <v>61</v>
      </c>
      <c r="Q85" s="2" t="s">
        <v>130</v>
      </c>
      <c r="R85" s="2" t="s">
        <v>240</v>
      </c>
      <c r="S85" s="2">
        <v>76148</v>
      </c>
      <c r="T85" s="3">
        <v>42117</v>
      </c>
      <c r="U85" s="2" t="str">
        <f t="shared" si="5"/>
        <v>April</v>
      </c>
      <c r="V85" s="2">
        <f t="shared" si="6"/>
        <v>2015</v>
      </c>
      <c r="W85" s="3">
        <v>42118</v>
      </c>
      <c r="X85" s="2">
        <v>251.40839999999997</v>
      </c>
      <c r="Y85" s="2">
        <f t="shared" si="7"/>
        <v>0</v>
      </c>
      <c r="Z85" s="2">
        <v>5</v>
      </c>
      <c r="AA85" s="2">
        <v>929.57</v>
      </c>
      <c r="AB85" s="2">
        <v>91090</v>
      </c>
      <c r="AC85" s="2">
        <f t="shared" si="4"/>
        <v>168233.57860000001</v>
      </c>
    </row>
    <row r="86" spans="1:29" ht="12.75" customHeight="1" x14ac:dyDescent="0.2">
      <c r="A86" s="2">
        <v>19058</v>
      </c>
      <c r="B86" s="2" t="s">
        <v>47</v>
      </c>
      <c r="C86" s="2">
        <v>0.09</v>
      </c>
      <c r="D86" s="2">
        <v>32.979999999999997</v>
      </c>
      <c r="E86" s="2">
        <v>5.5</v>
      </c>
      <c r="F86" s="2">
        <v>151</v>
      </c>
      <c r="G86" s="2" t="s">
        <v>242</v>
      </c>
      <c r="H86" s="2" t="s">
        <v>49</v>
      </c>
      <c r="I86" s="2" t="s">
        <v>40</v>
      </c>
      <c r="J86" s="2" t="s">
        <v>77</v>
      </c>
      <c r="K86" s="2" t="s">
        <v>180</v>
      </c>
      <c r="L86" s="2" t="s">
        <v>59</v>
      </c>
      <c r="M86" s="2" t="s">
        <v>243</v>
      </c>
      <c r="N86" s="2">
        <v>0.75</v>
      </c>
      <c r="O86" s="2" t="s">
        <v>33</v>
      </c>
      <c r="P86" s="2" t="s">
        <v>136</v>
      </c>
      <c r="Q86" s="2" t="s">
        <v>244</v>
      </c>
      <c r="R86" s="2" t="s">
        <v>245</v>
      </c>
      <c r="S86" s="2">
        <v>37664</v>
      </c>
      <c r="T86" s="3">
        <v>42026</v>
      </c>
      <c r="U86" s="2" t="str">
        <f t="shared" si="5"/>
        <v>January</v>
      </c>
      <c r="V86" s="2">
        <f t="shared" si="6"/>
        <v>2015</v>
      </c>
      <c r="W86" s="3">
        <v>42027</v>
      </c>
      <c r="X86" s="2">
        <v>-20.258000000000003</v>
      </c>
      <c r="Y86" s="2">
        <f t="shared" si="7"/>
        <v>0</v>
      </c>
      <c r="Z86" s="2">
        <v>2</v>
      </c>
      <c r="AA86" s="2">
        <v>62.46</v>
      </c>
      <c r="AB86" s="2">
        <v>89521</v>
      </c>
      <c r="AC86" s="2">
        <f t="shared" si="4"/>
        <v>2059.9307999999996</v>
      </c>
    </row>
    <row r="87" spans="1:29" ht="12.75" customHeight="1" x14ac:dyDescent="0.2">
      <c r="A87" s="2">
        <v>20679</v>
      </c>
      <c r="B87" s="2" t="s">
        <v>25</v>
      </c>
      <c r="C87" s="2">
        <v>0.09</v>
      </c>
      <c r="D87" s="2">
        <v>5.98</v>
      </c>
      <c r="E87" s="2">
        <v>2.5</v>
      </c>
      <c r="F87" s="2">
        <v>151</v>
      </c>
      <c r="G87" s="2" t="s">
        <v>242</v>
      </c>
      <c r="H87" s="2" t="s">
        <v>49</v>
      </c>
      <c r="I87" s="2" t="s">
        <v>40</v>
      </c>
      <c r="J87" s="2" t="s">
        <v>29</v>
      </c>
      <c r="K87" s="2" t="s">
        <v>69</v>
      </c>
      <c r="L87" s="2" t="s">
        <v>59</v>
      </c>
      <c r="M87" s="2" t="s">
        <v>246</v>
      </c>
      <c r="N87" s="2">
        <v>0.36</v>
      </c>
      <c r="O87" s="2" t="s">
        <v>33</v>
      </c>
      <c r="P87" s="2" t="s">
        <v>136</v>
      </c>
      <c r="Q87" s="2" t="s">
        <v>244</v>
      </c>
      <c r="R87" s="2" t="s">
        <v>245</v>
      </c>
      <c r="S87" s="2">
        <v>37664</v>
      </c>
      <c r="T87" s="3">
        <v>42114</v>
      </c>
      <c r="U87" s="2" t="str">
        <f t="shared" si="5"/>
        <v>April</v>
      </c>
      <c r="V87" s="2">
        <f t="shared" si="6"/>
        <v>2015</v>
      </c>
      <c r="W87" s="3">
        <v>42116</v>
      </c>
      <c r="X87" s="2">
        <v>13.895999999999999</v>
      </c>
      <c r="Y87" s="2">
        <f t="shared" si="7"/>
        <v>0</v>
      </c>
      <c r="Z87" s="2">
        <v>5</v>
      </c>
      <c r="AA87" s="2">
        <v>28.11</v>
      </c>
      <c r="AB87" s="2">
        <v>89523</v>
      </c>
      <c r="AC87" s="2">
        <f t="shared" si="4"/>
        <v>168.09780000000001</v>
      </c>
    </row>
    <row r="88" spans="1:29" ht="12.75" customHeight="1" x14ac:dyDescent="0.2">
      <c r="A88" s="2">
        <v>21103</v>
      </c>
      <c r="B88" s="2" t="s">
        <v>47</v>
      </c>
      <c r="C88" s="2">
        <v>0.09</v>
      </c>
      <c r="D88" s="2">
        <v>2.88</v>
      </c>
      <c r="E88" s="2">
        <v>0.7</v>
      </c>
      <c r="F88" s="2">
        <v>152</v>
      </c>
      <c r="G88" s="2" t="s">
        <v>247</v>
      </c>
      <c r="H88" s="2" t="s">
        <v>49</v>
      </c>
      <c r="I88" s="2" t="s">
        <v>114</v>
      </c>
      <c r="J88" s="2" t="s">
        <v>29</v>
      </c>
      <c r="K88" s="2" t="s">
        <v>30</v>
      </c>
      <c r="L88" s="2" t="s">
        <v>31</v>
      </c>
      <c r="M88" s="2" t="s">
        <v>248</v>
      </c>
      <c r="N88" s="2">
        <v>0.56000000000000005</v>
      </c>
      <c r="O88" s="2" t="s">
        <v>33</v>
      </c>
      <c r="P88" s="2" t="s">
        <v>136</v>
      </c>
      <c r="Q88" s="2" t="s">
        <v>244</v>
      </c>
      <c r="R88" s="2" t="s">
        <v>249</v>
      </c>
      <c r="S88" s="2">
        <v>37918</v>
      </c>
      <c r="T88" s="3">
        <v>42019</v>
      </c>
      <c r="U88" s="2" t="str">
        <f t="shared" si="5"/>
        <v>January</v>
      </c>
      <c r="V88" s="2">
        <f t="shared" si="6"/>
        <v>2015</v>
      </c>
      <c r="W88" s="3">
        <v>42020</v>
      </c>
      <c r="X88" s="2">
        <v>-172.71800000000002</v>
      </c>
      <c r="Y88" s="2">
        <f t="shared" si="7"/>
        <v>-31</v>
      </c>
      <c r="Z88" s="2">
        <v>2</v>
      </c>
      <c r="AA88" s="2">
        <v>5.5</v>
      </c>
      <c r="AB88" s="2">
        <v>89520</v>
      </c>
      <c r="AC88" s="2">
        <f t="shared" si="4"/>
        <v>15.84</v>
      </c>
    </row>
    <row r="89" spans="1:29" ht="12.75" customHeight="1" x14ac:dyDescent="0.2">
      <c r="A89" s="2">
        <v>22243</v>
      </c>
      <c r="B89" s="2" t="s">
        <v>106</v>
      </c>
      <c r="C89" s="2">
        <v>0.01</v>
      </c>
      <c r="D89" s="2">
        <v>79.52</v>
      </c>
      <c r="E89" s="2">
        <v>48.2</v>
      </c>
      <c r="F89" s="2">
        <v>152</v>
      </c>
      <c r="G89" s="2" t="s">
        <v>247</v>
      </c>
      <c r="H89" s="2" t="s">
        <v>49</v>
      </c>
      <c r="I89" s="2" t="s">
        <v>40</v>
      </c>
      <c r="J89" s="2" t="s">
        <v>41</v>
      </c>
      <c r="K89" s="2" t="s">
        <v>50</v>
      </c>
      <c r="L89" s="2" t="s">
        <v>86</v>
      </c>
      <c r="M89" s="2" t="s">
        <v>250</v>
      </c>
      <c r="N89" s="2">
        <v>0.74</v>
      </c>
      <c r="O89" s="2" t="s">
        <v>33</v>
      </c>
      <c r="P89" s="2" t="s">
        <v>136</v>
      </c>
      <c r="Q89" s="2" t="s">
        <v>244</v>
      </c>
      <c r="R89" s="2" t="s">
        <v>249</v>
      </c>
      <c r="S89" s="2">
        <v>37918</v>
      </c>
      <c r="T89" s="3">
        <v>42113</v>
      </c>
      <c r="U89" s="2" t="str">
        <f t="shared" si="5"/>
        <v>April</v>
      </c>
      <c r="V89" s="2">
        <f t="shared" si="6"/>
        <v>2015</v>
      </c>
      <c r="W89" s="3">
        <v>42120</v>
      </c>
      <c r="X89" s="2">
        <v>-40.683999999999997</v>
      </c>
      <c r="Y89" s="2">
        <f t="shared" si="7"/>
        <v>0</v>
      </c>
      <c r="Z89" s="2">
        <v>8</v>
      </c>
      <c r="AA89" s="2">
        <v>667.84</v>
      </c>
      <c r="AB89" s="2">
        <v>89522</v>
      </c>
      <c r="AC89" s="2">
        <f t="shared" si="4"/>
        <v>53106.6368</v>
      </c>
    </row>
    <row r="90" spans="1:29" ht="12.75" customHeight="1" x14ac:dyDescent="0.2">
      <c r="A90" s="2">
        <v>21767</v>
      </c>
      <c r="B90" s="2" t="s">
        <v>25</v>
      </c>
      <c r="C90" s="2">
        <v>0.01</v>
      </c>
      <c r="D90" s="2">
        <v>65.989999999999995</v>
      </c>
      <c r="E90" s="2">
        <v>8.99</v>
      </c>
      <c r="F90" s="2">
        <v>152</v>
      </c>
      <c r="G90" s="2" t="s">
        <v>247</v>
      </c>
      <c r="H90" s="2" t="s">
        <v>49</v>
      </c>
      <c r="I90" s="2" t="s">
        <v>114</v>
      </c>
      <c r="J90" s="2" t="s">
        <v>77</v>
      </c>
      <c r="K90" s="2" t="s">
        <v>78</v>
      </c>
      <c r="L90" s="2" t="s">
        <v>59</v>
      </c>
      <c r="M90" s="2" t="s">
        <v>251</v>
      </c>
      <c r="N90" s="2">
        <v>0.6</v>
      </c>
      <c r="O90" s="2" t="s">
        <v>33</v>
      </c>
      <c r="P90" s="2" t="s">
        <v>136</v>
      </c>
      <c r="Q90" s="2" t="s">
        <v>244</v>
      </c>
      <c r="R90" s="2" t="s">
        <v>249</v>
      </c>
      <c r="S90" s="2">
        <v>37918</v>
      </c>
      <c r="T90" s="3">
        <v>42092</v>
      </c>
      <c r="U90" s="2" t="str">
        <f t="shared" si="5"/>
        <v>March</v>
      </c>
      <c r="V90" s="2">
        <f t="shared" si="6"/>
        <v>2015</v>
      </c>
      <c r="W90" s="3">
        <v>42095</v>
      </c>
      <c r="X90" s="2">
        <v>97.86</v>
      </c>
      <c r="Y90" s="2">
        <f t="shared" si="7"/>
        <v>0</v>
      </c>
      <c r="Z90" s="2">
        <v>5</v>
      </c>
      <c r="AA90" s="2">
        <v>292.23</v>
      </c>
      <c r="AB90" s="2">
        <v>89524</v>
      </c>
      <c r="AC90" s="2">
        <f t="shared" si="4"/>
        <v>19284.257699999998</v>
      </c>
    </row>
    <row r="91" spans="1:29" ht="12.75" customHeight="1" x14ac:dyDescent="0.2">
      <c r="A91" s="2">
        <v>22470</v>
      </c>
      <c r="B91" s="2" t="s">
        <v>106</v>
      </c>
      <c r="C91" s="2">
        <v>0.1</v>
      </c>
      <c r="D91" s="2">
        <v>39.979999999999997</v>
      </c>
      <c r="E91" s="2">
        <v>4</v>
      </c>
      <c r="F91" s="2">
        <v>152</v>
      </c>
      <c r="G91" s="2" t="s">
        <v>247</v>
      </c>
      <c r="H91" s="2" t="s">
        <v>49</v>
      </c>
      <c r="I91" s="2" t="s">
        <v>58</v>
      </c>
      <c r="J91" s="2" t="s">
        <v>77</v>
      </c>
      <c r="K91" s="2" t="s">
        <v>180</v>
      </c>
      <c r="L91" s="2" t="s">
        <v>59</v>
      </c>
      <c r="M91" s="2" t="s">
        <v>252</v>
      </c>
      <c r="N91" s="2">
        <v>0.7</v>
      </c>
      <c r="O91" s="2" t="s">
        <v>33</v>
      </c>
      <c r="P91" s="2" t="s">
        <v>136</v>
      </c>
      <c r="Q91" s="2" t="s">
        <v>244</v>
      </c>
      <c r="R91" s="2" t="s">
        <v>249</v>
      </c>
      <c r="S91" s="2">
        <v>37918</v>
      </c>
      <c r="T91" s="3">
        <v>42173</v>
      </c>
      <c r="U91" s="2" t="str">
        <f t="shared" si="5"/>
        <v>June</v>
      </c>
      <c r="V91" s="2">
        <f t="shared" si="6"/>
        <v>2015</v>
      </c>
      <c r="W91" s="3">
        <v>42177</v>
      </c>
      <c r="X91" s="2">
        <v>360.24</v>
      </c>
      <c r="Y91" s="2">
        <f t="shared" si="7"/>
        <v>0</v>
      </c>
      <c r="Z91" s="2">
        <v>21</v>
      </c>
      <c r="AA91" s="2">
        <v>772.56</v>
      </c>
      <c r="AB91" s="2">
        <v>89525</v>
      </c>
      <c r="AC91" s="2">
        <f t="shared" si="4"/>
        <v>30886.948799999995</v>
      </c>
    </row>
    <row r="92" spans="1:29" ht="12.75" customHeight="1" x14ac:dyDescent="0.2">
      <c r="A92" s="2">
        <v>22329</v>
      </c>
      <c r="B92" s="2" t="s">
        <v>47</v>
      </c>
      <c r="C92" s="2">
        <v>0.01</v>
      </c>
      <c r="D92" s="2">
        <v>95.99</v>
      </c>
      <c r="E92" s="2">
        <v>4.9000000000000004</v>
      </c>
      <c r="F92" s="2">
        <v>156</v>
      </c>
      <c r="G92" s="2" t="s">
        <v>253</v>
      </c>
      <c r="H92" s="2" t="s">
        <v>49</v>
      </c>
      <c r="I92" s="2" t="s">
        <v>28</v>
      </c>
      <c r="J92" s="2" t="s">
        <v>77</v>
      </c>
      <c r="K92" s="2" t="s">
        <v>78</v>
      </c>
      <c r="L92" s="2" t="s">
        <v>59</v>
      </c>
      <c r="M92" s="2" t="s">
        <v>254</v>
      </c>
      <c r="N92" s="2">
        <v>0.56000000000000005</v>
      </c>
      <c r="O92" s="2" t="s">
        <v>33</v>
      </c>
      <c r="P92" s="2" t="s">
        <v>34</v>
      </c>
      <c r="Q92" s="2" t="s">
        <v>255</v>
      </c>
      <c r="R92" s="2" t="s">
        <v>256</v>
      </c>
      <c r="S92" s="2">
        <v>80525</v>
      </c>
      <c r="T92" s="3">
        <v>42138</v>
      </c>
      <c r="U92" s="2" t="str">
        <f t="shared" si="5"/>
        <v>May</v>
      </c>
      <c r="V92" s="2">
        <f t="shared" si="6"/>
        <v>2015</v>
      </c>
      <c r="W92" s="3">
        <v>42139</v>
      </c>
      <c r="X92" s="2">
        <v>713.88</v>
      </c>
      <c r="Y92" s="2">
        <f t="shared" si="7"/>
        <v>1</v>
      </c>
      <c r="Z92" s="2">
        <v>13</v>
      </c>
      <c r="AA92" s="2">
        <v>1050.08</v>
      </c>
      <c r="AB92" s="2">
        <v>87671</v>
      </c>
      <c r="AC92" s="2">
        <f t="shared" si="4"/>
        <v>100797.17919999998</v>
      </c>
    </row>
    <row r="93" spans="1:29" ht="12.75" customHeight="1" x14ac:dyDescent="0.2">
      <c r="A93" s="2">
        <v>20324</v>
      </c>
      <c r="B93" s="2" t="s">
        <v>25</v>
      </c>
      <c r="C93" s="2">
        <v>0.03</v>
      </c>
      <c r="D93" s="2">
        <v>10.89</v>
      </c>
      <c r="E93" s="2">
        <v>4.5</v>
      </c>
      <c r="F93" s="2">
        <v>156</v>
      </c>
      <c r="G93" s="2" t="s">
        <v>253</v>
      </c>
      <c r="H93" s="2" t="s">
        <v>49</v>
      </c>
      <c r="I93" s="2" t="s">
        <v>28</v>
      </c>
      <c r="J93" s="2" t="s">
        <v>29</v>
      </c>
      <c r="K93" s="2" t="s">
        <v>257</v>
      </c>
      <c r="L93" s="2" t="s">
        <v>59</v>
      </c>
      <c r="M93" s="2" t="s">
        <v>258</v>
      </c>
      <c r="N93" s="2">
        <v>0.59</v>
      </c>
      <c r="O93" s="2" t="s">
        <v>33</v>
      </c>
      <c r="P93" s="2" t="s">
        <v>34</v>
      </c>
      <c r="Q93" s="2" t="s">
        <v>255</v>
      </c>
      <c r="R93" s="2" t="s">
        <v>256</v>
      </c>
      <c r="S93" s="2">
        <v>80525</v>
      </c>
      <c r="T93" s="3">
        <v>42029</v>
      </c>
      <c r="U93" s="2" t="str">
        <f t="shared" si="5"/>
        <v>January</v>
      </c>
      <c r="V93" s="2">
        <f t="shared" si="6"/>
        <v>2015</v>
      </c>
      <c r="W93" s="3">
        <v>42030</v>
      </c>
      <c r="X93" s="2">
        <v>-18.64</v>
      </c>
      <c r="Y93" s="2">
        <f t="shared" si="7"/>
        <v>-1</v>
      </c>
      <c r="Z93" s="2">
        <v>3</v>
      </c>
      <c r="AA93" s="2">
        <v>33.82</v>
      </c>
      <c r="AB93" s="2">
        <v>87672</v>
      </c>
      <c r="AC93" s="2">
        <f t="shared" si="4"/>
        <v>368.2998</v>
      </c>
    </row>
    <row r="94" spans="1:29" ht="12.75" customHeight="1" x14ac:dyDescent="0.2">
      <c r="A94" s="2">
        <v>26102</v>
      </c>
      <c r="B94" s="2" t="s">
        <v>56</v>
      </c>
      <c r="C94" s="2">
        <v>0.05</v>
      </c>
      <c r="D94" s="2">
        <v>100.98</v>
      </c>
      <c r="E94" s="2">
        <v>35.840000000000003</v>
      </c>
      <c r="F94" s="2">
        <v>164</v>
      </c>
      <c r="G94" s="2" t="s">
        <v>259</v>
      </c>
      <c r="H94" s="2" t="s">
        <v>39</v>
      </c>
      <c r="I94" s="2" t="s">
        <v>40</v>
      </c>
      <c r="J94" s="2" t="s">
        <v>41</v>
      </c>
      <c r="K94" s="2" t="s">
        <v>191</v>
      </c>
      <c r="L94" s="2" t="s">
        <v>121</v>
      </c>
      <c r="M94" s="2" t="s">
        <v>260</v>
      </c>
      <c r="N94" s="2">
        <v>0.62</v>
      </c>
      <c r="O94" s="2" t="s">
        <v>33</v>
      </c>
      <c r="P94" s="2" t="s">
        <v>34</v>
      </c>
      <c r="Q94" s="2" t="s">
        <v>35</v>
      </c>
      <c r="R94" s="2" t="s">
        <v>261</v>
      </c>
      <c r="S94" s="2">
        <v>99352</v>
      </c>
      <c r="T94" s="3">
        <v>42006</v>
      </c>
      <c r="U94" s="2" t="str">
        <f t="shared" si="5"/>
        <v>January</v>
      </c>
      <c r="V94" s="2">
        <f t="shared" si="6"/>
        <v>2015</v>
      </c>
      <c r="W94" s="3">
        <v>42008</v>
      </c>
      <c r="X94" s="2">
        <v>-111.4</v>
      </c>
      <c r="Y94" s="2">
        <f t="shared" si="7"/>
        <v>0</v>
      </c>
      <c r="Z94" s="2">
        <v>7</v>
      </c>
      <c r="AA94" s="2">
        <v>715.55</v>
      </c>
      <c r="AB94" s="2">
        <v>89961</v>
      </c>
      <c r="AC94" s="2">
        <f t="shared" si="4"/>
        <v>72256.239000000001</v>
      </c>
    </row>
    <row r="95" spans="1:29" ht="12.75" customHeight="1" x14ac:dyDescent="0.2">
      <c r="A95" s="2">
        <v>26103</v>
      </c>
      <c r="B95" s="2" t="s">
        <v>56</v>
      </c>
      <c r="C95" s="2">
        <v>0.02</v>
      </c>
      <c r="D95" s="2">
        <v>4.9800000000000004</v>
      </c>
      <c r="E95" s="2">
        <v>5.49</v>
      </c>
      <c r="F95" s="2">
        <v>164</v>
      </c>
      <c r="G95" s="2" t="s">
        <v>259</v>
      </c>
      <c r="H95" s="2" t="s">
        <v>49</v>
      </c>
      <c r="I95" s="2" t="s">
        <v>40</v>
      </c>
      <c r="J95" s="2" t="s">
        <v>29</v>
      </c>
      <c r="K95" s="2" t="s">
        <v>93</v>
      </c>
      <c r="L95" s="2" t="s">
        <v>59</v>
      </c>
      <c r="M95" s="2" t="s">
        <v>262</v>
      </c>
      <c r="N95" s="2">
        <v>0.38</v>
      </c>
      <c r="O95" s="2" t="s">
        <v>33</v>
      </c>
      <c r="P95" s="2" t="s">
        <v>34</v>
      </c>
      <c r="Q95" s="2" t="s">
        <v>35</v>
      </c>
      <c r="R95" s="2" t="s">
        <v>261</v>
      </c>
      <c r="S95" s="2">
        <v>99352</v>
      </c>
      <c r="T95" s="3">
        <v>42006</v>
      </c>
      <c r="U95" s="2" t="str">
        <f t="shared" si="5"/>
        <v>January</v>
      </c>
      <c r="V95" s="2">
        <f t="shared" si="6"/>
        <v>2015</v>
      </c>
      <c r="W95" s="3">
        <v>42007</v>
      </c>
      <c r="X95" s="2">
        <v>-77.03</v>
      </c>
      <c r="Y95" s="2">
        <f t="shared" si="7"/>
        <v>-2</v>
      </c>
      <c r="Z95" s="2">
        <v>9</v>
      </c>
      <c r="AA95" s="2">
        <v>45.63</v>
      </c>
      <c r="AB95" s="2">
        <v>89961</v>
      </c>
      <c r="AC95" s="2">
        <f t="shared" si="4"/>
        <v>227.23740000000004</v>
      </c>
    </row>
    <row r="96" spans="1:29" ht="12.75" customHeight="1" x14ac:dyDescent="0.2">
      <c r="A96" s="2">
        <v>21040</v>
      </c>
      <c r="B96" s="2" t="s">
        <v>106</v>
      </c>
      <c r="C96" s="2">
        <v>0.08</v>
      </c>
      <c r="D96" s="2">
        <v>399.98</v>
      </c>
      <c r="E96" s="2">
        <v>12.06</v>
      </c>
      <c r="F96" s="2">
        <v>166</v>
      </c>
      <c r="G96" s="2" t="s">
        <v>263</v>
      </c>
      <c r="H96" s="2" t="s">
        <v>39</v>
      </c>
      <c r="I96" s="2" t="s">
        <v>114</v>
      </c>
      <c r="J96" s="2" t="s">
        <v>77</v>
      </c>
      <c r="K96" s="2" t="s">
        <v>85</v>
      </c>
      <c r="L96" s="2" t="s">
        <v>121</v>
      </c>
      <c r="M96" s="2" t="s">
        <v>264</v>
      </c>
      <c r="N96" s="2">
        <v>0.56000000000000005</v>
      </c>
      <c r="O96" s="2" t="s">
        <v>33</v>
      </c>
      <c r="P96" s="2" t="s">
        <v>136</v>
      </c>
      <c r="Q96" s="2" t="s">
        <v>244</v>
      </c>
      <c r="R96" s="2" t="s">
        <v>265</v>
      </c>
      <c r="S96" s="2">
        <v>37087</v>
      </c>
      <c r="T96" s="3">
        <v>42015</v>
      </c>
      <c r="U96" s="2" t="str">
        <f t="shared" si="5"/>
        <v>January</v>
      </c>
      <c r="V96" s="2">
        <f t="shared" si="6"/>
        <v>2015</v>
      </c>
      <c r="W96" s="3">
        <v>42022</v>
      </c>
      <c r="X96" s="2">
        <v>28.514099999999999</v>
      </c>
      <c r="Y96" s="2">
        <f t="shared" si="7"/>
        <v>0</v>
      </c>
      <c r="Z96" s="2">
        <v>5</v>
      </c>
      <c r="AA96" s="2">
        <v>1839.91</v>
      </c>
      <c r="AB96" s="2">
        <v>89426</v>
      </c>
      <c r="AC96" s="2">
        <f t="shared" si="4"/>
        <v>735927.20180000004</v>
      </c>
    </row>
    <row r="97" spans="1:29" ht="12.75" customHeight="1" x14ac:dyDescent="0.2">
      <c r="A97" s="2">
        <v>19315</v>
      </c>
      <c r="B97" s="2" t="s">
        <v>106</v>
      </c>
      <c r="C97" s="2">
        <v>0.08</v>
      </c>
      <c r="D97" s="2">
        <v>43.22</v>
      </c>
      <c r="E97" s="2">
        <v>16.71</v>
      </c>
      <c r="F97" s="2">
        <v>169</v>
      </c>
      <c r="G97" s="2" t="s">
        <v>266</v>
      </c>
      <c r="H97" s="2" t="s">
        <v>49</v>
      </c>
      <c r="I97" s="2" t="s">
        <v>28</v>
      </c>
      <c r="J97" s="2" t="s">
        <v>77</v>
      </c>
      <c r="K97" s="2" t="s">
        <v>180</v>
      </c>
      <c r="L97" s="2" t="s">
        <v>59</v>
      </c>
      <c r="M97" s="2" t="s">
        <v>267</v>
      </c>
      <c r="N97" s="2">
        <v>0.66</v>
      </c>
      <c r="O97" s="2" t="s">
        <v>33</v>
      </c>
      <c r="P97" s="2" t="s">
        <v>136</v>
      </c>
      <c r="Q97" s="2" t="s">
        <v>171</v>
      </c>
      <c r="R97" s="2" t="s">
        <v>268</v>
      </c>
      <c r="S97" s="2">
        <v>70802</v>
      </c>
      <c r="T97" s="3">
        <v>42007</v>
      </c>
      <c r="U97" s="2" t="str">
        <f t="shared" si="5"/>
        <v>January</v>
      </c>
      <c r="V97" s="2">
        <f t="shared" si="6"/>
        <v>2015</v>
      </c>
      <c r="W97" s="3">
        <v>42009</v>
      </c>
      <c r="X97" s="2">
        <v>280.27458000000001</v>
      </c>
      <c r="Y97" s="2">
        <f t="shared" si="7"/>
        <v>2</v>
      </c>
      <c r="Z97" s="2">
        <v>3</v>
      </c>
      <c r="AA97" s="2">
        <v>130.62</v>
      </c>
      <c r="AB97" s="2">
        <v>87463</v>
      </c>
      <c r="AC97" s="2">
        <f t="shared" si="4"/>
        <v>5645.3963999999996</v>
      </c>
    </row>
    <row r="98" spans="1:29" ht="12.75" customHeight="1" x14ac:dyDescent="0.2">
      <c r="A98" s="2">
        <v>19316</v>
      </c>
      <c r="B98" s="2" t="s">
        <v>106</v>
      </c>
      <c r="C98" s="2">
        <v>0.05</v>
      </c>
      <c r="D98" s="2">
        <v>574.74</v>
      </c>
      <c r="E98" s="2">
        <v>24.49</v>
      </c>
      <c r="F98" s="2">
        <v>169</v>
      </c>
      <c r="G98" s="2" t="s">
        <v>266</v>
      </c>
      <c r="H98" s="2" t="s">
        <v>49</v>
      </c>
      <c r="I98" s="2" t="s">
        <v>28</v>
      </c>
      <c r="J98" s="2" t="s">
        <v>77</v>
      </c>
      <c r="K98" s="2" t="s">
        <v>85</v>
      </c>
      <c r="L98" s="2" t="s">
        <v>236</v>
      </c>
      <c r="M98" s="2" t="s">
        <v>269</v>
      </c>
      <c r="N98" s="2">
        <v>0.37</v>
      </c>
      <c r="O98" s="2" t="s">
        <v>33</v>
      </c>
      <c r="P98" s="2" t="s">
        <v>136</v>
      </c>
      <c r="Q98" s="2" t="s">
        <v>171</v>
      </c>
      <c r="R98" s="2" t="s">
        <v>268</v>
      </c>
      <c r="S98" s="2">
        <v>70802</v>
      </c>
      <c r="T98" s="3">
        <v>42007</v>
      </c>
      <c r="U98" s="2" t="str">
        <f t="shared" si="5"/>
        <v>January</v>
      </c>
      <c r="V98" s="2">
        <f t="shared" si="6"/>
        <v>2015</v>
      </c>
      <c r="W98" s="3">
        <v>42014</v>
      </c>
      <c r="X98" s="2">
        <v>-112.4263</v>
      </c>
      <c r="Y98" s="2">
        <f t="shared" si="7"/>
        <v>0</v>
      </c>
      <c r="Z98" s="2">
        <v>12</v>
      </c>
      <c r="AA98" s="2">
        <v>6945.16</v>
      </c>
      <c r="AB98" s="2">
        <v>87463</v>
      </c>
      <c r="AC98" s="2">
        <f t="shared" si="4"/>
        <v>3991661.2584000002</v>
      </c>
    </row>
    <row r="99" spans="1:29" ht="12.75" customHeight="1" x14ac:dyDescent="0.2">
      <c r="A99" s="2">
        <v>19317</v>
      </c>
      <c r="B99" s="2" t="s">
        <v>106</v>
      </c>
      <c r="C99" s="2">
        <v>0.04</v>
      </c>
      <c r="D99" s="2">
        <v>10.14</v>
      </c>
      <c r="E99" s="2">
        <v>2.27</v>
      </c>
      <c r="F99" s="2">
        <v>169</v>
      </c>
      <c r="G99" s="2" t="s">
        <v>266</v>
      </c>
      <c r="H99" s="2" t="s">
        <v>49</v>
      </c>
      <c r="I99" s="2" t="s">
        <v>28</v>
      </c>
      <c r="J99" s="2" t="s">
        <v>29</v>
      </c>
      <c r="K99" s="2" t="s">
        <v>93</v>
      </c>
      <c r="L99" s="2" t="s">
        <v>31</v>
      </c>
      <c r="M99" s="2" t="s">
        <v>270</v>
      </c>
      <c r="N99" s="2">
        <v>0.36</v>
      </c>
      <c r="O99" s="2" t="s">
        <v>33</v>
      </c>
      <c r="P99" s="2" t="s">
        <v>136</v>
      </c>
      <c r="Q99" s="2" t="s">
        <v>171</v>
      </c>
      <c r="R99" s="2" t="s">
        <v>268</v>
      </c>
      <c r="S99" s="2">
        <v>70802</v>
      </c>
      <c r="T99" s="3">
        <v>42007</v>
      </c>
      <c r="U99" s="2" t="str">
        <f t="shared" si="5"/>
        <v>January</v>
      </c>
      <c r="V99" s="2">
        <f t="shared" si="6"/>
        <v>2015</v>
      </c>
      <c r="W99" s="3">
        <v>42011</v>
      </c>
      <c r="X99" s="2">
        <v>24.923999999999999</v>
      </c>
      <c r="Y99" s="2">
        <f t="shared" si="7"/>
        <v>1</v>
      </c>
      <c r="Z99" s="2">
        <v>3</v>
      </c>
      <c r="AA99" s="2">
        <v>30.94</v>
      </c>
      <c r="AB99" s="2">
        <v>87463</v>
      </c>
      <c r="AC99" s="2">
        <f t="shared" si="4"/>
        <v>313.73160000000001</v>
      </c>
    </row>
    <row r="100" spans="1:29" ht="12.75" customHeight="1" x14ac:dyDescent="0.2">
      <c r="A100" s="2">
        <v>19314</v>
      </c>
      <c r="B100" s="2" t="s">
        <v>47</v>
      </c>
      <c r="C100" s="2">
        <v>0.05</v>
      </c>
      <c r="D100" s="2">
        <v>1.88</v>
      </c>
      <c r="E100" s="2">
        <v>1.49</v>
      </c>
      <c r="F100" s="2">
        <v>171</v>
      </c>
      <c r="G100" s="2" t="s">
        <v>271</v>
      </c>
      <c r="H100" s="2" t="s">
        <v>49</v>
      </c>
      <c r="I100" s="2" t="s">
        <v>28</v>
      </c>
      <c r="J100" s="2" t="s">
        <v>29</v>
      </c>
      <c r="K100" s="2" t="s">
        <v>109</v>
      </c>
      <c r="L100" s="2" t="s">
        <v>59</v>
      </c>
      <c r="M100" s="2" t="s">
        <v>272</v>
      </c>
      <c r="N100" s="2">
        <v>0.37</v>
      </c>
      <c r="O100" s="2" t="s">
        <v>33</v>
      </c>
      <c r="P100" s="2" t="s">
        <v>53</v>
      </c>
      <c r="Q100" s="2" t="s">
        <v>54</v>
      </c>
      <c r="R100" s="2" t="s">
        <v>273</v>
      </c>
      <c r="S100" s="2">
        <v>7024</v>
      </c>
      <c r="T100" s="3">
        <v>42107</v>
      </c>
      <c r="U100" s="2" t="str">
        <f t="shared" si="5"/>
        <v>April</v>
      </c>
      <c r="V100" s="2">
        <f t="shared" si="6"/>
        <v>2015</v>
      </c>
      <c r="W100" s="3">
        <v>42109</v>
      </c>
      <c r="X100" s="2">
        <v>-2.9094999999999995</v>
      </c>
      <c r="Y100" s="2">
        <f t="shared" si="7"/>
        <v>-1</v>
      </c>
      <c r="Z100" s="2">
        <v>1</v>
      </c>
      <c r="AA100" s="2">
        <v>3.42</v>
      </c>
      <c r="AB100" s="2">
        <v>87464</v>
      </c>
      <c r="AC100" s="2">
        <f t="shared" si="4"/>
        <v>6.4295999999999998</v>
      </c>
    </row>
    <row r="101" spans="1:29" ht="12.75" customHeight="1" x14ac:dyDescent="0.2">
      <c r="A101" s="2">
        <v>5361</v>
      </c>
      <c r="B101" s="2" t="s">
        <v>47</v>
      </c>
      <c r="C101" s="2">
        <v>0.02</v>
      </c>
      <c r="D101" s="2">
        <v>49.99</v>
      </c>
      <c r="E101" s="2">
        <v>19.989999999999998</v>
      </c>
      <c r="F101" s="2">
        <v>181</v>
      </c>
      <c r="G101" s="2" t="s">
        <v>274</v>
      </c>
      <c r="H101" s="2" t="s">
        <v>49</v>
      </c>
      <c r="I101" s="2" t="s">
        <v>58</v>
      </c>
      <c r="J101" s="2" t="s">
        <v>77</v>
      </c>
      <c r="K101" s="2" t="s">
        <v>180</v>
      </c>
      <c r="L101" s="2" t="s">
        <v>59</v>
      </c>
      <c r="M101" s="2" t="s">
        <v>275</v>
      </c>
      <c r="N101" s="2">
        <v>0.41</v>
      </c>
      <c r="O101" s="2" t="s">
        <v>33</v>
      </c>
      <c r="P101" s="2" t="s">
        <v>34</v>
      </c>
      <c r="Q101" s="2" t="s">
        <v>45</v>
      </c>
      <c r="R101" s="2" t="s">
        <v>276</v>
      </c>
      <c r="S101" s="2">
        <v>94122</v>
      </c>
      <c r="T101" s="3">
        <v>42056</v>
      </c>
      <c r="U101" s="2" t="str">
        <f t="shared" si="5"/>
        <v>February</v>
      </c>
      <c r="V101" s="2">
        <f t="shared" si="6"/>
        <v>2015</v>
      </c>
      <c r="W101" s="3">
        <v>42056</v>
      </c>
      <c r="X101" s="2">
        <v>-76.89</v>
      </c>
      <c r="Y101" s="2">
        <f t="shared" si="7"/>
        <v>0</v>
      </c>
      <c r="Z101" s="2">
        <v>18</v>
      </c>
      <c r="AA101" s="2">
        <v>901.81</v>
      </c>
      <c r="AB101" s="2">
        <v>38087</v>
      </c>
      <c r="AC101" s="2">
        <f t="shared" si="4"/>
        <v>45081.481899999999</v>
      </c>
    </row>
    <row r="102" spans="1:29" ht="12.75" customHeight="1" x14ac:dyDescent="0.2">
      <c r="A102" s="2">
        <v>522</v>
      </c>
      <c r="B102" s="2" t="s">
        <v>25</v>
      </c>
      <c r="C102" s="2">
        <v>7.0000000000000007E-2</v>
      </c>
      <c r="D102" s="2">
        <v>1.68</v>
      </c>
      <c r="E102" s="2">
        <v>1.57</v>
      </c>
      <c r="F102" s="2">
        <v>181</v>
      </c>
      <c r="G102" s="2" t="s">
        <v>274</v>
      </c>
      <c r="H102" s="2" t="s">
        <v>49</v>
      </c>
      <c r="I102" s="2" t="s">
        <v>28</v>
      </c>
      <c r="J102" s="2" t="s">
        <v>29</v>
      </c>
      <c r="K102" s="2" t="s">
        <v>30</v>
      </c>
      <c r="L102" s="2" t="s">
        <v>31</v>
      </c>
      <c r="M102" s="2" t="s">
        <v>96</v>
      </c>
      <c r="N102" s="2">
        <v>0.59</v>
      </c>
      <c r="O102" s="2" t="s">
        <v>33</v>
      </c>
      <c r="P102" s="2" t="s">
        <v>34</v>
      </c>
      <c r="Q102" s="2" t="s">
        <v>45</v>
      </c>
      <c r="R102" s="2" t="s">
        <v>276</v>
      </c>
      <c r="S102" s="2">
        <v>94122</v>
      </c>
      <c r="T102" s="3">
        <v>42146</v>
      </c>
      <c r="U102" s="2" t="str">
        <f t="shared" si="5"/>
        <v>May</v>
      </c>
      <c r="V102" s="2">
        <f t="shared" si="6"/>
        <v>2015</v>
      </c>
      <c r="W102" s="3">
        <v>42147</v>
      </c>
      <c r="X102" s="2">
        <v>-35.75</v>
      </c>
      <c r="Y102" s="2">
        <f t="shared" si="7"/>
        <v>0</v>
      </c>
      <c r="Z102" s="2">
        <v>116</v>
      </c>
      <c r="AA102" s="2">
        <v>186.59</v>
      </c>
      <c r="AB102" s="2">
        <v>3585</v>
      </c>
      <c r="AC102" s="2">
        <f t="shared" si="4"/>
        <v>313.47120000000001</v>
      </c>
    </row>
    <row r="103" spans="1:29" ht="12.75" customHeight="1" x14ac:dyDescent="0.2">
      <c r="A103" s="2">
        <v>23361</v>
      </c>
      <c r="B103" s="2" t="s">
        <v>47</v>
      </c>
      <c r="C103" s="2">
        <v>0.02</v>
      </c>
      <c r="D103" s="2">
        <v>49.99</v>
      </c>
      <c r="E103" s="2">
        <v>19.989999999999998</v>
      </c>
      <c r="F103" s="2">
        <v>184</v>
      </c>
      <c r="G103" s="2" t="s">
        <v>277</v>
      </c>
      <c r="H103" s="2" t="s">
        <v>49</v>
      </c>
      <c r="I103" s="2" t="s">
        <v>58</v>
      </c>
      <c r="J103" s="2" t="s">
        <v>77</v>
      </c>
      <c r="K103" s="2" t="s">
        <v>180</v>
      </c>
      <c r="L103" s="2" t="s">
        <v>59</v>
      </c>
      <c r="M103" s="2" t="s">
        <v>275</v>
      </c>
      <c r="N103" s="2">
        <v>0.41</v>
      </c>
      <c r="O103" s="2" t="s">
        <v>33</v>
      </c>
      <c r="P103" s="2" t="s">
        <v>53</v>
      </c>
      <c r="Q103" s="2" t="s">
        <v>193</v>
      </c>
      <c r="R103" s="2" t="s">
        <v>278</v>
      </c>
      <c r="S103" s="2">
        <v>2474</v>
      </c>
      <c r="T103" s="3">
        <v>42056</v>
      </c>
      <c r="U103" s="2" t="str">
        <f t="shared" si="5"/>
        <v>February</v>
      </c>
      <c r="V103" s="2">
        <f t="shared" si="6"/>
        <v>2015</v>
      </c>
      <c r="W103" s="3">
        <v>42056</v>
      </c>
      <c r="X103" s="2">
        <v>-76.89</v>
      </c>
      <c r="Y103" s="2">
        <f t="shared" si="7"/>
        <v>0</v>
      </c>
      <c r="Z103" s="2">
        <v>5</v>
      </c>
      <c r="AA103" s="2">
        <v>250.5</v>
      </c>
      <c r="AB103" s="2">
        <v>88360</v>
      </c>
      <c r="AC103" s="2">
        <f t="shared" si="4"/>
        <v>12522.495000000001</v>
      </c>
    </row>
    <row r="104" spans="1:29" ht="12.75" customHeight="1" x14ac:dyDescent="0.2">
      <c r="A104" s="2">
        <v>18521</v>
      </c>
      <c r="B104" s="2" t="s">
        <v>25</v>
      </c>
      <c r="C104" s="2">
        <v>7.0000000000000007E-2</v>
      </c>
      <c r="D104" s="2">
        <v>10.06</v>
      </c>
      <c r="E104" s="2">
        <v>2.06</v>
      </c>
      <c r="F104" s="2">
        <v>188</v>
      </c>
      <c r="G104" s="2" t="s">
        <v>279</v>
      </c>
      <c r="H104" s="2" t="s">
        <v>49</v>
      </c>
      <c r="I104" s="2" t="s">
        <v>28</v>
      </c>
      <c r="J104" s="2" t="s">
        <v>29</v>
      </c>
      <c r="K104" s="2" t="s">
        <v>93</v>
      </c>
      <c r="L104" s="2" t="s">
        <v>31</v>
      </c>
      <c r="M104" s="2" t="s">
        <v>280</v>
      </c>
      <c r="N104" s="2">
        <v>0.39</v>
      </c>
      <c r="O104" s="2" t="s">
        <v>33</v>
      </c>
      <c r="P104" s="2" t="s">
        <v>61</v>
      </c>
      <c r="Q104" s="2" t="s">
        <v>130</v>
      </c>
      <c r="R104" s="2" t="s">
        <v>281</v>
      </c>
      <c r="S104" s="2">
        <v>76240</v>
      </c>
      <c r="T104" s="3">
        <v>42146</v>
      </c>
      <c r="U104" s="2" t="str">
        <f t="shared" si="5"/>
        <v>May</v>
      </c>
      <c r="V104" s="2">
        <f t="shared" si="6"/>
        <v>2015</v>
      </c>
      <c r="W104" s="3">
        <v>42146</v>
      </c>
      <c r="X104" s="2">
        <v>152.65559999999999</v>
      </c>
      <c r="Y104" s="2">
        <f t="shared" si="7"/>
        <v>1</v>
      </c>
      <c r="Z104" s="2">
        <v>23</v>
      </c>
      <c r="AA104" s="2">
        <v>221.24</v>
      </c>
      <c r="AB104" s="2">
        <v>88361</v>
      </c>
      <c r="AC104" s="2">
        <f t="shared" si="4"/>
        <v>2225.6744000000003</v>
      </c>
    </row>
    <row r="105" spans="1:29" ht="12.75" customHeight="1" x14ac:dyDescent="0.2">
      <c r="A105" s="2">
        <v>18522</v>
      </c>
      <c r="B105" s="2" t="s">
        <v>25</v>
      </c>
      <c r="C105" s="2">
        <v>7.0000000000000007E-2</v>
      </c>
      <c r="D105" s="2">
        <v>1.68</v>
      </c>
      <c r="E105" s="2">
        <v>1.57</v>
      </c>
      <c r="F105" s="2">
        <v>188</v>
      </c>
      <c r="G105" s="2" t="s">
        <v>279</v>
      </c>
      <c r="H105" s="2" t="s">
        <v>49</v>
      </c>
      <c r="I105" s="2" t="s">
        <v>28</v>
      </c>
      <c r="J105" s="2" t="s">
        <v>29</v>
      </c>
      <c r="K105" s="2" t="s">
        <v>30</v>
      </c>
      <c r="L105" s="2" t="s">
        <v>31</v>
      </c>
      <c r="M105" s="2" t="s">
        <v>96</v>
      </c>
      <c r="N105" s="2">
        <v>0.59</v>
      </c>
      <c r="O105" s="2" t="s">
        <v>33</v>
      </c>
      <c r="P105" s="2" t="s">
        <v>61</v>
      </c>
      <c r="Q105" s="2" t="s">
        <v>130</v>
      </c>
      <c r="R105" s="2" t="s">
        <v>281</v>
      </c>
      <c r="S105" s="2">
        <v>76240</v>
      </c>
      <c r="T105" s="3">
        <v>42146</v>
      </c>
      <c r="U105" s="2" t="str">
        <f t="shared" si="5"/>
        <v>May</v>
      </c>
      <c r="V105" s="2">
        <f t="shared" si="6"/>
        <v>2015</v>
      </c>
      <c r="W105" s="3">
        <v>42147</v>
      </c>
      <c r="X105" s="2">
        <v>7.1500000000000057</v>
      </c>
      <c r="Y105" s="2">
        <f t="shared" si="7"/>
        <v>0</v>
      </c>
      <c r="Z105" s="2">
        <v>29</v>
      </c>
      <c r="AA105" s="2">
        <v>46.65</v>
      </c>
      <c r="AB105" s="2">
        <v>88361</v>
      </c>
      <c r="AC105" s="2">
        <f t="shared" si="4"/>
        <v>78.372</v>
      </c>
    </row>
    <row r="106" spans="1:29" ht="12.75" customHeight="1" x14ac:dyDescent="0.2">
      <c r="A106" s="2">
        <v>18817</v>
      </c>
      <c r="B106" s="2" t="s">
        <v>25</v>
      </c>
      <c r="C106" s="2">
        <v>0.1</v>
      </c>
      <c r="D106" s="2">
        <v>58.1</v>
      </c>
      <c r="E106" s="2">
        <v>1.49</v>
      </c>
      <c r="F106" s="2">
        <v>190</v>
      </c>
      <c r="G106" s="2" t="s">
        <v>282</v>
      </c>
      <c r="H106" s="2" t="s">
        <v>49</v>
      </c>
      <c r="I106" s="2" t="s">
        <v>28</v>
      </c>
      <c r="J106" s="2" t="s">
        <v>29</v>
      </c>
      <c r="K106" s="2" t="s">
        <v>109</v>
      </c>
      <c r="L106" s="2" t="s">
        <v>59</v>
      </c>
      <c r="M106" s="2" t="s">
        <v>283</v>
      </c>
      <c r="N106" s="2">
        <v>0.38</v>
      </c>
      <c r="O106" s="2" t="s">
        <v>33</v>
      </c>
      <c r="P106" s="2" t="s">
        <v>61</v>
      </c>
      <c r="Q106" s="2" t="s">
        <v>178</v>
      </c>
      <c r="R106" s="2" t="s">
        <v>284</v>
      </c>
      <c r="S106" s="2">
        <v>60004</v>
      </c>
      <c r="T106" s="3">
        <v>42047</v>
      </c>
      <c r="U106" s="2" t="str">
        <f t="shared" si="5"/>
        <v>February</v>
      </c>
      <c r="V106" s="2">
        <f t="shared" si="6"/>
        <v>2015</v>
      </c>
      <c r="W106" s="3">
        <v>42048</v>
      </c>
      <c r="X106" s="2">
        <v>113.6499</v>
      </c>
      <c r="Y106" s="2">
        <f t="shared" si="7"/>
        <v>1</v>
      </c>
      <c r="Z106" s="2">
        <v>3</v>
      </c>
      <c r="AA106" s="2">
        <v>164.71</v>
      </c>
      <c r="AB106" s="2">
        <v>89092</v>
      </c>
      <c r="AC106" s="2">
        <f t="shared" si="4"/>
        <v>9569.6509999999998</v>
      </c>
    </row>
    <row r="107" spans="1:29" ht="12.75" customHeight="1" x14ac:dyDescent="0.2">
      <c r="A107" s="2">
        <v>18818</v>
      </c>
      <c r="B107" s="2" t="s">
        <v>25</v>
      </c>
      <c r="C107" s="2">
        <v>0.01</v>
      </c>
      <c r="D107" s="2">
        <v>80.48</v>
      </c>
      <c r="E107" s="2">
        <v>4.5</v>
      </c>
      <c r="F107" s="2">
        <v>191</v>
      </c>
      <c r="G107" s="2" t="s">
        <v>285</v>
      </c>
      <c r="H107" s="2" t="s">
        <v>49</v>
      </c>
      <c r="I107" s="2" t="s">
        <v>28</v>
      </c>
      <c r="J107" s="2" t="s">
        <v>29</v>
      </c>
      <c r="K107" s="2" t="s">
        <v>257</v>
      </c>
      <c r="L107" s="2" t="s">
        <v>59</v>
      </c>
      <c r="M107" s="2" t="s">
        <v>286</v>
      </c>
      <c r="N107" s="2">
        <v>0.55000000000000004</v>
      </c>
      <c r="O107" s="2" t="s">
        <v>33</v>
      </c>
      <c r="P107" s="2" t="s">
        <v>61</v>
      </c>
      <c r="Q107" s="2" t="s">
        <v>178</v>
      </c>
      <c r="R107" s="2" t="s">
        <v>287</v>
      </c>
      <c r="S107" s="2">
        <v>60505</v>
      </c>
      <c r="T107" s="3">
        <v>42047</v>
      </c>
      <c r="U107" s="2" t="str">
        <f t="shared" si="5"/>
        <v>February</v>
      </c>
      <c r="V107" s="2">
        <f t="shared" si="6"/>
        <v>2015</v>
      </c>
      <c r="W107" s="3">
        <v>42050</v>
      </c>
      <c r="X107" s="2">
        <v>-35.474400000000003</v>
      </c>
      <c r="Y107" s="2">
        <f t="shared" si="7"/>
        <v>0</v>
      </c>
      <c r="Z107" s="2">
        <v>1</v>
      </c>
      <c r="AA107" s="2">
        <v>79.680000000000007</v>
      </c>
      <c r="AB107" s="2">
        <v>89092</v>
      </c>
      <c r="AC107" s="2">
        <f t="shared" si="4"/>
        <v>6412.6464000000005</v>
      </c>
    </row>
    <row r="108" spans="1:29" ht="12.75" customHeight="1" x14ac:dyDescent="0.2">
      <c r="A108" s="2">
        <v>20520</v>
      </c>
      <c r="B108" s="2" t="s">
        <v>37</v>
      </c>
      <c r="C108" s="2">
        <v>0.05</v>
      </c>
      <c r="D108" s="2">
        <v>3.8</v>
      </c>
      <c r="E108" s="2">
        <v>1.49</v>
      </c>
      <c r="F108" s="2">
        <v>191</v>
      </c>
      <c r="G108" s="2" t="s">
        <v>285</v>
      </c>
      <c r="H108" s="2" t="s">
        <v>49</v>
      </c>
      <c r="I108" s="2" t="s">
        <v>28</v>
      </c>
      <c r="J108" s="2" t="s">
        <v>29</v>
      </c>
      <c r="K108" s="2" t="s">
        <v>109</v>
      </c>
      <c r="L108" s="2" t="s">
        <v>59</v>
      </c>
      <c r="M108" s="2" t="s">
        <v>125</v>
      </c>
      <c r="N108" s="2">
        <v>0.38</v>
      </c>
      <c r="O108" s="2" t="s">
        <v>33</v>
      </c>
      <c r="P108" s="2" t="s">
        <v>61</v>
      </c>
      <c r="Q108" s="2" t="s">
        <v>178</v>
      </c>
      <c r="R108" s="2" t="s">
        <v>287</v>
      </c>
      <c r="S108" s="2">
        <v>60505</v>
      </c>
      <c r="T108" s="3">
        <v>42103</v>
      </c>
      <c r="U108" s="2" t="str">
        <f t="shared" si="5"/>
        <v>April</v>
      </c>
      <c r="V108" s="2">
        <f t="shared" si="6"/>
        <v>2015</v>
      </c>
      <c r="W108" s="3">
        <v>42105</v>
      </c>
      <c r="X108" s="2">
        <v>14.466999999999999</v>
      </c>
      <c r="Y108" s="2">
        <f t="shared" si="7"/>
        <v>0</v>
      </c>
      <c r="Z108" s="2">
        <v>14</v>
      </c>
      <c r="AA108" s="2">
        <v>53.26</v>
      </c>
      <c r="AB108" s="2">
        <v>89093</v>
      </c>
      <c r="AC108" s="2">
        <f t="shared" si="4"/>
        <v>202.38799999999998</v>
      </c>
    </row>
    <row r="109" spans="1:29" ht="12.75" customHeight="1" x14ac:dyDescent="0.2">
      <c r="A109" s="2">
        <v>20521</v>
      </c>
      <c r="B109" s="2" t="s">
        <v>37</v>
      </c>
      <c r="C109" s="2">
        <v>0.09</v>
      </c>
      <c r="D109" s="2">
        <v>30.73</v>
      </c>
      <c r="E109" s="2">
        <v>4</v>
      </c>
      <c r="F109" s="2">
        <v>191</v>
      </c>
      <c r="G109" s="2" t="s">
        <v>285</v>
      </c>
      <c r="H109" s="2" t="s">
        <v>49</v>
      </c>
      <c r="I109" s="2" t="s">
        <v>28</v>
      </c>
      <c r="J109" s="2" t="s">
        <v>77</v>
      </c>
      <c r="K109" s="2" t="s">
        <v>180</v>
      </c>
      <c r="L109" s="2" t="s">
        <v>59</v>
      </c>
      <c r="M109" s="2" t="s">
        <v>288</v>
      </c>
      <c r="N109" s="2">
        <v>0.75</v>
      </c>
      <c r="O109" s="2" t="s">
        <v>33</v>
      </c>
      <c r="P109" s="2" t="s">
        <v>61</v>
      </c>
      <c r="Q109" s="2" t="s">
        <v>178</v>
      </c>
      <c r="R109" s="2" t="s">
        <v>287</v>
      </c>
      <c r="S109" s="2">
        <v>60505</v>
      </c>
      <c r="T109" s="3">
        <v>42103</v>
      </c>
      <c r="U109" s="2" t="str">
        <f t="shared" si="5"/>
        <v>April</v>
      </c>
      <c r="V109" s="2">
        <f t="shared" si="6"/>
        <v>2015</v>
      </c>
      <c r="W109" s="3">
        <v>42103</v>
      </c>
      <c r="X109" s="2">
        <v>-99.986400000000003</v>
      </c>
      <c r="Y109" s="2">
        <f t="shared" si="7"/>
        <v>0</v>
      </c>
      <c r="Z109" s="2">
        <v>7</v>
      </c>
      <c r="AA109" s="2">
        <v>203.49</v>
      </c>
      <c r="AB109" s="2">
        <v>89093</v>
      </c>
      <c r="AC109" s="2">
        <f t="shared" si="4"/>
        <v>6253.2477000000008</v>
      </c>
    </row>
    <row r="110" spans="1:29" ht="12.75" customHeight="1" x14ac:dyDescent="0.2">
      <c r="A110" s="2">
        <v>20522</v>
      </c>
      <c r="B110" s="2" t="s">
        <v>37</v>
      </c>
      <c r="C110" s="2">
        <v>0</v>
      </c>
      <c r="D110" s="2">
        <v>125.99</v>
      </c>
      <c r="E110" s="2">
        <v>8.08</v>
      </c>
      <c r="F110" s="2">
        <v>191</v>
      </c>
      <c r="G110" s="2" t="s">
        <v>285</v>
      </c>
      <c r="H110" s="2" t="s">
        <v>49</v>
      </c>
      <c r="I110" s="2" t="s">
        <v>28</v>
      </c>
      <c r="J110" s="2" t="s">
        <v>77</v>
      </c>
      <c r="K110" s="2" t="s">
        <v>78</v>
      </c>
      <c r="L110" s="2" t="s">
        <v>59</v>
      </c>
      <c r="M110" s="2" t="s">
        <v>289</v>
      </c>
      <c r="N110" s="2">
        <v>0.56999999999999995</v>
      </c>
      <c r="O110" s="2" t="s">
        <v>33</v>
      </c>
      <c r="P110" s="2" t="s">
        <v>61</v>
      </c>
      <c r="Q110" s="2" t="s">
        <v>178</v>
      </c>
      <c r="R110" s="2" t="s">
        <v>287</v>
      </c>
      <c r="S110" s="2">
        <v>60505</v>
      </c>
      <c r="T110" s="3">
        <v>42103</v>
      </c>
      <c r="U110" s="2" t="str">
        <f t="shared" si="5"/>
        <v>April</v>
      </c>
      <c r="V110" s="2">
        <f t="shared" si="6"/>
        <v>2015</v>
      </c>
      <c r="W110" s="3">
        <v>42104</v>
      </c>
      <c r="X110" s="2">
        <v>1348.59672</v>
      </c>
      <c r="Y110" s="2">
        <f t="shared" si="7"/>
        <v>1</v>
      </c>
      <c r="Z110" s="2">
        <v>22</v>
      </c>
      <c r="AA110" s="2">
        <v>2356.0100000000002</v>
      </c>
      <c r="AB110" s="2">
        <v>89093</v>
      </c>
      <c r="AC110" s="2">
        <f t="shared" si="4"/>
        <v>296833.69990000001</v>
      </c>
    </row>
    <row r="111" spans="1:29" ht="12.75" customHeight="1" x14ac:dyDescent="0.2">
      <c r="A111" s="2">
        <v>19663</v>
      </c>
      <c r="B111" s="2" t="s">
        <v>37</v>
      </c>
      <c r="C111" s="2">
        <v>0</v>
      </c>
      <c r="D111" s="2">
        <v>213.45</v>
      </c>
      <c r="E111" s="2">
        <v>14.7</v>
      </c>
      <c r="F111" s="2">
        <v>193</v>
      </c>
      <c r="G111" s="2" t="s">
        <v>290</v>
      </c>
      <c r="H111" s="2" t="s">
        <v>39</v>
      </c>
      <c r="I111" s="2" t="s">
        <v>28</v>
      </c>
      <c r="J111" s="2" t="s">
        <v>77</v>
      </c>
      <c r="K111" s="2" t="s">
        <v>85</v>
      </c>
      <c r="L111" s="2" t="s">
        <v>43</v>
      </c>
      <c r="M111" s="2" t="s">
        <v>291</v>
      </c>
      <c r="N111" s="2">
        <v>0.59</v>
      </c>
      <c r="O111" s="2" t="s">
        <v>33</v>
      </c>
      <c r="P111" s="2" t="s">
        <v>34</v>
      </c>
      <c r="Q111" s="2" t="s">
        <v>212</v>
      </c>
      <c r="R111" s="2" t="s">
        <v>213</v>
      </c>
      <c r="S111" s="2">
        <v>84041</v>
      </c>
      <c r="T111" s="3">
        <v>42007</v>
      </c>
      <c r="U111" s="2" t="str">
        <f t="shared" si="5"/>
        <v>January</v>
      </c>
      <c r="V111" s="2">
        <f t="shared" si="6"/>
        <v>2015</v>
      </c>
      <c r="W111" s="3">
        <v>42009</v>
      </c>
      <c r="X111" s="2">
        <v>-560.81417999999996</v>
      </c>
      <c r="Y111" s="2">
        <f t="shared" si="7"/>
        <v>-3</v>
      </c>
      <c r="Z111" s="2">
        <v>1</v>
      </c>
      <c r="AA111" s="2">
        <v>224.12</v>
      </c>
      <c r="AB111" s="2">
        <v>90430</v>
      </c>
      <c r="AC111" s="2">
        <f t="shared" si="4"/>
        <v>47838.413999999997</v>
      </c>
    </row>
    <row r="112" spans="1:29" ht="12.75" customHeight="1" x14ac:dyDescent="0.2">
      <c r="A112" s="2">
        <v>20645</v>
      </c>
      <c r="B112" s="2" t="s">
        <v>56</v>
      </c>
      <c r="C112" s="2">
        <v>7.0000000000000007E-2</v>
      </c>
      <c r="D112" s="2">
        <v>6.54</v>
      </c>
      <c r="E112" s="2">
        <v>5.27</v>
      </c>
      <c r="F112" s="2">
        <v>193</v>
      </c>
      <c r="G112" s="2" t="s">
        <v>290</v>
      </c>
      <c r="H112" s="2" t="s">
        <v>49</v>
      </c>
      <c r="I112" s="2" t="s">
        <v>28</v>
      </c>
      <c r="J112" s="2" t="s">
        <v>29</v>
      </c>
      <c r="K112" s="2" t="s">
        <v>109</v>
      </c>
      <c r="L112" s="2" t="s">
        <v>59</v>
      </c>
      <c r="M112" s="2" t="s">
        <v>292</v>
      </c>
      <c r="N112" s="2">
        <v>0.36</v>
      </c>
      <c r="O112" s="2" t="s">
        <v>33</v>
      </c>
      <c r="P112" s="2" t="s">
        <v>34</v>
      </c>
      <c r="Q112" s="2" t="s">
        <v>212</v>
      </c>
      <c r="R112" s="2" t="s">
        <v>213</v>
      </c>
      <c r="S112" s="2">
        <v>84041</v>
      </c>
      <c r="T112" s="3">
        <v>42093</v>
      </c>
      <c r="U112" s="2" t="str">
        <f t="shared" si="5"/>
        <v>March</v>
      </c>
      <c r="V112" s="2">
        <f t="shared" si="6"/>
        <v>2015</v>
      </c>
      <c r="W112" s="3">
        <v>42095</v>
      </c>
      <c r="X112" s="2">
        <v>-66.044499999999999</v>
      </c>
      <c r="Y112" s="2">
        <f t="shared" si="7"/>
        <v>0</v>
      </c>
      <c r="Z112" s="2">
        <v>21</v>
      </c>
      <c r="AA112" s="2">
        <v>140.30000000000001</v>
      </c>
      <c r="AB112" s="2">
        <v>90432</v>
      </c>
      <c r="AC112" s="2">
        <f t="shared" si="4"/>
        <v>917.56200000000013</v>
      </c>
    </row>
    <row r="113" spans="1:29" ht="12.75" customHeight="1" x14ac:dyDescent="0.2">
      <c r="A113" s="2">
        <v>24273</v>
      </c>
      <c r="B113" s="2" t="s">
        <v>37</v>
      </c>
      <c r="C113" s="2">
        <v>0.02</v>
      </c>
      <c r="D113" s="2">
        <v>6.48</v>
      </c>
      <c r="E113" s="2">
        <v>9.17</v>
      </c>
      <c r="F113" s="2">
        <v>194</v>
      </c>
      <c r="G113" s="2" t="s">
        <v>293</v>
      </c>
      <c r="H113" s="2" t="s">
        <v>49</v>
      </c>
      <c r="I113" s="2" t="s">
        <v>28</v>
      </c>
      <c r="J113" s="2" t="s">
        <v>29</v>
      </c>
      <c r="K113" s="2" t="s">
        <v>93</v>
      </c>
      <c r="L113" s="2" t="s">
        <v>59</v>
      </c>
      <c r="M113" s="2" t="s">
        <v>294</v>
      </c>
      <c r="N113" s="2">
        <v>0.37</v>
      </c>
      <c r="O113" s="2" t="s">
        <v>33</v>
      </c>
      <c r="P113" s="2" t="s">
        <v>34</v>
      </c>
      <c r="Q113" s="2" t="s">
        <v>212</v>
      </c>
      <c r="R113" s="2" t="s">
        <v>295</v>
      </c>
      <c r="S113" s="2">
        <v>84043</v>
      </c>
      <c r="T113" s="3">
        <v>42014</v>
      </c>
      <c r="U113" s="2" t="str">
        <f t="shared" si="5"/>
        <v>January</v>
      </c>
      <c r="V113" s="2">
        <f t="shared" si="6"/>
        <v>2015</v>
      </c>
      <c r="W113" s="3">
        <v>42015</v>
      </c>
      <c r="X113" s="2">
        <v>-105.68520000000001</v>
      </c>
      <c r="Y113" s="2">
        <f t="shared" si="7"/>
        <v>-4</v>
      </c>
      <c r="Z113" s="2">
        <v>4</v>
      </c>
      <c r="AA113" s="2">
        <v>28.2</v>
      </c>
      <c r="AB113" s="2">
        <v>90431</v>
      </c>
      <c r="AC113" s="2">
        <f t="shared" si="4"/>
        <v>182.73600000000002</v>
      </c>
    </row>
    <row r="114" spans="1:29" ht="12.75" customHeight="1" x14ac:dyDescent="0.2">
      <c r="A114" s="2">
        <v>20646</v>
      </c>
      <c r="B114" s="2" t="s">
        <v>56</v>
      </c>
      <c r="C114" s="2">
        <v>0.09</v>
      </c>
      <c r="D114" s="2">
        <v>3.29</v>
      </c>
      <c r="E114" s="2">
        <v>1.35</v>
      </c>
      <c r="F114" s="2">
        <v>194</v>
      </c>
      <c r="G114" s="2" t="s">
        <v>293</v>
      </c>
      <c r="H114" s="2" t="s">
        <v>49</v>
      </c>
      <c r="I114" s="2" t="s">
        <v>28</v>
      </c>
      <c r="J114" s="2" t="s">
        <v>29</v>
      </c>
      <c r="K114" s="2" t="s">
        <v>66</v>
      </c>
      <c r="L114" s="2" t="s">
        <v>31</v>
      </c>
      <c r="M114" s="2" t="s">
        <v>296</v>
      </c>
      <c r="N114" s="2">
        <v>0.4</v>
      </c>
      <c r="O114" s="2" t="s">
        <v>33</v>
      </c>
      <c r="P114" s="2" t="s">
        <v>34</v>
      </c>
      <c r="Q114" s="2" t="s">
        <v>212</v>
      </c>
      <c r="R114" s="2" t="s">
        <v>295</v>
      </c>
      <c r="S114" s="2">
        <v>84043</v>
      </c>
      <c r="T114" s="3">
        <v>42093</v>
      </c>
      <c r="U114" s="2" t="str">
        <f t="shared" si="5"/>
        <v>March</v>
      </c>
      <c r="V114" s="2">
        <f t="shared" si="6"/>
        <v>2015</v>
      </c>
      <c r="W114" s="3">
        <v>42095</v>
      </c>
      <c r="X114" s="2">
        <v>15.66</v>
      </c>
      <c r="Y114" s="2">
        <f t="shared" si="7"/>
        <v>0</v>
      </c>
      <c r="Z114" s="2">
        <v>23</v>
      </c>
      <c r="AA114" s="2">
        <v>71.55</v>
      </c>
      <c r="AB114" s="2">
        <v>90432</v>
      </c>
      <c r="AC114" s="2">
        <f t="shared" si="4"/>
        <v>235.39949999999999</v>
      </c>
    </row>
    <row r="115" spans="1:29" ht="12.75" customHeight="1" x14ac:dyDescent="0.2">
      <c r="A115" s="2">
        <v>25158</v>
      </c>
      <c r="B115" s="2" t="s">
        <v>47</v>
      </c>
      <c r="C115" s="2">
        <v>0</v>
      </c>
      <c r="D115" s="2">
        <v>161.55000000000001</v>
      </c>
      <c r="E115" s="2">
        <v>19.989999999999998</v>
      </c>
      <c r="F115" s="2">
        <v>197</v>
      </c>
      <c r="G115" s="2" t="s">
        <v>297</v>
      </c>
      <c r="H115" s="2" t="s">
        <v>49</v>
      </c>
      <c r="I115" s="2" t="s">
        <v>58</v>
      </c>
      <c r="J115" s="2" t="s">
        <v>29</v>
      </c>
      <c r="K115" s="2" t="s">
        <v>141</v>
      </c>
      <c r="L115" s="2" t="s">
        <v>59</v>
      </c>
      <c r="M115" s="2" t="s">
        <v>161</v>
      </c>
      <c r="N115" s="2">
        <v>0.66</v>
      </c>
      <c r="O115" s="2" t="s">
        <v>33</v>
      </c>
      <c r="P115" s="2" t="s">
        <v>61</v>
      </c>
      <c r="Q115" s="2" t="s">
        <v>183</v>
      </c>
      <c r="R115" s="2" t="s">
        <v>298</v>
      </c>
      <c r="S115" s="2">
        <v>66212</v>
      </c>
      <c r="T115" s="3">
        <v>42096</v>
      </c>
      <c r="U115" s="2" t="str">
        <f t="shared" si="5"/>
        <v>April</v>
      </c>
      <c r="V115" s="2">
        <f t="shared" si="6"/>
        <v>2015</v>
      </c>
      <c r="W115" s="3">
        <v>42098</v>
      </c>
      <c r="X115" s="2">
        <v>1167.1580000000001</v>
      </c>
      <c r="Y115" s="2">
        <f t="shared" si="7"/>
        <v>0</v>
      </c>
      <c r="Z115" s="2">
        <v>19</v>
      </c>
      <c r="AA115" s="2">
        <v>3108.98</v>
      </c>
      <c r="AB115" s="2">
        <v>88921</v>
      </c>
      <c r="AC115" s="2">
        <f t="shared" si="4"/>
        <v>502255.71900000004</v>
      </c>
    </row>
    <row r="116" spans="1:29" ht="12.75" customHeight="1" x14ac:dyDescent="0.2">
      <c r="A116" s="2">
        <v>7158</v>
      </c>
      <c r="B116" s="2" t="s">
        <v>47</v>
      </c>
      <c r="C116" s="2">
        <v>0</v>
      </c>
      <c r="D116" s="2">
        <v>161.55000000000001</v>
      </c>
      <c r="E116" s="2">
        <v>19.989999999999998</v>
      </c>
      <c r="F116" s="2">
        <v>198</v>
      </c>
      <c r="G116" s="2" t="s">
        <v>299</v>
      </c>
      <c r="H116" s="2" t="s">
        <v>49</v>
      </c>
      <c r="I116" s="2" t="s">
        <v>58</v>
      </c>
      <c r="J116" s="2" t="s">
        <v>29</v>
      </c>
      <c r="K116" s="2" t="s">
        <v>141</v>
      </c>
      <c r="L116" s="2" t="s">
        <v>59</v>
      </c>
      <c r="M116" s="2" t="s">
        <v>161</v>
      </c>
      <c r="N116" s="2">
        <v>0.66</v>
      </c>
      <c r="O116" s="2" t="s">
        <v>33</v>
      </c>
      <c r="P116" s="2" t="s">
        <v>61</v>
      </c>
      <c r="Q116" s="2" t="s">
        <v>300</v>
      </c>
      <c r="R116" s="2" t="s">
        <v>301</v>
      </c>
      <c r="S116" s="2">
        <v>48138</v>
      </c>
      <c r="T116" s="3">
        <v>42096</v>
      </c>
      <c r="U116" s="2" t="str">
        <f t="shared" si="5"/>
        <v>April</v>
      </c>
      <c r="V116" s="2">
        <f t="shared" si="6"/>
        <v>2015</v>
      </c>
      <c r="W116" s="3">
        <v>42098</v>
      </c>
      <c r="X116" s="2">
        <v>1014.9200000000001</v>
      </c>
      <c r="Y116" s="2">
        <f t="shared" si="7"/>
        <v>0</v>
      </c>
      <c r="Z116" s="2">
        <v>77</v>
      </c>
      <c r="AA116" s="2">
        <v>12599.55</v>
      </c>
      <c r="AB116" s="2">
        <v>51072</v>
      </c>
      <c r="AC116" s="2">
        <f t="shared" si="4"/>
        <v>2035457.3025</v>
      </c>
    </row>
    <row r="117" spans="1:29" ht="12.75" customHeight="1" x14ac:dyDescent="0.2">
      <c r="A117" s="2">
        <v>22136</v>
      </c>
      <c r="B117" s="2" t="s">
        <v>37</v>
      </c>
      <c r="C117" s="2">
        <v>0.09</v>
      </c>
      <c r="D117" s="2">
        <v>12.28</v>
      </c>
      <c r="E117" s="2">
        <v>4.8600000000000003</v>
      </c>
      <c r="F117" s="2">
        <v>202</v>
      </c>
      <c r="G117" s="2" t="s">
        <v>302</v>
      </c>
      <c r="H117" s="2" t="s">
        <v>49</v>
      </c>
      <c r="I117" s="2" t="s">
        <v>28</v>
      </c>
      <c r="J117" s="2" t="s">
        <v>29</v>
      </c>
      <c r="K117" s="2" t="s">
        <v>93</v>
      </c>
      <c r="L117" s="2" t="s">
        <v>59</v>
      </c>
      <c r="M117" s="2" t="s">
        <v>303</v>
      </c>
      <c r="N117" s="2">
        <v>0.38</v>
      </c>
      <c r="O117" s="2" t="s">
        <v>33</v>
      </c>
      <c r="P117" s="2" t="s">
        <v>61</v>
      </c>
      <c r="Q117" s="2" t="s">
        <v>304</v>
      </c>
      <c r="R117" s="2" t="s">
        <v>305</v>
      </c>
      <c r="S117" s="2">
        <v>74006</v>
      </c>
      <c r="T117" s="3">
        <v>42121</v>
      </c>
      <c r="U117" s="2" t="str">
        <f t="shared" si="5"/>
        <v>April</v>
      </c>
      <c r="V117" s="2">
        <f t="shared" si="6"/>
        <v>2015</v>
      </c>
      <c r="W117" s="3">
        <v>42122</v>
      </c>
      <c r="X117" s="2">
        <v>1.73</v>
      </c>
      <c r="Y117" s="2">
        <f t="shared" si="7"/>
        <v>0</v>
      </c>
      <c r="Z117" s="2">
        <v>3</v>
      </c>
      <c r="AA117" s="2">
        <v>34.65</v>
      </c>
      <c r="AB117" s="2">
        <v>88971</v>
      </c>
      <c r="AC117" s="2">
        <f t="shared" si="4"/>
        <v>425.50199999999995</v>
      </c>
    </row>
    <row r="118" spans="1:29" ht="12.75" customHeight="1" x14ac:dyDescent="0.2">
      <c r="A118" s="2">
        <v>18783</v>
      </c>
      <c r="B118" s="2" t="s">
        <v>25</v>
      </c>
      <c r="C118" s="2">
        <v>0.03</v>
      </c>
      <c r="D118" s="2">
        <v>7.37</v>
      </c>
      <c r="E118" s="2">
        <v>5.53</v>
      </c>
      <c r="F118" s="2">
        <v>202</v>
      </c>
      <c r="G118" s="2" t="s">
        <v>302</v>
      </c>
      <c r="H118" s="2" t="s">
        <v>49</v>
      </c>
      <c r="I118" s="2" t="s">
        <v>28</v>
      </c>
      <c r="J118" s="2" t="s">
        <v>77</v>
      </c>
      <c r="K118" s="2" t="s">
        <v>180</v>
      </c>
      <c r="L118" s="2" t="s">
        <v>51</v>
      </c>
      <c r="M118" s="2" t="s">
        <v>306</v>
      </c>
      <c r="N118" s="2">
        <v>0.69</v>
      </c>
      <c r="O118" s="2" t="s">
        <v>33</v>
      </c>
      <c r="P118" s="2" t="s">
        <v>61</v>
      </c>
      <c r="Q118" s="2" t="s">
        <v>304</v>
      </c>
      <c r="R118" s="2" t="s">
        <v>305</v>
      </c>
      <c r="S118" s="2">
        <v>74006</v>
      </c>
      <c r="T118" s="3">
        <v>42020</v>
      </c>
      <c r="U118" s="2" t="str">
        <f t="shared" si="5"/>
        <v>January</v>
      </c>
      <c r="V118" s="2">
        <f t="shared" si="6"/>
        <v>2015</v>
      </c>
      <c r="W118" s="3">
        <v>42022</v>
      </c>
      <c r="X118" s="2">
        <v>-133.69999999999999</v>
      </c>
      <c r="Y118" s="2">
        <f t="shared" si="7"/>
        <v>-2</v>
      </c>
      <c r="Z118" s="2">
        <v>11</v>
      </c>
      <c r="AA118" s="2">
        <v>85.79</v>
      </c>
      <c r="AB118" s="2">
        <v>88972</v>
      </c>
      <c r="AC118" s="2">
        <f t="shared" si="4"/>
        <v>632.27230000000009</v>
      </c>
    </row>
    <row r="119" spans="1:29" ht="12.75" customHeight="1" x14ac:dyDescent="0.2">
      <c r="A119" s="2">
        <v>21401</v>
      </c>
      <c r="B119" s="2" t="s">
        <v>106</v>
      </c>
      <c r="C119" s="2">
        <v>0.05</v>
      </c>
      <c r="D119" s="2">
        <v>1.86</v>
      </c>
      <c r="E119" s="2">
        <v>2.58</v>
      </c>
      <c r="F119" s="2">
        <v>210</v>
      </c>
      <c r="G119" s="2" t="s">
        <v>307</v>
      </c>
      <c r="H119" s="2" t="s">
        <v>49</v>
      </c>
      <c r="I119" s="2" t="s">
        <v>40</v>
      </c>
      <c r="J119" s="2" t="s">
        <v>29</v>
      </c>
      <c r="K119" s="2" t="s">
        <v>66</v>
      </c>
      <c r="L119" s="2" t="s">
        <v>31</v>
      </c>
      <c r="M119" s="2" t="s">
        <v>308</v>
      </c>
      <c r="N119" s="2">
        <v>0.82</v>
      </c>
      <c r="O119" s="2" t="s">
        <v>33</v>
      </c>
      <c r="P119" s="2" t="s">
        <v>53</v>
      </c>
      <c r="Q119" s="2" t="s">
        <v>71</v>
      </c>
      <c r="R119" s="2" t="s">
        <v>309</v>
      </c>
      <c r="S119" s="2">
        <v>12180</v>
      </c>
      <c r="T119" s="3">
        <v>42021</v>
      </c>
      <c r="U119" s="2" t="str">
        <f t="shared" si="5"/>
        <v>January</v>
      </c>
      <c r="V119" s="2">
        <f t="shared" si="6"/>
        <v>2015</v>
      </c>
      <c r="W119" s="3">
        <v>42025</v>
      </c>
      <c r="X119" s="2">
        <v>-66.62</v>
      </c>
      <c r="Y119" s="2">
        <f t="shared" si="7"/>
        <v>-4</v>
      </c>
      <c r="Z119" s="2">
        <v>9</v>
      </c>
      <c r="AA119" s="2">
        <v>17.61</v>
      </c>
      <c r="AB119" s="2">
        <v>85965</v>
      </c>
      <c r="AC119" s="2">
        <f t="shared" si="4"/>
        <v>32.754600000000003</v>
      </c>
    </row>
    <row r="120" spans="1:29" ht="12.75" customHeight="1" x14ac:dyDescent="0.2">
      <c r="A120" s="2">
        <v>23097</v>
      </c>
      <c r="B120" s="2" t="s">
        <v>56</v>
      </c>
      <c r="C120" s="2">
        <v>0.09</v>
      </c>
      <c r="D120" s="2">
        <v>5.4</v>
      </c>
      <c r="E120" s="2">
        <v>7.78</v>
      </c>
      <c r="F120" s="2">
        <v>210</v>
      </c>
      <c r="G120" s="2" t="s">
        <v>307</v>
      </c>
      <c r="H120" s="2" t="s">
        <v>27</v>
      </c>
      <c r="I120" s="2" t="s">
        <v>40</v>
      </c>
      <c r="J120" s="2" t="s">
        <v>29</v>
      </c>
      <c r="K120" s="2" t="s">
        <v>109</v>
      </c>
      <c r="L120" s="2" t="s">
        <v>59</v>
      </c>
      <c r="M120" s="2" t="s">
        <v>310</v>
      </c>
      <c r="N120" s="2">
        <v>0.37</v>
      </c>
      <c r="O120" s="2" t="s">
        <v>33</v>
      </c>
      <c r="P120" s="2" t="s">
        <v>53</v>
      </c>
      <c r="Q120" s="2" t="s">
        <v>71</v>
      </c>
      <c r="R120" s="2" t="s">
        <v>309</v>
      </c>
      <c r="S120" s="2">
        <v>12180</v>
      </c>
      <c r="T120" s="3">
        <v>42157</v>
      </c>
      <c r="U120" s="2" t="str">
        <f t="shared" si="5"/>
        <v>June</v>
      </c>
      <c r="V120" s="2">
        <f t="shared" si="6"/>
        <v>2015</v>
      </c>
      <c r="W120" s="3">
        <v>42157</v>
      </c>
      <c r="X120" s="2">
        <v>-21.487749999999998</v>
      </c>
      <c r="Y120" s="2">
        <f t="shared" si="7"/>
        <v>-1</v>
      </c>
      <c r="Z120" s="2">
        <v>4</v>
      </c>
      <c r="AA120" s="2">
        <v>27.3</v>
      </c>
      <c r="AB120" s="2">
        <v>85966</v>
      </c>
      <c r="AC120" s="2">
        <f t="shared" si="4"/>
        <v>147.42000000000002</v>
      </c>
    </row>
    <row r="121" spans="1:29" ht="12.75" customHeight="1" x14ac:dyDescent="0.2">
      <c r="A121" s="2">
        <v>23098</v>
      </c>
      <c r="B121" s="2" t="s">
        <v>56</v>
      </c>
      <c r="C121" s="2">
        <v>0.02</v>
      </c>
      <c r="D121" s="2">
        <v>20.28</v>
      </c>
      <c r="E121" s="2">
        <v>6.68</v>
      </c>
      <c r="F121" s="2">
        <v>210</v>
      </c>
      <c r="G121" s="2" t="s">
        <v>307</v>
      </c>
      <c r="H121" s="2" t="s">
        <v>49</v>
      </c>
      <c r="I121" s="2" t="s">
        <v>40</v>
      </c>
      <c r="J121" s="2" t="s">
        <v>41</v>
      </c>
      <c r="K121" s="2" t="s">
        <v>50</v>
      </c>
      <c r="L121" s="2" t="s">
        <v>59</v>
      </c>
      <c r="M121" s="2" t="s">
        <v>311</v>
      </c>
      <c r="N121" s="2">
        <v>0.53</v>
      </c>
      <c r="O121" s="2" t="s">
        <v>33</v>
      </c>
      <c r="P121" s="2" t="s">
        <v>53</v>
      </c>
      <c r="Q121" s="2" t="s">
        <v>71</v>
      </c>
      <c r="R121" s="2" t="s">
        <v>309</v>
      </c>
      <c r="S121" s="2">
        <v>12180</v>
      </c>
      <c r="T121" s="3">
        <v>42157</v>
      </c>
      <c r="U121" s="2" t="str">
        <f t="shared" si="5"/>
        <v>June</v>
      </c>
      <c r="V121" s="2">
        <f t="shared" si="6"/>
        <v>2015</v>
      </c>
      <c r="W121" s="3">
        <v>42157</v>
      </c>
      <c r="X121" s="2">
        <v>44.677499999999995</v>
      </c>
      <c r="Y121" s="2">
        <f t="shared" si="7"/>
        <v>1</v>
      </c>
      <c r="Z121" s="2">
        <v>3</v>
      </c>
      <c r="AA121" s="2">
        <v>64.75</v>
      </c>
      <c r="AB121" s="2">
        <v>85966</v>
      </c>
      <c r="AC121" s="2">
        <f t="shared" si="4"/>
        <v>1313.13</v>
      </c>
    </row>
    <row r="122" spans="1:29" ht="12.75" customHeight="1" x14ac:dyDescent="0.2">
      <c r="A122" s="2">
        <v>23099</v>
      </c>
      <c r="B122" s="2" t="s">
        <v>56</v>
      </c>
      <c r="C122" s="2">
        <v>0</v>
      </c>
      <c r="D122" s="2">
        <v>11.55</v>
      </c>
      <c r="E122" s="2">
        <v>2.36</v>
      </c>
      <c r="F122" s="2">
        <v>210</v>
      </c>
      <c r="G122" s="2" t="s">
        <v>307</v>
      </c>
      <c r="H122" s="2" t="s">
        <v>49</v>
      </c>
      <c r="I122" s="2" t="s">
        <v>40</v>
      </c>
      <c r="J122" s="2" t="s">
        <v>29</v>
      </c>
      <c r="K122" s="2" t="s">
        <v>30</v>
      </c>
      <c r="L122" s="2" t="s">
        <v>31</v>
      </c>
      <c r="M122" s="2" t="s">
        <v>312</v>
      </c>
      <c r="N122" s="2">
        <v>0.55000000000000004</v>
      </c>
      <c r="O122" s="2" t="s">
        <v>33</v>
      </c>
      <c r="P122" s="2" t="s">
        <v>53</v>
      </c>
      <c r="Q122" s="2" t="s">
        <v>71</v>
      </c>
      <c r="R122" s="2" t="s">
        <v>309</v>
      </c>
      <c r="S122" s="2">
        <v>12180</v>
      </c>
      <c r="T122" s="3">
        <v>42157</v>
      </c>
      <c r="U122" s="2" t="str">
        <f t="shared" si="5"/>
        <v>June</v>
      </c>
      <c r="V122" s="2">
        <f t="shared" si="6"/>
        <v>2015</v>
      </c>
      <c r="W122" s="3">
        <v>42158</v>
      </c>
      <c r="X122" s="2">
        <v>23.594999999999999</v>
      </c>
      <c r="Y122" s="2">
        <f t="shared" si="7"/>
        <v>0</v>
      </c>
      <c r="Z122" s="2">
        <v>5</v>
      </c>
      <c r="AA122" s="2">
        <v>62.98</v>
      </c>
      <c r="AB122" s="2">
        <v>85966</v>
      </c>
      <c r="AC122" s="2">
        <f t="shared" si="4"/>
        <v>727.41899999999998</v>
      </c>
    </row>
    <row r="123" spans="1:29" ht="12.75" customHeight="1" x14ac:dyDescent="0.2">
      <c r="A123" s="2">
        <v>23605</v>
      </c>
      <c r="B123" s="2" t="s">
        <v>56</v>
      </c>
      <c r="C123" s="2">
        <v>0.01</v>
      </c>
      <c r="D123" s="2">
        <v>10.06</v>
      </c>
      <c r="E123" s="2">
        <v>2.06</v>
      </c>
      <c r="F123" s="2">
        <v>211</v>
      </c>
      <c r="G123" s="2" t="s">
        <v>313</v>
      </c>
      <c r="H123" s="2" t="s">
        <v>49</v>
      </c>
      <c r="I123" s="2" t="s">
        <v>114</v>
      </c>
      <c r="J123" s="2" t="s">
        <v>29</v>
      </c>
      <c r="K123" s="2" t="s">
        <v>93</v>
      </c>
      <c r="L123" s="2" t="s">
        <v>31</v>
      </c>
      <c r="M123" s="2" t="s">
        <v>280</v>
      </c>
      <c r="N123" s="2">
        <v>0.39</v>
      </c>
      <c r="O123" s="2" t="s">
        <v>33</v>
      </c>
      <c r="P123" s="2" t="s">
        <v>53</v>
      </c>
      <c r="Q123" s="2" t="s">
        <v>71</v>
      </c>
      <c r="R123" s="2" t="s">
        <v>314</v>
      </c>
      <c r="S123" s="2">
        <v>13501</v>
      </c>
      <c r="T123" s="3">
        <v>42010</v>
      </c>
      <c r="U123" s="2" t="str">
        <f t="shared" si="5"/>
        <v>January</v>
      </c>
      <c r="V123" s="2">
        <f t="shared" si="6"/>
        <v>2015</v>
      </c>
      <c r="W123" s="3">
        <v>42012</v>
      </c>
      <c r="X123" s="2">
        <v>7.59</v>
      </c>
      <c r="Y123" s="2">
        <f t="shared" si="7"/>
        <v>0</v>
      </c>
      <c r="Z123" s="2">
        <v>2</v>
      </c>
      <c r="AA123" s="2">
        <v>21.2</v>
      </c>
      <c r="AB123" s="2">
        <v>85964</v>
      </c>
      <c r="AC123" s="2">
        <f t="shared" si="4"/>
        <v>213.27199999999999</v>
      </c>
    </row>
    <row r="124" spans="1:29" ht="12.75" customHeight="1" x14ac:dyDescent="0.2">
      <c r="A124" s="2">
        <v>23606</v>
      </c>
      <c r="B124" s="2" t="s">
        <v>56</v>
      </c>
      <c r="C124" s="2">
        <v>0</v>
      </c>
      <c r="D124" s="2">
        <v>65.989999999999995</v>
      </c>
      <c r="E124" s="2">
        <v>5.92</v>
      </c>
      <c r="F124" s="2">
        <v>211</v>
      </c>
      <c r="G124" s="2" t="s">
        <v>313</v>
      </c>
      <c r="H124" s="2" t="s">
        <v>49</v>
      </c>
      <c r="I124" s="2" t="s">
        <v>114</v>
      </c>
      <c r="J124" s="2" t="s">
        <v>77</v>
      </c>
      <c r="K124" s="2" t="s">
        <v>78</v>
      </c>
      <c r="L124" s="2" t="s">
        <v>59</v>
      </c>
      <c r="M124" s="2" t="s">
        <v>315</v>
      </c>
      <c r="N124" s="2">
        <v>0.55000000000000004</v>
      </c>
      <c r="O124" s="2" t="s">
        <v>33</v>
      </c>
      <c r="P124" s="2" t="s">
        <v>53</v>
      </c>
      <c r="Q124" s="2" t="s">
        <v>71</v>
      </c>
      <c r="R124" s="2" t="s">
        <v>314</v>
      </c>
      <c r="S124" s="2">
        <v>13501</v>
      </c>
      <c r="T124" s="3">
        <v>42010</v>
      </c>
      <c r="U124" s="2" t="str">
        <f t="shared" si="5"/>
        <v>January</v>
      </c>
      <c r="V124" s="2">
        <f t="shared" si="6"/>
        <v>2015</v>
      </c>
      <c r="W124" s="3">
        <v>42012</v>
      </c>
      <c r="X124" s="2">
        <v>-107.98699999999999</v>
      </c>
      <c r="Y124" s="2">
        <f t="shared" si="7"/>
        <v>-1</v>
      </c>
      <c r="Z124" s="2">
        <v>3</v>
      </c>
      <c r="AA124" s="2">
        <v>173.32</v>
      </c>
      <c r="AB124" s="2">
        <v>85964</v>
      </c>
      <c r="AC124" s="2">
        <f t="shared" si="4"/>
        <v>11437.386799999998</v>
      </c>
    </row>
    <row r="125" spans="1:29" ht="12.75" customHeight="1" x14ac:dyDescent="0.2">
      <c r="A125" s="2">
        <v>23100</v>
      </c>
      <c r="B125" s="2" t="s">
        <v>56</v>
      </c>
      <c r="C125" s="2">
        <v>0.05</v>
      </c>
      <c r="D125" s="2">
        <v>2.08</v>
      </c>
      <c r="E125" s="2">
        <v>2.56</v>
      </c>
      <c r="F125" s="2">
        <v>211</v>
      </c>
      <c r="G125" s="2" t="s">
        <v>313</v>
      </c>
      <c r="H125" s="2" t="s">
        <v>49</v>
      </c>
      <c r="I125" s="2" t="s">
        <v>40</v>
      </c>
      <c r="J125" s="2" t="s">
        <v>29</v>
      </c>
      <c r="K125" s="2" t="s">
        <v>174</v>
      </c>
      <c r="L125" s="2" t="s">
        <v>51</v>
      </c>
      <c r="M125" s="2" t="s">
        <v>316</v>
      </c>
      <c r="N125" s="2">
        <v>0.55000000000000004</v>
      </c>
      <c r="O125" s="2" t="s">
        <v>33</v>
      </c>
      <c r="P125" s="2" t="s">
        <v>53</v>
      </c>
      <c r="Q125" s="2" t="s">
        <v>71</v>
      </c>
      <c r="R125" s="2" t="s">
        <v>314</v>
      </c>
      <c r="S125" s="2">
        <v>13501</v>
      </c>
      <c r="T125" s="3">
        <v>42157</v>
      </c>
      <c r="U125" s="2" t="str">
        <f t="shared" si="5"/>
        <v>June</v>
      </c>
      <c r="V125" s="2">
        <f t="shared" si="6"/>
        <v>2015</v>
      </c>
      <c r="W125" s="3">
        <v>42158</v>
      </c>
      <c r="X125" s="2">
        <v>-36.25</v>
      </c>
      <c r="Y125" s="2">
        <f t="shared" si="7"/>
        <v>-1</v>
      </c>
      <c r="Z125" s="2">
        <v>20</v>
      </c>
      <c r="AA125" s="2">
        <v>42.29</v>
      </c>
      <c r="AB125" s="2">
        <v>85966</v>
      </c>
      <c r="AC125" s="2">
        <f t="shared" si="4"/>
        <v>87.963200000000001</v>
      </c>
    </row>
    <row r="126" spans="1:29" ht="12.75" customHeight="1" x14ac:dyDescent="0.2">
      <c r="A126" s="2">
        <v>26303</v>
      </c>
      <c r="B126" s="2" t="s">
        <v>56</v>
      </c>
      <c r="C126" s="2">
        <v>0.05</v>
      </c>
      <c r="D126" s="2">
        <v>119.99</v>
      </c>
      <c r="E126" s="2">
        <v>56.14</v>
      </c>
      <c r="F126" s="2">
        <v>218</v>
      </c>
      <c r="G126" s="2" t="s">
        <v>317</v>
      </c>
      <c r="H126" s="2" t="s">
        <v>39</v>
      </c>
      <c r="I126" s="2" t="s">
        <v>114</v>
      </c>
      <c r="J126" s="2" t="s">
        <v>77</v>
      </c>
      <c r="K126" s="2" t="s">
        <v>85</v>
      </c>
      <c r="L126" s="2" t="s">
        <v>121</v>
      </c>
      <c r="M126" s="2" t="s">
        <v>318</v>
      </c>
      <c r="N126" s="2">
        <v>0.39</v>
      </c>
      <c r="O126" s="2" t="s">
        <v>33</v>
      </c>
      <c r="P126" s="2" t="s">
        <v>34</v>
      </c>
      <c r="Q126" s="2" t="s">
        <v>212</v>
      </c>
      <c r="R126" s="2" t="s">
        <v>319</v>
      </c>
      <c r="S126" s="2">
        <v>84107</v>
      </c>
      <c r="T126" s="3">
        <v>42164</v>
      </c>
      <c r="U126" s="2" t="str">
        <f t="shared" si="5"/>
        <v>June</v>
      </c>
      <c r="V126" s="2">
        <f t="shared" si="6"/>
        <v>2015</v>
      </c>
      <c r="W126" s="3">
        <v>42166</v>
      </c>
      <c r="X126" s="2">
        <v>-102.5121</v>
      </c>
      <c r="Y126" s="2">
        <f t="shared" si="7"/>
        <v>0</v>
      </c>
      <c r="Z126" s="2">
        <v>6</v>
      </c>
      <c r="AA126" s="2">
        <v>730.37</v>
      </c>
      <c r="AB126" s="2">
        <v>88048</v>
      </c>
      <c r="AC126" s="2">
        <f t="shared" si="4"/>
        <v>87637.09629999999</v>
      </c>
    </row>
    <row r="127" spans="1:29" ht="12.75" customHeight="1" x14ac:dyDescent="0.2">
      <c r="A127" s="2">
        <v>21203</v>
      </c>
      <c r="B127" s="2" t="s">
        <v>56</v>
      </c>
      <c r="C127" s="2">
        <v>0.03</v>
      </c>
      <c r="D127" s="2">
        <v>60.89</v>
      </c>
      <c r="E127" s="2">
        <v>32.409999999999997</v>
      </c>
      <c r="F127" s="2">
        <v>228</v>
      </c>
      <c r="G127" s="2" t="s">
        <v>320</v>
      </c>
      <c r="H127" s="2" t="s">
        <v>39</v>
      </c>
      <c r="I127" s="2" t="s">
        <v>58</v>
      </c>
      <c r="J127" s="2" t="s">
        <v>41</v>
      </c>
      <c r="K127" s="2" t="s">
        <v>42</v>
      </c>
      <c r="L127" s="2" t="s">
        <v>43</v>
      </c>
      <c r="M127" s="2" t="s">
        <v>321</v>
      </c>
      <c r="N127" s="2">
        <v>0.56000000000000005</v>
      </c>
      <c r="O127" s="2" t="s">
        <v>33</v>
      </c>
      <c r="P127" s="2" t="s">
        <v>136</v>
      </c>
      <c r="Q127" s="2" t="s">
        <v>322</v>
      </c>
      <c r="R127" s="2" t="s">
        <v>323</v>
      </c>
      <c r="S127" s="2">
        <v>28227</v>
      </c>
      <c r="T127" s="3">
        <v>42096</v>
      </c>
      <c r="U127" s="2" t="str">
        <f t="shared" si="5"/>
        <v>April</v>
      </c>
      <c r="V127" s="2">
        <f t="shared" si="6"/>
        <v>2015</v>
      </c>
      <c r="W127" s="3">
        <v>42097</v>
      </c>
      <c r="X127" s="2">
        <v>36.353999999999999</v>
      </c>
      <c r="Y127" s="2">
        <f t="shared" si="7"/>
        <v>0</v>
      </c>
      <c r="Z127" s="2">
        <v>7</v>
      </c>
      <c r="AA127" s="2">
        <v>450.49</v>
      </c>
      <c r="AB127" s="2">
        <v>88527</v>
      </c>
      <c r="AC127" s="2">
        <f t="shared" si="4"/>
        <v>27430.3361</v>
      </c>
    </row>
    <row r="128" spans="1:29" ht="12.75" customHeight="1" x14ac:dyDescent="0.2">
      <c r="A128" s="2">
        <v>25500</v>
      </c>
      <c r="B128" s="2" t="s">
        <v>56</v>
      </c>
      <c r="C128" s="2">
        <v>7.0000000000000007E-2</v>
      </c>
      <c r="D128" s="2">
        <v>5.81</v>
      </c>
      <c r="E128" s="2">
        <v>8.49</v>
      </c>
      <c r="F128" s="2">
        <v>233</v>
      </c>
      <c r="G128" s="2" t="s">
        <v>324</v>
      </c>
      <c r="H128" s="2" t="s">
        <v>49</v>
      </c>
      <c r="I128" s="2" t="s">
        <v>58</v>
      </c>
      <c r="J128" s="2" t="s">
        <v>29</v>
      </c>
      <c r="K128" s="2" t="s">
        <v>109</v>
      </c>
      <c r="L128" s="2" t="s">
        <v>59</v>
      </c>
      <c r="M128" s="2" t="s">
        <v>325</v>
      </c>
      <c r="N128" s="2">
        <v>0.39</v>
      </c>
      <c r="O128" s="2" t="s">
        <v>33</v>
      </c>
      <c r="P128" s="2" t="s">
        <v>61</v>
      </c>
      <c r="Q128" s="2" t="s">
        <v>178</v>
      </c>
      <c r="R128" s="2" t="s">
        <v>326</v>
      </c>
      <c r="S128" s="2">
        <v>60462</v>
      </c>
      <c r="T128" s="3">
        <v>42055</v>
      </c>
      <c r="U128" s="2" t="str">
        <f t="shared" si="5"/>
        <v>February</v>
      </c>
      <c r="V128" s="2">
        <f t="shared" si="6"/>
        <v>2015</v>
      </c>
      <c r="W128" s="3">
        <v>42057</v>
      </c>
      <c r="X128" s="2">
        <v>-243.23649999999998</v>
      </c>
      <c r="Y128" s="2">
        <f t="shared" si="7"/>
        <v>-4</v>
      </c>
      <c r="Z128" s="2">
        <v>10</v>
      </c>
      <c r="AA128" s="2">
        <v>58.8</v>
      </c>
      <c r="AB128" s="2">
        <v>90237</v>
      </c>
      <c r="AC128" s="2">
        <f t="shared" si="4"/>
        <v>341.62799999999999</v>
      </c>
    </row>
    <row r="129" spans="1:29" ht="12.75" customHeight="1" x14ac:dyDescent="0.2">
      <c r="A129" s="2">
        <v>25501</v>
      </c>
      <c r="B129" s="2" t="s">
        <v>56</v>
      </c>
      <c r="C129" s="2">
        <v>0.04</v>
      </c>
      <c r="D129" s="2">
        <v>9.65</v>
      </c>
      <c r="E129" s="2">
        <v>6.22</v>
      </c>
      <c r="F129" s="2">
        <v>233</v>
      </c>
      <c r="G129" s="2" t="s">
        <v>324</v>
      </c>
      <c r="H129" s="2" t="s">
        <v>49</v>
      </c>
      <c r="I129" s="2" t="s">
        <v>58</v>
      </c>
      <c r="J129" s="2" t="s">
        <v>41</v>
      </c>
      <c r="K129" s="2" t="s">
        <v>50</v>
      </c>
      <c r="L129" s="2" t="s">
        <v>59</v>
      </c>
      <c r="M129" s="2" t="s">
        <v>327</v>
      </c>
      <c r="N129" s="2">
        <v>0.55000000000000004</v>
      </c>
      <c r="O129" s="2" t="s">
        <v>33</v>
      </c>
      <c r="P129" s="2" t="s">
        <v>61</v>
      </c>
      <c r="Q129" s="2" t="s">
        <v>178</v>
      </c>
      <c r="R129" s="2" t="s">
        <v>326</v>
      </c>
      <c r="S129" s="2">
        <v>60462</v>
      </c>
      <c r="T129" s="3">
        <v>42055</v>
      </c>
      <c r="U129" s="2" t="str">
        <f t="shared" si="5"/>
        <v>February</v>
      </c>
      <c r="V129" s="2">
        <f t="shared" si="6"/>
        <v>2015</v>
      </c>
      <c r="W129" s="3">
        <v>42056</v>
      </c>
      <c r="X129" s="2">
        <v>-53.62</v>
      </c>
      <c r="Y129" s="2">
        <f t="shared" si="7"/>
        <v>0</v>
      </c>
      <c r="Z129" s="2">
        <v>12</v>
      </c>
      <c r="AA129" s="2">
        <v>120.47</v>
      </c>
      <c r="AB129" s="2">
        <v>90237</v>
      </c>
      <c r="AC129" s="2">
        <f t="shared" si="4"/>
        <v>1162.5355</v>
      </c>
    </row>
    <row r="130" spans="1:29" ht="12.75" customHeight="1" x14ac:dyDescent="0.2">
      <c r="A130" s="2">
        <v>23058</v>
      </c>
      <c r="B130" s="2" t="s">
        <v>47</v>
      </c>
      <c r="C130" s="2">
        <v>0.06</v>
      </c>
      <c r="D130" s="2">
        <v>279.81</v>
      </c>
      <c r="E130" s="2">
        <v>23.19</v>
      </c>
      <c r="F130" s="2">
        <v>234</v>
      </c>
      <c r="G130" s="2" t="s">
        <v>328</v>
      </c>
      <c r="H130" s="2" t="s">
        <v>39</v>
      </c>
      <c r="I130" s="2" t="s">
        <v>58</v>
      </c>
      <c r="J130" s="2" t="s">
        <v>29</v>
      </c>
      <c r="K130" s="2" t="s">
        <v>257</v>
      </c>
      <c r="L130" s="2" t="s">
        <v>43</v>
      </c>
      <c r="M130" s="2" t="s">
        <v>329</v>
      </c>
      <c r="N130" s="2">
        <v>0.59</v>
      </c>
      <c r="O130" s="2" t="s">
        <v>33</v>
      </c>
      <c r="P130" s="2" t="s">
        <v>61</v>
      </c>
      <c r="Q130" s="2" t="s">
        <v>330</v>
      </c>
      <c r="R130" s="2" t="s">
        <v>331</v>
      </c>
      <c r="S130" s="2">
        <v>50208</v>
      </c>
      <c r="T130" s="3">
        <v>42040</v>
      </c>
      <c r="U130" s="2" t="str">
        <f t="shared" si="5"/>
        <v>February</v>
      </c>
      <c r="V130" s="2">
        <f t="shared" si="6"/>
        <v>2015</v>
      </c>
      <c r="W130" s="3">
        <v>42041</v>
      </c>
      <c r="X130" s="2">
        <v>1103.9723999999999</v>
      </c>
      <c r="Y130" s="2">
        <f t="shared" si="7"/>
        <v>1</v>
      </c>
      <c r="Z130" s="2">
        <v>6</v>
      </c>
      <c r="AA130" s="2">
        <v>1599.96</v>
      </c>
      <c r="AB130" s="2">
        <v>90236</v>
      </c>
      <c r="AC130" s="2">
        <f t="shared" ref="AC130:AC193" si="8">D130*AA130</f>
        <v>447684.8076</v>
      </c>
    </row>
    <row r="131" spans="1:29" ht="12.75" customHeight="1" x14ac:dyDescent="0.2">
      <c r="A131" s="2">
        <v>25121</v>
      </c>
      <c r="B131" s="2" t="s">
        <v>25</v>
      </c>
      <c r="C131" s="2">
        <v>0.03</v>
      </c>
      <c r="D131" s="2">
        <v>28.53</v>
      </c>
      <c r="E131" s="2">
        <v>1.49</v>
      </c>
      <c r="F131" s="2">
        <v>234</v>
      </c>
      <c r="G131" s="2" t="s">
        <v>328</v>
      </c>
      <c r="H131" s="2" t="s">
        <v>49</v>
      </c>
      <c r="I131" s="2" t="s">
        <v>58</v>
      </c>
      <c r="J131" s="2" t="s">
        <v>29</v>
      </c>
      <c r="K131" s="2" t="s">
        <v>109</v>
      </c>
      <c r="L131" s="2" t="s">
        <v>59</v>
      </c>
      <c r="M131" s="2" t="s">
        <v>332</v>
      </c>
      <c r="N131" s="2">
        <v>0.38</v>
      </c>
      <c r="O131" s="2" t="s">
        <v>33</v>
      </c>
      <c r="P131" s="2" t="s">
        <v>61</v>
      </c>
      <c r="Q131" s="2" t="s">
        <v>330</v>
      </c>
      <c r="R131" s="2" t="s">
        <v>331</v>
      </c>
      <c r="S131" s="2">
        <v>50208</v>
      </c>
      <c r="T131" s="3">
        <v>42090</v>
      </c>
      <c r="U131" s="2" t="str">
        <f t="shared" ref="U131:U194" si="9">TEXT(T131,"mmmm")</f>
        <v>March</v>
      </c>
      <c r="V131" s="2">
        <f t="shared" ref="V131:V194" si="10">YEAR(T131)</f>
        <v>2015</v>
      </c>
      <c r="W131" s="3">
        <v>42092</v>
      </c>
      <c r="X131" s="2">
        <v>136.33709999999999</v>
      </c>
      <c r="Y131" s="2">
        <f t="shared" ref="Y131:Y194" si="11">ROUND((X131/AA131),0)</f>
        <v>1</v>
      </c>
      <c r="Z131" s="2">
        <v>7</v>
      </c>
      <c r="AA131" s="2">
        <v>197.59</v>
      </c>
      <c r="AB131" s="2">
        <v>90238</v>
      </c>
      <c r="AC131" s="2">
        <f t="shared" si="8"/>
        <v>5637.2427000000007</v>
      </c>
    </row>
    <row r="132" spans="1:29" ht="12.75" customHeight="1" x14ac:dyDescent="0.2">
      <c r="A132" s="2">
        <v>25122</v>
      </c>
      <c r="B132" s="2" t="s">
        <v>25</v>
      </c>
      <c r="C132" s="2">
        <v>0.01</v>
      </c>
      <c r="D132" s="2">
        <v>15.28</v>
      </c>
      <c r="E132" s="2">
        <v>1.99</v>
      </c>
      <c r="F132" s="2">
        <v>234</v>
      </c>
      <c r="G132" s="2" t="s">
        <v>328</v>
      </c>
      <c r="H132" s="2" t="s">
        <v>49</v>
      </c>
      <c r="I132" s="2" t="s">
        <v>58</v>
      </c>
      <c r="J132" s="2" t="s">
        <v>77</v>
      </c>
      <c r="K132" s="2" t="s">
        <v>180</v>
      </c>
      <c r="L132" s="2" t="s">
        <v>51</v>
      </c>
      <c r="M132" s="2" t="s">
        <v>333</v>
      </c>
      <c r="N132" s="2">
        <v>0.42</v>
      </c>
      <c r="O132" s="2" t="s">
        <v>33</v>
      </c>
      <c r="P132" s="2" t="s">
        <v>61</v>
      </c>
      <c r="Q132" s="2" t="s">
        <v>330</v>
      </c>
      <c r="R132" s="2" t="s">
        <v>331</v>
      </c>
      <c r="S132" s="2">
        <v>50208</v>
      </c>
      <c r="T132" s="3">
        <v>42090</v>
      </c>
      <c r="U132" s="2" t="str">
        <f t="shared" si="9"/>
        <v>March</v>
      </c>
      <c r="V132" s="2">
        <f t="shared" si="10"/>
        <v>2015</v>
      </c>
      <c r="W132" s="3">
        <v>42092</v>
      </c>
      <c r="X132" s="2">
        <v>-12.46</v>
      </c>
      <c r="Y132" s="2">
        <f t="shared" si="11"/>
        <v>0</v>
      </c>
      <c r="Z132" s="2">
        <v>2</v>
      </c>
      <c r="AA132" s="2">
        <v>33.04</v>
      </c>
      <c r="AB132" s="2">
        <v>90238</v>
      </c>
      <c r="AC132" s="2">
        <f t="shared" si="8"/>
        <v>504.85119999999995</v>
      </c>
    </row>
    <row r="133" spans="1:29" ht="12.75" customHeight="1" x14ac:dyDescent="0.2">
      <c r="A133" s="2">
        <v>22044</v>
      </c>
      <c r="B133" s="2" t="s">
        <v>106</v>
      </c>
      <c r="C133" s="2">
        <v>0.06</v>
      </c>
      <c r="D133" s="2">
        <v>3.34</v>
      </c>
      <c r="E133" s="2">
        <v>7.49</v>
      </c>
      <c r="F133" s="2">
        <v>234</v>
      </c>
      <c r="G133" s="2" t="s">
        <v>328</v>
      </c>
      <c r="H133" s="2" t="s">
        <v>27</v>
      </c>
      <c r="I133" s="2" t="s">
        <v>58</v>
      </c>
      <c r="J133" s="2" t="s">
        <v>29</v>
      </c>
      <c r="K133" s="2" t="s">
        <v>30</v>
      </c>
      <c r="L133" s="2" t="s">
        <v>31</v>
      </c>
      <c r="M133" s="2" t="s">
        <v>334</v>
      </c>
      <c r="N133" s="2">
        <v>0.54</v>
      </c>
      <c r="O133" s="2" t="s">
        <v>33</v>
      </c>
      <c r="P133" s="2" t="s">
        <v>61</v>
      </c>
      <c r="Q133" s="2" t="s">
        <v>330</v>
      </c>
      <c r="R133" s="2" t="s">
        <v>331</v>
      </c>
      <c r="S133" s="2">
        <v>50208</v>
      </c>
      <c r="T133" s="3">
        <v>42122</v>
      </c>
      <c r="U133" s="2" t="str">
        <f t="shared" si="9"/>
        <v>April</v>
      </c>
      <c r="V133" s="2">
        <f t="shared" si="10"/>
        <v>2015</v>
      </c>
      <c r="W133" s="3">
        <v>42124</v>
      </c>
      <c r="X133" s="2">
        <v>-175.86</v>
      </c>
      <c r="Y133" s="2">
        <f t="shared" si="11"/>
        <v>-6</v>
      </c>
      <c r="Z133" s="2">
        <v>8</v>
      </c>
      <c r="AA133" s="2">
        <v>27.45</v>
      </c>
      <c r="AB133" s="2">
        <v>90239</v>
      </c>
      <c r="AC133" s="2">
        <f t="shared" si="8"/>
        <v>91.682999999999993</v>
      </c>
    </row>
    <row r="134" spans="1:29" ht="12.75" customHeight="1" x14ac:dyDescent="0.2">
      <c r="A134" s="2">
        <v>18885</v>
      </c>
      <c r="B134" s="2" t="s">
        <v>37</v>
      </c>
      <c r="C134" s="2">
        <v>0</v>
      </c>
      <c r="D134" s="2">
        <v>442.14</v>
      </c>
      <c r="E134" s="2">
        <v>14.7</v>
      </c>
      <c r="F134" s="2">
        <v>236</v>
      </c>
      <c r="G134" s="2" t="s">
        <v>335</v>
      </c>
      <c r="H134" s="2" t="s">
        <v>39</v>
      </c>
      <c r="I134" s="2" t="s">
        <v>28</v>
      </c>
      <c r="J134" s="2" t="s">
        <v>77</v>
      </c>
      <c r="K134" s="2" t="s">
        <v>85</v>
      </c>
      <c r="L134" s="2" t="s">
        <v>43</v>
      </c>
      <c r="M134" s="2" t="s">
        <v>336</v>
      </c>
      <c r="N134" s="2">
        <v>0.56000000000000005</v>
      </c>
      <c r="O134" s="2" t="s">
        <v>33</v>
      </c>
      <c r="P134" s="2" t="s">
        <v>34</v>
      </c>
      <c r="Q134" s="2" t="s">
        <v>255</v>
      </c>
      <c r="R134" s="2" t="s">
        <v>337</v>
      </c>
      <c r="S134" s="2">
        <v>80027</v>
      </c>
      <c r="T134" s="3">
        <v>42057</v>
      </c>
      <c r="U134" s="2" t="str">
        <f t="shared" si="9"/>
        <v>February</v>
      </c>
      <c r="V134" s="2">
        <f t="shared" si="10"/>
        <v>2015</v>
      </c>
      <c r="W134" s="3">
        <v>42057</v>
      </c>
      <c r="X134" s="2">
        <v>3294.8258999999994</v>
      </c>
      <c r="Y134" s="2">
        <f t="shared" si="11"/>
        <v>1</v>
      </c>
      <c r="Z134" s="2">
        <v>10</v>
      </c>
      <c r="AA134" s="2">
        <v>4775.1099999999997</v>
      </c>
      <c r="AB134" s="2">
        <v>86621</v>
      </c>
      <c r="AC134" s="2">
        <f t="shared" si="8"/>
        <v>2111267.1353999996</v>
      </c>
    </row>
    <row r="135" spans="1:29" ht="12.75" customHeight="1" x14ac:dyDescent="0.2">
      <c r="A135" s="2">
        <v>24327</v>
      </c>
      <c r="B135" s="2" t="s">
        <v>56</v>
      </c>
      <c r="C135" s="2">
        <v>0.1</v>
      </c>
      <c r="D135" s="2">
        <v>19.98</v>
      </c>
      <c r="E135" s="2">
        <v>5.77</v>
      </c>
      <c r="F135" s="2">
        <v>240</v>
      </c>
      <c r="G135" s="2" t="s">
        <v>338</v>
      </c>
      <c r="H135" s="2" t="s">
        <v>27</v>
      </c>
      <c r="I135" s="2" t="s">
        <v>58</v>
      </c>
      <c r="J135" s="2" t="s">
        <v>29</v>
      </c>
      <c r="K135" s="2" t="s">
        <v>93</v>
      </c>
      <c r="L135" s="2" t="s">
        <v>59</v>
      </c>
      <c r="M135" s="2" t="s">
        <v>339</v>
      </c>
      <c r="N135" s="2">
        <v>0.38</v>
      </c>
      <c r="O135" s="2" t="s">
        <v>33</v>
      </c>
      <c r="P135" s="2" t="s">
        <v>34</v>
      </c>
      <c r="Q135" s="2" t="s">
        <v>255</v>
      </c>
      <c r="R135" s="2" t="s">
        <v>340</v>
      </c>
      <c r="S135" s="2">
        <v>80817</v>
      </c>
      <c r="T135" s="3">
        <v>42114</v>
      </c>
      <c r="U135" s="2" t="str">
        <f t="shared" si="9"/>
        <v>April</v>
      </c>
      <c r="V135" s="2">
        <f t="shared" si="10"/>
        <v>2015</v>
      </c>
      <c r="W135" s="3">
        <v>42114</v>
      </c>
      <c r="X135" s="2">
        <v>35.090000000000003</v>
      </c>
      <c r="Y135" s="2">
        <f t="shared" si="11"/>
        <v>1</v>
      </c>
      <c r="Z135" s="2">
        <v>3</v>
      </c>
      <c r="AA135" s="2">
        <v>57.41</v>
      </c>
      <c r="AB135" s="2">
        <v>90479</v>
      </c>
      <c r="AC135" s="2">
        <f t="shared" si="8"/>
        <v>1147.0518</v>
      </c>
    </row>
    <row r="136" spans="1:29" ht="12.75" customHeight="1" x14ac:dyDescent="0.2">
      <c r="A136" s="2">
        <v>24328</v>
      </c>
      <c r="B136" s="2" t="s">
        <v>56</v>
      </c>
      <c r="C136" s="2">
        <v>0.06</v>
      </c>
      <c r="D136" s="2">
        <v>259.70999999999998</v>
      </c>
      <c r="E136" s="2">
        <v>66.67</v>
      </c>
      <c r="F136" s="2">
        <v>241</v>
      </c>
      <c r="G136" s="2" t="s">
        <v>341</v>
      </c>
      <c r="H136" s="2" t="s">
        <v>39</v>
      </c>
      <c r="I136" s="2" t="s">
        <v>58</v>
      </c>
      <c r="J136" s="2" t="s">
        <v>41</v>
      </c>
      <c r="K136" s="2" t="s">
        <v>152</v>
      </c>
      <c r="L136" s="2" t="s">
        <v>121</v>
      </c>
      <c r="M136" s="2" t="s">
        <v>342</v>
      </c>
      <c r="N136" s="2">
        <v>0.61</v>
      </c>
      <c r="O136" s="2" t="s">
        <v>33</v>
      </c>
      <c r="P136" s="2" t="s">
        <v>34</v>
      </c>
      <c r="Q136" s="2" t="s">
        <v>255</v>
      </c>
      <c r="R136" s="2" t="s">
        <v>343</v>
      </c>
      <c r="S136" s="2">
        <v>81503</v>
      </c>
      <c r="T136" s="3">
        <v>42114</v>
      </c>
      <c r="U136" s="2" t="str">
        <f t="shared" si="9"/>
        <v>April</v>
      </c>
      <c r="V136" s="2">
        <f t="shared" si="10"/>
        <v>2015</v>
      </c>
      <c r="W136" s="3">
        <v>42115</v>
      </c>
      <c r="X136" s="2">
        <v>785.63</v>
      </c>
      <c r="Y136" s="2">
        <f t="shared" si="11"/>
        <v>0</v>
      </c>
      <c r="Z136" s="2">
        <v>11</v>
      </c>
      <c r="AA136" s="2">
        <v>2809.87</v>
      </c>
      <c r="AB136" s="2">
        <v>90479</v>
      </c>
      <c r="AC136" s="2">
        <f t="shared" si="8"/>
        <v>729751.33769999992</v>
      </c>
    </row>
    <row r="137" spans="1:29" ht="12.75" customHeight="1" x14ac:dyDescent="0.2">
      <c r="A137" s="2">
        <v>25264</v>
      </c>
      <c r="B137" s="2" t="s">
        <v>106</v>
      </c>
      <c r="C137" s="2">
        <v>0.01</v>
      </c>
      <c r="D137" s="2">
        <v>5.94</v>
      </c>
      <c r="E137" s="2">
        <v>9.92</v>
      </c>
      <c r="F137" s="2">
        <v>241</v>
      </c>
      <c r="G137" s="2" t="s">
        <v>341</v>
      </c>
      <c r="H137" s="2" t="s">
        <v>49</v>
      </c>
      <c r="I137" s="2" t="s">
        <v>58</v>
      </c>
      <c r="J137" s="2" t="s">
        <v>29</v>
      </c>
      <c r="K137" s="2" t="s">
        <v>109</v>
      </c>
      <c r="L137" s="2" t="s">
        <v>59</v>
      </c>
      <c r="M137" s="2" t="s">
        <v>344</v>
      </c>
      <c r="N137" s="2">
        <v>0.38</v>
      </c>
      <c r="O137" s="2" t="s">
        <v>33</v>
      </c>
      <c r="P137" s="2" t="s">
        <v>34</v>
      </c>
      <c r="Q137" s="2" t="s">
        <v>255</v>
      </c>
      <c r="R137" s="2" t="s">
        <v>343</v>
      </c>
      <c r="S137" s="2">
        <v>81503</v>
      </c>
      <c r="T137" s="3">
        <v>42150</v>
      </c>
      <c r="U137" s="2" t="str">
        <f t="shared" si="9"/>
        <v>May</v>
      </c>
      <c r="V137" s="2">
        <f t="shared" si="10"/>
        <v>2015</v>
      </c>
      <c r="W137" s="3">
        <v>42157</v>
      </c>
      <c r="X137" s="2">
        <v>-256.51900000000001</v>
      </c>
      <c r="Y137" s="2">
        <f t="shared" si="11"/>
        <v>-3</v>
      </c>
      <c r="Z137" s="2">
        <v>13</v>
      </c>
      <c r="AA137" s="2">
        <v>79.930000000000007</v>
      </c>
      <c r="AB137" s="2">
        <v>90480</v>
      </c>
      <c r="AC137" s="2">
        <f t="shared" si="8"/>
        <v>474.78420000000006</v>
      </c>
    </row>
    <row r="138" spans="1:29" ht="12.75" customHeight="1" x14ac:dyDescent="0.2">
      <c r="A138" s="2">
        <v>25265</v>
      </c>
      <c r="B138" s="2" t="s">
        <v>106</v>
      </c>
      <c r="C138" s="2">
        <v>0.02</v>
      </c>
      <c r="D138" s="2">
        <v>125.99</v>
      </c>
      <c r="E138" s="2">
        <v>3</v>
      </c>
      <c r="F138" s="2">
        <v>241</v>
      </c>
      <c r="G138" s="2" t="s">
        <v>341</v>
      </c>
      <c r="H138" s="2" t="s">
        <v>49</v>
      </c>
      <c r="I138" s="2" t="s">
        <v>58</v>
      </c>
      <c r="J138" s="2" t="s">
        <v>77</v>
      </c>
      <c r="K138" s="2" t="s">
        <v>78</v>
      </c>
      <c r="L138" s="2" t="s">
        <v>59</v>
      </c>
      <c r="M138" s="2" t="s">
        <v>345</v>
      </c>
      <c r="N138" s="2">
        <v>0.59</v>
      </c>
      <c r="O138" s="2" t="s">
        <v>33</v>
      </c>
      <c r="P138" s="2" t="s">
        <v>34</v>
      </c>
      <c r="Q138" s="2" t="s">
        <v>255</v>
      </c>
      <c r="R138" s="2" t="s">
        <v>343</v>
      </c>
      <c r="S138" s="2">
        <v>81503</v>
      </c>
      <c r="T138" s="3">
        <v>42150</v>
      </c>
      <c r="U138" s="2" t="str">
        <f t="shared" si="9"/>
        <v>May</v>
      </c>
      <c r="V138" s="2">
        <f t="shared" si="10"/>
        <v>2015</v>
      </c>
      <c r="W138" s="3">
        <v>42150</v>
      </c>
      <c r="X138" s="2">
        <v>398.358</v>
      </c>
      <c r="Y138" s="2">
        <f t="shared" si="11"/>
        <v>0</v>
      </c>
      <c r="Z138" s="2">
        <v>8</v>
      </c>
      <c r="AA138" s="2">
        <v>873.18</v>
      </c>
      <c r="AB138" s="2">
        <v>90480</v>
      </c>
      <c r="AC138" s="2">
        <f t="shared" si="8"/>
        <v>110011.94819999998</v>
      </c>
    </row>
    <row r="139" spans="1:29" ht="12.75" customHeight="1" x14ac:dyDescent="0.2">
      <c r="A139" s="2">
        <v>18849</v>
      </c>
      <c r="B139" s="2" t="s">
        <v>56</v>
      </c>
      <c r="C139" s="2">
        <v>0.02</v>
      </c>
      <c r="D139" s="2">
        <v>146.05000000000001</v>
      </c>
      <c r="E139" s="2">
        <v>80.2</v>
      </c>
      <c r="F139" s="2">
        <v>247</v>
      </c>
      <c r="G139" s="2" t="s">
        <v>346</v>
      </c>
      <c r="H139" s="2" t="s">
        <v>39</v>
      </c>
      <c r="I139" s="2" t="s">
        <v>28</v>
      </c>
      <c r="J139" s="2" t="s">
        <v>41</v>
      </c>
      <c r="K139" s="2" t="s">
        <v>152</v>
      </c>
      <c r="L139" s="2" t="s">
        <v>121</v>
      </c>
      <c r="M139" s="2" t="s">
        <v>347</v>
      </c>
      <c r="N139" s="2">
        <v>0.71</v>
      </c>
      <c r="O139" s="2" t="s">
        <v>33</v>
      </c>
      <c r="P139" s="2" t="s">
        <v>136</v>
      </c>
      <c r="Q139" s="2" t="s">
        <v>244</v>
      </c>
      <c r="R139" s="2" t="s">
        <v>348</v>
      </c>
      <c r="S139" s="2">
        <v>37804</v>
      </c>
      <c r="T139" s="3">
        <v>42058</v>
      </c>
      <c r="U139" s="2" t="str">
        <f t="shared" si="9"/>
        <v>February</v>
      </c>
      <c r="V139" s="2">
        <f t="shared" si="10"/>
        <v>2015</v>
      </c>
      <c r="W139" s="3">
        <v>42058</v>
      </c>
      <c r="X139" s="2">
        <v>-101.19200000000001</v>
      </c>
      <c r="Y139" s="2">
        <f t="shared" si="11"/>
        <v>0</v>
      </c>
      <c r="Z139" s="2">
        <v>5</v>
      </c>
      <c r="AA139" s="2">
        <v>798.69</v>
      </c>
      <c r="AB139" s="2">
        <v>89139</v>
      </c>
      <c r="AC139" s="2">
        <f t="shared" si="8"/>
        <v>116648.67450000002</v>
      </c>
    </row>
    <row r="140" spans="1:29" ht="12.75" customHeight="1" x14ac:dyDescent="0.2">
      <c r="A140" s="2">
        <v>18850</v>
      </c>
      <c r="B140" s="2" t="s">
        <v>56</v>
      </c>
      <c r="C140" s="2">
        <v>0.06</v>
      </c>
      <c r="D140" s="2">
        <v>65.989999999999995</v>
      </c>
      <c r="E140" s="2">
        <v>5.92</v>
      </c>
      <c r="F140" s="2">
        <v>247</v>
      </c>
      <c r="G140" s="2" t="s">
        <v>346</v>
      </c>
      <c r="H140" s="2" t="s">
        <v>49</v>
      </c>
      <c r="I140" s="2" t="s">
        <v>28</v>
      </c>
      <c r="J140" s="2" t="s">
        <v>77</v>
      </c>
      <c r="K140" s="2" t="s">
        <v>78</v>
      </c>
      <c r="L140" s="2" t="s">
        <v>59</v>
      </c>
      <c r="M140" s="2" t="s">
        <v>315</v>
      </c>
      <c r="N140" s="2">
        <v>0.55000000000000004</v>
      </c>
      <c r="O140" s="2" t="s">
        <v>33</v>
      </c>
      <c r="P140" s="2" t="s">
        <v>136</v>
      </c>
      <c r="Q140" s="2" t="s">
        <v>244</v>
      </c>
      <c r="R140" s="2" t="s">
        <v>348</v>
      </c>
      <c r="S140" s="2">
        <v>37804</v>
      </c>
      <c r="T140" s="3">
        <v>42058</v>
      </c>
      <c r="U140" s="2" t="str">
        <f t="shared" si="9"/>
        <v>February</v>
      </c>
      <c r="V140" s="2">
        <f t="shared" si="10"/>
        <v>2015</v>
      </c>
      <c r="W140" s="3">
        <v>42059</v>
      </c>
      <c r="X140" s="2">
        <v>-3.3320000000000336</v>
      </c>
      <c r="Y140" s="2">
        <f t="shared" si="11"/>
        <v>0</v>
      </c>
      <c r="Z140" s="2">
        <v>14</v>
      </c>
      <c r="AA140" s="2">
        <v>792.11</v>
      </c>
      <c r="AB140" s="2">
        <v>89139</v>
      </c>
      <c r="AC140" s="2">
        <f t="shared" si="8"/>
        <v>52271.338899999995</v>
      </c>
    </row>
    <row r="141" spans="1:29" ht="12.75" customHeight="1" x14ac:dyDescent="0.2">
      <c r="A141" s="2">
        <v>18842</v>
      </c>
      <c r="B141" s="2" t="s">
        <v>56</v>
      </c>
      <c r="C141" s="2">
        <v>0.09</v>
      </c>
      <c r="D141" s="2">
        <v>2.88</v>
      </c>
      <c r="E141" s="2">
        <v>0.99</v>
      </c>
      <c r="F141" s="2">
        <v>247</v>
      </c>
      <c r="G141" s="2" t="s">
        <v>346</v>
      </c>
      <c r="H141" s="2" t="s">
        <v>49</v>
      </c>
      <c r="I141" s="2" t="s">
        <v>28</v>
      </c>
      <c r="J141" s="2" t="s">
        <v>29</v>
      </c>
      <c r="K141" s="2" t="s">
        <v>134</v>
      </c>
      <c r="L141" s="2" t="s">
        <v>59</v>
      </c>
      <c r="M141" s="2" t="s">
        <v>349</v>
      </c>
      <c r="N141" s="2">
        <v>0.36</v>
      </c>
      <c r="O141" s="2" t="s">
        <v>33</v>
      </c>
      <c r="P141" s="2" t="s">
        <v>136</v>
      </c>
      <c r="Q141" s="2" t="s">
        <v>244</v>
      </c>
      <c r="R141" s="2" t="s">
        <v>348</v>
      </c>
      <c r="S141" s="2">
        <v>37804</v>
      </c>
      <c r="T141" s="3">
        <v>42084</v>
      </c>
      <c r="U141" s="2" t="str">
        <f t="shared" si="9"/>
        <v>March</v>
      </c>
      <c r="V141" s="2">
        <f t="shared" si="10"/>
        <v>2015</v>
      </c>
      <c r="W141" s="3">
        <v>42086</v>
      </c>
      <c r="X141" s="2">
        <v>-145.08199999999999</v>
      </c>
      <c r="Y141" s="2">
        <f t="shared" si="11"/>
        <v>-5</v>
      </c>
      <c r="Z141" s="2">
        <v>10</v>
      </c>
      <c r="AA141" s="2">
        <v>28.73</v>
      </c>
      <c r="AB141" s="2">
        <v>89140</v>
      </c>
      <c r="AC141" s="2">
        <f t="shared" si="8"/>
        <v>82.742400000000004</v>
      </c>
    </row>
    <row r="142" spans="1:29" ht="12.75" customHeight="1" x14ac:dyDescent="0.2">
      <c r="A142" s="2">
        <v>18773</v>
      </c>
      <c r="B142" s="2" t="s">
        <v>47</v>
      </c>
      <c r="C142" s="2">
        <v>0.02</v>
      </c>
      <c r="D142" s="2">
        <v>2.58</v>
      </c>
      <c r="E142" s="2">
        <v>1.3</v>
      </c>
      <c r="F142" s="2">
        <v>250</v>
      </c>
      <c r="G142" s="2" t="s">
        <v>350</v>
      </c>
      <c r="H142" s="2" t="s">
        <v>27</v>
      </c>
      <c r="I142" s="2" t="s">
        <v>28</v>
      </c>
      <c r="J142" s="2" t="s">
        <v>29</v>
      </c>
      <c r="K142" s="2" t="s">
        <v>30</v>
      </c>
      <c r="L142" s="2" t="s">
        <v>31</v>
      </c>
      <c r="M142" s="2" t="s">
        <v>351</v>
      </c>
      <c r="N142" s="2">
        <v>0.59</v>
      </c>
      <c r="O142" s="2" t="s">
        <v>33</v>
      </c>
      <c r="P142" s="2" t="s">
        <v>61</v>
      </c>
      <c r="Q142" s="2" t="s">
        <v>62</v>
      </c>
      <c r="R142" s="2" t="s">
        <v>352</v>
      </c>
      <c r="S142" s="2">
        <v>55423</v>
      </c>
      <c r="T142" s="3">
        <v>42152</v>
      </c>
      <c r="U142" s="2" t="str">
        <f t="shared" si="9"/>
        <v>May</v>
      </c>
      <c r="V142" s="2">
        <f t="shared" si="10"/>
        <v>2015</v>
      </c>
      <c r="W142" s="3">
        <v>42153</v>
      </c>
      <c r="X142" s="2">
        <v>1.1080000000000014</v>
      </c>
      <c r="Y142" s="2">
        <f t="shared" si="11"/>
        <v>0</v>
      </c>
      <c r="Z142" s="2">
        <v>39</v>
      </c>
      <c r="AA142" s="2">
        <v>109.74</v>
      </c>
      <c r="AB142" s="2">
        <v>87214</v>
      </c>
      <c r="AC142" s="2">
        <f t="shared" si="8"/>
        <v>283.12919999999997</v>
      </c>
    </row>
    <row r="143" spans="1:29" ht="12.75" customHeight="1" x14ac:dyDescent="0.2">
      <c r="A143" s="2">
        <v>18774</v>
      </c>
      <c r="B143" s="2" t="s">
        <v>47</v>
      </c>
      <c r="C143" s="2">
        <v>0.02</v>
      </c>
      <c r="D143" s="2">
        <v>65.989999999999995</v>
      </c>
      <c r="E143" s="2">
        <v>3.9</v>
      </c>
      <c r="F143" s="2">
        <v>250</v>
      </c>
      <c r="G143" s="2" t="s">
        <v>350</v>
      </c>
      <c r="H143" s="2" t="s">
        <v>49</v>
      </c>
      <c r="I143" s="2" t="s">
        <v>28</v>
      </c>
      <c r="J143" s="2" t="s">
        <v>77</v>
      </c>
      <c r="K143" s="2" t="s">
        <v>78</v>
      </c>
      <c r="L143" s="2" t="s">
        <v>59</v>
      </c>
      <c r="M143" s="2" t="s">
        <v>353</v>
      </c>
      <c r="N143" s="2">
        <v>0.55000000000000004</v>
      </c>
      <c r="O143" s="2" t="s">
        <v>33</v>
      </c>
      <c r="P143" s="2" t="s">
        <v>61</v>
      </c>
      <c r="Q143" s="2" t="s">
        <v>62</v>
      </c>
      <c r="R143" s="2" t="s">
        <v>352</v>
      </c>
      <c r="S143" s="2">
        <v>55423</v>
      </c>
      <c r="T143" s="3">
        <v>42152</v>
      </c>
      <c r="U143" s="2" t="str">
        <f t="shared" si="9"/>
        <v>May</v>
      </c>
      <c r="V143" s="2">
        <f t="shared" si="10"/>
        <v>2015</v>
      </c>
      <c r="W143" s="3">
        <v>42153</v>
      </c>
      <c r="X143" s="2">
        <v>1061.3790000000001</v>
      </c>
      <c r="Y143" s="2">
        <f t="shared" si="11"/>
        <v>1</v>
      </c>
      <c r="Z143" s="2">
        <v>27</v>
      </c>
      <c r="AA143" s="2">
        <v>1543.55</v>
      </c>
      <c r="AB143" s="2">
        <v>87214</v>
      </c>
      <c r="AC143" s="2">
        <f t="shared" si="8"/>
        <v>101858.8645</v>
      </c>
    </row>
    <row r="144" spans="1:29" ht="12.75" customHeight="1" x14ac:dyDescent="0.2">
      <c r="A144" s="2">
        <v>18801</v>
      </c>
      <c r="B144" s="2" t="s">
        <v>56</v>
      </c>
      <c r="C144" s="2">
        <v>0.1</v>
      </c>
      <c r="D144" s="2">
        <v>280.98</v>
      </c>
      <c r="E144" s="2">
        <v>35.67</v>
      </c>
      <c r="F144" s="2">
        <v>254</v>
      </c>
      <c r="G144" s="2" t="s">
        <v>354</v>
      </c>
      <c r="H144" s="2" t="s">
        <v>39</v>
      </c>
      <c r="I144" s="2" t="s">
        <v>40</v>
      </c>
      <c r="J144" s="2" t="s">
        <v>41</v>
      </c>
      <c r="K144" s="2" t="s">
        <v>152</v>
      </c>
      <c r="L144" s="2" t="s">
        <v>121</v>
      </c>
      <c r="M144" s="2" t="s">
        <v>355</v>
      </c>
      <c r="N144" s="2">
        <v>0.66</v>
      </c>
      <c r="O144" s="2" t="s">
        <v>33</v>
      </c>
      <c r="P144" s="2" t="s">
        <v>34</v>
      </c>
      <c r="Q144" s="2" t="s">
        <v>255</v>
      </c>
      <c r="R144" s="2" t="s">
        <v>356</v>
      </c>
      <c r="S144" s="2">
        <v>80126</v>
      </c>
      <c r="T144" s="3">
        <v>42165</v>
      </c>
      <c r="U144" s="2" t="str">
        <f t="shared" si="9"/>
        <v>June</v>
      </c>
      <c r="V144" s="2">
        <f t="shared" si="10"/>
        <v>2015</v>
      </c>
      <c r="W144" s="3">
        <v>42166</v>
      </c>
      <c r="X144" s="2">
        <v>-53.744999999999997</v>
      </c>
      <c r="Y144" s="2">
        <f t="shared" si="11"/>
        <v>0</v>
      </c>
      <c r="Z144" s="2">
        <v>5</v>
      </c>
      <c r="AA144" s="2">
        <v>1332.82</v>
      </c>
      <c r="AB144" s="2">
        <v>86268</v>
      </c>
      <c r="AC144" s="2">
        <f t="shared" si="8"/>
        <v>374495.76360000001</v>
      </c>
    </row>
    <row r="145" spans="1:29" ht="12.75" customHeight="1" x14ac:dyDescent="0.2">
      <c r="A145" s="2">
        <v>20577</v>
      </c>
      <c r="B145" s="2" t="s">
        <v>47</v>
      </c>
      <c r="C145" s="2">
        <v>0.03</v>
      </c>
      <c r="D145" s="2">
        <v>8.34</v>
      </c>
      <c r="E145" s="2">
        <v>2.64</v>
      </c>
      <c r="F145" s="2">
        <v>256</v>
      </c>
      <c r="G145" s="2" t="s">
        <v>357</v>
      </c>
      <c r="H145" s="2" t="s">
        <v>49</v>
      </c>
      <c r="I145" s="2" t="s">
        <v>40</v>
      </c>
      <c r="J145" s="2" t="s">
        <v>29</v>
      </c>
      <c r="K145" s="2" t="s">
        <v>174</v>
      </c>
      <c r="L145" s="2" t="s">
        <v>51</v>
      </c>
      <c r="M145" s="2" t="s">
        <v>358</v>
      </c>
      <c r="N145" s="2">
        <v>0.59</v>
      </c>
      <c r="O145" s="2" t="s">
        <v>33</v>
      </c>
      <c r="P145" s="2" t="s">
        <v>53</v>
      </c>
      <c r="Q145" s="2" t="s">
        <v>234</v>
      </c>
      <c r="R145" s="2" t="s">
        <v>359</v>
      </c>
      <c r="S145" s="2">
        <v>17331</v>
      </c>
      <c r="T145" s="3">
        <v>42035</v>
      </c>
      <c r="U145" s="2" t="str">
        <f t="shared" si="9"/>
        <v>January</v>
      </c>
      <c r="V145" s="2">
        <f t="shared" si="10"/>
        <v>2015</v>
      </c>
      <c r="W145" s="3">
        <v>42037</v>
      </c>
      <c r="X145" s="2">
        <v>0.68399999999999894</v>
      </c>
      <c r="Y145" s="2">
        <f t="shared" si="11"/>
        <v>0</v>
      </c>
      <c r="Z145" s="2">
        <v>4</v>
      </c>
      <c r="AA145" s="2">
        <v>34.64</v>
      </c>
      <c r="AB145" s="2">
        <v>86267</v>
      </c>
      <c r="AC145" s="2">
        <f t="shared" si="8"/>
        <v>288.89760000000001</v>
      </c>
    </row>
    <row r="146" spans="1:29" ht="12.75" customHeight="1" x14ac:dyDescent="0.2">
      <c r="A146" s="2">
        <v>24498</v>
      </c>
      <c r="B146" s="2" t="s">
        <v>56</v>
      </c>
      <c r="C146" s="2">
        <v>0.05</v>
      </c>
      <c r="D146" s="2">
        <v>17.48</v>
      </c>
      <c r="E146" s="2">
        <v>1.99</v>
      </c>
      <c r="F146" s="2">
        <v>258</v>
      </c>
      <c r="G146" s="2" t="s">
        <v>360</v>
      </c>
      <c r="H146" s="2" t="s">
        <v>49</v>
      </c>
      <c r="I146" s="2" t="s">
        <v>114</v>
      </c>
      <c r="J146" s="2" t="s">
        <v>77</v>
      </c>
      <c r="K146" s="2" t="s">
        <v>180</v>
      </c>
      <c r="L146" s="2" t="s">
        <v>51</v>
      </c>
      <c r="M146" s="2" t="s">
        <v>361</v>
      </c>
      <c r="N146" s="2">
        <v>0.45</v>
      </c>
      <c r="O146" s="2" t="s">
        <v>33</v>
      </c>
      <c r="P146" s="2" t="s">
        <v>136</v>
      </c>
      <c r="Q146" s="2" t="s">
        <v>362</v>
      </c>
      <c r="R146" s="2" t="s">
        <v>363</v>
      </c>
      <c r="S146" s="2">
        <v>33772</v>
      </c>
      <c r="T146" s="3">
        <v>42006</v>
      </c>
      <c r="U146" s="2" t="str">
        <f t="shared" si="9"/>
        <v>January</v>
      </c>
      <c r="V146" s="2">
        <f t="shared" si="10"/>
        <v>2015</v>
      </c>
      <c r="W146" s="3">
        <v>42008</v>
      </c>
      <c r="X146" s="2">
        <v>-127.00800000000001</v>
      </c>
      <c r="Y146" s="2">
        <f t="shared" si="11"/>
        <v>-2</v>
      </c>
      <c r="Z146" s="2">
        <v>3</v>
      </c>
      <c r="AA146" s="2">
        <v>52.47</v>
      </c>
      <c r="AB146" s="2">
        <v>85858</v>
      </c>
      <c r="AC146" s="2">
        <f t="shared" si="8"/>
        <v>917.17560000000003</v>
      </c>
    </row>
    <row r="147" spans="1:29" ht="12.75" customHeight="1" x14ac:dyDescent="0.2">
      <c r="A147" s="2">
        <v>18011</v>
      </c>
      <c r="B147" s="2" t="s">
        <v>106</v>
      </c>
      <c r="C147" s="2">
        <v>0.09</v>
      </c>
      <c r="D147" s="2">
        <v>2.88</v>
      </c>
      <c r="E147" s="2">
        <v>0.7</v>
      </c>
      <c r="F147" s="2">
        <v>259</v>
      </c>
      <c r="G147" s="2" t="s">
        <v>364</v>
      </c>
      <c r="H147" s="2" t="s">
        <v>49</v>
      </c>
      <c r="I147" s="2" t="s">
        <v>114</v>
      </c>
      <c r="J147" s="2" t="s">
        <v>29</v>
      </c>
      <c r="K147" s="2" t="s">
        <v>30</v>
      </c>
      <c r="L147" s="2" t="s">
        <v>31</v>
      </c>
      <c r="M147" s="2" t="s">
        <v>365</v>
      </c>
      <c r="N147" s="2">
        <v>0.56000000000000005</v>
      </c>
      <c r="O147" s="2" t="s">
        <v>33</v>
      </c>
      <c r="P147" s="2" t="s">
        <v>34</v>
      </c>
      <c r="Q147" s="2" t="s">
        <v>366</v>
      </c>
      <c r="R147" s="2" t="s">
        <v>367</v>
      </c>
      <c r="S147" s="2">
        <v>87505</v>
      </c>
      <c r="T147" s="3">
        <v>42023</v>
      </c>
      <c r="U147" s="2" t="str">
        <f t="shared" si="9"/>
        <v>January</v>
      </c>
      <c r="V147" s="2">
        <f t="shared" si="10"/>
        <v>2015</v>
      </c>
      <c r="W147" s="3">
        <v>42023</v>
      </c>
      <c r="X147" s="2">
        <v>5.7532000000000005</v>
      </c>
      <c r="Y147" s="2">
        <f t="shared" si="11"/>
        <v>0</v>
      </c>
      <c r="Z147" s="2">
        <v>10</v>
      </c>
      <c r="AA147" s="2">
        <v>26.38</v>
      </c>
      <c r="AB147" s="2">
        <v>85857</v>
      </c>
      <c r="AC147" s="2">
        <f t="shared" si="8"/>
        <v>75.974399999999989</v>
      </c>
    </row>
    <row r="148" spans="1:29" ht="12.75" customHeight="1" x14ac:dyDescent="0.2">
      <c r="A148" s="2">
        <v>22370</v>
      </c>
      <c r="B148" s="2" t="s">
        <v>25</v>
      </c>
      <c r="C148" s="2">
        <v>0.05</v>
      </c>
      <c r="D148" s="2">
        <v>31.76</v>
      </c>
      <c r="E148" s="2">
        <v>45.51</v>
      </c>
      <c r="F148" s="2">
        <v>263</v>
      </c>
      <c r="G148" s="2" t="s">
        <v>368</v>
      </c>
      <c r="H148" s="2" t="s">
        <v>39</v>
      </c>
      <c r="I148" s="2" t="s">
        <v>58</v>
      </c>
      <c r="J148" s="2" t="s">
        <v>41</v>
      </c>
      <c r="K148" s="2" t="s">
        <v>152</v>
      </c>
      <c r="L148" s="2" t="s">
        <v>121</v>
      </c>
      <c r="M148" s="2" t="s">
        <v>369</v>
      </c>
      <c r="N148" s="2">
        <v>0.65</v>
      </c>
      <c r="O148" s="2" t="s">
        <v>33</v>
      </c>
      <c r="P148" s="2" t="s">
        <v>53</v>
      </c>
      <c r="Q148" s="2" t="s">
        <v>154</v>
      </c>
      <c r="R148" s="2" t="s">
        <v>370</v>
      </c>
      <c r="S148" s="2">
        <v>44106</v>
      </c>
      <c r="T148" s="3">
        <v>42025</v>
      </c>
      <c r="U148" s="2" t="str">
        <f t="shared" si="9"/>
        <v>January</v>
      </c>
      <c r="V148" s="2">
        <f t="shared" si="10"/>
        <v>2015</v>
      </c>
      <c r="W148" s="3">
        <v>42027</v>
      </c>
      <c r="X148" s="2">
        <v>-2177.9860960000001</v>
      </c>
      <c r="Y148" s="2">
        <f t="shared" si="11"/>
        <v>-7</v>
      </c>
      <c r="Z148" s="2">
        <v>9</v>
      </c>
      <c r="AA148" s="2">
        <v>304.33999999999997</v>
      </c>
      <c r="AB148" s="2">
        <v>86297</v>
      </c>
      <c r="AC148" s="2">
        <f t="shared" si="8"/>
        <v>9665.8384000000005</v>
      </c>
    </row>
    <row r="149" spans="1:29" ht="12.75" customHeight="1" x14ac:dyDescent="0.2">
      <c r="A149" s="2">
        <v>20858</v>
      </c>
      <c r="B149" s="2" t="s">
        <v>37</v>
      </c>
      <c r="C149" s="2">
        <v>0</v>
      </c>
      <c r="D149" s="2">
        <v>73.98</v>
      </c>
      <c r="E149" s="2">
        <v>12.14</v>
      </c>
      <c r="F149" s="2">
        <v>266</v>
      </c>
      <c r="G149" s="2" t="s">
        <v>371</v>
      </c>
      <c r="H149" s="2" t="s">
        <v>27</v>
      </c>
      <c r="I149" s="2" t="s">
        <v>28</v>
      </c>
      <c r="J149" s="2" t="s">
        <v>77</v>
      </c>
      <c r="K149" s="2" t="s">
        <v>180</v>
      </c>
      <c r="L149" s="2" t="s">
        <v>59</v>
      </c>
      <c r="M149" s="2" t="s">
        <v>372</v>
      </c>
      <c r="N149" s="2">
        <v>0.67</v>
      </c>
      <c r="O149" s="2" t="s">
        <v>33</v>
      </c>
      <c r="P149" s="2" t="s">
        <v>61</v>
      </c>
      <c r="Q149" s="2" t="s">
        <v>130</v>
      </c>
      <c r="R149" s="2" t="s">
        <v>373</v>
      </c>
      <c r="S149" s="2">
        <v>78207</v>
      </c>
      <c r="T149" s="3">
        <v>42142</v>
      </c>
      <c r="U149" s="2" t="str">
        <f t="shared" si="9"/>
        <v>May</v>
      </c>
      <c r="V149" s="2">
        <f t="shared" si="10"/>
        <v>2015</v>
      </c>
      <c r="W149" s="3">
        <v>42144</v>
      </c>
      <c r="X149" s="2">
        <v>326.25</v>
      </c>
      <c r="Y149" s="2">
        <f t="shared" si="11"/>
        <v>0</v>
      </c>
      <c r="Z149" s="2">
        <v>17</v>
      </c>
      <c r="AA149" s="2">
        <v>1300.81</v>
      </c>
      <c r="AB149" s="2">
        <v>90593</v>
      </c>
      <c r="AC149" s="2">
        <f t="shared" si="8"/>
        <v>96233.923800000004</v>
      </c>
    </row>
    <row r="150" spans="1:29" ht="12.75" customHeight="1" x14ac:dyDescent="0.2">
      <c r="A150" s="2">
        <v>19823</v>
      </c>
      <c r="B150" s="2" t="s">
        <v>56</v>
      </c>
      <c r="C150" s="2">
        <v>0.08</v>
      </c>
      <c r="D150" s="2">
        <v>6.48</v>
      </c>
      <c r="E150" s="2">
        <v>7.03</v>
      </c>
      <c r="F150" s="2">
        <v>266</v>
      </c>
      <c r="G150" s="2" t="s">
        <v>371</v>
      </c>
      <c r="H150" s="2" t="s">
        <v>49</v>
      </c>
      <c r="I150" s="2" t="s">
        <v>28</v>
      </c>
      <c r="J150" s="2" t="s">
        <v>29</v>
      </c>
      <c r="K150" s="2" t="s">
        <v>93</v>
      </c>
      <c r="L150" s="2" t="s">
        <v>59</v>
      </c>
      <c r="M150" s="2" t="s">
        <v>374</v>
      </c>
      <c r="N150" s="2">
        <v>0.37</v>
      </c>
      <c r="O150" s="2" t="s">
        <v>33</v>
      </c>
      <c r="P150" s="2" t="s">
        <v>61</v>
      </c>
      <c r="Q150" s="2" t="s">
        <v>130</v>
      </c>
      <c r="R150" s="2" t="s">
        <v>373</v>
      </c>
      <c r="S150" s="2">
        <v>78207</v>
      </c>
      <c r="T150" s="3">
        <v>42139</v>
      </c>
      <c r="U150" s="2" t="str">
        <f t="shared" si="9"/>
        <v>May</v>
      </c>
      <c r="V150" s="2">
        <f t="shared" si="10"/>
        <v>2015</v>
      </c>
      <c r="W150" s="3">
        <v>42140</v>
      </c>
      <c r="X150" s="2">
        <v>8.9320000000000093</v>
      </c>
      <c r="Y150" s="2">
        <f t="shared" si="11"/>
        <v>0</v>
      </c>
      <c r="Z150" s="2">
        <v>10</v>
      </c>
      <c r="AA150" s="2">
        <v>67.86</v>
      </c>
      <c r="AB150" s="2">
        <v>90594</v>
      </c>
      <c r="AC150" s="2">
        <f t="shared" si="8"/>
        <v>439.7328</v>
      </c>
    </row>
    <row r="151" spans="1:29" ht="12.75" customHeight="1" x14ac:dyDescent="0.2">
      <c r="A151" s="2">
        <v>19824</v>
      </c>
      <c r="B151" s="2" t="s">
        <v>56</v>
      </c>
      <c r="C151" s="2">
        <v>0.01</v>
      </c>
      <c r="D151" s="2">
        <v>20.34</v>
      </c>
      <c r="E151" s="2">
        <v>35</v>
      </c>
      <c r="F151" s="2">
        <v>266</v>
      </c>
      <c r="G151" s="2" t="s">
        <v>371</v>
      </c>
      <c r="H151" s="2" t="s">
        <v>49</v>
      </c>
      <c r="I151" s="2" t="s">
        <v>28</v>
      </c>
      <c r="J151" s="2" t="s">
        <v>29</v>
      </c>
      <c r="K151" s="2" t="s">
        <v>141</v>
      </c>
      <c r="L151" s="2" t="s">
        <v>236</v>
      </c>
      <c r="M151" s="2" t="s">
        <v>375</v>
      </c>
      <c r="N151" s="2">
        <v>0.84</v>
      </c>
      <c r="O151" s="2" t="s">
        <v>33</v>
      </c>
      <c r="P151" s="2" t="s">
        <v>61</v>
      </c>
      <c r="Q151" s="2" t="s">
        <v>130</v>
      </c>
      <c r="R151" s="2" t="s">
        <v>373</v>
      </c>
      <c r="S151" s="2">
        <v>78207</v>
      </c>
      <c r="T151" s="3">
        <v>42139</v>
      </c>
      <c r="U151" s="2" t="str">
        <f t="shared" si="9"/>
        <v>May</v>
      </c>
      <c r="V151" s="2">
        <f t="shared" si="10"/>
        <v>2015</v>
      </c>
      <c r="W151" s="3">
        <v>42140</v>
      </c>
      <c r="X151" s="2">
        <v>229.63800000000015</v>
      </c>
      <c r="Y151" s="2">
        <f t="shared" si="11"/>
        <v>0</v>
      </c>
      <c r="Z151" s="2">
        <v>33</v>
      </c>
      <c r="AA151" s="2">
        <v>747.28</v>
      </c>
      <c r="AB151" s="2">
        <v>90594</v>
      </c>
      <c r="AC151" s="2">
        <f t="shared" si="8"/>
        <v>15199.6752</v>
      </c>
    </row>
    <row r="152" spans="1:29" x14ac:dyDescent="0.2">
      <c r="A152" s="2">
        <v>18770</v>
      </c>
      <c r="B152" s="2" t="s">
        <v>106</v>
      </c>
      <c r="C152" s="2">
        <v>0.02</v>
      </c>
      <c r="D152" s="2">
        <v>5.58</v>
      </c>
      <c r="E152" s="2">
        <v>5.3</v>
      </c>
      <c r="F152" s="2">
        <v>268</v>
      </c>
      <c r="G152" s="2" t="s">
        <v>376</v>
      </c>
      <c r="H152" s="2" t="s">
        <v>49</v>
      </c>
      <c r="I152" s="2" t="s">
        <v>40</v>
      </c>
      <c r="J152" s="2" t="s">
        <v>29</v>
      </c>
      <c r="K152" s="2" t="s">
        <v>69</v>
      </c>
      <c r="L152" s="2" t="s">
        <v>59</v>
      </c>
      <c r="M152" s="2" t="s">
        <v>377</v>
      </c>
      <c r="N152" s="2">
        <v>0.35</v>
      </c>
      <c r="O152" s="2" t="s">
        <v>33</v>
      </c>
      <c r="P152" s="2" t="s">
        <v>34</v>
      </c>
      <c r="Q152" s="2" t="s">
        <v>378</v>
      </c>
      <c r="R152" s="2" t="s">
        <v>379</v>
      </c>
      <c r="S152" s="2">
        <v>86001</v>
      </c>
      <c r="T152" s="3">
        <v>42101</v>
      </c>
      <c r="U152" s="2" t="str">
        <f t="shared" si="9"/>
        <v>April</v>
      </c>
      <c r="V152" s="2">
        <f t="shared" si="10"/>
        <v>2015</v>
      </c>
      <c r="W152" s="3">
        <v>42106</v>
      </c>
      <c r="X152" s="2">
        <v>-22.48</v>
      </c>
      <c r="Y152" s="2">
        <f t="shared" si="11"/>
        <v>-1</v>
      </c>
      <c r="Z152" s="2">
        <v>3</v>
      </c>
      <c r="AA152" s="2">
        <v>18.670000000000002</v>
      </c>
      <c r="AB152" s="2">
        <v>88941</v>
      </c>
      <c r="AC152" s="2">
        <f t="shared" si="8"/>
        <v>104.17860000000002</v>
      </c>
    </row>
    <row r="153" spans="1:29" x14ac:dyDescent="0.2">
      <c r="A153" s="2">
        <v>18771</v>
      </c>
      <c r="B153" s="2" t="s">
        <v>106</v>
      </c>
      <c r="C153" s="2">
        <v>0.03</v>
      </c>
      <c r="D153" s="2">
        <v>40.89</v>
      </c>
      <c r="E153" s="2">
        <v>18.98</v>
      </c>
      <c r="F153" s="2">
        <v>268</v>
      </c>
      <c r="G153" s="2" t="s">
        <v>376</v>
      </c>
      <c r="H153" s="2" t="s">
        <v>49</v>
      </c>
      <c r="I153" s="2" t="s">
        <v>40</v>
      </c>
      <c r="J153" s="2" t="s">
        <v>41</v>
      </c>
      <c r="K153" s="2" t="s">
        <v>50</v>
      </c>
      <c r="L153" s="2" t="s">
        <v>59</v>
      </c>
      <c r="M153" s="2" t="s">
        <v>380</v>
      </c>
      <c r="N153" s="2">
        <v>0.56999999999999995</v>
      </c>
      <c r="O153" s="2" t="s">
        <v>33</v>
      </c>
      <c r="P153" s="2" t="s">
        <v>34</v>
      </c>
      <c r="Q153" s="2" t="s">
        <v>378</v>
      </c>
      <c r="R153" s="2" t="s">
        <v>379</v>
      </c>
      <c r="S153" s="2">
        <v>86001</v>
      </c>
      <c r="T153" s="3">
        <v>42101</v>
      </c>
      <c r="U153" s="2" t="str">
        <f t="shared" si="9"/>
        <v>April</v>
      </c>
      <c r="V153" s="2">
        <f t="shared" si="10"/>
        <v>2015</v>
      </c>
      <c r="W153" s="3">
        <v>42108</v>
      </c>
      <c r="X153" s="2">
        <v>78.98</v>
      </c>
      <c r="Y153" s="2">
        <f t="shared" si="11"/>
        <v>0</v>
      </c>
      <c r="Z153" s="2">
        <v>5</v>
      </c>
      <c r="AA153" s="2">
        <v>210.77</v>
      </c>
      <c r="AB153" s="2">
        <v>88941</v>
      </c>
      <c r="AC153" s="2">
        <f t="shared" si="8"/>
        <v>8618.3852999999999</v>
      </c>
    </row>
    <row r="154" spans="1:29" x14ac:dyDescent="0.2">
      <c r="A154" s="2">
        <v>23059</v>
      </c>
      <c r="B154" s="2" t="s">
        <v>106</v>
      </c>
      <c r="C154" s="2">
        <v>0.09</v>
      </c>
      <c r="D154" s="2">
        <v>35.94</v>
      </c>
      <c r="E154" s="2">
        <v>6.66</v>
      </c>
      <c r="F154" s="2">
        <v>269</v>
      </c>
      <c r="G154" s="2" t="s">
        <v>381</v>
      </c>
      <c r="H154" s="2" t="s">
        <v>49</v>
      </c>
      <c r="I154" s="2" t="s">
        <v>40</v>
      </c>
      <c r="J154" s="2" t="s">
        <v>29</v>
      </c>
      <c r="K154" s="2" t="s">
        <v>69</v>
      </c>
      <c r="L154" s="2" t="s">
        <v>59</v>
      </c>
      <c r="M154" s="2" t="s">
        <v>73</v>
      </c>
      <c r="N154" s="2">
        <v>0.4</v>
      </c>
      <c r="O154" s="2" t="s">
        <v>33</v>
      </c>
      <c r="P154" s="2" t="s">
        <v>34</v>
      </c>
      <c r="Q154" s="2" t="s">
        <v>378</v>
      </c>
      <c r="R154" s="2" t="s">
        <v>382</v>
      </c>
      <c r="S154" s="2">
        <v>85234</v>
      </c>
      <c r="T154" s="3">
        <v>42160</v>
      </c>
      <c r="U154" s="2" t="str">
        <f t="shared" si="9"/>
        <v>June</v>
      </c>
      <c r="V154" s="2">
        <f t="shared" si="10"/>
        <v>2015</v>
      </c>
      <c r="W154" s="3">
        <v>42165</v>
      </c>
      <c r="X154" s="2">
        <v>144.2928</v>
      </c>
      <c r="Y154" s="2">
        <f t="shared" si="11"/>
        <v>1</v>
      </c>
      <c r="Z154" s="2">
        <v>6</v>
      </c>
      <c r="AA154" s="2">
        <v>209.12</v>
      </c>
      <c r="AB154" s="2">
        <v>88942</v>
      </c>
      <c r="AC154" s="2">
        <f t="shared" si="8"/>
        <v>7515.7727999999997</v>
      </c>
    </row>
    <row r="155" spans="1:29" x14ac:dyDescent="0.2">
      <c r="A155" s="2">
        <v>23060</v>
      </c>
      <c r="B155" s="2" t="s">
        <v>106</v>
      </c>
      <c r="C155" s="2">
        <v>0</v>
      </c>
      <c r="D155" s="2">
        <v>170.98</v>
      </c>
      <c r="E155" s="2">
        <v>13.99</v>
      </c>
      <c r="F155" s="2">
        <v>269</v>
      </c>
      <c r="G155" s="2" t="s">
        <v>381</v>
      </c>
      <c r="H155" s="2" t="s">
        <v>49</v>
      </c>
      <c r="I155" s="2" t="s">
        <v>40</v>
      </c>
      <c r="J155" s="2" t="s">
        <v>41</v>
      </c>
      <c r="K155" s="2" t="s">
        <v>50</v>
      </c>
      <c r="L155" s="2" t="s">
        <v>86</v>
      </c>
      <c r="M155" s="2" t="s">
        <v>383</v>
      </c>
      <c r="N155" s="2">
        <v>0.75</v>
      </c>
      <c r="O155" s="2" t="s">
        <v>33</v>
      </c>
      <c r="P155" s="2" t="s">
        <v>34</v>
      </c>
      <c r="Q155" s="2" t="s">
        <v>378</v>
      </c>
      <c r="R155" s="2" t="s">
        <v>382</v>
      </c>
      <c r="S155" s="2">
        <v>85234</v>
      </c>
      <c r="T155" s="3">
        <v>42160</v>
      </c>
      <c r="U155" s="2" t="str">
        <f t="shared" si="9"/>
        <v>June</v>
      </c>
      <c r="V155" s="2">
        <f t="shared" si="10"/>
        <v>2015</v>
      </c>
      <c r="W155" s="3">
        <v>42167</v>
      </c>
      <c r="X155" s="2">
        <v>888.14729999999997</v>
      </c>
      <c r="Y155" s="2">
        <f t="shared" si="11"/>
        <v>1</v>
      </c>
      <c r="Z155" s="2">
        <v>7</v>
      </c>
      <c r="AA155" s="2">
        <v>1287.17</v>
      </c>
      <c r="AB155" s="2">
        <v>88942</v>
      </c>
      <c r="AC155" s="2">
        <f t="shared" si="8"/>
        <v>220080.3266</v>
      </c>
    </row>
    <row r="156" spans="1:29" x14ac:dyDescent="0.2">
      <c r="A156" s="2">
        <v>23061</v>
      </c>
      <c r="B156" s="2" t="s">
        <v>106</v>
      </c>
      <c r="C156" s="2">
        <v>0.09</v>
      </c>
      <c r="D156" s="2">
        <v>4.9800000000000004</v>
      </c>
      <c r="E156" s="2">
        <v>7.44</v>
      </c>
      <c r="F156" s="2">
        <v>269</v>
      </c>
      <c r="G156" s="2" t="s">
        <v>381</v>
      </c>
      <c r="H156" s="2" t="s">
        <v>49</v>
      </c>
      <c r="I156" s="2" t="s">
        <v>40</v>
      </c>
      <c r="J156" s="2" t="s">
        <v>29</v>
      </c>
      <c r="K156" s="2" t="s">
        <v>93</v>
      </c>
      <c r="L156" s="2" t="s">
        <v>59</v>
      </c>
      <c r="M156" s="2" t="s">
        <v>384</v>
      </c>
      <c r="N156" s="2">
        <v>0.36</v>
      </c>
      <c r="O156" s="2" t="s">
        <v>33</v>
      </c>
      <c r="P156" s="2" t="s">
        <v>34</v>
      </c>
      <c r="Q156" s="2" t="s">
        <v>378</v>
      </c>
      <c r="R156" s="2" t="s">
        <v>382</v>
      </c>
      <c r="S156" s="2">
        <v>85234</v>
      </c>
      <c r="T156" s="3">
        <v>42160</v>
      </c>
      <c r="U156" s="2" t="str">
        <f t="shared" si="9"/>
        <v>June</v>
      </c>
      <c r="V156" s="2">
        <f t="shared" si="10"/>
        <v>2015</v>
      </c>
      <c r="W156" s="3">
        <v>42162</v>
      </c>
      <c r="X156" s="2">
        <v>-46.005000000000003</v>
      </c>
      <c r="Y156" s="2">
        <f t="shared" si="11"/>
        <v>-1</v>
      </c>
      <c r="Z156" s="2">
        <v>9</v>
      </c>
      <c r="AA156" s="2">
        <v>46.17</v>
      </c>
      <c r="AB156" s="2">
        <v>88942</v>
      </c>
      <c r="AC156" s="2">
        <f t="shared" si="8"/>
        <v>229.92660000000004</v>
      </c>
    </row>
    <row r="157" spans="1:29" ht="12.75" customHeight="1" x14ac:dyDescent="0.2">
      <c r="A157" s="2">
        <v>19515</v>
      </c>
      <c r="B157" s="2" t="s">
        <v>56</v>
      </c>
      <c r="C157" s="2">
        <v>0.1</v>
      </c>
      <c r="D157" s="2">
        <v>80.97</v>
      </c>
      <c r="E157" s="2">
        <v>30.06</v>
      </c>
      <c r="F157" s="2">
        <v>271</v>
      </c>
      <c r="G157" s="2" t="s">
        <v>385</v>
      </c>
      <c r="H157" s="2" t="s">
        <v>39</v>
      </c>
      <c r="I157" s="2" t="s">
        <v>58</v>
      </c>
      <c r="J157" s="2" t="s">
        <v>77</v>
      </c>
      <c r="K157" s="2" t="s">
        <v>85</v>
      </c>
      <c r="L157" s="2" t="s">
        <v>121</v>
      </c>
      <c r="M157" s="2" t="s">
        <v>386</v>
      </c>
      <c r="N157" s="2">
        <v>0.4</v>
      </c>
      <c r="O157" s="2" t="s">
        <v>33</v>
      </c>
      <c r="P157" s="2" t="s">
        <v>136</v>
      </c>
      <c r="Q157" s="2" t="s">
        <v>387</v>
      </c>
      <c r="R157" s="2" t="s">
        <v>388</v>
      </c>
      <c r="S157" s="2">
        <v>30297</v>
      </c>
      <c r="T157" s="3">
        <v>42093</v>
      </c>
      <c r="U157" s="2" t="str">
        <f t="shared" si="9"/>
        <v>March</v>
      </c>
      <c r="V157" s="2">
        <f t="shared" si="10"/>
        <v>2015</v>
      </c>
      <c r="W157" s="3">
        <v>42094</v>
      </c>
      <c r="X157" s="2">
        <v>128.02529999999999</v>
      </c>
      <c r="Y157" s="2">
        <f t="shared" si="11"/>
        <v>0</v>
      </c>
      <c r="Z157" s="2">
        <v>12</v>
      </c>
      <c r="AA157" s="2">
        <v>899.81</v>
      </c>
      <c r="AB157" s="2">
        <v>88940</v>
      </c>
      <c r="AC157" s="2">
        <f t="shared" si="8"/>
        <v>72857.615699999995</v>
      </c>
    </row>
    <row r="158" spans="1:29" ht="12.75" customHeight="1" x14ac:dyDescent="0.2">
      <c r="A158" s="2">
        <v>770</v>
      </c>
      <c r="B158" s="2" t="s">
        <v>106</v>
      </c>
      <c r="C158" s="2">
        <v>0.02</v>
      </c>
      <c r="D158" s="2">
        <v>5.58</v>
      </c>
      <c r="E158" s="2">
        <v>5.3</v>
      </c>
      <c r="F158" s="2">
        <v>272</v>
      </c>
      <c r="G158" s="2" t="s">
        <v>389</v>
      </c>
      <c r="H158" s="2" t="s">
        <v>49</v>
      </c>
      <c r="I158" s="2" t="s">
        <v>40</v>
      </c>
      <c r="J158" s="2" t="s">
        <v>29</v>
      </c>
      <c r="K158" s="2" t="s">
        <v>69</v>
      </c>
      <c r="L158" s="2" t="s">
        <v>59</v>
      </c>
      <c r="M158" s="2" t="s">
        <v>377</v>
      </c>
      <c r="N158" s="2">
        <v>0.35</v>
      </c>
      <c r="O158" s="2" t="s">
        <v>33</v>
      </c>
      <c r="P158" s="2" t="s">
        <v>136</v>
      </c>
      <c r="Q158" s="2" t="s">
        <v>322</v>
      </c>
      <c r="R158" s="2" t="s">
        <v>390</v>
      </c>
      <c r="S158" s="2">
        <v>28204</v>
      </c>
      <c r="T158" s="3">
        <v>42101</v>
      </c>
      <c r="U158" s="2" t="str">
        <f t="shared" si="9"/>
        <v>April</v>
      </c>
      <c r="V158" s="2">
        <f t="shared" si="10"/>
        <v>2015</v>
      </c>
      <c r="W158" s="3">
        <v>42106</v>
      </c>
      <c r="X158" s="2">
        <v>-29.898400000000002</v>
      </c>
      <c r="Y158" s="2">
        <f t="shared" si="11"/>
        <v>0</v>
      </c>
      <c r="Z158" s="2">
        <v>11</v>
      </c>
      <c r="AA158" s="2">
        <v>68.459999999999994</v>
      </c>
      <c r="AB158" s="2">
        <v>5509</v>
      </c>
      <c r="AC158" s="2">
        <f t="shared" si="8"/>
        <v>382.0068</v>
      </c>
    </row>
    <row r="159" spans="1:29" ht="12.75" customHeight="1" x14ac:dyDescent="0.2">
      <c r="A159" s="2">
        <v>771</v>
      </c>
      <c r="B159" s="2" t="s">
        <v>106</v>
      </c>
      <c r="C159" s="2">
        <v>0.03</v>
      </c>
      <c r="D159" s="2">
        <v>40.89</v>
      </c>
      <c r="E159" s="2">
        <v>18.98</v>
      </c>
      <c r="F159" s="2">
        <v>272</v>
      </c>
      <c r="G159" s="2" t="s">
        <v>389</v>
      </c>
      <c r="H159" s="2" t="s">
        <v>49</v>
      </c>
      <c r="I159" s="2" t="s">
        <v>40</v>
      </c>
      <c r="J159" s="2" t="s">
        <v>41</v>
      </c>
      <c r="K159" s="2" t="s">
        <v>50</v>
      </c>
      <c r="L159" s="2" t="s">
        <v>59</v>
      </c>
      <c r="M159" s="2" t="s">
        <v>380</v>
      </c>
      <c r="N159" s="2">
        <v>0.56999999999999995</v>
      </c>
      <c r="O159" s="2" t="s">
        <v>33</v>
      </c>
      <c r="P159" s="2" t="s">
        <v>136</v>
      </c>
      <c r="Q159" s="2" t="s">
        <v>322</v>
      </c>
      <c r="R159" s="2" t="s">
        <v>390</v>
      </c>
      <c r="S159" s="2">
        <v>28204</v>
      </c>
      <c r="T159" s="3">
        <v>42101</v>
      </c>
      <c r="U159" s="2" t="str">
        <f t="shared" si="9"/>
        <v>April</v>
      </c>
      <c r="V159" s="2">
        <f t="shared" si="10"/>
        <v>2015</v>
      </c>
      <c r="W159" s="3">
        <v>42108</v>
      </c>
      <c r="X159" s="2">
        <v>52.916600000000003</v>
      </c>
      <c r="Y159" s="2">
        <f t="shared" si="11"/>
        <v>0</v>
      </c>
      <c r="Z159" s="2">
        <v>21</v>
      </c>
      <c r="AA159" s="2">
        <v>885.23</v>
      </c>
      <c r="AB159" s="2">
        <v>5509</v>
      </c>
      <c r="AC159" s="2">
        <f t="shared" si="8"/>
        <v>36197.054700000001</v>
      </c>
    </row>
    <row r="160" spans="1:29" ht="12.75" customHeight="1" x14ac:dyDescent="0.2">
      <c r="A160" s="2">
        <v>5059</v>
      </c>
      <c r="B160" s="2" t="s">
        <v>106</v>
      </c>
      <c r="C160" s="2">
        <v>0.09</v>
      </c>
      <c r="D160" s="2">
        <v>35.94</v>
      </c>
      <c r="E160" s="2">
        <v>6.66</v>
      </c>
      <c r="F160" s="2">
        <v>272</v>
      </c>
      <c r="G160" s="2" t="s">
        <v>389</v>
      </c>
      <c r="H160" s="2" t="s">
        <v>49</v>
      </c>
      <c r="I160" s="2" t="s">
        <v>40</v>
      </c>
      <c r="J160" s="2" t="s">
        <v>29</v>
      </c>
      <c r="K160" s="2" t="s">
        <v>69</v>
      </c>
      <c r="L160" s="2" t="s">
        <v>59</v>
      </c>
      <c r="M160" s="2" t="s">
        <v>73</v>
      </c>
      <c r="N160" s="2">
        <v>0.4</v>
      </c>
      <c r="O160" s="2" t="s">
        <v>33</v>
      </c>
      <c r="P160" s="2" t="s">
        <v>136</v>
      </c>
      <c r="Q160" s="2" t="s">
        <v>322</v>
      </c>
      <c r="R160" s="2" t="s">
        <v>390</v>
      </c>
      <c r="S160" s="2">
        <v>28204</v>
      </c>
      <c r="T160" s="3">
        <v>42160</v>
      </c>
      <c r="U160" s="2" t="str">
        <f t="shared" si="9"/>
        <v>June</v>
      </c>
      <c r="V160" s="2">
        <f t="shared" si="10"/>
        <v>2015</v>
      </c>
      <c r="W160" s="3">
        <v>42165</v>
      </c>
      <c r="X160" s="2">
        <v>72.1858</v>
      </c>
      <c r="Y160" s="2">
        <f t="shared" si="11"/>
        <v>0</v>
      </c>
      <c r="Z160" s="2">
        <v>24</v>
      </c>
      <c r="AA160" s="2">
        <v>836.47</v>
      </c>
      <c r="AB160" s="2">
        <v>36069</v>
      </c>
      <c r="AC160" s="2">
        <f t="shared" si="8"/>
        <v>30062.731799999998</v>
      </c>
    </row>
    <row r="161" spans="1:29" ht="12.75" customHeight="1" x14ac:dyDescent="0.2">
      <c r="A161" s="2">
        <v>5061</v>
      </c>
      <c r="B161" s="2" t="s">
        <v>106</v>
      </c>
      <c r="C161" s="2">
        <v>0.09</v>
      </c>
      <c r="D161" s="2">
        <v>4.9800000000000004</v>
      </c>
      <c r="E161" s="2">
        <v>7.44</v>
      </c>
      <c r="F161" s="2">
        <v>272</v>
      </c>
      <c r="G161" s="2" t="s">
        <v>389</v>
      </c>
      <c r="H161" s="2" t="s">
        <v>49</v>
      </c>
      <c r="I161" s="2" t="s">
        <v>40</v>
      </c>
      <c r="J161" s="2" t="s">
        <v>29</v>
      </c>
      <c r="K161" s="2" t="s">
        <v>93</v>
      </c>
      <c r="L161" s="2" t="s">
        <v>59</v>
      </c>
      <c r="M161" s="2" t="s">
        <v>384</v>
      </c>
      <c r="N161" s="2">
        <v>0.36</v>
      </c>
      <c r="O161" s="2" t="s">
        <v>33</v>
      </c>
      <c r="P161" s="2" t="s">
        <v>136</v>
      </c>
      <c r="Q161" s="2" t="s">
        <v>322</v>
      </c>
      <c r="R161" s="2" t="s">
        <v>390</v>
      </c>
      <c r="S161" s="2">
        <v>28204</v>
      </c>
      <c r="T161" s="3">
        <v>42160</v>
      </c>
      <c r="U161" s="2" t="str">
        <f t="shared" si="9"/>
        <v>June</v>
      </c>
      <c r="V161" s="2">
        <f t="shared" si="10"/>
        <v>2015</v>
      </c>
      <c r="W161" s="3">
        <v>42162</v>
      </c>
      <c r="X161" s="2">
        <v>-122.3733</v>
      </c>
      <c r="Y161" s="2">
        <f t="shared" si="11"/>
        <v>-1</v>
      </c>
      <c r="Z161" s="2">
        <v>37</v>
      </c>
      <c r="AA161" s="2">
        <v>189.83</v>
      </c>
      <c r="AB161" s="2">
        <v>36069</v>
      </c>
      <c r="AC161" s="2">
        <f t="shared" si="8"/>
        <v>945.35340000000019</v>
      </c>
    </row>
    <row r="162" spans="1:29" ht="12.75" customHeight="1" x14ac:dyDescent="0.2">
      <c r="A162" s="2">
        <v>22180</v>
      </c>
      <c r="B162" s="2" t="s">
        <v>37</v>
      </c>
      <c r="C162" s="2">
        <v>0.09</v>
      </c>
      <c r="D162" s="2">
        <v>15.28</v>
      </c>
      <c r="E162" s="2">
        <v>10.91</v>
      </c>
      <c r="F162" s="2">
        <v>275</v>
      </c>
      <c r="G162" s="2" t="s">
        <v>391</v>
      </c>
      <c r="H162" s="2" t="s">
        <v>49</v>
      </c>
      <c r="I162" s="2" t="s">
        <v>28</v>
      </c>
      <c r="J162" s="2" t="s">
        <v>29</v>
      </c>
      <c r="K162" s="2" t="s">
        <v>109</v>
      </c>
      <c r="L162" s="2" t="s">
        <v>59</v>
      </c>
      <c r="M162" s="2" t="s">
        <v>392</v>
      </c>
      <c r="N162" s="2">
        <v>0.36</v>
      </c>
      <c r="O162" s="2" t="s">
        <v>33</v>
      </c>
      <c r="P162" s="2" t="s">
        <v>53</v>
      </c>
      <c r="Q162" s="2" t="s">
        <v>228</v>
      </c>
      <c r="R162" s="2" t="s">
        <v>393</v>
      </c>
      <c r="S162" s="2">
        <v>6824</v>
      </c>
      <c r="T162" s="3">
        <v>42028</v>
      </c>
      <c r="U162" s="2" t="str">
        <f t="shared" si="9"/>
        <v>January</v>
      </c>
      <c r="V162" s="2">
        <f t="shared" si="10"/>
        <v>2015</v>
      </c>
      <c r="W162" s="3">
        <v>42029</v>
      </c>
      <c r="X162" s="2">
        <v>-51.75</v>
      </c>
      <c r="Y162" s="2">
        <f t="shared" si="11"/>
        <v>-1</v>
      </c>
      <c r="Z162" s="2">
        <v>4</v>
      </c>
      <c r="AA162" s="2">
        <v>61.52</v>
      </c>
      <c r="AB162" s="2">
        <v>89292</v>
      </c>
      <c r="AC162" s="2">
        <f t="shared" si="8"/>
        <v>940.02560000000005</v>
      </c>
    </row>
    <row r="163" spans="1:29" ht="12.75" customHeight="1" x14ac:dyDescent="0.2">
      <c r="A163" s="2">
        <v>23504</v>
      </c>
      <c r="B163" s="2" t="s">
        <v>47</v>
      </c>
      <c r="C163" s="2">
        <v>0.04</v>
      </c>
      <c r="D163" s="2">
        <v>1.98</v>
      </c>
      <c r="E163" s="2">
        <v>0.7</v>
      </c>
      <c r="F163" s="2">
        <v>276</v>
      </c>
      <c r="G163" s="2" t="s">
        <v>394</v>
      </c>
      <c r="H163" s="2" t="s">
        <v>27</v>
      </c>
      <c r="I163" s="2" t="s">
        <v>28</v>
      </c>
      <c r="J163" s="2" t="s">
        <v>29</v>
      </c>
      <c r="K163" s="2" t="s">
        <v>66</v>
      </c>
      <c r="L163" s="2" t="s">
        <v>31</v>
      </c>
      <c r="M163" s="2" t="s">
        <v>395</v>
      </c>
      <c r="N163" s="2">
        <v>0.83</v>
      </c>
      <c r="O163" s="2" t="s">
        <v>33</v>
      </c>
      <c r="P163" s="2" t="s">
        <v>53</v>
      </c>
      <c r="Q163" s="2" t="s">
        <v>228</v>
      </c>
      <c r="R163" s="2" t="s">
        <v>396</v>
      </c>
      <c r="S163" s="2">
        <v>6111</v>
      </c>
      <c r="T163" s="3">
        <v>42145</v>
      </c>
      <c r="U163" s="2" t="str">
        <f t="shared" si="9"/>
        <v>May</v>
      </c>
      <c r="V163" s="2">
        <f t="shared" si="10"/>
        <v>2015</v>
      </c>
      <c r="W163" s="3">
        <v>42146</v>
      </c>
      <c r="X163" s="2">
        <v>-1</v>
      </c>
      <c r="Y163" s="2">
        <f t="shared" si="11"/>
        <v>0</v>
      </c>
      <c r="Z163" s="2">
        <v>3</v>
      </c>
      <c r="AA163" s="2">
        <v>8.3000000000000007</v>
      </c>
      <c r="AB163" s="2">
        <v>89291</v>
      </c>
      <c r="AC163" s="2">
        <f t="shared" si="8"/>
        <v>16.434000000000001</v>
      </c>
    </row>
    <row r="164" spans="1:29" ht="12.75" customHeight="1" x14ac:dyDescent="0.2">
      <c r="A164" s="2">
        <v>23503</v>
      </c>
      <c r="B164" s="2" t="s">
        <v>47</v>
      </c>
      <c r="C164" s="2">
        <v>0.03</v>
      </c>
      <c r="D164" s="2">
        <v>55.99</v>
      </c>
      <c r="E164" s="2">
        <v>5</v>
      </c>
      <c r="F164" s="2">
        <v>282</v>
      </c>
      <c r="G164" s="2" t="s">
        <v>397</v>
      </c>
      <c r="H164" s="2" t="s">
        <v>49</v>
      </c>
      <c r="I164" s="2" t="s">
        <v>28</v>
      </c>
      <c r="J164" s="2" t="s">
        <v>77</v>
      </c>
      <c r="K164" s="2" t="s">
        <v>78</v>
      </c>
      <c r="L164" s="2" t="s">
        <v>51</v>
      </c>
      <c r="M164" s="2" t="s">
        <v>398</v>
      </c>
      <c r="N164" s="2">
        <v>0.83</v>
      </c>
      <c r="O164" s="2" t="s">
        <v>33</v>
      </c>
      <c r="P164" s="2" t="s">
        <v>53</v>
      </c>
      <c r="Q164" s="2" t="s">
        <v>54</v>
      </c>
      <c r="R164" s="2" t="s">
        <v>399</v>
      </c>
      <c r="S164" s="2">
        <v>7109</v>
      </c>
      <c r="T164" s="3">
        <v>42145</v>
      </c>
      <c r="U164" s="2" t="str">
        <f t="shared" si="9"/>
        <v>May</v>
      </c>
      <c r="V164" s="2">
        <f t="shared" si="10"/>
        <v>2015</v>
      </c>
      <c r="W164" s="3">
        <v>42146</v>
      </c>
      <c r="X164" s="2">
        <v>-221.25399999999999</v>
      </c>
      <c r="Y164" s="2">
        <f t="shared" si="11"/>
        <v>-1</v>
      </c>
      <c r="Z164" s="2">
        <v>9</v>
      </c>
      <c r="AA164" s="2">
        <v>416.95</v>
      </c>
      <c r="AB164" s="2">
        <v>89291</v>
      </c>
      <c r="AC164" s="2">
        <f t="shared" si="8"/>
        <v>23345.030500000001</v>
      </c>
    </row>
    <row r="165" spans="1:29" ht="12.75" customHeight="1" x14ac:dyDescent="0.2">
      <c r="A165" s="2">
        <v>24512</v>
      </c>
      <c r="B165" s="2" t="s">
        <v>25</v>
      </c>
      <c r="C165" s="2">
        <v>0.1</v>
      </c>
      <c r="D165" s="2">
        <v>1.68</v>
      </c>
      <c r="E165" s="2">
        <v>1.57</v>
      </c>
      <c r="F165" s="2">
        <v>283</v>
      </c>
      <c r="G165" s="2" t="s">
        <v>400</v>
      </c>
      <c r="H165" s="2" t="s">
        <v>49</v>
      </c>
      <c r="I165" s="2" t="s">
        <v>28</v>
      </c>
      <c r="J165" s="2" t="s">
        <v>29</v>
      </c>
      <c r="K165" s="2" t="s">
        <v>30</v>
      </c>
      <c r="L165" s="2" t="s">
        <v>31</v>
      </c>
      <c r="M165" s="2" t="s">
        <v>96</v>
      </c>
      <c r="N165" s="2">
        <v>0.59</v>
      </c>
      <c r="O165" s="2" t="s">
        <v>33</v>
      </c>
      <c r="P165" s="2" t="s">
        <v>53</v>
      </c>
      <c r="Q165" s="2" t="s">
        <v>54</v>
      </c>
      <c r="R165" s="2" t="s">
        <v>401</v>
      </c>
      <c r="S165" s="2">
        <v>7101</v>
      </c>
      <c r="T165" s="3">
        <v>42172</v>
      </c>
      <c r="U165" s="2" t="str">
        <f t="shared" si="9"/>
        <v>June</v>
      </c>
      <c r="V165" s="2">
        <f t="shared" si="10"/>
        <v>2015</v>
      </c>
      <c r="W165" s="3">
        <v>42173</v>
      </c>
      <c r="X165" s="2">
        <v>-11.57</v>
      </c>
      <c r="Y165" s="2">
        <f t="shared" si="11"/>
        <v>-1</v>
      </c>
      <c r="Z165" s="2">
        <v>11</v>
      </c>
      <c r="AA165" s="2">
        <v>18.71</v>
      </c>
      <c r="AB165" s="2">
        <v>89293</v>
      </c>
      <c r="AC165" s="2">
        <f t="shared" si="8"/>
        <v>31.4328</v>
      </c>
    </row>
    <row r="166" spans="1:29" ht="12.75" customHeight="1" x14ac:dyDescent="0.2">
      <c r="A166" s="2">
        <v>19168</v>
      </c>
      <c r="B166" s="2" t="s">
        <v>106</v>
      </c>
      <c r="C166" s="2">
        <v>0</v>
      </c>
      <c r="D166" s="2">
        <v>4.13</v>
      </c>
      <c r="E166" s="2">
        <v>5.34</v>
      </c>
      <c r="F166" s="2">
        <v>286</v>
      </c>
      <c r="G166" s="2" t="s">
        <v>402</v>
      </c>
      <c r="H166" s="2" t="s">
        <v>49</v>
      </c>
      <c r="I166" s="2" t="s">
        <v>58</v>
      </c>
      <c r="J166" s="2" t="s">
        <v>29</v>
      </c>
      <c r="K166" s="2" t="s">
        <v>109</v>
      </c>
      <c r="L166" s="2" t="s">
        <v>59</v>
      </c>
      <c r="M166" s="2" t="s">
        <v>403</v>
      </c>
      <c r="N166" s="2">
        <v>0.38</v>
      </c>
      <c r="O166" s="2" t="s">
        <v>33</v>
      </c>
      <c r="P166" s="2" t="s">
        <v>61</v>
      </c>
      <c r="Q166" s="2" t="s">
        <v>183</v>
      </c>
      <c r="R166" s="2" t="s">
        <v>404</v>
      </c>
      <c r="S166" s="2">
        <v>66203</v>
      </c>
      <c r="T166" s="3">
        <v>42172</v>
      </c>
      <c r="U166" s="2" t="str">
        <f t="shared" si="9"/>
        <v>June</v>
      </c>
      <c r="V166" s="2">
        <f t="shared" si="10"/>
        <v>2015</v>
      </c>
      <c r="W166" s="3">
        <v>42176</v>
      </c>
      <c r="X166" s="2">
        <v>-61.870000000000005</v>
      </c>
      <c r="Y166" s="2">
        <f t="shared" si="11"/>
        <v>-2</v>
      </c>
      <c r="Z166" s="2">
        <v>9</v>
      </c>
      <c r="AA166" s="2">
        <v>40.950000000000003</v>
      </c>
      <c r="AB166" s="2">
        <v>89761</v>
      </c>
      <c r="AC166" s="2">
        <f t="shared" si="8"/>
        <v>169.12350000000001</v>
      </c>
    </row>
    <row r="167" spans="1:29" ht="12.75" customHeight="1" x14ac:dyDescent="0.2">
      <c r="A167" s="2">
        <v>19169</v>
      </c>
      <c r="B167" s="2" t="s">
        <v>106</v>
      </c>
      <c r="C167" s="2">
        <v>0.1</v>
      </c>
      <c r="D167" s="2">
        <v>130.97999999999999</v>
      </c>
      <c r="E167" s="2">
        <v>54.74</v>
      </c>
      <c r="F167" s="2">
        <v>286</v>
      </c>
      <c r="G167" s="2" t="s">
        <v>402</v>
      </c>
      <c r="H167" s="2" t="s">
        <v>39</v>
      </c>
      <c r="I167" s="2" t="s">
        <v>58</v>
      </c>
      <c r="J167" s="2" t="s">
        <v>41</v>
      </c>
      <c r="K167" s="2" t="s">
        <v>191</v>
      </c>
      <c r="L167" s="2" t="s">
        <v>121</v>
      </c>
      <c r="M167" s="2" t="s">
        <v>405</v>
      </c>
      <c r="N167" s="2">
        <v>0.69</v>
      </c>
      <c r="O167" s="2" t="s">
        <v>33</v>
      </c>
      <c r="P167" s="2" t="s">
        <v>61</v>
      </c>
      <c r="Q167" s="2" t="s">
        <v>183</v>
      </c>
      <c r="R167" s="2" t="s">
        <v>404</v>
      </c>
      <c r="S167" s="2">
        <v>66203</v>
      </c>
      <c r="T167" s="3">
        <v>42172</v>
      </c>
      <c r="U167" s="2" t="str">
        <f t="shared" si="9"/>
        <v>June</v>
      </c>
      <c r="V167" s="2">
        <f t="shared" si="10"/>
        <v>2015</v>
      </c>
      <c r="W167" s="3">
        <v>42176</v>
      </c>
      <c r="X167" s="2">
        <v>-530.24</v>
      </c>
      <c r="Y167" s="2">
        <f t="shared" si="11"/>
        <v>0</v>
      </c>
      <c r="Z167" s="2">
        <v>9</v>
      </c>
      <c r="AA167" s="2">
        <v>1155.73</v>
      </c>
      <c r="AB167" s="2">
        <v>89761</v>
      </c>
      <c r="AC167" s="2">
        <f t="shared" si="8"/>
        <v>151377.5154</v>
      </c>
    </row>
    <row r="168" spans="1:29" ht="12.75" customHeight="1" x14ac:dyDescent="0.2">
      <c r="A168" s="2">
        <v>25624</v>
      </c>
      <c r="B168" s="2" t="s">
        <v>47</v>
      </c>
      <c r="C168" s="2">
        <v>0.09</v>
      </c>
      <c r="D168" s="2">
        <v>28.48</v>
      </c>
      <c r="E168" s="2">
        <v>1.99</v>
      </c>
      <c r="F168" s="2">
        <v>288</v>
      </c>
      <c r="G168" s="2" t="s">
        <v>406</v>
      </c>
      <c r="H168" s="2" t="s">
        <v>49</v>
      </c>
      <c r="I168" s="2" t="s">
        <v>58</v>
      </c>
      <c r="J168" s="2" t="s">
        <v>77</v>
      </c>
      <c r="K168" s="2" t="s">
        <v>180</v>
      </c>
      <c r="L168" s="2" t="s">
        <v>51</v>
      </c>
      <c r="M168" s="2" t="s">
        <v>407</v>
      </c>
      <c r="N168" s="2">
        <v>0.4</v>
      </c>
      <c r="O168" s="2" t="s">
        <v>33</v>
      </c>
      <c r="P168" s="2" t="s">
        <v>61</v>
      </c>
      <c r="Q168" s="2" t="s">
        <v>183</v>
      </c>
      <c r="R168" s="2" t="s">
        <v>408</v>
      </c>
      <c r="S168" s="2">
        <v>67212</v>
      </c>
      <c r="T168" s="3">
        <v>42020</v>
      </c>
      <c r="U168" s="2" t="str">
        <f t="shared" si="9"/>
        <v>January</v>
      </c>
      <c r="V168" s="2">
        <f t="shared" si="10"/>
        <v>2015</v>
      </c>
      <c r="W168" s="3">
        <v>42023</v>
      </c>
      <c r="X168" s="2">
        <v>132.68699999999998</v>
      </c>
      <c r="Y168" s="2">
        <f t="shared" si="11"/>
        <v>1</v>
      </c>
      <c r="Z168" s="2">
        <v>7</v>
      </c>
      <c r="AA168" s="2">
        <v>192.3</v>
      </c>
      <c r="AB168" s="2">
        <v>89762</v>
      </c>
      <c r="AC168" s="2">
        <f t="shared" si="8"/>
        <v>5476.7040000000006</v>
      </c>
    </row>
    <row r="169" spans="1:29" ht="12.75" customHeight="1" x14ac:dyDescent="0.2">
      <c r="A169" s="2">
        <v>25625</v>
      </c>
      <c r="B169" s="2" t="s">
        <v>47</v>
      </c>
      <c r="C169" s="2">
        <v>0.08</v>
      </c>
      <c r="D169" s="2">
        <v>65.989999999999995</v>
      </c>
      <c r="E169" s="2">
        <v>4.99</v>
      </c>
      <c r="F169" s="2">
        <v>288</v>
      </c>
      <c r="G169" s="2" t="s">
        <v>406</v>
      </c>
      <c r="H169" s="2" t="s">
        <v>27</v>
      </c>
      <c r="I169" s="2" t="s">
        <v>58</v>
      </c>
      <c r="J169" s="2" t="s">
        <v>77</v>
      </c>
      <c r="K169" s="2" t="s">
        <v>78</v>
      </c>
      <c r="L169" s="2" t="s">
        <v>59</v>
      </c>
      <c r="M169" s="2" t="s">
        <v>409</v>
      </c>
      <c r="N169" s="2">
        <v>0.57999999999999996</v>
      </c>
      <c r="O169" s="2" t="s">
        <v>33</v>
      </c>
      <c r="P169" s="2" t="s">
        <v>61</v>
      </c>
      <c r="Q169" s="2" t="s">
        <v>183</v>
      </c>
      <c r="R169" s="2" t="s">
        <v>408</v>
      </c>
      <c r="S169" s="2">
        <v>67212</v>
      </c>
      <c r="T169" s="3">
        <v>42020</v>
      </c>
      <c r="U169" s="2" t="str">
        <f t="shared" si="9"/>
        <v>January</v>
      </c>
      <c r="V169" s="2">
        <f t="shared" si="10"/>
        <v>2015</v>
      </c>
      <c r="W169" s="3">
        <v>42022</v>
      </c>
      <c r="X169" s="2">
        <v>496.89</v>
      </c>
      <c r="Y169" s="2">
        <f t="shared" si="11"/>
        <v>1</v>
      </c>
      <c r="Z169" s="2">
        <v>14</v>
      </c>
      <c r="AA169" s="2">
        <v>748.1</v>
      </c>
      <c r="AB169" s="2">
        <v>89762</v>
      </c>
      <c r="AC169" s="2">
        <f t="shared" si="8"/>
        <v>49367.118999999999</v>
      </c>
    </row>
    <row r="170" spans="1:29" ht="12.75" customHeight="1" x14ac:dyDescent="0.2">
      <c r="A170" s="2">
        <v>21223</v>
      </c>
      <c r="B170" s="2" t="s">
        <v>37</v>
      </c>
      <c r="C170" s="2">
        <v>0.04</v>
      </c>
      <c r="D170" s="2">
        <v>4.9800000000000004</v>
      </c>
      <c r="E170" s="2">
        <v>4.62</v>
      </c>
      <c r="F170" s="2">
        <v>290</v>
      </c>
      <c r="G170" s="2" t="s">
        <v>410</v>
      </c>
      <c r="H170" s="2" t="s">
        <v>49</v>
      </c>
      <c r="I170" s="2" t="s">
        <v>58</v>
      </c>
      <c r="J170" s="2" t="s">
        <v>77</v>
      </c>
      <c r="K170" s="2" t="s">
        <v>180</v>
      </c>
      <c r="L170" s="2" t="s">
        <v>51</v>
      </c>
      <c r="M170" s="2" t="s">
        <v>411</v>
      </c>
      <c r="N170" s="2">
        <v>0.64</v>
      </c>
      <c r="O170" s="2" t="s">
        <v>33</v>
      </c>
      <c r="P170" s="2" t="s">
        <v>34</v>
      </c>
      <c r="Q170" s="2" t="s">
        <v>255</v>
      </c>
      <c r="R170" s="2" t="s">
        <v>412</v>
      </c>
      <c r="S170" s="2">
        <v>80538</v>
      </c>
      <c r="T170" s="3">
        <v>42088</v>
      </c>
      <c r="U170" s="2" t="str">
        <f t="shared" si="9"/>
        <v>March</v>
      </c>
      <c r="V170" s="2">
        <f t="shared" si="10"/>
        <v>2015</v>
      </c>
      <c r="W170" s="3">
        <v>42089</v>
      </c>
      <c r="X170" s="2">
        <v>-135.16</v>
      </c>
      <c r="Y170" s="2">
        <f t="shared" si="11"/>
        <v>-1</v>
      </c>
      <c r="Z170" s="2">
        <v>20</v>
      </c>
      <c r="AA170" s="2">
        <v>102.54</v>
      </c>
      <c r="AB170" s="2">
        <v>90837</v>
      </c>
      <c r="AC170" s="2">
        <f t="shared" si="8"/>
        <v>510.64920000000006</v>
      </c>
    </row>
    <row r="171" spans="1:29" ht="12.75" customHeight="1" x14ac:dyDescent="0.2">
      <c r="A171" s="2">
        <v>23302</v>
      </c>
      <c r="B171" s="2" t="s">
        <v>25</v>
      </c>
      <c r="C171" s="2">
        <v>0.01</v>
      </c>
      <c r="D171" s="2">
        <v>8.33</v>
      </c>
      <c r="E171" s="2">
        <v>1.99</v>
      </c>
      <c r="F171" s="2">
        <v>306</v>
      </c>
      <c r="G171" s="2" t="s">
        <v>413</v>
      </c>
      <c r="H171" s="2" t="s">
        <v>49</v>
      </c>
      <c r="I171" s="2" t="s">
        <v>58</v>
      </c>
      <c r="J171" s="2" t="s">
        <v>77</v>
      </c>
      <c r="K171" s="2" t="s">
        <v>180</v>
      </c>
      <c r="L171" s="2" t="s">
        <v>51</v>
      </c>
      <c r="M171" s="2" t="s">
        <v>414</v>
      </c>
      <c r="N171" s="2">
        <v>0.52</v>
      </c>
      <c r="O171" s="2" t="s">
        <v>33</v>
      </c>
      <c r="P171" s="2" t="s">
        <v>53</v>
      </c>
      <c r="Q171" s="2" t="s">
        <v>415</v>
      </c>
      <c r="R171" s="2" t="s">
        <v>416</v>
      </c>
      <c r="S171" s="2">
        <v>21208</v>
      </c>
      <c r="T171" s="3">
        <v>42049</v>
      </c>
      <c r="U171" s="2" t="str">
        <f t="shared" si="9"/>
        <v>February</v>
      </c>
      <c r="V171" s="2">
        <f t="shared" si="10"/>
        <v>2015</v>
      </c>
      <c r="W171" s="3">
        <v>42050</v>
      </c>
      <c r="X171" s="2">
        <v>15.895199999999999</v>
      </c>
      <c r="Y171" s="2">
        <f t="shared" si="11"/>
        <v>0</v>
      </c>
      <c r="Z171" s="2">
        <v>8</v>
      </c>
      <c r="AA171" s="2">
        <v>70.16</v>
      </c>
      <c r="AB171" s="2">
        <v>87057</v>
      </c>
      <c r="AC171" s="2">
        <f t="shared" si="8"/>
        <v>584.43279999999993</v>
      </c>
    </row>
    <row r="172" spans="1:29" ht="12.75" customHeight="1" x14ac:dyDescent="0.2">
      <c r="A172" s="2">
        <v>23303</v>
      </c>
      <c r="B172" s="2" t="s">
        <v>25</v>
      </c>
      <c r="C172" s="2">
        <v>0.04</v>
      </c>
      <c r="D172" s="2">
        <v>85.99</v>
      </c>
      <c r="E172" s="2">
        <v>0.99</v>
      </c>
      <c r="F172" s="2">
        <v>306</v>
      </c>
      <c r="G172" s="2" t="s">
        <v>413</v>
      </c>
      <c r="H172" s="2" t="s">
        <v>49</v>
      </c>
      <c r="I172" s="2" t="s">
        <v>58</v>
      </c>
      <c r="J172" s="2" t="s">
        <v>77</v>
      </c>
      <c r="K172" s="2" t="s">
        <v>78</v>
      </c>
      <c r="L172" s="2" t="s">
        <v>31</v>
      </c>
      <c r="M172" s="2" t="s">
        <v>417</v>
      </c>
      <c r="N172" s="2">
        <v>0.55000000000000004</v>
      </c>
      <c r="O172" s="2" t="s">
        <v>33</v>
      </c>
      <c r="P172" s="2" t="s">
        <v>53</v>
      </c>
      <c r="Q172" s="2" t="s">
        <v>415</v>
      </c>
      <c r="R172" s="2" t="s">
        <v>416</v>
      </c>
      <c r="S172" s="2">
        <v>21208</v>
      </c>
      <c r="T172" s="3">
        <v>42049</v>
      </c>
      <c r="U172" s="2" t="str">
        <f t="shared" si="9"/>
        <v>February</v>
      </c>
      <c r="V172" s="2">
        <f t="shared" si="10"/>
        <v>2015</v>
      </c>
      <c r="W172" s="3">
        <v>42051</v>
      </c>
      <c r="X172" s="2">
        <v>855.99329999999986</v>
      </c>
      <c r="Y172" s="2">
        <f t="shared" si="11"/>
        <v>1</v>
      </c>
      <c r="Z172" s="2">
        <v>17</v>
      </c>
      <c r="AA172" s="2">
        <v>1240.57</v>
      </c>
      <c r="AB172" s="2">
        <v>87057</v>
      </c>
      <c r="AC172" s="2">
        <f t="shared" si="8"/>
        <v>106676.61429999999</v>
      </c>
    </row>
    <row r="173" spans="1:29" ht="12.75" customHeight="1" x14ac:dyDescent="0.2">
      <c r="A173" s="2">
        <v>5302</v>
      </c>
      <c r="B173" s="2" t="s">
        <v>25</v>
      </c>
      <c r="C173" s="2">
        <v>0.01</v>
      </c>
      <c r="D173" s="2">
        <v>8.33</v>
      </c>
      <c r="E173" s="2">
        <v>1.99</v>
      </c>
      <c r="F173" s="2">
        <v>308</v>
      </c>
      <c r="G173" s="2" t="s">
        <v>418</v>
      </c>
      <c r="H173" s="2" t="s">
        <v>49</v>
      </c>
      <c r="I173" s="2" t="s">
        <v>58</v>
      </c>
      <c r="J173" s="2" t="s">
        <v>77</v>
      </c>
      <c r="K173" s="2" t="s">
        <v>180</v>
      </c>
      <c r="L173" s="2" t="s">
        <v>51</v>
      </c>
      <c r="M173" s="2" t="s">
        <v>414</v>
      </c>
      <c r="N173" s="2">
        <v>0.52</v>
      </c>
      <c r="O173" s="2" t="s">
        <v>33</v>
      </c>
      <c r="P173" s="2" t="s">
        <v>34</v>
      </c>
      <c r="Q173" s="2" t="s">
        <v>35</v>
      </c>
      <c r="R173" s="2" t="s">
        <v>209</v>
      </c>
      <c r="S173" s="2">
        <v>98115</v>
      </c>
      <c r="T173" s="3">
        <v>42049</v>
      </c>
      <c r="U173" s="2" t="str">
        <f t="shared" si="9"/>
        <v>February</v>
      </c>
      <c r="V173" s="2">
        <f t="shared" si="10"/>
        <v>2015</v>
      </c>
      <c r="W173" s="3">
        <v>42050</v>
      </c>
      <c r="X173" s="2">
        <v>10.74</v>
      </c>
      <c r="Y173" s="2">
        <f t="shared" si="11"/>
        <v>0</v>
      </c>
      <c r="Z173" s="2">
        <v>32</v>
      </c>
      <c r="AA173" s="2">
        <v>280.62</v>
      </c>
      <c r="AB173" s="2">
        <v>37760</v>
      </c>
      <c r="AC173" s="2">
        <f t="shared" si="8"/>
        <v>2337.5646000000002</v>
      </c>
    </row>
    <row r="174" spans="1:29" ht="12.75" customHeight="1" x14ac:dyDescent="0.2">
      <c r="A174" s="2">
        <v>18853</v>
      </c>
      <c r="B174" s="2" t="s">
        <v>56</v>
      </c>
      <c r="C174" s="2">
        <v>0.04</v>
      </c>
      <c r="D174" s="2">
        <v>1637.53</v>
      </c>
      <c r="E174" s="2">
        <v>24.49</v>
      </c>
      <c r="F174" s="2">
        <v>314</v>
      </c>
      <c r="G174" s="2" t="s">
        <v>419</v>
      </c>
      <c r="H174" s="2" t="s">
        <v>49</v>
      </c>
      <c r="I174" s="2" t="s">
        <v>28</v>
      </c>
      <c r="J174" s="2" t="s">
        <v>29</v>
      </c>
      <c r="K174" s="2" t="s">
        <v>174</v>
      </c>
      <c r="L174" s="2" t="s">
        <v>86</v>
      </c>
      <c r="M174" s="2" t="s">
        <v>420</v>
      </c>
      <c r="N174" s="2">
        <v>0.81</v>
      </c>
      <c r="O174" s="2" t="s">
        <v>33</v>
      </c>
      <c r="P174" s="2" t="s">
        <v>61</v>
      </c>
      <c r="Q174" s="2" t="s">
        <v>178</v>
      </c>
      <c r="R174" s="2" t="s">
        <v>388</v>
      </c>
      <c r="S174" s="2">
        <v>60130</v>
      </c>
      <c r="T174" s="3">
        <v>42083</v>
      </c>
      <c r="U174" s="2" t="str">
        <f t="shared" si="9"/>
        <v>March</v>
      </c>
      <c r="V174" s="2">
        <f t="shared" si="10"/>
        <v>2015</v>
      </c>
      <c r="W174" s="3">
        <v>42085</v>
      </c>
      <c r="X174" s="2">
        <v>-1759.58</v>
      </c>
      <c r="Y174" s="2">
        <f t="shared" si="11"/>
        <v>-1</v>
      </c>
      <c r="Z174" s="2">
        <v>2</v>
      </c>
      <c r="AA174" s="2">
        <v>3206.94</v>
      </c>
      <c r="AB174" s="2">
        <v>89166</v>
      </c>
      <c r="AC174" s="2">
        <f t="shared" si="8"/>
        <v>5251460.4582000002</v>
      </c>
    </row>
    <row r="175" spans="1:29" ht="12.75" customHeight="1" x14ac:dyDescent="0.2">
      <c r="A175" s="2">
        <v>18852</v>
      </c>
      <c r="B175" s="2" t="s">
        <v>56</v>
      </c>
      <c r="C175" s="2">
        <v>0.01</v>
      </c>
      <c r="D175" s="2">
        <v>19.98</v>
      </c>
      <c r="E175" s="2">
        <v>4</v>
      </c>
      <c r="F175" s="2">
        <v>315</v>
      </c>
      <c r="G175" s="2" t="s">
        <v>421</v>
      </c>
      <c r="H175" s="2" t="s">
        <v>49</v>
      </c>
      <c r="I175" s="2" t="s">
        <v>28</v>
      </c>
      <c r="J175" s="2" t="s">
        <v>77</v>
      </c>
      <c r="K175" s="2" t="s">
        <v>180</v>
      </c>
      <c r="L175" s="2" t="s">
        <v>59</v>
      </c>
      <c r="M175" s="2" t="s">
        <v>187</v>
      </c>
      <c r="N175" s="2">
        <v>0.68</v>
      </c>
      <c r="O175" s="2" t="s">
        <v>33</v>
      </c>
      <c r="P175" s="2" t="s">
        <v>53</v>
      </c>
      <c r="Q175" s="2" t="s">
        <v>193</v>
      </c>
      <c r="R175" s="2" t="s">
        <v>422</v>
      </c>
      <c r="S175" s="2">
        <v>1007</v>
      </c>
      <c r="T175" s="3">
        <v>42083</v>
      </c>
      <c r="U175" s="2" t="str">
        <f t="shared" si="9"/>
        <v>March</v>
      </c>
      <c r="V175" s="2">
        <f t="shared" si="10"/>
        <v>2015</v>
      </c>
      <c r="W175" s="3">
        <v>42083</v>
      </c>
      <c r="X175" s="2">
        <v>-72.23</v>
      </c>
      <c r="Y175" s="2">
        <f t="shared" si="11"/>
        <v>-2</v>
      </c>
      <c r="Z175" s="2">
        <v>2</v>
      </c>
      <c r="AA175" s="2">
        <v>43.08</v>
      </c>
      <c r="AB175" s="2">
        <v>89166</v>
      </c>
      <c r="AC175" s="2">
        <f t="shared" si="8"/>
        <v>860.73839999999996</v>
      </c>
    </row>
    <row r="176" spans="1:29" ht="12.75" customHeight="1" x14ac:dyDescent="0.2">
      <c r="A176" s="2">
        <v>18032</v>
      </c>
      <c r="B176" s="2" t="s">
        <v>37</v>
      </c>
      <c r="C176" s="2">
        <v>0.09</v>
      </c>
      <c r="D176" s="2">
        <v>7.38</v>
      </c>
      <c r="E176" s="2">
        <v>5.21</v>
      </c>
      <c r="F176" s="2">
        <v>317</v>
      </c>
      <c r="G176" s="2" t="s">
        <v>423</v>
      </c>
      <c r="H176" s="2" t="s">
        <v>49</v>
      </c>
      <c r="I176" s="2" t="s">
        <v>28</v>
      </c>
      <c r="J176" s="2" t="s">
        <v>41</v>
      </c>
      <c r="K176" s="2" t="s">
        <v>50</v>
      </c>
      <c r="L176" s="2" t="s">
        <v>59</v>
      </c>
      <c r="M176" s="2" t="s">
        <v>424</v>
      </c>
      <c r="N176" s="2">
        <v>0.56000000000000005</v>
      </c>
      <c r="O176" s="2" t="s">
        <v>33</v>
      </c>
      <c r="P176" s="2" t="s">
        <v>34</v>
      </c>
      <c r="Q176" s="2" t="s">
        <v>45</v>
      </c>
      <c r="R176" s="2" t="s">
        <v>425</v>
      </c>
      <c r="S176" s="2">
        <v>91945</v>
      </c>
      <c r="T176" s="3">
        <v>42172</v>
      </c>
      <c r="U176" s="2" t="str">
        <f t="shared" si="9"/>
        <v>June</v>
      </c>
      <c r="V176" s="2">
        <f t="shared" si="10"/>
        <v>2015</v>
      </c>
      <c r="W176" s="3">
        <v>42173</v>
      </c>
      <c r="X176" s="2">
        <v>-27.160000000000004</v>
      </c>
      <c r="Y176" s="2">
        <f t="shared" si="11"/>
        <v>0</v>
      </c>
      <c r="Z176" s="2">
        <v>9</v>
      </c>
      <c r="AA176" s="2">
        <v>66.55</v>
      </c>
      <c r="AB176" s="2">
        <v>86041</v>
      </c>
      <c r="AC176" s="2">
        <f t="shared" si="8"/>
        <v>491.13899999999995</v>
      </c>
    </row>
    <row r="177" spans="1:29" ht="12.75" customHeight="1" x14ac:dyDescent="0.2">
      <c r="A177" s="2">
        <v>18033</v>
      </c>
      <c r="B177" s="2" t="s">
        <v>37</v>
      </c>
      <c r="C177" s="2">
        <v>0.04</v>
      </c>
      <c r="D177" s="2">
        <v>5.98</v>
      </c>
      <c r="E177" s="2">
        <v>5.15</v>
      </c>
      <c r="F177" s="2">
        <v>317</v>
      </c>
      <c r="G177" s="2" t="s">
        <v>423</v>
      </c>
      <c r="H177" s="2" t="s">
        <v>49</v>
      </c>
      <c r="I177" s="2" t="s">
        <v>28</v>
      </c>
      <c r="J177" s="2" t="s">
        <v>29</v>
      </c>
      <c r="K177" s="2" t="s">
        <v>93</v>
      </c>
      <c r="L177" s="2" t="s">
        <v>59</v>
      </c>
      <c r="M177" s="2" t="s">
        <v>129</v>
      </c>
      <c r="N177" s="2">
        <v>0.36</v>
      </c>
      <c r="O177" s="2" t="s">
        <v>33</v>
      </c>
      <c r="P177" s="2" t="s">
        <v>34</v>
      </c>
      <c r="Q177" s="2" t="s">
        <v>45</v>
      </c>
      <c r="R177" s="2" t="s">
        <v>425</v>
      </c>
      <c r="S177" s="2">
        <v>91945</v>
      </c>
      <c r="T177" s="3">
        <v>42172</v>
      </c>
      <c r="U177" s="2" t="str">
        <f t="shared" si="9"/>
        <v>June</v>
      </c>
      <c r="V177" s="2">
        <f t="shared" si="10"/>
        <v>2015</v>
      </c>
      <c r="W177" s="3">
        <v>42173</v>
      </c>
      <c r="X177" s="2">
        <v>-52.344000000000008</v>
      </c>
      <c r="Y177" s="2">
        <f t="shared" si="11"/>
        <v>-1</v>
      </c>
      <c r="Z177" s="2">
        <v>17</v>
      </c>
      <c r="AA177" s="2">
        <v>103.49</v>
      </c>
      <c r="AB177" s="2">
        <v>86041</v>
      </c>
      <c r="AC177" s="2">
        <f t="shared" si="8"/>
        <v>618.87020000000007</v>
      </c>
    </row>
    <row r="178" spans="1:29" ht="12.75" customHeight="1" x14ac:dyDescent="0.2">
      <c r="A178" s="2">
        <v>18034</v>
      </c>
      <c r="B178" s="2" t="s">
        <v>37</v>
      </c>
      <c r="C178" s="2">
        <v>0.04</v>
      </c>
      <c r="D178" s="2">
        <v>15.42</v>
      </c>
      <c r="E178" s="2">
        <v>10.68</v>
      </c>
      <c r="F178" s="2">
        <v>317</v>
      </c>
      <c r="G178" s="2" t="s">
        <v>423</v>
      </c>
      <c r="H178" s="2" t="s">
        <v>49</v>
      </c>
      <c r="I178" s="2" t="s">
        <v>28</v>
      </c>
      <c r="J178" s="2" t="s">
        <v>29</v>
      </c>
      <c r="K178" s="2" t="s">
        <v>141</v>
      </c>
      <c r="L178" s="2" t="s">
        <v>59</v>
      </c>
      <c r="M178" s="2" t="s">
        <v>426</v>
      </c>
      <c r="N178" s="2">
        <v>0.57999999999999996</v>
      </c>
      <c r="O178" s="2" t="s">
        <v>33</v>
      </c>
      <c r="P178" s="2" t="s">
        <v>34</v>
      </c>
      <c r="Q178" s="2" t="s">
        <v>45</v>
      </c>
      <c r="R178" s="2" t="s">
        <v>425</v>
      </c>
      <c r="S178" s="2">
        <v>91945</v>
      </c>
      <c r="T178" s="3">
        <v>42172</v>
      </c>
      <c r="U178" s="2" t="str">
        <f t="shared" si="9"/>
        <v>June</v>
      </c>
      <c r="V178" s="2">
        <f t="shared" si="10"/>
        <v>2015</v>
      </c>
      <c r="W178" s="3">
        <v>42173</v>
      </c>
      <c r="X178" s="2">
        <v>-119.93599999999999</v>
      </c>
      <c r="Y178" s="2">
        <f t="shared" si="11"/>
        <v>-1</v>
      </c>
      <c r="Z178" s="2">
        <v>12</v>
      </c>
      <c r="AA178" s="2">
        <v>192.18</v>
      </c>
      <c r="AB178" s="2">
        <v>86041</v>
      </c>
      <c r="AC178" s="2">
        <f t="shared" si="8"/>
        <v>2963.4156000000003</v>
      </c>
    </row>
    <row r="179" spans="1:29" ht="12.75" customHeight="1" x14ac:dyDescent="0.2">
      <c r="A179" s="2">
        <v>20641</v>
      </c>
      <c r="B179" s="2" t="s">
        <v>106</v>
      </c>
      <c r="C179" s="2">
        <v>0.04</v>
      </c>
      <c r="D179" s="2">
        <v>8.33</v>
      </c>
      <c r="E179" s="2">
        <v>1.99</v>
      </c>
      <c r="F179" s="2">
        <v>321</v>
      </c>
      <c r="G179" s="2" t="s">
        <v>427</v>
      </c>
      <c r="H179" s="2" t="s">
        <v>49</v>
      </c>
      <c r="I179" s="2" t="s">
        <v>114</v>
      </c>
      <c r="J179" s="2" t="s">
        <v>77</v>
      </c>
      <c r="K179" s="2" t="s">
        <v>180</v>
      </c>
      <c r="L179" s="2" t="s">
        <v>51</v>
      </c>
      <c r="M179" s="2" t="s">
        <v>414</v>
      </c>
      <c r="N179" s="2">
        <v>0.52</v>
      </c>
      <c r="O179" s="2" t="s">
        <v>33</v>
      </c>
      <c r="P179" s="2" t="s">
        <v>53</v>
      </c>
      <c r="Q179" s="2" t="s">
        <v>415</v>
      </c>
      <c r="R179" s="2" t="s">
        <v>428</v>
      </c>
      <c r="S179" s="2">
        <v>20854</v>
      </c>
      <c r="T179" s="3">
        <v>42098</v>
      </c>
      <c r="U179" s="2" t="str">
        <f t="shared" si="9"/>
        <v>April</v>
      </c>
      <c r="V179" s="2">
        <f t="shared" si="10"/>
        <v>2015</v>
      </c>
      <c r="W179" s="3">
        <v>42103</v>
      </c>
      <c r="X179" s="2">
        <v>9.9267999999999983</v>
      </c>
      <c r="Y179" s="2">
        <f t="shared" si="11"/>
        <v>0</v>
      </c>
      <c r="Z179" s="2">
        <v>11</v>
      </c>
      <c r="AA179" s="2">
        <v>89.76</v>
      </c>
      <c r="AB179" s="2">
        <v>91057</v>
      </c>
      <c r="AC179" s="2">
        <f t="shared" si="8"/>
        <v>747.70080000000007</v>
      </c>
    </row>
    <row r="180" spans="1:29" ht="12.75" customHeight="1" x14ac:dyDescent="0.2">
      <c r="A180" s="2">
        <v>25111</v>
      </c>
      <c r="B180" s="2" t="s">
        <v>37</v>
      </c>
      <c r="C180" s="2">
        <v>0.06</v>
      </c>
      <c r="D180" s="2">
        <v>7.99</v>
      </c>
      <c r="E180" s="2">
        <v>5.03</v>
      </c>
      <c r="F180" s="2">
        <v>326</v>
      </c>
      <c r="G180" s="2" t="s">
        <v>429</v>
      </c>
      <c r="H180" s="2" t="s">
        <v>49</v>
      </c>
      <c r="I180" s="2" t="s">
        <v>114</v>
      </c>
      <c r="J180" s="2" t="s">
        <v>77</v>
      </c>
      <c r="K180" s="2" t="s">
        <v>78</v>
      </c>
      <c r="L180" s="2" t="s">
        <v>86</v>
      </c>
      <c r="M180" s="2" t="s">
        <v>430</v>
      </c>
      <c r="N180" s="2">
        <v>0.6</v>
      </c>
      <c r="O180" s="2" t="s">
        <v>33</v>
      </c>
      <c r="P180" s="2" t="s">
        <v>61</v>
      </c>
      <c r="Q180" s="2" t="s">
        <v>178</v>
      </c>
      <c r="R180" s="2" t="s">
        <v>431</v>
      </c>
      <c r="S180" s="2">
        <v>60510</v>
      </c>
      <c r="T180" s="3">
        <v>42164</v>
      </c>
      <c r="U180" s="2" t="str">
        <f t="shared" si="9"/>
        <v>June</v>
      </c>
      <c r="V180" s="2">
        <f t="shared" si="10"/>
        <v>2015</v>
      </c>
      <c r="W180" s="3">
        <v>42165</v>
      </c>
      <c r="X180" s="2">
        <v>-29.172000000000001</v>
      </c>
      <c r="Y180" s="2">
        <f t="shared" si="11"/>
        <v>-1</v>
      </c>
      <c r="Z180" s="2">
        <v>4</v>
      </c>
      <c r="AA180" s="2">
        <v>28.46</v>
      </c>
      <c r="AB180" s="2">
        <v>90973</v>
      </c>
      <c r="AC180" s="2">
        <f t="shared" si="8"/>
        <v>227.39540000000002</v>
      </c>
    </row>
    <row r="181" spans="1:29" ht="12.75" customHeight="1" x14ac:dyDescent="0.2">
      <c r="A181" s="2">
        <v>19159</v>
      </c>
      <c r="B181" s="2" t="s">
        <v>56</v>
      </c>
      <c r="C181" s="2">
        <v>0.06</v>
      </c>
      <c r="D181" s="2">
        <v>296.18</v>
      </c>
      <c r="E181" s="2">
        <v>54.12</v>
      </c>
      <c r="F181" s="2">
        <v>329</v>
      </c>
      <c r="G181" s="2" t="s">
        <v>432</v>
      </c>
      <c r="H181" s="2" t="s">
        <v>39</v>
      </c>
      <c r="I181" s="2" t="s">
        <v>40</v>
      </c>
      <c r="J181" s="2" t="s">
        <v>41</v>
      </c>
      <c r="K181" s="2" t="s">
        <v>152</v>
      </c>
      <c r="L181" s="2" t="s">
        <v>121</v>
      </c>
      <c r="M181" s="2" t="s">
        <v>153</v>
      </c>
      <c r="N181" s="2">
        <v>0.76</v>
      </c>
      <c r="O181" s="2" t="s">
        <v>33</v>
      </c>
      <c r="P181" s="2" t="s">
        <v>53</v>
      </c>
      <c r="Q181" s="2" t="s">
        <v>188</v>
      </c>
      <c r="R181" s="2" t="s">
        <v>433</v>
      </c>
      <c r="S181" s="2">
        <v>4073</v>
      </c>
      <c r="T181" s="3">
        <v>42108</v>
      </c>
      <c r="U181" s="2" t="str">
        <f t="shared" si="9"/>
        <v>April</v>
      </c>
      <c r="V181" s="2">
        <f t="shared" si="10"/>
        <v>2015</v>
      </c>
      <c r="W181" s="3">
        <v>42109</v>
      </c>
      <c r="X181" s="2">
        <v>-715.7782060000003</v>
      </c>
      <c r="Y181" s="2">
        <f t="shared" si="11"/>
        <v>-1</v>
      </c>
      <c r="Z181" s="2">
        <v>5</v>
      </c>
      <c r="AA181" s="2">
        <v>1170.21</v>
      </c>
      <c r="AB181" s="2">
        <v>89726</v>
      </c>
      <c r="AC181" s="2">
        <f t="shared" si="8"/>
        <v>346592.7978</v>
      </c>
    </row>
    <row r="182" spans="1:29" ht="12.75" customHeight="1" x14ac:dyDescent="0.2">
      <c r="A182" s="2">
        <v>19158</v>
      </c>
      <c r="B182" s="2" t="s">
        <v>56</v>
      </c>
      <c r="C182" s="2">
        <v>0.01</v>
      </c>
      <c r="D182" s="2">
        <v>29.1</v>
      </c>
      <c r="E182" s="2">
        <v>4</v>
      </c>
      <c r="F182" s="2">
        <v>331</v>
      </c>
      <c r="G182" s="2" t="s">
        <v>434</v>
      </c>
      <c r="H182" s="2" t="s">
        <v>27</v>
      </c>
      <c r="I182" s="2" t="s">
        <v>40</v>
      </c>
      <c r="J182" s="2" t="s">
        <v>77</v>
      </c>
      <c r="K182" s="2" t="s">
        <v>180</v>
      </c>
      <c r="L182" s="2" t="s">
        <v>59</v>
      </c>
      <c r="M182" s="2" t="s">
        <v>435</v>
      </c>
      <c r="N182" s="2">
        <v>0.78</v>
      </c>
      <c r="O182" s="2" t="s">
        <v>33</v>
      </c>
      <c r="P182" s="2" t="s">
        <v>53</v>
      </c>
      <c r="Q182" s="2" t="s">
        <v>197</v>
      </c>
      <c r="R182" s="2" t="s">
        <v>436</v>
      </c>
      <c r="S182" s="2">
        <v>3045</v>
      </c>
      <c r="T182" s="3">
        <v>42108</v>
      </c>
      <c r="U182" s="2" t="str">
        <f t="shared" si="9"/>
        <v>April</v>
      </c>
      <c r="V182" s="2">
        <f t="shared" si="10"/>
        <v>2015</v>
      </c>
      <c r="W182" s="3">
        <v>42110</v>
      </c>
      <c r="X182" s="2">
        <v>-22.82</v>
      </c>
      <c r="Y182" s="2">
        <f t="shared" si="11"/>
        <v>0</v>
      </c>
      <c r="Z182" s="2">
        <v>8</v>
      </c>
      <c r="AA182" s="2">
        <v>243.32</v>
      </c>
      <c r="AB182" s="2">
        <v>89726</v>
      </c>
      <c r="AC182" s="2">
        <f t="shared" si="8"/>
        <v>7080.6120000000001</v>
      </c>
    </row>
    <row r="183" spans="1:29" ht="12.75" customHeight="1" x14ac:dyDescent="0.2">
      <c r="A183" s="2">
        <v>18261</v>
      </c>
      <c r="B183" s="2" t="s">
        <v>47</v>
      </c>
      <c r="C183" s="2">
        <v>0.06</v>
      </c>
      <c r="D183" s="2">
        <v>276.2</v>
      </c>
      <c r="E183" s="2">
        <v>24.49</v>
      </c>
      <c r="F183" s="2">
        <v>335</v>
      </c>
      <c r="G183" s="2" t="s">
        <v>437</v>
      </c>
      <c r="H183" s="2" t="s">
        <v>49</v>
      </c>
      <c r="I183" s="2" t="s">
        <v>28</v>
      </c>
      <c r="J183" s="2" t="s">
        <v>41</v>
      </c>
      <c r="K183" s="2" t="s">
        <v>42</v>
      </c>
      <c r="L183" s="2" t="s">
        <v>236</v>
      </c>
      <c r="M183" s="2" t="s">
        <v>438</v>
      </c>
      <c r="O183" s="2" t="s">
        <v>33</v>
      </c>
      <c r="P183" s="2" t="s">
        <v>34</v>
      </c>
      <c r="Q183" s="2" t="s">
        <v>102</v>
      </c>
      <c r="R183" s="2" t="s">
        <v>439</v>
      </c>
      <c r="S183" s="2">
        <v>97504</v>
      </c>
      <c r="T183" s="3">
        <v>42128</v>
      </c>
      <c r="U183" s="2" t="str">
        <f t="shared" si="9"/>
        <v>May</v>
      </c>
      <c r="V183" s="2">
        <f t="shared" si="10"/>
        <v>2015</v>
      </c>
      <c r="W183" s="3">
        <v>42129</v>
      </c>
      <c r="X183" s="2">
        <v>2639.4708000000001</v>
      </c>
      <c r="Y183" s="2">
        <f t="shared" si="11"/>
        <v>1</v>
      </c>
      <c r="Z183" s="2">
        <v>14</v>
      </c>
      <c r="AA183" s="2">
        <v>3825.32</v>
      </c>
      <c r="AB183" s="2">
        <v>87277</v>
      </c>
      <c r="AC183" s="2">
        <f t="shared" si="8"/>
        <v>1056553.3840000001</v>
      </c>
    </row>
    <row r="184" spans="1:29" ht="12.75" customHeight="1" x14ac:dyDescent="0.2">
      <c r="A184" s="2">
        <v>18262</v>
      </c>
      <c r="B184" s="2" t="s">
        <v>47</v>
      </c>
      <c r="C184" s="2">
        <v>0.09</v>
      </c>
      <c r="D184" s="2">
        <v>6.28</v>
      </c>
      <c r="E184" s="2">
        <v>5.29</v>
      </c>
      <c r="F184" s="2">
        <v>335</v>
      </c>
      <c r="G184" s="2" t="s">
        <v>437</v>
      </c>
      <c r="H184" s="2" t="s">
        <v>49</v>
      </c>
      <c r="I184" s="2" t="s">
        <v>28</v>
      </c>
      <c r="J184" s="2" t="s">
        <v>41</v>
      </c>
      <c r="K184" s="2" t="s">
        <v>50</v>
      </c>
      <c r="L184" s="2" t="s">
        <v>59</v>
      </c>
      <c r="M184" s="2" t="s">
        <v>440</v>
      </c>
      <c r="N184" s="2">
        <v>0.43</v>
      </c>
      <c r="O184" s="2" t="s">
        <v>33</v>
      </c>
      <c r="P184" s="2" t="s">
        <v>34</v>
      </c>
      <c r="Q184" s="2" t="s">
        <v>102</v>
      </c>
      <c r="R184" s="2" t="s">
        <v>439</v>
      </c>
      <c r="S184" s="2">
        <v>97504</v>
      </c>
      <c r="T184" s="3">
        <v>42128</v>
      </c>
      <c r="U184" s="2" t="str">
        <f t="shared" si="9"/>
        <v>May</v>
      </c>
      <c r="V184" s="2">
        <f t="shared" si="10"/>
        <v>2015</v>
      </c>
      <c r="W184" s="3">
        <v>42128</v>
      </c>
      <c r="X184" s="2">
        <v>-5.2</v>
      </c>
      <c r="Y184" s="2">
        <f t="shared" si="11"/>
        <v>-1</v>
      </c>
      <c r="Z184" s="2">
        <v>1</v>
      </c>
      <c r="AA184" s="2">
        <v>8.5299999999999994</v>
      </c>
      <c r="AB184" s="2">
        <v>87277</v>
      </c>
      <c r="AC184" s="2">
        <f t="shared" si="8"/>
        <v>53.568399999999997</v>
      </c>
    </row>
    <row r="185" spans="1:29" ht="12.75" customHeight="1" x14ac:dyDescent="0.2">
      <c r="A185" s="2">
        <v>23481</v>
      </c>
      <c r="B185" s="2" t="s">
        <v>56</v>
      </c>
      <c r="C185" s="2">
        <v>0.08</v>
      </c>
      <c r="D185" s="2">
        <v>7.77</v>
      </c>
      <c r="E185" s="2">
        <v>9.23</v>
      </c>
      <c r="F185" s="2">
        <v>339</v>
      </c>
      <c r="G185" s="2" t="s">
        <v>441</v>
      </c>
      <c r="H185" s="2" t="s">
        <v>49</v>
      </c>
      <c r="I185" s="2" t="s">
        <v>28</v>
      </c>
      <c r="J185" s="2" t="s">
        <v>29</v>
      </c>
      <c r="K185" s="2" t="s">
        <v>257</v>
      </c>
      <c r="L185" s="2" t="s">
        <v>59</v>
      </c>
      <c r="M185" s="2" t="s">
        <v>442</v>
      </c>
      <c r="N185" s="2">
        <v>0.57999999999999996</v>
      </c>
      <c r="O185" s="2" t="s">
        <v>33</v>
      </c>
      <c r="P185" s="2" t="s">
        <v>53</v>
      </c>
      <c r="Q185" s="2" t="s">
        <v>154</v>
      </c>
      <c r="R185" s="2" t="s">
        <v>443</v>
      </c>
      <c r="S185" s="2">
        <v>43229</v>
      </c>
      <c r="T185" s="3">
        <v>42080</v>
      </c>
      <c r="U185" s="2" t="str">
        <f t="shared" si="9"/>
        <v>March</v>
      </c>
      <c r="V185" s="2">
        <f t="shared" si="10"/>
        <v>2015</v>
      </c>
      <c r="W185" s="3">
        <v>42081</v>
      </c>
      <c r="X185" s="2">
        <v>-83.65</v>
      </c>
      <c r="Y185" s="2">
        <f t="shared" si="11"/>
        <v>-2</v>
      </c>
      <c r="Z185" s="2">
        <v>5</v>
      </c>
      <c r="AA185" s="2">
        <v>40.299999999999997</v>
      </c>
      <c r="AB185" s="2">
        <v>90583</v>
      </c>
      <c r="AC185" s="2">
        <f t="shared" si="8"/>
        <v>313.13099999999997</v>
      </c>
    </row>
    <row r="186" spans="1:29" ht="12.75" customHeight="1" x14ac:dyDescent="0.2">
      <c r="A186" s="2">
        <v>23482</v>
      </c>
      <c r="B186" s="2" t="s">
        <v>56</v>
      </c>
      <c r="C186" s="2">
        <v>7.0000000000000007E-2</v>
      </c>
      <c r="D186" s="2">
        <v>7.59</v>
      </c>
      <c r="E186" s="2">
        <v>4</v>
      </c>
      <c r="F186" s="2">
        <v>339</v>
      </c>
      <c r="G186" s="2" t="s">
        <v>441</v>
      </c>
      <c r="H186" s="2" t="s">
        <v>49</v>
      </c>
      <c r="I186" s="2" t="s">
        <v>28</v>
      </c>
      <c r="J186" s="2" t="s">
        <v>41</v>
      </c>
      <c r="K186" s="2" t="s">
        <v>50</v>
      </c>
      <c r="L186" s="2" t="s">
        <v>31</v>
      </c>
      <c r="M186" s="2" t="s">
        <v>444</v>
      </c>
      <c r="N186" s="2">
        <v>0.42</v>
      </c>
      <c r="O186" s="2" t="s">
        <v>33</v>
      </c>
      <c r="P186" s="2" t="s">
        <v>53</v>
      </c>
      <c r="Q186" s="2" t="s">
        <v>154</v>
      </c>
      <c r="R186" s="2" t="s">
        <v>443</v>
      </c>
      <c r="S186" s="2">
        <v>43229</v>
      </c>
      <c r="T186" s="3">
        <v>42080</v>
      </c>
      <c r="U186" s="2" t="str">
        <f t="shared" si="9"/>
        <v>March</v>
      </c>
      <c r="V186" s="2">
        <f t="shared" si="10"/>
        <v>2015</v>
      </c>
      <c r="W186" s="3">
        <v>42082</v>
      </c>
      <c r="X186" s="2">
        <v>24.39</v>
      </c>
      <c r="Y186" s="2">
        <f t="shared" si="11"/>
        <v>0</v>
      </c>
      <c r="Z186" s="2">
        <v>15</v>
      </c>
      <c r="AA186" s="2">
        <v>111.88</v>
      </c>
      <c r="AB186" s="2">
        <v>90583</v>
      </c>
      <c r="AC186" s="2">
        <f t="shared" si="8"/>
        <v>849.16919999999993</v>
      </c>
    </row>
    <row r="187" spans="1:29" ht="12.75" customHeight="1" x14ac:dyDescent="0.2">
      <c r="A187" s="2">
        <v>480</v>
      </c>
      <c r="B187" s="2" t="s">
        <v>47</v>
      </c>
      <c r="C187" s="2">
        <v>0.01</v>
      </c>
      <c r="D187" s="2">
        <v>3.26</v>
      </c>
      <c r="E187" s="2">
        <v>1.86</v>
      </c>
      <c r="F187" s="2">
        <v>342</v>
      </c>
      <c r="G187" s="2" t="s">
        <v>445</v>
      </c>
      <c r="H187" s="2" t="s">
        <v>49</v>
      </c>
      <c r="I187" s="2" t="s">
        <v>28</v>
      </c>
      <c r="J187" s="2" t="s">
        <v>29</v>
      </c>
      <c r="K187" s="2" t="s">
        <v>30</v>
      </c>
      <c r="L187" s="2" t="s">
        <v>31</v>
      </c>
      <c r="M187" s="2" t="s">
        <v>446</v>
      </c>
      <c r="N187" s="2">
        <v>0.41</v>
      </c>
      <c r="O187" s="2" t="s">
        <v>33</v>
      </c>
      <c r="P187" s="2" t="s">
        <v>136</v>
      </c>
      <c r="Q187" s="2" t="s">
        <v>362</v>
      </c>
      <c r="R187" s="2" t="s">
        <v>447</v>
      </c>
      <c r="S187" s="2">
        <v>33181</v>
      </c>
      <c r="T187" s="3">
        <v>42128</v>
      </c>
      <c r="U187" s="2" t="str">
        <f t="shared" si="9"/>
        <v>May</v>
      </c>
      <c r="V187" s="2">
        <f t="shared" si="10"/>
        <v>2015</v>
      </c>
      <c r="W187" s="3">
        <v>42130</v>
      </c>
      <c r="X187" s="2">
        <v>-4.6682999999999995</v>
      </c>
      <c r="Y187" s="2">
        <f t="shared" si="11"/>
        <v>0</v>
      </c>
      <c r="Z187" s="2">
        <v>20</v>
      </c>
      <c r="AA187" s="2">
        <v>73.97</v>
      </c>
      <c r="AB187" s="2">
        <v>3332</v>
      </c>
      <c r="AC187" s="2">
        <f t="shared" si="8"/>
        <v>241.14219999999997</v>
      </c>
    </row>
    <row r="188" spans="1:29" ht="12.75" customHeight="1" x14ac:dyDescent="0.2">
      <c r="A188" s="2">
        <v>22784</v>
      </c>
      <c r="B188" s="2" t="s">
        <v>47</v>
      </c>
      <c r="C188" s="2">
        <v>0.03</v>
      </c>
      <c r="D188" s="2">
        <v>15.23</v>
      </c>
      <c r="E188" s="2">
        <v>27.75</v>
      </c>
      <c r="F188" s="2">
        <v>343</v>
      </c>
      <c r="G188" s="2" t="s">
        <v>448</v>
      </c>
      <c r="H188" s="2" t="s">
        <v>39</v>
      </c>
      <c r="I188" s="2" t="s">
        <v>28</v>
      </c>
      <c r="J188" s="2" t="s">
        <v>41</v>
      </c>
      <c r="K188" s="2" t="s">
        <v>152</v>
      </c>
      <c r="L188" s="2" t="s">
        <v>121</v>
      </c>
      <c r="M188" s="2" t="s">
        <v>449</v>
      </c>
      <c r="N188" s="2">
        <v>0.76</v>
      </c>
      <c r="O188" s="2" t="s">
        <v>33</v>
      </c>
      <c r="P188" s="2" t="s">
        <v>53</v>
      </c>
      <c r="Q188" s="2" t="s">
        <v>188</v>
      </c>
      <c r="R188" s="2" t="s">
        <v>450</v>
      </c>
      <c r="S188" s="2">
        <v>4401</v>
      </c>
      <c r="T188" s="3">
        <v>42035</v>
      </c>
      <c r="U188" s="2" t="str">
        <f t="shared" si="9"/>
        <v>January</v>
      </c>
      <c r="V188" s="2">
        <f t="shared" si="10"/>
        <v>2015</v>
      </c>
      <c r="W188" s="3">
        <v>42036</v>
      </c>
      <c r="X188" s="2">
        <v>11.650950000000002</v>
      </c>
      <c r="Y188" s="2">
        <f t="shared" si="11"/>
        <v>0</v>
      </c>
      <c r="Z188" s="2">
        <v>7</v>
      </c>
      <c r="AA188" s="2">
        <v>111.86</v>
      </c>
      <c r="AB188" s="2">
        <v>88151</v>
      </c>
      <c r="AC188" s="2">
        <f t="shared" si="8"/>
        <v>1703.6278</v>
      </c>
    </row>
    <row r="189" spans="1:29" ht="12.75" customHeight="1" x14ac:dyDescent="0.2">
      <c r="A189" s="2">
        <v>18480</v>
      </c>
      <c r="B189" s="2" t="s">
        <v>47</v>
      </c>
      <c r="C189" s="2">
        <v>0.01</v>
      </c>
      <c r="D189" s="2">
        <v>3.26</v>
      </c>
      <c r="E189" s="2">
        <v>1.86</v>
      </c>
      <c r="F189" s="2">
        <v>344</v>
      </c>
      <c r="G189" s="2" t="s">
        <v>451</v>
      </c>
      <c r="H189" s="2" t="s">
        <v>49</v>
      </c>
      <c r="I189" s="2" t="s">
        <v>28</v>
      </c>
      <c r="J189" s="2" t="s">
        <v>29</v>
      </c>
      <c r="K189" s="2" t="s">
        <v>30</v>
      </c>
      <c r="L189" s="2" t="s">
        <v>31</v>
      </c>
      <c r="M189" s="2" t="s">
        <v>446</v>
      </c>
      <c r="N189" s="2">
        <v>0.41</v>
      </c>
      <c r="O189" s="2" t="s">
        <v>33</v>
      </c>
      <c r="P189" s="2" t="s">
        <v>53</v>
      </c>
      <c r="Q189" s="2" t="s">
        <v>188</v>
      </c>
      <c r="R189" s="2" t="s">
        <v>452</v>
      </c>
      <c r="S189" s="2">
        <v>4101</v>
      </c>
      <c r="T189" s="3">
        <v>42128</v>
      </c>
      <c r="U189" s="2" t="str">
        <f t="shared" si="9"/>
        <v>May</v>
      </c>
      <c r="V189" s="2">
        <f t="shared" si="10"/>
        <v>2015</v>
      </c>
      <c r="W189" s="3">
        <v>42130</v>
      </c>
      <c r="X189" s="2">
        <v>0.70200000000000085</v>
      </c>
      <c r="Y189" s="2">
        <f t="shared" si="11"/>
        <v>0</v>
      </c>
      <c r="Z189" s="2">
        <v>5</v>
      </c>
      <c r="AA189" s="2">
        <v>18.489999999999998</v>
      </c>
      <c r="AB189" s="2">
        <v>88152</v>
      </c>
      <c r="AC189" s="2">
        <f t="shared" si="8"/>
        <v>60.277399999999993</v>
      </c>
    </row>
    <row r="190" spans="1:29" ht="12.75" customHeight="1" x14ac:dyDescent="0.2">
      <c r="A190" s="2">
        <v>2408</v>
      </c>
      <c r="B190" s="2" t="s">
        <v>47</v>
      </c>
      <c r="C190" s="2">
        <v>0</v>
      </c>
      <c r="D190" s="2">
        <v>8.34</v>
      </c>
      <c r="E190" s="2">
        <v>2.64</v>
      </c>
      <c r="F190" s="2">
        <v>349</v>
      </c>
      <c r="G190" s="2" t="s">
        <v>453</v>
      </c>
      <c r="H190" s="2" t="s">
        <v>27</v>
      </c>
      <c r="I190" s="2" t="s">
        <v>40</v>
      </c>
      <c r="J190" s="2" t="s">
        <v>29</v>
      </c>
      <c r="K190" s="2" t="s">
        <v>174</v>
      </c>
      <c r="L190" s="2" t="s">
        <v>51</v>
      </c>
      <c r="M190" s="2" t="s">
        <v>358</v>
      </c>
      <c r="N190" s="2">
        <v>0.59</v>
      </c>
      <c r="O190" s="2" t="s">
        <v>33</v>
      </c>
      <c r="P190" s="2" t="s">
        <v>136</v>
      </c>
      <c r="Q190" s="2" t="s">
        <v>362</v>
      </c>
      <c r="R190" s="2" t="s">
        <v>447</v>
      </c>
      <c r="S190" s="2">
        <v>33132</v>
      </c>
      <c r="T190" s="3">
        <v>42164</v>
      </c>
      <c r="U190" s="2" t="str">
        <f t="shared" si="9"/>
        <v>June</v>
      </c>
      <c r="V190" s="2">
        <f t="shared" si="10"/>
        <v>2015</v>
      </c>
      <c r="W190" s="3">
        <v>42166</v>
      </c>
      <c r="X190" s="2">
        <v>5.8624999999999998</v>
      </c>
      <c r="Y190" s="2">
        <f t="shared" si="11"/>
        <v>0</v>
      </c>
      <c r="Z190" s="2">
        <v>23</v>
      </c>
      <c r="AA190" s="2">
        <v>212.89</v>
      </c>
      <c r="AB190" s="2">
        <v>17446</v>
      </c>
      <c r="AC190" s="2">
        <f t="shared" si="8"/>
        <v>1775.5025999999998</v>
      </c>
    </row>
    <row r="191" spans="1:29" ht="12.75" customHeight="1" x14ac:dyDescent="0.2">
      <c r="A191" s="2">
        <v>1595</v>
      </c>
      <c r="B191" s="2" t="s">
        <v>56</v>
      </c>
      <c r="C191" s="2">
        <v>0.04</v>
      </c>
      <c r="D191" s="2">
        <v>99.23</v>
      </c>
      <c r="E191" s="2">
        <v>8.99</v>
      </c>
      <c r="F191" s="2">
        <v>349</v>
      </c>
      <c r="G191" s="2" t="s">
        <v>453</v>
      </c>
      <c r="H191" s="2" t="s">
        <v>49</v>
      </c>
      <c r="I191" s="2" t="s">
        <v>40</v>
      </c>
      <c r="J191" s="2" t="s">
        <v>41</v>
      </c>
      <c r="K191" s="2" t="s">
        <v>50</v>
      </c>
      <c r="L191" s="2" t="s">
        <v>51</v>
      </c>
      <c r="M191" s="2" t="s">
        <v>454</v>
      </c>
      <c r="N191" s="2">
        <v>0.35</v>
      </c>
      <c r="O191" s="2" t="s">
        <v>33</v>
      </c>
      <c r="P191" s="2" t="s">
        <v>136</v>
      </c>
      <c r="Q191" s="2" t="s">
        <v>362</v>
      </c>
      <c r="R191" s="2" t="s">
        <v>447</v>
      </c>
      <c r="S191" s="2">
        <v>33132</v>
      </c>
      <c r="T191" s="3">
        <v>42006</v>
      </c>
      <c r="U191" s="2" t="str">
        <f t="shared" si="9"/>
        <v>January</v>
      </c>
      <c r="V191" s="2">
        <f t="shared" si="10"/>
        <v>2015</v>
      </c>
      <c r="W191" s="3">
        <v>42008</v>
      </c>
      <c r="X191" s="2">
        <v>1916.6757</v>
      </c>
      <c r="Y191" s="2">
        <f t="shared" si="11"/>
        <v>0</v>
      </c>
      <c r="Z191" s="2">
        <v>54</v>
      </c>
      <c r="AA191" s="2">
        <v>5555.6</v>
      </c>
      <c r="AB191" s="2">
        <v>11527</v>
      </c>
      <c r="AC191" s="2">
        <f t="shared" si="8"/>
        <v>551282.18800000008</v>
      </c>
    </row>
    <row r="192" spans="1:29" ht="12.75" customHeight="1" x14ac:dyDescent="0.2">
      <c r="A192" s="2">
        <v>20408</v>
      </c>
      <c r="B192" s="2" t="s">
        <v>47</v>
      </c>
      <c r="C192" s="2">
        <v>0</v>
      </c>
      <c r="D192" s="2">
        <v>8.34</v>
      </c>
      <c r="E192" s="2">
        <v>2.64</v>
      </c>
      <c r="F192" s="2">
        <v>351</v>
      </c>
      <c r="G192" s="2" t="s">
        <v>455</v>
      </c>
      <c r="H192" s="2" t="s">
        <v>27</v>
      </c>
      <c r="I192" s="2" t="s">
        <v>40</v>
      </c>
      <c r="J192" s="2" t="s">
        <v>29</v>
      </c>
      <c r="K192" s="2" t="s">
        <v>174</v>
      </c>
      <c r="L192" s="2" t="s">
        <v>51</v>
      </c>
      <c r="M192" s="2" t="s">
        <v>358</v>
      </c>
      <c r="N192" s="2">
        <v>0.59</v>
      </c>
      <c r="O192" s="2" t="s">
        <v>33</v>
      </c>
      <c r="P192" s="2" t="s">
        <v>53</v>
      </c>
      <c r="Q192" s="2" t="s">
        <v>71</v>
      </c>
      <c r="R192" s="2" t="s">
        <v>456</v>
      </c>
      <c r="S192" s="2">
        <v>13601</v>
      </c>
      <c r="T192" s="3">
        <v>42164</v>
      </c>
      <c r="U192" s="2" t="str">
        <f t="shared" si="9"/>
        <v>June</v>
      </c>
      <c r="V192" s="2">
        <f t="shared" si="10"/>
        <v>2015</v>
      </c>
      <c r="W192" s="3">
        <v>42166</v>
      </c>
      <c r="X192" s="2">
        <v>10.5</v>
      </c>
      <c r="Y192" s="2">
        <f t="shared" si="11"/>
        <v>0</v>
      </c>
      <c r="Z192" s="2">
        <v>6</v>
      </c>
      <c r="AA192" s="2">
        <v>55.54</v>
      </c>
      <c r="AB192" s="2">
        <v>88685</v>
      </c>
      <c r="AC192" s="2">
        <f t="shared" si="8"/>
        <v>463.20359999999999</v>
      </c>
    </row>
    <row r="193" spans="1:29" ht="12.75" customHeight="1" x14ac:dyDescent="0.2">
      <c r="A193" s="2">
        <v>19595</v>
      </c>
      <c r="B193" s="2" t="s">
        <v>56</v>
      </c>
      <c r="C193" s="2">
        <v>0.04</v>
      </c>
      <c r="D193" s="2">
        <v>99.23</v>
      </c>
      <c r="E193" s="2">
        <v>8.99</v>
      </c>
      <c r="F193" s="2">
        <v>351</v>
      </c>
      <c r="G193" s="2" t="s">
        <v>455</v>
      </c>
      <c r="H193" s="2" t="s">
        <v>49</v>
      </c>
      <c r="I193" s="2" t="s">
        <v>40</v>
      </c>
      <c r="J193" s="2" t="s">
        <v>41</v>
      </c>
      <c r="K193" s="2" t="s">
        <v>50</v>
      </c>
      <c r="L193" s="2" t="s">
        <v>51</v>
      </c>
      <c r="M193" s="2" t="s">
        <v>454</v>
      </c>
      <c r="N193" s="2">
        <v>0.35</v>
      </c>
      <c r="O193" s="2" t="s">
        <v>33</v>
      </c>
      <c r="P193" s="2" t="s">
        <v>53</v>
      </c>
      <c r="Q193" s="2" t="s">
        <v>71</v>
      </c>
      <c r="R193" s="2" t="s">
        <v>456</v>
      </c>
      <c r="S193" s="2">
        <v>13601</v>
      </c>
      <c r="T193" s="3">
        <v>42006</v>
      </c>
      <c r="U193" s="2" t="str">
        <f t="shared" si="9"/>
        <v>January</v>
      </c>
      <c r="V193" s="2">
        <f t="shared" si="10"/>
        <v>2015</v>
      </c>
      <c r="W193" s="3">
        <v>42008</v>
      </c>
      <c r="X193" s="2">
        <v>993.83459999999991</v>
      </c>
      <c r="Y193" s="2">
        <f t="shared" si="11"/>
        <v>1</v>
      </c>
      <c r="Z193" s="2">
        <v>14</v>
      </c>
      <c r="AA193" s="2">
        <v>1440.34</v>
      </c>
      <c r="AB193" s="2">
        <v>88686</v>
      </c>
      <c r="AC193" s="2">
        <f t="shared" si="8"/>
        <v>142924.9382</v>
      </c>
    </row>
    <row r="194" spans="1:29" x14ac:dyDescent="0.2">
      <c r="A194" s="2">
        <v>19107</v>
      </c>
      <c r="B194" s="2" t="s">
        <v>106</v>
      </c>
      <c r="C194" s="2">
        <v>0.08</v>
      </c>
      <c r="D194" s="2">
        <v>4.8899999999999997</v>
      </c>
      <c r="E194" s="2">
        <v>4.93</v>
      </c>
      <c r="F194" s="2">
        <v>353</v>
      </c>
      <c r="G194" s="2" t="s">
        <v>457</v>
      </c>
      <c r="H194" s="2" t="s">
        <v>27</v>
      </c>
      <c r="I194" s="2" t="s">
        <v>40</v>
      </c>
      <c r="J194" s="2" t="s">
        <v>77</v>
      </c>
      <c r="K194" s="2" t="s">
        <v>180</v>
      </c>
      <c r="L194" s="2" t="s">
        <v>51</v>
      </c>
      <c r="M194" s="2" t="s">
        <v>458</v>
      </c>
      <c r="N194" s="2">
        <v>0.66</v>
      </c>
      <c r="O194" s="2" t="s">
        <v>33</v>
      </c>
      <c r="P194" s="2" t="s">
        <v>34</v>
      </c>
      <c r="Q194" s="2" t="s">
        <v>378</v>
      </c>
      <c r="R194" s="2" t="s">
        <v>459</v>
      </c>
      <c r="S194" s="2">
        <v>85301</v>
      </c>
      <c r="T194" s="3">
        <v>42138</v>
      </c>
      <c r="U194" s="2" t="str">
        <f t="shared" si="9"/>
        <v>May</v>
      </c>
      <c r="V194" s="2">
        <f t="shared" si="10"/>
        <v>2015</v>
      </c>
      <c r="W194" s="3">
        <v>42138</v>
      </c>
      <c r="X194" s="2">
        <v>-165.45</v>
      </c>
      <c r="Y194" s="2">
        <f t="shared" si="11"/>
        <v>-2</v>
      </c>
      <c r="Z194" s="2">
        <v>17</v>
      </c>
      <c r="AA194" s="2">
        <v>84.76</v>
      </c>
      <c r="AB194" s="2">
        <v>89647</v>
      </c>
      <c r="AC194" s="2">
        <f t="shared" ref="AC194:AC257" si="12">D194*AA194</f>
        <v>414.47640000000001</v>
      </c>
    </row>
    <row r="195" spans="1:29" x14ac:dyDescent="0.2">
      <c r="A195" s="2">
        <v>19108</v>
      </c>
      <c r="B195" s="2" t="s">
        <v>106</v>
      </c>
      <c r="C195" s="2">
        <v>7.0000000000000007E-2</v>
      </c>
      <c r="D195" s="2">
        <v>6.68</v>
      </c>
      <c r="E195" s="2">
        <v>6.92</v>
      </c>
      <c r="F195" s="2">
        <v>353</v>
      </c>
      <c r="G195" s="2" t="s">
        <v>457</v>
      </c>
      <c r="H195" s="2" t="s">
        <v>49</v>
      </c>
      <c r="I195" s="2" t="s">
        <v>40</v>
      </c>
      <c r="J195" s="2" t="s">
        <v>29</v>
      </c>
      <c r="K195" s="2" t="s">
        <v>93</v>
      </c>
      <c r="L195" s="2" t="s">
        <v>59</v>
      </c>
      <c r="M195" s="2" t="s">
        <v>460</v>
      </c>
      <c r="N195" s="2">
        <v>0.37</v>
      </c>
      <c r="O195" s="2" t="s">
        <v>33</v>
      </c>
      <c r="P195" s="2" t="s">
        <v>34</v>
      </c>
      <c r="Q195" s="2" t="s">
        <v>378</v>
      </c>
      <c r="R195" s="2" t="s">
        <v>459</v>
      </c>
      <c r="S195" s="2">
        <v>85301</v>
      </c>
      <c r="T195" s="3">
        <v>42138</v>
      </c>
      <c r="U195" s="2" t="str">
        <f t="shared" ref="U195:U258" si="13">TEXT(T195,"mmmm")</f>
        <v>May</v>
      </c>
      <c r="V195" s="2">
        <f t="shared" ref="V195:V258" si="14">YEAR(T195)</f>
        <v>2015</v>
      </c>
      <c r="W195" s="3">
        <v>42145</v>
      </c>
      <c r="X195" s="2">
        <v>-141.12</v>
      </c>
      <c r="Y195" s="2">
        <f t="shared" ref="Y195:Y258" si="15">ROUND((X195/AA195),0)</f>
        <v>-1</v>
      </c>
      <c r="Z195" s="2">
        <v>16</v>
      </c>
      <c r="AA195" s="2">
        <v>104.84</v>
      </c>
      <c r="AB195" s="2">
        <v>89647</v>
      </c>
      <c r="AC195" s="2">
        <f t="shared" si="12"/>
        <v>700.33119999999997</v>
      </c>
    </row>
    <row r="196" spans="1:29" x14ac:dyDescent="0.2">
      <c r="A196" s="2">
        <v>20760</v>
      </c>
      <c r="B196" s="2" t="s">
        <v>47</v>
      </c>
      <c r="C196" s="2">
        <v>7.0000000000000007E-2</v>
      </c>
      <c r="D196" s="2">
        <v>124.49</v>
      </c>
      <c r="E196" s="2">
        <v>51.94</v>
      </c>
      <c r="F196" s="2">
        <v>357</v>
      </c>
      <c r="G196" s="2" t="s">
        <v>461</v>
      </c>
      <c r="H196" s="2" t="s">
        <v>39</v>
      </c>
      <c r="I196" s="2" t="s">
        <v>28</v>
      </c>
      <c r="J196" s="2" t="s">
        <v>41</v>
      </c>
      <c r="K196" s="2" t="s">
        <v>152</v>
      </c>
      <c r="L196" s="2" t="s">
        <v>121</v>
      </c>
      <c r="M196" s="2" t="s">
        <v>462</v>
      </c>
      <c r="N196" s="2">
        <v>0.63</v>
      </c>
      <c r="O196" s="2" t="s">
        <v>33</v>
      </c>
      <c r="P196" s="2" t="s">
        <v>34</v>
      </c>
      <c r="Q196" s="2" t="s">
        <v>378</v>
      </c>
      <c r="R196" s="2" t="s">
        <v>463</v>
      </c>
      <c r="S196" s="2">
        <v>86401</v>
      </c>
      <c r="T196" s="3">
        <v>42148</v>
      </c>
      <c r="U196" s="2" t="str">
        <f t="shared" si="13"/>
        <v>May</v>
      </c>
      <c r="V196" s="2">
        <f t="shared" si="14"/>
        <v>2015</v>
      </c>
      <c r="W196" s="3">
        <v>42149</v>
      </c>
      <c r="X196" s="2">
        <v>1074.44</v>
      </c>
      <c r="Y196" s="2">
        <f t="shared" si="15"/>
        <v>1</v>
      </c>
      <c r="Z196" s="2">
        <v>14</v>
      </c>
      <c r="AA196" s="2">
        <v>1714.93</v>
      </c>
      <c r="AB196" s="2">
        <v>91131</v>
      </c>
      <c r="AC196" s="2">
        <f t="shared" si="12"/>
        <v>213491.63570000001</v>
      </c>
    </row>
    <row r="197" spans="1:29" ht="12.75" customHeight="1" x14ac:dyDescent="0.2">
      <c r="A197" s="2">
        <v>24627</v>
      </c>
      <c r="B197" s="2" t="s">
        <v>106</v>
      </c>
      <c r="C197" s="2">
        <v>0.04</v>
      </c>
      <c r="D197" s="2">
        <v>125.99</v>
      </c>
      <c r="E197" s="2">
        <v>8.99</v>
      </c>
      <c r="F197" s="2">
        <v>358</v>
      </c>
      <c r="G197" s="2" t="s">
        <v>464</v>
      </c>
      <c r="H197" s="2" t="s">
        <v>49</v>
      </c>
      <c r="I197" s="2" t="s">
        <v>28</v>
      </c>
      <c r="J197" s="2" t="s">
        <v>77</v>
      </c>
      <c r="K197" s="2" t="s">
        <v>78</v>
      </c>
      <c r="L197" s="2" t="s">
        <v>59</v>
      </c>
      <c r="M197" s="2" t="s">
        <v>465</v>
      </c>
      <c r="N197" s="2">
        <v>0.59</v>
      </c>
      <c r="O197" s="2" t="s">
        <v>33</v>
      </c>
      <c r="P197" s="2" t="s">
        <v>53</v>
      </c>
      <c r="Q197" s="2" t="s">
        <v>234</v>
      </c>
      <c r="R197" s="2" t="s">
        <v>466</v>
      </c>
      <c r="S197" s="2">
        <v>19406</v>
      </c>
      <c r="T197" s="3">
        <v>42013</v>
      </c>
      <c r="U197" s="2" t="str">
        <f t="shared" si="13"/>
        <v>January</v>
      </c>
      <c r="V197" s="2">
        <f t="shared" si="14"/>
        <v>2015</v>
      </c>
      <c r="W197" s="3">
        <v>42020</v>
      </c>
      <c r="X197" s="2">
        <v>-627.82191999999998</v>
      </c>
      <c r="Y197" s="2">
        <f t="shared" si="15"/>
        <v>-6</v>
      </c>
      <c r="Z197" s="2">
        <v>1</v>
      </c>
      <c r="AA197" s="2">
        <v>107.95</v>
      </c>
      <c r="AB197" s="2">
        <v>91130</v>
      </c>
      <c r="AC197" s="2">
        <f t="shared" si="12"/>
        <v>13600.620499999999</v>
      </c>
    </row>
    <row r="198" spans="1:29" ht="12.75" customHeight="1" x14ac:dyDescent="0.2">
      <c r="A198" s="2">
        <v>18278</v>
      </c>
      <c r="B198" s="2" t="s">
        <v>56</v>
      </c>
      <c r="C198" s="2">
        <v>0.05</v>
      </c>
      <c r="D198" s="2">
        <v>328.14</v>
      </c>
      <c r="E198" s="2">
        <v>91.05</v>
      </c>
      <c r="F198" s="2">
        <v>366</v>
      </c>
      <c r="G198" s="2" t="s">
        <v>467</v>
      </c>
      <c r="H198" s="2" t="s">
        <v>39</v>
      </c>
      <c r="I198" s="2" t="s">
        <v>58</v>
      </c>
      <c r="J198" s="2" t="s">
        <v>29</v>
      </c>
      <c r="K198" s="2" t="s">
        <v>257</v>
      </c>
      <c r="L198" s="2" t="s">
        <v>43</v>
      </c>
      <c r="M198" s="2" t="s">
        <v>468</v>
      </c>
      <c r="N198" s="2">
        <v>0.56999999999999995</v>
      </c>
      <c r="O198" s="2" t="s">
        <v>33</v>
      </c>
      <c r="P198" s="2" t="s">
        <v>53</v>
      </c>
      <c r="Q198" s="2" t="s">
        <v>469</v>
      </c>
      <c r="R198" s="2" t="s">
        <v>470</v>
      </c>
      <c r="S198" s="2">
        <v>2910</v>
      </c>
      <c r="T198" s="3">
        <v>42021</v>
      </c>
      <c r="U198" s="2" t="str">
        <f t="shared" si="13"/>
        <v>January</v>
      </c>
      <c r="V198" s="2">
        <f t="shared" si="14"/>
        <v>2015</v>
      </c>
      <c r="W198" s="3">
        <v>42023</v>
      </c>
      <c r="X198" s="2">
        <v>411.5172</v>
      </c>
      <c r="Y198" s="2">
        <f t="shared" si="15"/>
        <v>0</v>
      </c>
      <c r="Z198" s="2">
        <v>6</v>
      </c>
      <c r="AA198" s="2">
        <v>1967.98</v>
      </c>
      <c r="AB198" s="2">
        <v>87347</v>
      </c>
      <c r="AC198" s="2">
        <f t="shared" si="12"/>
        <v>645772.95719999995</v>
      </c>
    </row>
    <row r="199" spans="1:29" ht="12.75" customHeight="1" x14ac:dyDescent="0.2">
      <c r="A199" s="2">
        <v>24794</v>
      </c>
      <c r="B199" s="2" t="s">
        <v>106</v>
      </c>
      <c r="C199" s="2">
        <v>0.09</v>
      </c>
      <c r="D199" s="2">
        <v>19.23</v>
      </c>
      <c r="E199" s="2">
        <v>6.15</v>
      </c>
      <c r="F199" s="2">
        <v>369</v>
      </c>
      <c r="G199" s="2" t="s">
        <v>471</v>
      </c>
      <c r="H199" s="2" t="s">
        <v>27</v>
      </c>
      <c r="I199" s="2" t="s">
        <v>28</v>
      </c>
      <c r="J199" s="2" t="s">
        <v>41</v>
      </c>
      <c r="K199" s="2" t="s">
        <v>50</v>
      </c>
      <c r="L199" s="2" t="s">
        <v>51</v>
      </c>
      <c r="M199" s="2" t="s">
        <v>472</v>
      </c>
      <c r="N199" s="2">
        <v>0.44</v>
      </c>
      <c r="O199" s="2" t="s">
        <v>33</v>
      </c>
      <c r="P199" s="2" t="s">
        <v>34</v>
      </c>
      <c r="Q199" s="2" t="s">
        <v>45</v>
      </c>
      <c r="R199" s="2" t="s">
        <v>473</v>
      </c>
      <c r="S199" s="2">
        <v>94601</v>
      </c>
      <c r="T199" s="3">
        <v>42105</v>
      </c>
      <c r="U199" s="2" t="str">
        <f t="shared" si="13"/>
        <v>April</v>
      </c>
      <c r="V199" s="2">
        <f t="shared" si="14"/>
        <v>2015</v>
      </c>
      <c r="W199" s="3">
        <v>42107</v>
      </c>
      <c r="X199" s="2">
        <v>211.232</v>
      </c>
      <c r="Y199" s="2">
        <f t="shared" si="15"/>
        <v>1</v>
      </c>
      <c r="Z199" s="2">
        <v>21</v>
      </c>
      <c r="AA199" s="2">
        <v>394.1</v>
      </c>
      <c r="AB199" s="2">
        <v>90292</v>
      </c>
      <c r="AC199" s="2">
        <f t="shared" si="12"/>
        <v>7578.5430000000006</v>
      </c>
    </row>
    <row r="200" spans="1:29" ht="12.75" customHeight="1" x14ac:dyDescent="0.2">
      <c r="A200" s="2">
        <v>20401</v>
      </c>
      <c r="B200" s="2" t="s">
        <v>37</v>
      </c>
      <c r="C200" s="2">
        <v>0.02</v>
      </c>
      <c r="D200" s="2">
        <v>20.99</v>
      </c>
      <c r="E200" s="2">
        <v>4.8099999999999996</v>
      </c>
      <c r="F200" s="2">
        <v>370</v>
      </c>
      <c r="G200" s="2" t="s">
        <v>474</v>
      </c>
      <c r="H200" s="2" t="s">
        <v>49</v>
      </c>
      <c r="I200" s="2" t="s">
        <v>28</v>
      </c>
      <c r="J200" s="2" t="s">
        <v>77</v>
      </c>
      <c r="K200" s="2" t="s">
        <v>78</v>
      </c>
      <c r="L200" s="2" t="s">
        <v>86</v>
      </c>
      <c r="M200" s="2" t="s">
        <v>475</v>
      </c>
      <c r="N200" s="2">
        <v>0.57999999999999996</v>
      </c>
      <c r="O200" s="2" t="s">
        <v>33</v>
      </c>
      <c r="P200" s="2" t="s">
        <v>53</v>
      </c>
      <c r="Q200" s="2" t="s">
        <v>188</v>
      </c>
      <c r="R200" s="2" t="s">
        <v>476</v>
      </c>
      <c r="S200" s="2">
        <v>4240</v>
      </c>
      <c r="T200" s="3">
        <v>42151</v>
      </c>
      <c r="U200" s="2" t="str">
        <f t="shared" si="13"/>
        <v>May</v>
      </c>
      <c r="V200" s="2">
        <f t="shared" si="14"/>
        <v>2015</v>
      </c>
      <c r="W200" s="3">
        <v>42153</v>
      </c>
      <c r="X200" s="2">
        <v>49.787999999999997</v>
      </c>
      <c r="Y200" s="2">
        <f t="shared" si="15"/>
        <v>0</v>
      </c>
      <c r="Z200" s="2">
        <v>15</v>
      </c>
      <c r="AA200" s="2">
        <v>266.39</v>
      </c>
      <c r="AB200" s="2">
        <v>90291</v>
      </c>
      <c r="AC200" s="2">
        <f t="shared" si="12"/>
        <v>5591.5260999999991</v>
      </c>
    </row>
    <row r="201" spans="1:29" ht="12.75" customHeight="1" x14ac:dyDescent="0.2">
      <c r="A201" s="2">
        <v>20400</v>
      </c>
      <c r="B201" s="2" t="s">
        <v>37</v>
      </c>
      <c r="C201" s="2">
        <v>0.05</v>
      </c>
      <c r="D201" s="2">
        <v>5.4</v>
      </c>
      <c r="E201" s="2">
        <v>7.78</v>
      </c>
      <c r="F201" s="2">
        <v>371</v>
      </c>
      <c r="G201" s="2" t="s">
        <v>477</v>
      </c>
      <c r="H201" s="2" t="s">
        <v>27</v>
      </c>
      <c r="I201" s="2" t="s">
        <v>28</v>
      </c>
      <c r="J201" s="2" t="s">
        <v>29</v>
      </c>
      <c r="K201" s="2" t="s">
        <v>109</v>
      </c>
      <c r="L201" s="2" t="s">
        <v>59</v>
      </c>
      <c r="M201" s="2" t="s">
        <v>310</v>
      </c>
      <c r="N201" s="2">
        <v>0.37</v>
      </c>
      <c r="O201" s="2" t="s">
        <v>33</v>
      </c>
      <c r="P201" s="2" t="s">
        <v>53</v>
      </c>
      <c r="Q201" s="2" t="s">
        <v>193</v>
      </c>
      <c r="R201" s="2" t="s">
        <v>478</v>
      </c>
      <c r="S201" s="2">
        <v>2149</v>
      </c>
      <c r="T201" s="3">
        <v>42151</v>
      </c>
      <c r="U201" s="2" t="str">
        <f t="shared" si="13"/>
        <v>May</v>
      </c>
      <c r="V201" s="2">
        <f t="shared" si="14"/>
        <v>2015</v>
      </c>
      <c r="W201" s="3">
        <v>42153</v>
      </c>
      <c r="X201" s="2">
        <v>-132.62950000000001</v>
      </c>
      <c r="Y201" s="2">
        <f t="shared" si="15"/>
        <v>-3</v>
      </c>
      <c r="Z201" s="2">
        <v>9</v>
      </c>
      <c r="AA201" s="2">
        <v>51.82</v>
      </c>
      <c r="AB201" s="2">
        <v>90291</v>
      </c>
      <c r="AC201" s="2">
        <f t="shared" si="12"/>
        <v>279.82800000000003</v>
      </c>
    </row>
    <row r="202" spans="1:29" ht="12.75" customHeight="1" x14ac:dyDescent="0.2">
      <c r="A202" s="2">
        <v>3392</v>
      </c>
      <c r="B202" s="2" t="s">
        <v>37</v>
      </c>
      <c r="C202" s="2">
        <v>0.02</v>
      </c>
      <c r="D202" s="2">
        <v>200.98</v>
      </c>
      <c r="E202" s="2">
        <v>55.96</v>
      </c>
      <c r="F202" s="2">
        <v>373</v>
      </c>
      <c r="G202" s="2" t="s">
        <v>479</v>
      </c>
      <c r="H202" s="2" t="s">
        <v>39</v>
      </c>
      <c r="I202" s="2" t="s">
        <v>58</v>
      </c>
      <c r="J202" s="2" t="s">
        <v>41</v>
      </c>
      <c r="K202" s="2" t="s">
        <v>191</v>
      </c>
      <c r="L202" s="2" t="s">
        <v>121</v>
      </c>
      <c r="M202" s="2" t="s">
        <v>480</v>
      </c>
      <c r="N202" s="2">
        <v>0.75</v>
      </c>
      <c r="O202" s="2" t="s">
        <v>33</v>
      </c>
      <c r="P202" s="2" t="s">
        <v>61</v>
      </c>
      <c r="Q202" s="2" t="s">
        <v>300</v>
      </c>
      <c r="R202" s="2" t="s">
        <v>301</v>
      </c>
      <c r="S202" s="2">
        <v>48234</v>
      </c>
      <c r="T202" s="3">
        <v>42077</v>
      </c>
      <c r="U202" s="2" t="str">
        <f t="shared" si="13"/>
        <v>March</v>
      </c>
      <c r="V202" s="2">
        <f t="shared" si="14"/>
        <v>2015</v>
      </c>
      <c r="W202" s="3">
        <v>42079</v>
      </c>
      <c r="X202" s="2">
        <v>-163.63</v>
      </c>
      <c r="Y202" s="2">
        <f t="shared" si="15"/>
        <v>0</v>
      </c>
      <c r="Z202" s="2">
        <v>45</v>
      </c>
      <c r="AA202" s="2">
        <v>9539.6</v>
      </c>
      <c r="AB202" s="2">
        <v>24193</v>
      </c>
      <c r="AC202" s="2">
        <f t="shared" si="12"/>
        <v>1917268.808</v>
      </c>
    </row>
    <row r="203" spans="1:29" ht="12.75" customHeight="1" x14ac:dyDescent="0.2">
      <c r="A203" s="2">
        <v>3393</v>
      </c>
      <c r="B203" s="2" t="s">
        <v>37</v>
      </c>
      <c r="C203" s="2">
        <v>0.02</v>
      </c>
      <c r="D203" s="2">
        <v>4.28</v>
      </c>
      <c r="E203" s="2">
        <v>5.17</v>
      </c>
      <c r="F203" s="2">
        <v>373</v>
      </c>
      <c r="G203" s="2" t="s">
        <v>479</v>
      </c>
      <c r="H203" s="2" t="s">
        <v>49</v>
      </c>
      <c r="I203" s="2" t="s">
        <v>58</v>
      </c>
      <c r="J203" s="2" t="s">
        <v>29</v>
      </c>
      <c r="K203" s="2" t="s">
        <v>93</v>
      </c>
      <c r="L203" s="2" t="s">
        <v>59</v>
      </c>
      <c r="M203" s="2" t="s">
        <v>481</v>
      </c>
      <c r="N203" s="2">
        <v>0.4</v>
      </c>
      <c r="O203" s="2" t="s">
        <v>33</v>
      </c>
      <c r="P203" s="2" t="s">
        <v>61</v>
      </c>
      <c r="Q203" s="2" t="s">
        <v>300</v>
      </c>
      <c r="R203" s="2" t="s">
        <v>301</v>
      </c>
      <c r="S203" s="2">
        <v>48234</v>
      </c>
      <c r="T203" s="3">
        <v>42077</v>
      </c>
      <c r="U203" s="2" t="str">
        <f t="shared" si="13"/>
        <v>March</v>
      </c>
      <c r="V203" s="2">
        <f t="shared" si="14"/>
        <v>2015</v>
      </c>
      <c r="W203" s="3">
        <v>42078</v>
      </c>
      <c r="X203" s="2">
        <v>-63.87</v>
      </c>
      <c r="Y203" s="2">
        <f t="shared" si="15"/>
        <v>-1</v>
      </c>
      <c r="Z203" s="2">
        <v>24</v>
      </c>
      <c r="AA203" s="2">
        <v>109.86</v>
      </c>
      <c r="AB203" s="2">
        <v>24193</v>
      </c>
      <c r="AC203" s="2">
        <f t="shared" si="12"/>
        <v>470.20080000000002</v>
      </c>
    </row>
    <row r="204" spans="1:29" ht="12.75" customHeight="1" x14ac:dyDescent="0.2">
      <c r="A204" s="2">
        <v>3394</v>
      </c>
      <c r="B204" s="2" t="s">
        <v>37</v>
      </c>
      <c r="C204" s="2">
        <v>0.04</v>
      </c>
      <c r="D204" s="2">
        <v>85.99</v>
      </c>
      <c r="E204" s="2">
        <v>0.99</v>
      </c>
      <c r="F204" s="2">
        <v>373</v>
      </c>
      <c r="G204" s="2" t="s">
        <v>479</v>
      </c>
      <c r="H204" s="2" t="s">
        <v>49</v>
      </c>
      <c r="I204" s="2" t="s">
        <v>58</v>
      </c>
      <c r="J204" s="2" t="s">
        <v>77</v>
      </c>
      <c r="K204" s="2" t="s">
        <v>78</v>
      </c>
      <c r="L204" s="2" t="s">
        <v>31</v>
      </c>
      <c r="M204" s="2" t="s">
        <v>482</v>
      </c>
      <c r="N204" s="2">
        <v>0.85</v>
      </c>
      <c r="O204" s="2" t="s">
        <v>33</v>
      </c>
      <c r="P204" s="2" t="s">
        <v>61</v>
      </c>
      <c r="Q204" s="2" t="s">
        <v>300</v>
      </c>
      <c r="R204" s="2" t="s">
        <v>301</v>
      </c>
      <c r="S204" s="2">
        <v>48234</v>
      </c>
      <c r="T204" s="3">
        <v>42077</v>
      </c>
      <c r="U204" s="2" t="str">
        <f t="shared" si="13"/>
        <v>March</v>
      </c>
      <c r="V204" s="2">
        <f t="shared" si="14"/>
        <v>2015</v>
      </c>
      <c r="W204" s="3">
        <v>42079</v>
      </c>
      <c r="X204" s="2">
        <v>-175.17500000000001</v>
      </c>
      <c r="Y204" s="2">
        <f t="shared" si="15"/>
        <v>0</v>
      </c>
      <c r="Z204" s="2">
        <v>19</v>
      </c>
      <c r="AA204" s="2">
        <v>1426.51</v>
      </c>
      <c r="AB204" s="2">
        <v>24193</v>
      </c>
      <c r="AC204" s="2">
        <f t="shared" si="12"/>
        <v>122665.5949</v>
      </c>
    </row>
    <row r="205" spans="1:29" ht="12.75" customHeight="1" x14ac:dyDescent="0.2">
      <c r="A205" s="2">
        <v>21392</v>
      </c>
      <c r="B205" s="2" t="s">
        <v>37</v>
      </c>
      <c r="C205" s="2">
        <v>0.02</v>
      </c>
      <c r="D205" s="2">
        <v>200.98</v>
      </c>
      <c r="E205" s="2">
        <v>55.96</v>
      </c>
      <c r="F205" s="2">
        <v>375</v>
      </c>
      <c r="G205" s="2" t="s">
        <v>483</v>
      </c>
      <c r="H205" s="2" t="s">
        <v>39</v>
      </c>
      <c r="I205" s="2" t="s">
        <v>58</v>
      </c>
      <c r="J205" s="2" t="s">
        <v>41</v>
      </c>
      <c r="K205" s="2" t="s">
        <v>191</v>
      </c>
      <c r="L205" s="2" t="s">
        <v>121</v>
      </c>
      <c r="M205" s="2" t="s">
        <v>480</v>
      </c>
      <c r="N205" s="2">
        <v>0.75</v>
      </c>
      <c r="O205" s="2" t="s">
        <v>33</v>
      </c>
      <c r="P205" s="2" t="s">
        <v>136</v>
      </c>
      <c r="Q205" s="2" t="s">
        <v>244</v>
      </c>
      <c r="R205" s="2" t="s">
        <v>484</v>
      </c>
      <c r="S205" s="2">
        <v>37814</v>
      </c>
      <c r="T205" s="3">
        <v>42077</v>
      </c>
      <c r="U205" s="2" t="str">
        <f t="shared" si="13"/>
        <v>March</v>
      </c>
      <c r="V205" s="2">
        <f t="shared" si="14"/>
        <v>2015</v>
      </c>
      <c r="W205" s="3">
        <v>42079</v>
      </c>
      <c r="X205" s="2">
        <v>-224.94779999999997</v>
      </c>
      <c r="Y205" s="2">
        <f t="shared" si="15"/>
        <v>0</v>
      </c>
      <c r="Z205" s="2">
        <v>11</v>
      </c>
      <c r="AA205" s="2">
        <v>2331.9</v>
      </c>
      <c r="AB205" s="2">
        <v>90917</v>
      </c>
      <c r="AC205" s="2">
        <f t="shared" si="12"/>
        <v>468665.26199999999</v>
      </c>
    </row>
    <row r="206" spans="1:29" ht="12.75" customHeight="1" x14ac:dyDescent="0.2">
      <c r="A206" s="2">
        <v>21393</v>
      </c>
      <c r="B206" s="2" t="s">
        <v>37</v>
      </c>
      <c r="C206" s="2">
        <v>0.02</v>
      </c>
      <c r="D206" s="2">
        <v>4.28</v>
      </c>
      <c r="E206" s="2">
        <v>5.17</v>
      </c>
      <c r="F206" s="2">
        <v>375</v>
      </c>
      <c r="G206" s="2" t="s">
        <v>483</v>
      </c>
      <c r="H206" s="2" t="s">
        <v>49</v>
      </c>
      <c r="I206" s="2" t="s">
        <v>58</v>
      </c>
      <c r="J206" s="2" t="s">
        <v>29</v>
      </c>
      <c r="K206" s="2" t="s">
        <v>93</v>
      </c>
      <c r="L206" s="2" t="s">
        <v>59</v>
      </c>
      <c r="M206" s="2" t="s">
        <v>481</v>
      </c>
      <c r="N206" s="2">
        <v>0.4</v>
      </c>
      <c r="O206" s="2" t="s">
        <v>33</v>
      </c>
      <c r="P206" s="2" t="s">
        <v>136</v>
      </c>
      <c r="Q206" s="2" t="s">
        <v>244</v>
      </c>
      <c r="R206" s="2" t="s">
        <v>484</v>
      </c>
      <c r="S206" s="2">
        <v>37814</v>
      </c>
      <c r="T206" s="3">
        <v>42077</v>
      </c>
      <c r="U206" s="2" t="str">
        <f t="shared" si="13"/>
        <v>March</v>
      </c>
      <c r="V206" s="2">
        <f t="shared" si="14"/>
        <v>2015</v>
      </c>
      <c r="W206" s="3">
        <v>42078</v>
      </c>
      <c r="X206" s="2">
        <v>196.79999999999998</v>
      </c>
      <c r="Y206" s="2">
        <f t="shared" si="15"/>
        <v>7</v>
      </c>
      <c r="Z206" s="2">
        <v>6</v>
      </c>
      <c r="AA206" s="2">
        <v>27.47</v>
      </c>
      <c r="AB206" s="2">
        <v>90917</v>
      </c>
      <c r="AC206" s="2">
        <f t="shared" si="12"/>
        <v>117.5716</v>
      </c>
    </row>
    <row r="207" spans="1:29" ht="12.75" customHeight="1" x14ac:dyDescent="0.2">
      <c r="A207" s="2">
        <v>19073</v>
      </c>
      <c r="B207" s="2" t="s">
        <v>56</v>
      </c>
      <c r="C207" s="2">
        <v>0.03</v>
      </c>
      <c r="D207" s="2">
        <v>25.98</v>
      </c>
      <c r="E207" s="2">
        <v>5.37</v>
      </c>
      <c r="F207" s="2">
        <v>377</v>
      </c>
      <c r="G207" s="2" t="s">
        <v>485</v>
      </c>
      <c r="H207" s="2" t="s">
        <v>49</v>
      </c>
      <c r="I207" s="2" t="s">
        <v>114</v>
      </c>
      <c r="J207" s="2" t="s">
        <v>29</v>
      </c>
      <c r="K207" s="2" t="s">
        <v>257</v>
      </c>
      <c r="L207" s="2" t="s">
        <v>86</v>
      </c>
      <c r="M207" s="2" t="s">
        <v>486</v>
      </c>
      <c r="N207" s="2">
        <v>0.5</v>
      </c>
      <c r="O207" s="2" t="s">
        <v>33</v>
      </c>
      <c r="P207" s="2" t="s">
        <v>61</v>
      </c>
      <c r="Q207" s="2" t="s">
        <v>178</v>
      </c>
      <c r="R207" s="2" t="s">
        <v>431</v>
      </c>
      <c r="S207" s="2">
        <v>60510</v>
      </c>
      <c r="T207" s="3">
        <v>42111</v>
      </c>
      <c r="U207" s="2" t="str">
        <f t="shared" si="13"/>
        <v>April</v>
      </c>
      <c r="V207" s="2">
        <f t="shared" si="14"/>
        <v>2015</v>
      </c>
      <c r="W207" s="3">
        <v>42111</v>
      </c>
      <c r="X207" s="2">
        <v>250.03759999999997</v>
      </c>
      <c r="Y207" s="2">
        <f t="shared" si="15"/>
        <v>1</v>
      </c>
      <c r="Z207" s="2">
        <v>17</v>
      </c>
      <c r="AA207" s="2">
        <v>460.87</v>
      </c>
      <c r="AB207" s="2">
        <v>89579</v>
      </c>
      <c r="AC207" s="2">
        <f t="shared" si="12"/>
        <v>11973.402599999999</v>
      </c>
    </row>
    <row r="208" spans="1:29" ht="12.75" customHeight="1" x14ac:dyDescent="0.2">
      <c r="A208" s="2">
        <v>22401</v>
      </c>
      <c r="B208" s="2" t="s">
        <v>37</v>
      </c>
      <c r="C208" s="2">
        <v>7.0000000000000007E-2</v>
      </c>
      <c r="D208" s="2">
        <v>415.88</v>
      </c>
      <c r="E208" s="2">
        <v>11.37</v>
      </c>
      <c r="F208" s="2">
        <v>381</v>
      </c>
      <c r="G208" s="2" t="s">
        <v>487</v>
      </c>
      <c r="H208" s="2" t="s">
        <v>49</v>
      </c>
      <c r="I208" s="2" t="s">
        <v>28</v>
      </c>
      <c r="J208" s="2" t="s">
        <v>29</v>
      </c>
      <c r="K208" s="2" t="s">
        <v>141</v>
      </c>
      <c r="L208" s="2" t="s">
        <v>59</v>
      </c>
      <c r="M208" s="2" t="s">
        <v>488</v>
      </c>
      <c r="N208" s="2">
        <v>0.56999999999999995</v>
      </c>
      <c r="O208" s="2" t="s">
        <v>33</v>
      </c>
      <c r="P208" s="2" t="s">
        <v>61</v>
      </c>
      <c r="Q208" s="2" t="s">
        <v>178</v>
      </c>
      <c r="R208" s="2" t="s">
        <v>489</v>
      </c>
      <c r="S208" s="2">
        <v>61701</v>
      </c>
      <c r="T208" s="3">
        <v>42125</v>
      </c>
      <c r="U208" s="2" t="str">
        <f t="shared" si="13"/>
        <v>May</v>
      </c>
      <c r="V208" s="2">
        <f t="shared" si="14"/>
        <v>2015</v>
      </c>
      <c r="W208" s="3">
        <v>42125</v>
      </c>
      <c r="X208" s="2">
        <v>-539.59</v>
      </c>
      <c r="Y208" s="2">
        <f t="shared" si="15"/>
        <v>-1</v>
      </c>
      <c r="Z208" s="2">
        <v>1</v>
      </c>
      <c r="AA208" s="2">
        <v>394.51</v>
      </c>
      <c r="AB208" s="2">
        <v>88929</v>
      </c>
      <c r="AC208" s="2">
        <f t="shared" si="12"/>
        <v>164068.81880000001</v>
      </c>
    </row>
    <row r="209" spans="1:29" ht="12.75" customHeight="1" x14ac:dyDescent="0.2">
      <c r="A209" s="2">
        <v>21281</v>
      </c>
      <c r="B209" s="2" t="s">
        <v>47</v>
      </c>
      <c r="C209" s="2">
        <v>0.06</v>
      </c>
      <c r="D209" s="2">
        <v>5.34</v>
      </c>
      <c r="E209" s="2">
        <v>5.63</v>
      </c>
      <c r="F209" s="2">
        <v>383</v>
      </c>
      <c r="G209" s="2" t="s">
        <v>490</v>
      </c>
      <c r="H209" s="2" t="s">
        <v>49</v>
      </c>
      <c r="I209" s="2" t="s">
        <v>28</v>
      </c>
      <c r="J209" s="2" t="s">
        <v>29</v>
      </c>
      <c r="K209" s="2" t="s">
        <v>109</v>
      </c>
      <c r="L209" s="2" t="s">
        <v>59</v>
      </c>
      <c r="M209" s="2" t="s">
        <v>491</v>
      </c>
      <c r="N209" s="2">
        <v>0.39</v>
      </c>
      <c r="O209" s="2" t="s">
        <v>33</v>
      </c>
      <c r="P209" s="2" t="s">
        <v>53</v>
      </c>
      <c r="Q209" s="2" t="s">
        <v>234</v>
      </c>
      <c r="R209" s="2" t="s">
        <v>492</v>
      </c>
      <c r="S209" s="2">
        <v>19026</v>
      </c>
      <c r="T209" s="3">
        <v>42082</v>
      </c>
      <c r="U209" s="2" t="str">
        <f t="shared" si="13"/>
        <v>March</v>
      </c>
      <c r="V209" s="2">
        <f t="shared" si="14"/>
        <v>2015</v>
      </c>
      <c r="W209" s="3">
        <v>42082</v>
      </c>
      <c r="X209" s="2">
        <v>-82.822999999999993</v>
      </c>
      <c r="Y209" s="2">
        <f t="shared" si="15"/>
        <v>-2</v>
      </c>
      <c r="Z209" s="2">
        <v>7</v>
      </c>
      <c r="AA209" s="2">
        <v>38.65</v>
      </c>
      <c r="AB209" s="2">
        <v>88928</v>
      </c>
      <c r="AC209" s="2">
        <f t="shared" si="12"/>
        <v>206.39099999999999</v>
      </c>
    </row>
    <row r="210" spans="1:29" ht="12.75" customHeight="1" x14ac:dyDescent="0.2">
      <c r="A210" s="2">
        <v>21282</v>
      </c>
      <c r="B210" s="2" t="s">
        <v>47</v>
      </c>
      <c r="C210" s="2">
        <v>7.0000000000000007E-2</v>
      </c>
      <c r="D210" s="2">
        <v>65.989999999999995</v>
      </c>
      <c r="E210" s="2">
        <v>5.26</v>
      </c>
      <c r="F210" s="2">
        <v>383</v>
      </c>
      <c r="G210" s="2" t="s">
        <v>490</v>
      </c>
      <c r="H210" s="2" t="s">
        <v>27</v>
      </c>
      <c r="I210" s="2" t="s">
        <v>28</v>
      </c>
      <c r="J210" s="2" t="s">
        <v>77</v>
      </c>
      <c r="K210" s="2" t="s">
        <v>78</v>
      </c>
      <c r="L210" s="2" t="s">
        <v>59</v>
      </c>
      <c r="M210" s="2" t="s">
        <v>493</v>
      </c>
      <c r="N210" s="2">
        <v>0.56000000000000005</v>
      </c>
      <c r="O210" s="2" t="s">
        <v>33</v>
      </c>
      <c r="P210" s="2" t="s">
        <v>53</v>
      </c>
      <c r="Q210" s="2" t="s">
        <v>234</v>
      </c>
      <c r="R210" s="2" t="s">
        <v>492</v>
      </c>
      <c r="S210" s="2">
        <v>19026</v>
      </c>
      <c r="T210" s="3">
        <v>42082</v>
      </c>
      <c r="U210" s="2" t="str">
        <f t="shared" si="13"/>
        <v>March</v>
      </c>
      <c r="V210" s="2">
        <f t="shared" si="14"/>
        <v>2015</v>
      </c>
      <c r="W210" s="3">
        <v>42084</v>
      </c>
      <c r="X210" s="2">
        <v>107.08200000000001</v>
      </c>
      <c r="Y210" s="2">
        <f t="shared" si="15"/>
        <v>0</v>
      </c>
      <c r="Z210" s="2">
        <v>5</v>
      </c>
      <c r="AA210" s="2">
        <v>279.83</v>
      </c>
      <c r="AB210" s="2">
        <v>88928</v>
      </c>
      <c r="AC210" s="2">
        <f t="shared" si="12"/>
        <v>18465.981699999997</v>
      </c>
    </row>
    <row r="211" spans="1:29" ht="12.75" customHeight="1" x14ac:dyDescent="0.2">
      <c r="A211" s="2">
        <v>20919</v>
      </c>
      <c r="B211" s="2" t="s">
        <v>25</v>
      </c>
      <c r="C211" s="2">
        <v>0.1</v>
      </c>
      <c r="D211" s="2">
        <v>8.8800000000000008</v>
      </c>
      <c r="E211" s="2">
        <v>6.28</v>
      </c>
      <c r="F211" s="2">
        <v>387</v>
      </c>
      <c r="G211" s="2" t="s">
        <v>494</v>
      </c>
      <c r="H211" s="2" t="s">
        <v>27</v>
      </c>
      <c r="I211" s="2" t="s">
        <v>28</v>
      </c>
      <c r="J211" s="2" t="s">
        <v>29</v>
      </c>
      <c r="K211" s="2" t="s">
        <v>109</v>
      </c>
      <c r="L211" s="2" t="s">
        <v>59</v>
      </c>
      <c r="M211" s="2" t="s">
        <v>495</v>
      </c>
      <c r="N211" s="2">
        <v>0.35</v>
      </c>
      <c r="O211" s="2" t="s">
        <v>33</v>
      </c>
      <c r="P211" s="2" t="s">
        <v>61</v>
      </c>
      <c r="Q211" s="2" t="s">
        <v>496</v>
      </c>
      <c r="R211" s="2" t="s">
        <v>497</v>
      </c>
      <c r="S211" s="2">
        <v>68801</v>
      </c>
      <c r="T211" s="3">
        <v>42167</v>
      </c>
      <c r="U211" s="2" t="str">
        <f t="shared" si="13"/>
        <v>June</v>
      </c>
      <c r="V211" s="2">
        <f t="shared" si="14"/>
        <v>2015</v>
      </c>
      <c r="W211" s="3">
        <v>42169</v>
      </c>
      <c r="X211" s="2">
        <v>-27.283750000000001</v>
      </c>
      <c r="Y211" s="2">
        <f t="shared" si="15"/>
        <v>0</v>
      </c>
      <c r="Z211" s="2">
        <v>15</v>
      </c>
      <c r="AA211" s="2">
        <v>126.9</v>
      </c>
      <c r="AB211" s="2">
        <v>90339</v>
      </c>
      <c r="AC211" s="2">
        <f t="shared" si="12"/>
        <v>1126.8720000000001</v>
      </c>
    </row>
    <row r="212" spans="1:29" ht="12.75" customHeight="1" x14ac:dyDescent="0.2">
      <c r="A212" s="2">
        <v>22223</v>
      </c>
      <c r="B212" s="2" t="s">
        <v>47</v>
      </c>
      <c r="C212" s="2">
        <v>0.03</v>
      </c>
      <c r="D212" s="2">
        <v>5.28</v>
      </c>
      <c r="E212" s="2">
        <v>5.66</v>
      </c>
      <c r="F212" s="2">
        <v>388</v>
      </c>
      <c r="G212" s="2" t="s">
        <v>498</v>
      </c>
      <c r="H212" s="2" t="s">
        <v>49</v>
      </c>
      <c r="I212" s="2" t="s">
        <v>28</v>
      </c>
      <c r="J212" s="2" t="s">
        <v>29</v>
      </c>
      <c r="K212" s="2" t="s">
        <v>93</v>
      </c>
      <c r="L212" s="2" t="s">
        <v>59</v>
      </c>
      <c r="M212" s="2" t="s">
        <v>499</v>
      </c>
      <c r="N212" s="2">
        <v>0.4</v>
      </c>
      <c r="O212" s="2" t="s">
        <v>33</v>
      </c>
      <c r="P212" s="2" t="s">
        <v>61</v>
      </c>
      <c r="Q212" s="2" t="s">
        <v>496</v>
      </c>
      <c r="R212" s="2" t="s">
        <v>500</v>
      </c>
      <c r="S212" s="2">
        <v>68847</v>
      </c>
      <c r="T212" s="3">
        <v>42007</v>
      </c>
      <c r="U212" s="2" t="str">
        <f t="shared" si="13"/>
        <v>January</v>
      </c>
      <c r="V212" s="2">
        <f t="shared" si="14"/>
        <v>2015</v>
      </c>
      <c r="W212" s="3">
        <v>42009</v>
      </c>
      <c r="X212" s="2">
        <v>-51.559199999999997</v>
      </c>
      <c r="Y212" s="2">
        <f t="shared" si="15"/>
        <v>-2</v>
      </c>
      <c r="Z212" s="2">
        <v>4</v>
      </c>
      <c r="AA212" s="2">
        <v>22.82</v>
      </c>
      <c r="AB212" s="2">
        <v>90337</v>
      </c>
      <c r="AC212" s="2">
        <f t="shared" si="12"/>
        <v>120.48960000000001</v>
      </c>
    </row>
    <row r="213" spans="1:29" ht="12.75" customHeight="1" x14ac:dyDescent="0.2">
      <c r="A213" s="2">
        <v>22224</v>
      </c>
      <c r="B213" s="2" t="s">
        <v>47</v>
      </c>
      <c r="C213" s="2">
        <v>0.01</v>
      </c>
      <c r="D213" s="2">
        <v>110.99</v>
      </c>
      <c r="E213" s="2">
        <v>2.5</v>
      </c>
      <c r="F213" s="2">
        <v>388</v>
      </c>
      <c r="G213" s="2" t="s">
        <v>498</v>
      </c>
      <c r="H213" s="2" t="s">
        <v>49</v>
      </c>
      <c r="I213" s="2" t="s">
        <v>28</v>
      </c>
      <c r="J213" s="2" t="s">
        <v>77</v>
      </c>
      <c r="K213" s="2" t="s">
        <v>78</v>
      </c>
      <c r="L213" s="2" t="s">
        <v>59</v>
      </c>
      <c r="M213" s="2" t="s">
        <v>501</v>
      </c>
      <c r="N213" s="2">
        <v>0.56999999999999995</v>
      </c>
      <c r="O213" s="2" t="s">
        <v>33</v>
      </c>
      <c r="P213" s="2" t="s">
        <v>61</v>
      </c>
      <c r="Q213" s="2" t="s">
        <v>496</v>
      </c>
      <c r="R213" s="2" t="s">
        <v>500</v>
      </c>
      <c r="S213" s="2">
        <v>68847</v>
      </c>
      <c r="T213" s="3">
        <v>42007</v>
      </c>
      <c r="U213" s="2" t="str">
        <f t="shared" si="13"/>
        <v>January</v>
      </c>
      <c r="V213" s="2">
        <f t="shared" si="14"/>
        <v>2015</v>
      </c>
      <c r="W213" s="3">
        <v>42010</v>
      </c>
      <c r="X213" s="2">
        <v>-263.56572</v>
      </c>
      <c r="Y213" s="2">
        <f t="shared" si="15"/>
        <v>-1</v>
      </c>
      <c r="Z213" s="2">
        <v>2</v>
      </c>
      <c r="AA213" s="2">
        <v>188.66</v>
      </c>
      <c r="AB213" s="2">
        <v>90337</v>
      </c>
      <c r="AC213" s="2">
        <f t="shared" si="12"/>
        <v>20939.3734</v>
      </c>
    </row>
    <row r="214" spans="1:29" ht="12.75" customHeight="1" x14ac:dyDescent="0.2">
      <c r="A214" s="2">
        <v>23853</v>
      </c>
      <c r="B214" s="2" t="s">
        <v>106</v>
      </c>
      <c r="C214" s="2">
        <v>0.03</v>
      </c>
      <c r="D214" s="2">
        <v>160.97999999999999</v>
      </c>
      <c r="E214" s="2">
        <v>30</v>
      </c>
      <c r="F214" s="2">
        <v>389</v>
      </c>
      <c r="G214" s="2" t="s">
        <v>502</v>
      </c>
      <c r="H214" s="2" t="s">
        <v>39</v>
      </c>
      <c r="I214" s="2" t="s">
        <v>28</v>
      </c>
      <c r="J214" s="2" t="s">
        <v>41</v>
      </c>
      <c r="K214" s="2" t="s">
        <v>42</v>
      </c>
      <c r="L214" s="2" t="s">
        <v>43</v>
      </c>
      <c r="M214" s="2" t="s">
        <v>177</v>
      </c>
      <c r="N214" s="2">
        <v>0.62</v>
      </c>
      <c r="O214" s="2" t="s">
        <v>33</v>
      </c>
      <c r="P214" s="2" t="s">
        <v>61</v>
      </c>
      <c r="Q214" s="2" t="s">
        <v>496</v>
      </c>
      <c r="R214" s="2" t="s">
        <v>503</v>
      </c>
      <c r="S214" s="2">
        <v>68502</v>
      </c>
      <c r="T214" s="3">
        <v>42041</v>
      </c>
      <c r="U214" s="2" t="str">
        <f t="shared" si="13"/>
        <v>February</v>
      </c>
      <c r="V214" s="2">
        <f t="shared" si="14"/>
        <v>2015</v>
      </c>
      <c r="W214" s="3">
        <v>42045</v>
      </c>
      <c r="X214" s="2">
        <v>1273.2086999999999</v>
      </c>
      <c r="Y214" s="2">
        <f t="shared" si="15"/>
        <v>1</v>
      </c>
      <c r="Z214" s="2">
        <v>11</v>
      </c>
      <c r="AA214" s="2">
        <v>1845.23</v>
      </c>
      <c r="AB214" s="2">
        <v>90338</v>
      </c>
      <c r="AC214" s="2">
        <f t="shared" si="12"/>
        <v>297045.12539999996</v>
      </c>
    </row>
    <row r="215" spans="1:29" ht="12.75" customHeight="1" x14ac:dyDescent="0.2">
      <c r="A215" s="2">
        <v>25449</v>
      </c>
      <c r="B215" s="2" t="s">
        <v>56</v>
      </c>
      <c r="C215" s="2">
        <v>0.02</v>
      </c>
      <c r="D215" s="2">
        <v>34.979999999999997</v>
      </c>
      <c r="E215" s="2">
        <v>7.53</v>
      </c>
      <c r="F215" s="2">
        <v>392</v>
      </c>
      <c r="G215" s="2" t="s">
        <v>504</v>
      </c>
      <c r="H215" s="2" t="s">
        <v>49</v>
      </c>
      <c r="I215" s="2" t="s">
        <v>28</v>
      </c>
      <c r="J215" s="2" t="s">
        <v>77</v>
      </c>
      <c r="K215" s="2" t="s">
        <v>180</v>
      </c>
      <c r="L215" s="2" t="s">
        <v>59</v>
      </c>
      <c r="M215" s="2" t="s">
        <v>505</v>
      </c>
      <c r="N215" s="2">
        <v>0.76</v>
      </c>
      <c r="O215" s="2" t="s">
        <v>33</v>
      </c>
      <c r="P215" s="2" t="s">
        <v>61</v>
      </c>
      <c r="Q215" s="2" t="s">
        <v>506</v>
      </c>
      <c r="R215" s="2" t="s">
        <v>507</v>
      </c>
      <c r="S215" s="2">
        <v>63105</v>
      </c>
      <c r="T215" s="3">
        <v>42068</v>
      </c>
      <c r="U215" s="2" t="str">
        <f t="shared" si="13"/>
        <v>March</v>
      </c>
      <c r="V215" s="2">
        <f t="shared" si="14"/>
        <v>2015</v>
      </c>
      <c r="W215" s="3">
        <v>42070</v>
      </c>
      <c r="X215" s="2">
        <v>-159.68</v>
      </c>
      <c r="Y215" s="2">
        <f t="shared" si="15"/>
        <v>-4</v>
      </c>
      <c r="Z215" s="2">
        <v>1</v>
      </c>
      <c r="AA215" s="2">
        <v>37.159999999999997</v>
      </c>
      <c r="AB215" s="2">
        <v>86383</v>
      </c>
      <c r="AC215" s="2">
        <f t="shared" si="12"/>
        <v>1299.8567999999998</v>
      </c>
    </row>
    <row r="216" spans="1:29" ht="12.75" customHeight="1" x14ac:dyDescent="0.2">
      <c r="A216" s="2">
        <v>25450</v>
      </c>
      <c r="B216" s="2" t="s">
        <v>56</v>
      </c>
      <c r="C216" s="2">
        <v>0.01</v>
      </c>
      <c r="D216" s="2">
        <v>19.989999999999998</v>
      </c>
      <c r="E216" s="2">
        <v>11.17</v>
      </c>
      <c r="F216" s="2">
        <v>392</v>
      </c>
      <c r="G216" s="2" t="s">
        <v>504</v>
      </c>
      <c r="H216" s="2" t="s">
        <v>49</v>
      </c>
      <c r="I216" s="2" t="s">
        <v>28</v>
      </c>
      <c r="J216" s="2" t="s">
        <v>41</v>
      </c>
      <c r="K216" s="2" t="s">
        <v>50</v>
      </c>
      <c r="L216" s="2" t="s">
        <v>236</v>
      </c>
      <c r="M216" s="2" t="s">
        <v>508</v>
      </c>
      <c r="N216" s="2">
        <v>0.6</v>
      </c>
      <c r="O216" s="2" t="s">
        <v>33</v>
      </c>
      <c r="P216" s="2" t="s">
        <v>61</v>
      </c>
      <c r="Q216" s="2" t="s">
        <v>506</v>
      </c>
      <c r="R216" s="2" t="s">
        <v>507</v>
      </c>
      <c r="S216" s="2">
        <v>63105</v>
      </c>
      <c r="T216" s="3">
        <v>42068</v>
      </c>
      <c r="U216" s="2" t="str">
        <f t="shared" si="13"/>
        <v>March</v>
      </c>
      <c r="V216" s="2">
        <f t="shared" si="14"/>
        <v>2015</v>
      </c>
      <c r="W216" s="3">
        <v>42071</v>
      </c>
      <c r="X216" s="2">
        <v>27.91</v>
      </c>
      <c r="Y216" s="2">
        <f t="shared" si="15"/>
        <v>1</v>
      </c>
      <c r="Z216" s="2">
        <v>2</v>
      </c>
      <c r="AA216" s="2">
        <v>43.65</v>
      </c>
      <c r="AB216" s="2">
        <v>86383</v>
      </c>
      <c r="AC216" s="2">
        <f t="shared" si="12"/>
        <v>872.56349999999986</v>
      </c>
    </row>
    <row r="217" spans="1:29" ht="12.75" customHeight="1" x14ac:dyDescent="0.2">
      <c r="A217" s="2">
        <v>22598</v>
      </c>
      <c r="B217" s="2" t="s">
        <v>106</v>
      </c>
      <c r="C217" s="2">
        <v>7.0000000000000007E-2</v>
      </c>
      <c r="D217" s="2">
        <v>9.7100000000000009</v>
      </c>
      <c r="E217" s="2">
        <v>9.4499999999999993</v>
      </c>
      <c r="F217" s="2">
        <v>393</v>
      </c>
      <c r="G217" s="2" t="s">
        <v>509</v>
      </c>
      <c r="H217" s="2" t="s">
        <v>49</v>
      </c>
      <c r="I217" s="2" t="s">
        <v>28</v>
      </c>
      <c r="J217" s="2" t="s">
        <v>29</v>
      </c>
      <c r="K217" s="2" t="s">
        <v>141</v>
      </c>
      <c r="L217" s="2" t="s">
        <v>59</v>
      </c>
      <c r="M217" s="2" t="s">
        <v>510</v>
      </c>
      <c r="N217" s="2">
        <v>0.6</v>
      </c>
      <c r="O217" s="2" t="s">
        <v>33</v>
      </c>
      <c r="P217" s="2" t="s">
        <v>53</v>
      </c>
      <c r="Q217" s="2" t="s">
        <v>71</v>
      </c>
      <c r="R217" s="2" t="s">
        <v>511</v>
      </c>
      <c r="S217" s="2">
        <v>13021</v>
      </c>
      <c r="T217" s="3">
        <v>42050</v>
      </c>
      <c r="U217" s="2" t="str">
        <f t="shared" si="13"/>
        <v>February</v>
      </c>
      <c r="V217" s="2">
        <f t="shared" si="14"/>
        <v>2015</v>
      </c>
      <c r="W217" s="3">
        <v>42057</v>
      </c>
      <c r="X217" s="2">
        <v>-81.77</v>
      </c>
      <c r="Y217" s="2">
        <f t="shared" si="15"/>
        <v>-3</v>
      </c>
      <c r="Z217" s="2">
        <v>3</v>
      </c>
      <c r="AA217" s="2">
        <v>31.44</v>
      </c>
      <c r="AB217" s="2">
        <v>86382</v>
      </c>
      <c r="AC217" s="2">
        <f t="shared" si="12"/>
        <v>305.28240000000005</v>
      </c>
    </row>
    <row r="218" spans="1:29" ht="12.75" customHeight="1" x14ac:dyDescent="0.2">
      <c r="A218" s="2">
        <v>24638</v>
      </c>
      <c r="B218" s="2" t="s">
        <v>47</v>
      </c>
      <c r="C218" s="2">
        <v>0.04</v>
      </c>
      <c r="D218" s="2">
        <v>15.98</v>
      </c>
      <c r="E218" s="2">
        <v>4</v>
      </c>
      <c r="F218" s="2">
        <v>395</v>
      </c>
      <c r="G218" s="2" t="s">
        <v>512</v>
      </c>
      <c r="H218" s="2" t="s">
        <v>49</v>
      </c>
      <c r="I218" s="2" t="s">
        <v>28</v>
      </c>
      <c r="J218" s="2" t="s">
        <v>77</v>
      </c>
      <c r="K218" s="2" t="s">
        <v>180</v>
      </c>
      <c r="L218" s="2" t="s">
        <v>59</v>
      </c>
      <c r="M218" s="2" t="s">
        <v>513</v>
      </c>
      <c r="N218" s="2">
        <v>0.37</v>
      </c>
      <c r="O218" s="2" t="s">
        <v>33</v>
      </c>
      <c r="P218" s="2" t="s">
        <v>136</v>
      </c>
      <c r="Q218" s="2" t="s">
        <v>322</v>
      </c>
      <c r="R218" s="2" t="s">
        <v>514</v>
      </c>
      <c r="S218" s="2">
        <v>28001</v>
      </c>
      <c r="T218" s="3">
        <v>42173</v>
      </c>
      <c r="U218" s="2" t="str">
        <f t="shared" si="13"/>
        <v>June</v>
      </c>
      <c r="V218" s="2">
        <f t="shared" si="14"/>
        <v>2015</v>
      </c>
      <c r="W218" s="3">
        <v>42174</v>
      </c>
      <c r="X218" s="2">
        <v>-19.208000000000002</v>
      </c>
      <c r="Y218" s="2">
        <f t="shared" si="15"/>
        <v>0</v>
      </c>
      <c r="Z218" s="2">
        <v>4</v>
      </c>
      <c r="AA218" s="2">
        <v>64.59</v>
      </c>
      <c r="AB218" s="2">
        <v>86384</v>
      </c>
      <c r="AC218" s="2">
        <f t="shared" si="12"/>
        <v>1032.1482000000001</v>
      </c>
    </row>
    <row r="219" spans="1:29" ht="12.75" customHeight="1" x14ac:dyDescent="0.2">
      <c r="A219" s="2">
        <v>24639</v>
      </c>
      <c r="B219" s="2" t="s">
        <v>47</v>
      </c>
      <c r="C219" s="2">
        <v>0.06</v>
      </c>
      <c r="D219" s="2">
        <v>22.84</v>
      </c>
      <c r="E219" s="2">
        <v>5.47</v>
      </c>
      <c r="F219" s="2">
        <v>395</v>
      </c>
      <c r="G219" s="2" t="s">
        <v>512</v>
      </c>
      <c r="H219" s="2" t="s">
        <v>49</v>
      </c>
      <c r="I219" s="2" t="s">
        <v>28</v>
      </c>
      <c r="J219" s="2" t="s">
        <v>29</v>
      </c>
      <c r="K219" s="2" t="s">
        <v>93</v>
      </c>
      <c r="L219" s="2" t="s">
        <v>59</v>
      </c>
      <c r="M219" s="2" t="s">
        <v>515</v>
      </c>
      <c r="N219" s="2">
        <v>0.39</v>
      </c>
      <c r="O219" s="2" t="s">
        <v>33</v>
      </c>
      <c r="P219" s="2" t="s">
        <v>136</v>
      </c>
      <c r="Q219" s="2" t="s">
        <v>322</v>
      </c>
      <c r="R219" s="2" t="s">
        <v>514</v>
      </c>
      <c r="S219" s="2">
        <v>28001</v>
      </c>
      <c r="T219" s="3">
        <v>42173</v>
      </c>
      <c r="U219" s="2" t="str">
        <f t="shared" si="13"/>
        <v>June</v>
      </c>
      <c r="V219" s="2">
        <f t="shared" si="14"/>
        <v>2015</v>
      </c>
      <c r="W219" s="3">
        <v>42175</v>
      </c>
      <c r="X219" s="2">
        <v>7.4399999999999995</v>
      </c>
      <c r="Y219" s="2">
        <f t="shared" si="15"/>
        <v>0</v>
      </c>
      <c r="Z219" s="2">
        <v>20</v>
      </c>
      <c r="AA219" s="2">
        <v>461.94</v>
      </c>
      <c r="AB219" s="2">
        <v>86384</v>
      </c>
      <c r="AC219" s="2">
        <f t="shared" si="12"/>
        <v>10550.7096</v>
      </c>
    </row>
    <row r="220" spans="1:29" ht="12.75" customHeight="1" x14ac:dyDescent="0.2">
      <c r="A220" s="2">
        <v>20693</v>
      </c>
      <c r="B220" s="2" t="s">
        <v>47</v>
      </c>
      <c r="C220" s="2">
        <v>0.1</v>
      </c>
      <c r="D220" s="2">
        <v>154.13</v>
      </c>
      <c r="E220" s="2">
        <v>69</v>
      </c>
      <c r="F220" s="2">
        <v>397</v>
      </c>
      <c r="G220" s="2" t="s">
        <v>516</v>
      </c>
      <c r="H220" s="2" t="s">
        <v>49</v>
      </c>
      <c r="I220" s="2" t="s">
        <v>28</v>
      </c>
      <c r="J220" s="2" t="s">
        <v>41</v>
      </c>
      <c r="K220" s="2" t="s">
        <v>152</v>
      </c>
      <c r="L220" s="2" t="s">
        <v>236</v>
      </c>
      <c r="M220" s="2" t="s">
        <v>237</v>
      </c>
      <c r="N220" s="2">
        <v>0.68</v>
      </c>
      <c r="O220" s="2" t="s">
        <v>33</v>
      </c>
      <c r="P220" s="2" t="s">
        <v>53</v>
      </c>
      <c r="Q220" s="2" t="s">
        <v>154</v>
      </c>
      <c r="R220" s="2" t="s">
        <v>517</v>
      </c>
      <c r="S220" s="2">
        <v>44221</v>
      </c>
      <c r="T220" s="3">
        <v>42037</v>
      </c>
      <c r="U220" s="2" t="str">
        <f t="shared" si="13"/>
        <v>February</v>
      </c>
      <c r="V220" s="2">
        <f t="shared" si="14"/>
        <v>2015</v>
      </c>
      <c r="W220" s="3">
        <v>42038</v>
      </c>
      <c r="X220" s="2">
        <v>-372.48597100000006</v>
      </c>
      <c r="Y220" s="2">
        <f t="shared" si="15"/>
        <v>0</v>
      </c>
      <c r="Z220" s="2">
        <v>8</v>
      </c>
      <c r="AA220" s="2">
        <v>1216.32</v>
      </c>
      <c r="AB220" s="2">
        <v>89319</v>
      </c>
      <c r="AC220" s="2">
        <f t="shared" si="12"/>
        <v>187471.40159999998</v>
      </c>
    </row>
    <row r="221" spans="1:29" ht="12.75" customHeight="1" x14ac:dyDescent="0.2">
      <c r="A221" s="2">
        <v>24471</v>
      </c>
      <c r="B221" s="2" t="s">
        <v>56</v>
      </c>
      <c r="C221" s="2">
        <v>0.05</v>
      </c>
      <c r="D221" s="2">
        <v>63.94</v>
      </c>
      <c r="E221" s="2">
        <v>14.48</v>
      </c>
      <c r="F221" s="2">
        <v>398</v>
      </c>
      <c r="G221" s="2" t="s">
        <v>518</v>
      </c>
      <c r="H221" s="2" t="s">
        <v>49</v>
      </c>
      <c r="I221" s="2" t="s">
        <v>28</v>
      </c>
      <c r="J221" s="2" t="s">
        <v>41</v>
      </c>
      <c r="K221" s="2" t="s">
        <v>50</v>
      </c>
      <c r="L221" s="2" t="s">
        <v>59</v>
      </c>
      <c r="M221" s="2" t="s">
        <v>519</v>
      </c>
      <c r="N221" s="2">
        <v>0.46</v>
      </c>
      <c r="O221" s="2" t="s">
        <v>33</v>
      </c>
      <c r="P221" s="2" t="s">
        <v>53</v>
      </c>
      <c r="Q221" s="2" t="s">
        <v>154</v>
      </c>
      <c r="R221" s="2" t="s">
        <v>520</v>
      </c>
      <c r="S221" s="2">
        <v>45406</v>
      </c>
      <c r="T221" s="3">
        <v>42147</v>
      </c>
      <c r="U221" s="2" t="str">
        <f t="shared" si="13"/>
        <v>May</v>
      </c>
      <c r="V221" s="2">
        <f t="shared" si="14"/>
        <v>2015</v>
      </c>
      <c r="W221" s="3">
        <v>42149</v>
      </c>
      <c r="X221" s="2">
        <v>1372.6307999999999</v>
      </c>
      <c r="Y221" s="2">
        <f t="shared" si="15"/>
        <v>1</v>
      </c>
      <c r="Z221" s="2">
        <v>31</v>
      </c>
      <c r="AA221" s="2">
        <v>1989.32</v>
      </c>
      <c r="AB221" s="2">
        <v>89320</v>
      </c>
      <c r="AC221" s="2">
        <f t="shared" si="12"/>
        <v>127197.12079999999</v>
      </c>
    </row>
    <row r="222" spans="1:29" ht="12.75" customHeight="1" x14ac:dyDescent="0.2">
      <c r="A222" s="2">
        <v>21570</v>
      </c>
      <c r="B222" s="2" t="s">
        <v>25</v>
      </c>
      <c r="C222" s="2">
        <v>0.03</v>
      </c>
      <c r="D222" s="2">
        <v>4.9800000000000004</v>
      </c>
      <c r="E222" s="2">
        <v>0.8</v>
      </c>
      <c r="F222" s="2">
        <v>406</v>
      </c>
      <c r="G222" s="2" t="s">
        <v>521</v>
      </c>
      <c r="H222" s="2" t="s">
        <v>49</v>
      </c>
      <c r="I222" s="2" t="s">
        <v>58</v>
      </c>
      <c r="J222" s="2" t="s">
        <v>29</v>
      </c>
      <c r="K222" s="2" t="s">
        <v>93</v>
      </c>
      <c r="L222" s="2" t="s">
        <v>31</v>
      </c>
      <c r="M222" s="2" t="s">
        <v>522</v>
      </c>
      <c r="N222" s="2">
        <v>0.36</v>
      </c>
      <c r="O222" s="2" t="s">
        <v>33</v>
      </c>
      <c r="P222" s="2" t="s">
        <v>53</v>
      </c>
      <c r="Q222" s="2" t="s">
        <v>54</v>
      </c>
      <c r="R222" s="2" t="s">
        <v>523</v>
      </c>
      <c r="S222" s="2">
        <v>8360</v>
      </c>
      <c r="T222" s="3">
        <v>42145</v>
      </c>
      <c r="U222" s="2" t="str">
        <f t="shared" si="13"/>
        <v>May</v>
      </c>
      <c r="V222" s="2">
        <f t="shared" si="14"/>
        <v>2015</v>
      </c>
      <c r="W222" s="3">
        <v>42146</v>
      </c>
      <c r="X222" s="2">
        <v>50.2044</v>
      </c>
      <c r="Y222" s="2">
        <f t="shared" si="15"/>
        <v>1</v>
      </c>
      <c r="Z222" s="2">
        <v>15</v>
      </c>
      <c r="AA222" s="2">
        <v>72.760000000000005</v>
      </c>
      <c r="AB222" s="2">
        <v>87804</v>
      </c>
      <c r="AC222" s="2">
        <f t="shared" si="12"/>
        <v>362.34480000000008</v>
      </c>
    </row>
    <row r="223" spans="1:29" ht="12.75" customHeight="1" x14ac:dyDescent="0.2">
      <c r="A223" s="2">
        <v>19104</v>
      </c>
      <c r="B223" s="2" t="s">
        <v>106</v>
      </c>
      <c r="C223" s="2">
        <v>7.0000000000000007E-2</v>
      </c>
      <c r="D223" s="2">
        <v>29.17</v>
      </c>
      <c r="E223" s="2">
        <v>6.27</v>
      </c>
      <c r="F223" s="2">
        <v>408</v>
      </c>
      <c r="G223" s="2" t="s">
        <v>524</v>
      </c>
      <c r="H223" s="2" t="s">
        <v>49</v>
      </c>
      <c r="I223" s="2" t="s">
        <v>28</v>
      </c>
      <c r="J223" s="2" t="s">
        <v>29</v>
      </c>
      <c r="K223" s="2" t="s">
        <v>109</v>
      </c>
      <c r="L223" s="2" t="s">
        <v>59</v>
      </c>
      <c r="M223" s="2" t="s">
        <v>525</v>
      </c>
      <c r="N223" s="2">
        <v>0.37</v>
      </c>
      <c r="O223" s="2" t="s">
        <v>33</v>
      </c>
      <c r="P223" s="2" t="s">
        <v>61</v>
      </c>
      <c r="Q223" s="2" t="s">
        <v>130</v>
      </c>
      <c r="R223" s="2" t="s">
        <v>526</v>
      </c>
      <c r="S223" s="2">
        <v>78589</v>
      </c>
      <c r="T223" s="3">
        <v>42126</v>
      </c>
      <c r="U223" s="2" t="str">
        <f t="shared" si="13"/>
        <v>May</v>
      </c>
      <c r="V223" s="2">
        <f t="shared" si="14"/>
        <v>2015</v>
      </c>
      <c r="W223" s="3">
        <v>42130</v>
      </c>
      <c r="X223" s="2">
        <v>236.2371</v>
      </c>
      <c r="Y223" s="2">
        <f t="shared" si="15"/>
        <v>1</v>
      </c>
      <c r="Z223" s="2">
        <v>14</v>
      </c>
      <c r="AA223" s="2">
        <v>400.47</v>
      </c>
      <c r="AB223" s="2">
        <v>89639</v>
      </c>
      <c r="AC223" s="2">
        <f t="shared" si="12"/>
        <v>11681.709900000002</v>
      </c>
    </row>
    <row r="224" spans="1:29" ht="12.75" customHeight="1" x14ac:dyDescent="0.2">
      <c r="A224" s="2">
        <v>18428</v>
      </c>
      <c r="B224" s="2" t="s">
        <v>25</v>
      </c>
      <c r="C224" s="2">
        <v>0.05</v>
      </c>
      <c r="D224" s="2">
        <v>178.47</v>
      </c>
      <c r="E224" s="2">
        <v>19.989999999999998</v>
      </c>
      <c r="F224" s="2">
        <v>411</v>
      </c>
      <c r="G224" s="2" t="s">
        <v>527</v>
      </c>
      <c r="H224" s="2" t="s">
        <v>27</v>
      </c>
      <c r="I224" s="2" t="s">
        <v>114</v>
      </c>
      <c r="J224" s="2" t="s">
        <v>29</v>
      </c>
      <c r="K224" s="2" t="s">
        <v>141</v>
      </c>
      <c r="L224" s="2" t="s">
        <v>59</v>
      </c>
      <c r="M224" s="2" t="s">
        <v>528</v>
      </c>
      <c r="N224" s="2">
        <v>0.55000000000000004</v>
      </c>
      <c r="O224" s="2" t="s">
        <v>33</v>
      </c>
      <c r="P224" s="2" t="s">
        <v>34</v>
      </c>
      <c r="Q224" s="2" t="s">
        <v>45</v>
      </c>
      <c r="R224" s="2" t="s">
        <v>473</v>
      </c>
      <c r="S224" s="2">
        <v>94601</v>
      </c>
      <c r="T224" s="3">
        <v>42128</v>
      </c>
      <c r="U224" s="2" t="str">
        <f t="shared" si="13"/>
        <v>May</v>
      </c>
      <c r="V224" s="2">
        <f t="shared" si="14"/>
        <v>2015</v>
      </c>
      <c r="W224" s="3">
        <v>42131</v>
      </c>
      <c r="X224" s="2">
        <v>943</v>
      </c>
      <c r="Y224" s="2">
        <f t="shared" si="15"/>
        <v>1</v>
      </c>
      <c r="Z224" s="2">
        <v>9</v>
      </c>
      <c r="AA224" s="2">
        <v>1531.31</v>
      </c>
      <c r="AB224" s="2">
        <v>87905</v>
      </c>
      <c r="AC224" s="2">
        <f t="shared" si="12"/>
        <v>273292.89569999999</v>
      </c>
    </row>
    <row r="225" spans="1:29" ht="12.75" customHeight="1" x14ac:dyDescent="0.2">
      <c r="A225" s="2">
        <v>21739</v>
      </c>
      <c r="B225" s="2" t="s">
        <v>47</v>
      </c>
      <c r="C225" s="2">
        <v>0.09</v>
      </c>
      <c r="D225" s="2">
        <v>999.99</v>
      </c>
      <c r="E225" s="2">
        <v>13.99</v>
      </c>
      <c r="F225" s="2">
        <v>421</v>
      </c>
      <c r="G225" s="2" t="s">
        <v>529</v>
      </c>
      <c r="H225" s="2" t="s">
        <v>49</v>
      </c>
      <c r="I225" s="2" t="s">
        <v>58</v>
      </c>
      <c r="J225" s="2" t="s">
        <v>77</v>
      </c>
      <c r="K225" s="2" t="s">
        <v>85</v>
      </c>
      <c r="L225" s="2" t="s">
        <v>86</v>
      </c>
      <c r="M225" s="2" t="s">
        <v>530</v>
      </c>
      <c r="N225" s="2">
        <v>0.36</v>
      </c>
      <c r="O225" s="2" t="s">
        <v>33</v>
      </c>
      <c r="P225" s="2" t="s">
        <v>53</v>
      </c>
      <c r="Q225" s="2" t="s">
        <v>54</v>
      </c>
      <c r="R225" s="2" t="s">
        <v>531</v>
      </c>
      <c r="S225" s="2">
        <v>7201</v>
      </c>
      <c r="T225" s="3">
        <v>42041</v>
      </c>
      <c r="U225" s="2" t="str">
        <f t="shared" si="13"/>
        <v>February</v>
      </c>
      <c r="V225" s="2">
        <f t="shared" si="14"/>
        <v>2015</v>
      </c>
      <c r="W225" s="3">
        <v>42043</v>
      </c>
      <c r="X225" s="2">
        <v>-2531.4825000000001</v>
      </c>
      <c r="Y225" s="2">
        <f t="shared" si="15"/>
        <v>-3</v>
      </c>
      <c r="Z225" s="2">
        <v>1</v>
      </c>
      <c r="AA225" s="2">
        <v>919.09</v>
      </c>
      <c r="AB225" s="2">
        <v>87700</v>
      </c>
      <c r="AC225" s="2">
        <f t="shared" si="12"/>
        <v>919080.80910000007</v>
      </c>
    </row>
    <row r="226" spans="1:29" ht="12.75" customHeight="1" x14ac:dyDescent="0.2">
      <c r="A226" s="2">
        <v>22355</v>
      </c>
      <c r="B226" s="2" t="s">
        <v>25</v>
      </c>
      <c r="C226" s="2">
        <v>0.02</v>
      </c>
      <c r="D226" s="2">
        <v>15.28</v>
      </c>
      <c r="E226" s="2">
        <v>1.99</v>
      </c>
      <c r="F226" s="2">
        <v>428</v>
      </c>
      <c r="G226" s="2" t="s">
        <v>532</v>
      </c>
      <c r="H226" s="2" t="s">
        <v>49</v>
      </c>
      <c r="I226" s="2" t="s">
        <v>28</v>
      </c>
      <c r="J226" s="2" t="s">
        <v>77</v>
      </c>
      <c r="K226" s="2" t="s">
        <v>180</v>
      </c>
      <c r="L226" s="2" t="s">
        <v>51</v>
      </c>
      <c r="M226" s="2" t="s">
        <v>333</v>
      </c>
      <c r="N226" s="2">
        <v>0.42</v>
      </c>
      <c r="O226" s="2" t="s">
        <v>33</v>
      </c>
      <c r="P226" s="2" t="s">
        <v>34</v>
      </c>
      <c r="Q226" s="2" t="s">
        <v>533</v>
      </c>
      <c r="R226" s="2" t="s">
        <v>534</v>
      </c>
      <c r="S226" s="2">
        <v>89701</v>
      </c>
      <c r="T226" s="3">
        <v>42019</v>
      </c>
      <c r="U226" s="2" t="str">
        <f t="shared" si="13"/>
        <v>January</v>
      </c>
      <c r="V226" s="2">
        <f t="shared" si="14"/>
        <v>2015</v>
      </c>
      <c r="W226" s="3">
        <v>42020</v>
      </c>
      <c r="X226" s="2">
        <v>163.1574</v>
      </c>
      <c r="Y226" s="2">
        <f t="shared" si="15"/>
        <v>1</v>
      </c>
      <c r="Z226" s="2">
        <v>15</v>
      </c>
      <c r="AA226" s="2">
        <v>236.46</v>
      </c>
      <c r="AB226" s="2">
        <v>88479</v>
      </c>
      <c r="AC226" s="2">
        <f t="shared" si="12"/>
        <v>3613.1088</v>
      </c>
    </row>
    <row r="227" spans="1:29" ht="12.75" customHeight="1" x14ac:dyDescent="0.2">
      <c r="A227" s="2">
        <v>22356</v>
      </c>
      <c r="B227" s="2" t="s">
        <v>25</v>
      </c>
      <c r="C227" s="2">
        <v>0</v>
      </c>
      <c r="D227" s="2">
        <v>85.99</v>
      </c>
      <c r="E227" s="2">
        <v>3.3</v>
      </c>
      <c r="F227" s="2">
        <v>428</v>
      </c>
      <c r="G227" s="2" t="s">
        <v>532</v>
      </c>
      <c r="H227" s="2" t="s">
        <v>49</v>
      </c>
      <c r="I227" s="2" t="s">
        <v>28</v>
      </c>
      <c r="J227" s="2" t="s">
        <v>77</v>
      </c>
      <c r="K227" s="2" t="s">
        <v>78</v>
      </c>
      <c r="L227" s="2" t="s">
        <v>51</v>
      </c>
      <c r="M227" s="2" t="s">
        <v>535</v>
      </c>
      <c r="N227" s="2">
        <v>0.37</v>
      </c>
      <c r="O227" s="2" t="s">
        <v>33</v>
      </c>
      <c r="P227" s="2" t="s">
        <v>34</v>
      </c>
      <c r="Q227" s="2" t="s">
        <v>533</v>
      </c>
      <c r="R227" s="2" t="s">
        <v>534</v>
      </c>
      <c r="S227" s="2">
        <v>89701</v>
      </c>
      <c r="T227" s="3">
        <v>42019</v>
      </c>
      <c r="U227" s="2" t="str">
        <f t="shared" si="13"/>
        <v>January</v>
      </c>
      <c r="V227" s="2">
        <f t="shared" si="14"/>
        <v>2015</v>
      </c>
      <c r="W227" s="3">
        <v>42020</v>
      </c>
      <c r="X227" s="2">
        <v>-302.22500000000002</v>
      </c>
      <c r="Y227" s="2">
        <f t="shared" si="15"/>
        <v>-4</v>
      </c>
      <c r="Z227" s="2">
        <v>1</v>
      </c>
      <c r="AA227" s="2">
        <v>73.819999999999993</v>
      </c>
      <c r="AB227" s="2">
        <v>88479</v>
      </c>
      <c r="AC227" s="2">
        <f t="shared" si="12"/>
        <v>6347.7817999999988</v>
      </c>
    </row>
    <row r="228" spans="1:29" ht="12.75" customHeight="1" x14ac:dyDescent="0.2">
      <c r="A228" s="2">
        <v>25351</v>
      </c>
      <c r="B228" s="2" t="s">
        <v>37</v>
      </c>
      <c r="C228" s="2">
        <v>0.05</v>
      </c>
      <c r="D228" s="2">
        <v>10.98</v>
      </c>
      <c r="E228" s="2">
        <v>4.8</v>
      </c>
      <c r="F228" s="2">
        <v>428</v>
      </c>
      <c r="G228" s="2" t="s">
        <v>532</v>
      </c>
      <c r="H228" s="2" t="s">
        <v>49</v>
      </c>
      <c r="I228" s="2" t="s">
        <v>28</v>
      </c>
      <c r="J228" s="2" t="s">
        <v>29</v>
      </c>
      <c r="K228" s="2" t="s">
        <v>69</v>
      </c>
      <c r="L228" s="2" t="s">
        <v>59</v>
      </c>
      <c r="M228" s="2" t="s">
        <v>536</v>
      </c>
      <c r="N228" s="2">
        <v>0.36</v>
      </c>
      <c r="O228" s="2" t="s">
        <v>33</v>
      </c>
      <c r="P228" s="2" t="s">
        <v>34</v>
      </c>
      <c r="Q228" s="2" t="s">
        <v>533</v>
      </c>
      <c r="R228" s="2" t="s">
        <v>534</v>
      </c>
      <c r="S228" s="2">
        <v>89701</v>
      </c>
      <c r="T228" s="3">
        <v>42066</v>
      </c>
      <c r="U228" s="2" t="str">
        <f t="shared" si="13"/>
        <v>March</v>
      </c>
      <c r="V228" s="2">
        <f t="shared" si="14"/>
        <v>2015</v>
      </c>
      <c r="W228" s="3">
        <v>42068</v>
      </c>
      <c r="X228" s="2">
        <v>90.62</v>
      </c>
      <c r="Y228" s="2">
        <f t="shared" si="15"/>
        <v>0</v>
      </c>
      <c r="Z228" s="2">
        <v>22</v>
      </c>
      <c r="AA228" s="2">
        <v>243.11</v>
      </c>
      <c r="AB228" s="2">
        <v>88480</v>
      </c>
      <c r="AC228" s="2">
        <f t="shared" si="12"/>
        <v>2669.3478000000005</v>
      </c>
    </row>
    <row r="229" spans="1:29" ht="12.75" customHeight="1" x14ac:dyDescent="0.2">
      <c r="A229" s="2">
        <v>19988</v>
      </c>
      <c r="B229" s="2" t="s">
        <v>106</v>
      </c>
      <c r="C229" s="2">
        <v>0.05</v>
      </c>
      <c r="D229" s="2">
        <v>125.99</v>
      </c>
      <c r="E229" s="2">
        <v>8.08</v>
      </c>
      <c r="F229" s="2">
        <v>437</v>
      </c>
      <c r="G229" s="2" t="s">
        <v>537</v>
      </c>
      <c r="H229" s="2" t="s">
        <v>49</v>
      </c>
      <c r="I229" s="2" t="s">
        <v>58</v>
      </c>
      <c r="J229" s="2" t="s">
        <v>77</v>
      </c>
      <c r="K229" s="2" t="s">
        <v>78</v>
      </c>
      <c r="L229" s="2" t="s">
        <v>59</v>
      </c>
      <c r="M229" s="2" t="s">
        <v>289</v>
      </c>
      <c r="N229" s="2">
        <v>0.56999999999999995</v>
      </c>
      <c r="O229" s="2" t="s">
        <v>33</v>
      </c>
      <c r="P229" s="2" t="s">
        <v>53</v>
      </c>
      <c r="Q229" s="2" t="s">
        <v>193</v>
      </c>
      <c r="R229" s="2" t="s">
        <v>538</v>
      </c>
      <c r="S229" s="2">
        <v>1462</v>
      </c>
      <c r="T229" s="3">
        <v>42177</v>
      </c>
      <c r="U229" s="2" t="str">
        <f t="shared" si="13"/>
        <v>June</v>
      </c>
      <c r="V229" s="2">
        <f t="shared" si="14"/>
        <v>2015</v>
      </c>
      <c r="W229" s="3">
        <v>42182</v>
      </c>
      <c r="X229" s="2">
        <v>427.11840000000001</v>
      </c>
      <c r="Y229" s="2">
        <f t="shared" si="15"/>
        <v>0</v>
      </c>
      <c r="Z229" s="2">
        <v>9</v>
      </c>
      <c r="AA229" s="2">
        <v>952.26</v>
      </c>
      <c r="AB229" s="2">
        <v>90695</v>
      </c>
      <c r="AC229" s="2">
        <f t="shared" si="12"/>
        <v>119975.2374</v>
      </c>
    </row>
    <row r="230" spans="1:29" ht="12.75" customHeight="1" x14ac:dyDescent="0.2">
      <c r="A230" s="2">
        <v>25813</v>
      </c>
      <c r="B230" s="2" t="s">
        <v>47</v>
      </c>
      <c r="C230" s="2">
        <v>0</v>
      </c>
      <c r="D230" s="2">
        <v>7.59</v>
      </c>
      <c r="E230" s="2">
        <v>4</v>
      </c>
      <c r="F230" s="2">
        <v>444</v>
      </c>
      <c r="G230" s="2" t="s">
        <v>539</v>
      </c>
      <c r="H230" s="2" t="s">
        <v>49</v>
      </c>
      <c r="I230" s="2" t="s">
        <v>58</v>
      </c>
      <c r="J230" s="2" t="s">
        <v>41</v>
      </c>
      <c r="K230" s="2" t="s">
        <v>50</v>
      </c>
      <c r="L230" s="2" t="s">
        <v>31</v>
      </c>
      <c r="M230" s="2" t="s">
        <v>444</v>
      </c>
      <c r="N230" s="2">
        <v>0.42</v>
      </c>
      <c r="O230" s="2" t="s">
        <v>33</v>
      </c>
      <c r="P230" s="2" t="s">
        <v>61</v>
      </c>
      <c r="Q230" s="2" t="s">
        <v>178</v>
      </c>
      <c r="R230" s="2" t="s">
        <v>540</v>
      </c>
      <c r="S230" s="2">
        <v>61801</v>
      </c>
      <c r="T230" s="3">
        <v>42149</v>
      </c>
      <c r="U230" s="2" t="str">
        <f t="shared" si="13"/>
        <v>May</v>
      </c>
      <c r="V230" s="2">
        <f t="shared" si="14"/>
        <v>2015</v>
      </c>
      <c r="W230" s="3">
        <v>42152</v>
      </c>
      <c r="X230" s="2">
        <v>86.438000000000002</v>
      </c>
      <c r="Y230" s="2">
        <f t="shared" si="15"/>
        <v>0</v>
      </c>
      <c r="Z230" s="2">
        <v>43</v>
      </c>
      <c r="AA230" s="2">
        <v>355.92</v>
      </c>
      <c r="AB230" s="2">
        <v>88085</v>
      </c>
      <c r="AC230" s="2">
        <f t="shared" si="12"/>
        <v>2701.4328</v>
      </c>
    </row>
    <row r="231" spans="1:29" ht="12.75" customHeight="1" x14ac:dyDescent="0.2">
      <c r="A231" s="2">
        <v>23153</v>
      </c>
      <c r="B231" s="2" t="s">
        <v>37</v>
      </c>
      <c r="C231" s="2">
        <v>0.03</v>
      </c>
      <c r="D231" s="2">
        <v>48.04</v>
      </c>
      <c r="E231" s="2">
        <v>19.989999999999998</v>
      </c>
      <c r="F231" s="2">
        <v>445</v>
      </c>
      <c r="G231" s="2" t="s">
        <v>541</v>
      </c>
      <c r="H231" s="2" t="s">
        <v>49</v>
      </c>
      <c r="I231" s="2" t="s">
        <v>58</v>
      </c>
      <c r="J231" s="2" t="s">
        <v>29</v>
      </c>
      <c r="K231" s="2" t="s">
        <v>93</v>
      </c>
      <c r="L231" s="2" t="s">
        <v>59</v>
      </c>
      <c r="M231" s="2" t="s">
        <v>542</v>
      </c>
      <c r="N231" s="2">
        <v>0.37</v>
      </c>
      <c r="O231" s="2" t="s">
        <v>33</v>
      </c>
      <c r="P231" s="2" t="s">
        <v>61</v>
      </c>
      <c r="Q231" s="2" t="s">
        <v>496</v>
      </c>
      <c r="R231" s="2" t="s">
        <v>543</v>
      </c>
      <c r="S231" s="2">
        <v>68701</v>
      </c>
      <c r="T231" s="3">
        <v>42105</v>
      </c>
      <c r="U231" s="2" t="str">
        <f t="shared" si="13"/>
        <v>April</v>
      </c>
      <c r="V231" s="2">
        <f t="shared" si="14"/>
        <v>2015</v>
      </c>
      <c r="W231" s="3">
        <v>42107</v>
      </c>
      <c r="X231" s="2">
        <v>-4.4599999999999937</v>
      </c>
      <c r="Y231" s="2">
        <f t="shared" si="15"/>
        <v>0</v>
      </c>
      <c r="Z231" s="2">
        <v>2</v>
      </c>
      <c r="AA231" s="2">
        <v>101.71</v>
      </c>
      <c r="AB231" s="2">
        <v>88083</v>
      </c>
      <c r="AC231" s="2">
        <f t="shared" si="12"/>
        <v>4886.1484</v>
      </c>
    </row>
    <row r="232" spans="1:29" ht="12.75" customHeight="1" x14ac:dyDescent="0.2">
      <c r="A232" s="2">
        <v>23862</v>
      </c>
      <c r="B232" s="2" t="s">
        <v>25</v>
      </c>
      <c r="C232" s="2">
        <v>0.09</v>
      </c>
      <c r="D232" s="2">
        <v>200.98</v>
      </c>
      <c r="E232" s="2">
        <v>55.96</v>
      </c>
      <c r="F232" s="2">
        <v>445</v>
      </c>
      <c r="G232" s="2" t="s">
        <v>541</v>
      </c>
      <c r="H232" s="2" t="s">
        <v>39</v>
      </c>
      <c r="I232" s="2" t="s">
        <v>58</v>
      </c>
      <c r="J232" s="2" t="s">
        <v>41</v>
      </c>
      <c r="K232" s="2" t="s">
        <v>191</v>
      </c>
      <c r="L232" s="2" t="s">
        <v>121</v>
      </c>
      <c r="M232" s="2" t="s">
        <v>480</v>
      </c>
      <c r="N232" s="2">
        <v>0.75</v>
      </c>
      <c r="O232" s="2" t="s">
        <v>33</v>
      </c>
      <c r="P232" s="2" t="s">
        <v>61</v>
      </c>
      <c r="Q232" s="2" t="s">
        <v>496</v>
      </c>
      <c r="R232" s="2" t="s">
        <v>543</v>
      </c>
      <c r="S232" s="2">
        <v>68701</v>
      </c>
      <c r="T232" s="3">
        <v>42178</v>
      </c>
      <c r="U232" s="2" t="str">
        <f t="shared" si="13"/>
        <v>June</v>
      </c>
      <c r="V232" s="2">
        <f t="shared" si="14"/>
        <v>2015</v>
      </c>
      <c r="W232" s="3">
        <v>42179</v>
      </c>
      <c r="X232" s="2">
        <v>-512.87200000000007</v>
      </c>
      <c r="Y232" s="2">
        <f t="shared" si="15"/>
        <v>0</v>
      </c>
      <c r="Z232" s="2">
        <v>9</v>
      </c>
      <c r="AA232" s="2">
        <v>1766.68</v>
      </c>
      <c r="AB232" s="2">
        <v>88084</v>
      </c>
      <c r="AC232" s="2">
        <f t="shared" si="12"/>
        <v>355067.34639999998</v>
      </c>
    </row>
    <row r="233" spans="1:29" ht="12.75" customHeight="1" x14ac:dyDescent="0.2">
      <c r="A233" s="2">
        <v>23863</v>
      </c>
      <c r="B233" s="2" t="s">
        <v>25</v>
      </c>
      <c r="C233" s="2">
        <v>0.09</v>
      </c>
      <c r="D233" s="2">
        <v>2.78</v>
      </c>
      <c r="E233" s="2">
        <v>0.97</v>
      </c>
      <c r="F233" s="2">
        <v>445</v>
      </c>
      <c r="G233" s="2" t="s">
        <v>541</v>
      </c>
      <c r="H233" s="2" t="s">
        <v>49</v>
      </c>
      <c r="I233" s="2" t="s">
        <v>58</v>
      </c>
      <c r="J233" s="2" t="s">
        <v>29</v>
      </c>
      <c r="K233" s="2" t="s">
        <v>30</v>
      </c>
      <c r="L233" s="2" t="s">
        <v>31</v>
      </c>
      <c r="M233" s="2" t="s">
        <v>544</v>
      </c>
      <c r="N233" s="2">
        <v>0.59</v>
      </c>
      <c r="O233" s="2" t="s">
        <v>33</v>
      </c>
      <c r="P233" s="2" t="s">
        <v>61</v>
      </c>
      <c r="Q233" s="2" t="s">
        <v>496</v>
      </c>
      <c r="R233" s="2" t="s">
        <v>543</v>
      </c>
      <c r="S233" s="2">
        <v>68701</v>
      </c>
      <c r="T233" s="3">
        <v>42178</v>
      </c>
      <c r="U233" s="2" t="str">
        <f t="shared" si="13"/>
        <v>June</v>
      </c>
      <c r="V233" s="2">
        <f t="shared" si="14"/>
        <v>2015</v>
      </c>
      <c r="W233" s="3">
        <v>42179</v>
      </c>
      <c r="X233" s="2">
        <v>-3.7840000000000003</v>
      </c>
      <c r="Y233" s="2">
        <f t="shared" si="15"/>
        <v>0</v>
      </c>
      <c r="Z233" s="2">
        <v>11</v>
      </c>
      <c r="AA233" s="2">
        <v>29.02</v>
      </c>
      <c r="AB233" s="2">
        <v>88084</v>
      </c>
      <c r="AC233" s="2">
        <f t="shared" si="12"/>
        <v>80.675599999999989</v>
      </c>
    </row>
    <row r="234" spans="1:29" ht="12.75" customHeight="1" x14ac:dyDescent="0.2">
      <c r="A234" s="2">
        <v>19694</v>
      </c>
      <c r="B234" s="2" t="s">
        <v>37</v>
      </c>
      <c r="C234" s="2">
        <v>0.04</v>
      </c>
      <c r="D234" s="2">
        <v>130.97999999999999</v>
      </c>
      <c r="E234" s="2">
        <v>30</v>
      </c>
      <c r="F234" s="2">
        <v>447</v>
      </c>
      <c r="G234" s="2" t="s">
        <v>545</v>
      </c>
      <c r="H234" s="2" t="s">
        <v>39</v>
      </c>
      <c r="I234" s="2" t="s">
        <v>28</v>
      </c>
      <c r="J234" s="2" t="s">
        <v>41</v>
      </c>
      <c r="K234" s="2" t="s">
        <v>42</v>
      </c>
      <c r="L234" s="2" t="s">
        <v>43</v>
      </c>
      <c r="M234" s="2" t="s">
        <v>546</v>
      </c>
      <c r="N234" s="2">
        <v>0.78</v>
      </c>
      <c r="O234" s="2" t="s">
        <v>33</v>
      </c>
      <c r="P234" s="2" t="s">
        <v>61</v>
      </c>
      <c r="Q234" s="2" t="s">
        <v>62</v>
      </c>
      <c r="R234" s="2" t="s">
        <v>547</v>
      </c>
      <c r="S234" s="2">
        <v>55113</v>
      </c>
      <c r="T234" s="3">
        <v>42180</v>
      </c>
      <c r="U234" s="2" t="str">
        <f t="shared" si="13"/>
        <v>June</v>
      </c>
      <c r="V234" s="2">
        <f t="shared" si="14"/>
        <v>2015</v>
      </c>
      <c r="W234" s="3">
        <v>42183</v>
      </c>
      <c r="X234" s="2">
        <v>-82.903999999999996</v>
      </c>
      <c r="Y234" s="2">
        <f t="shared" si="15"/>
        <v>-1</v>
      </c>
      <c r="Z234" s="2">
        <v>1</v>
      </c>
      <c r="AA234" s="2">
        <v>159.51</v>
      </c>
      <c r="AB234" s="2">
        <v>90449</v>
      </c>
      <c r="AC234" s="2">
        <f t="shared" si="12"/>
        <v>20892.619799999997</v>
      </c>
    </row>
    <row r="235" spans="1:29" ht="12.75" customHeight="1" x14ac:dyDescent="0.2">
      <c r="A235" s="2">
        <v>19695</v>
      </c>
      <c r="B235" s="2" t="s">
        <v>37</v>
      </c>
      <c r="C235" s="2">
        <v>0.05</v>
      </c>
      <c r="D235" s="2">
        <v>200.99</v>
      </c>
      <c r="E235" s="2">
        <v>4.2</v>
      </c>
      <c r="F235" s="2">
        <v>447</v>
      </c>
      <c r="G235" s="2" t="s">
        <v>545</v>
      </c>
      <c r="H235" s="2" t="s">
        <v>49</v>
      </c>
      <c r="I235" s="2" t="s">
        <v>28</v>
      </c>
      <c r="J235" s="2" t="s">
        <v>77</v>
      </c>
      <c r="K235" s="2" t="s">
        <v>78</v>
      </c>
      <c r="L235" s="2" t="s">
        <v>59</v>
      </c>
      <c r="M235" s="2" t="s">
        <v>548</v>
      </c>
      <c r="N235" s="2">
        <v>0.59</v>
      </c>
      <c r="O235" s="2" t="s">
        <v>33</v>
      </c>
      <c r="P235" s="2" t="s">
        <v>61</v>
      </c>
      <c r="Q235" s="2" t="s">
        <v>62</v>
      </c>
      <c r="R235" s="2" t="s">
        <v>547</v>
      </c>
      <c r="S235" s="2">
        <v>55113</v>
      </c>
      <c r="T235" s="3">
        <v>42180</v>
      </c>
      <c r="U235" s="2" t="str">
        <f t="shared" si="13"/>
        <v>June</v>
      </c>
      <c r="V235" s="2">
        <f t="shared" si="14"/>
        <v>2015</v>
      </c>
      <c r="W235" s="3">
        <v>42180</v>
      </c>
      <c r="X235" s="2">
        <v>1268.8064999999999</v>
      </c>
      <c r="Y235" s="2">
        <f t="shared" si="15"/>
        <v>1</v>
      </c>
      <c r="Z235" s="2">
        <v>11</v>
      </c>
      <c r="AA235" s="2">
        <v>1838.85</v>
      </c>
      <c r="AB235" s="2">
        <v>90449</v>
      </c>
      <c r="AC235" s="2">
        <f t="shared" si="12"/>
        <v>369590.46149999998</v>
      </c>
    </row>
    <row r="236" spans="1:29" ht="12.75" customHeight="1" x14ac:dyDescent="0.2">
      <c r="A236" s="2">
        <v>20851</v>
      </c>
      <c r="B236" s="2" t="s">
        <v>25</v>
      </c>
      <c r="C236" s="2">
        <v>0.03</v>
      </c>
      <c r="D236" s="2">
        <v>15.99</v>
      </c>
      <c r="E236" s="2">
        <v>11.28</v>
      </c>
      <c r="F236" s="2">
        <v>451</v>
      </c>
      <c r="G236" s="2" t="s">
        <v>549</v>
      </c>
      <c r="H236" s="2" t="s">
        <v>49</v>
      </c>
      <c r="I236" s="2" t="s">
        <v>40</v>
      </c>
      <c r="J236" s="2" t="s">
        <v>77</v>
      </c>
      <c r="K236" s="2" t="s">
        <v>85</v>
      </c>
      <c r="L236" s="2" t="s">
        <v>86</v>
      </c>
      <c r="M236" s="2" t="s">
        <v>550</v>
      </c>
      <c r="N236" s="2">
        <v>0.38</v>
      </c>
      <c r="O236" s="2" t="s">
        <v>33</v>
      </c>
      <c r="P236" s="2" t="s">
        <v>34</v>
      </c>
      <c r="Q236" s="2" t="s">
        <v>45</v>
      </c>
      <c r="R236" s="2" t="s">
        <v>551</v>
      </c>
      <c r="S236" s="2">
        <v>94024</v>
      </c>
      <c r="T236" s="3">
        <v>42104</v>
      </c>
      <c r="U236" s="2" t="str">
        <f t="shared" si="13"/>
        <v>April</v>
      </c>
      <c r="V236" s="2">
        <f t="shared" si="14"/>
        <v>2015</v>
      </c>
      <c r="W236" s="3">
        <v>42105</v>
      </c>
      <c r="X236" s="2">
        <v>-53.296199999999999</v>
      </c>
      <c r="Y236" s="2">
        <f t="shared" si="15"/>
        <v>-2</v>
      </c>
      <c r="Z236" s="2">
        <v>2</v>
      </c>
      <c r="AA236" s="2">
        <v>35.479999999999997</v>
      </c>
      <c r="AB236" s="2">
        <v>86010</v>
      </c>
      <c r="AC236" s="2">
        <f t="shared" si="12"/>
        <v>567.3252</v>
      </c>
    </row>
    <row r="237" spans="1:29" ht="12.75" customHeight="1" x14ac:dyDescent="0.2">
      <c r="A237" s="2">
        <v>21117</v>
      </c>
      <c r="B237" s="2" t="s">
        <v>47</v>
      </c>
      <c r="C237" s="2">
        <v>0.04</v>
      </c>
      <c r="D237" s="2">
        <v>37.700000000000003</v>
      </c>
      <c r="E237" s="2">
        <v>2.99</v>
      </c>
      <c r="F237" s="2">
        <v>451</v>
      </c>
      <c r="G237" s="2" t="s">
        <v>549</v>
      </c>
      <c r="H237" s="2" t="s">
        <v>49</v>
      </c>
      <c r="I237" s="2" t="s">
        <v>40</v>
      </c>
      <c r="J237" s="2" t="s">
        <v>29</v>
      </c>
      <c r="K237" s="2" t="s">
        <v>109</v>
      </c>
      <c r="L237" s="2" t="s">
        <v>59</v>
      </c>
      <c r="M237" s="2" t="s">
        <v>552</v>
      </c>
      <c r="N237" s="2">
        <v>0.35</v>
      </c>
      <c r="O237" s="2" t="s">
        <v>33</v>
      </c>
      <c r="P237" s="2" t="s">
        <v>34</v>
      </c>
      <c r="Q237" s="2" t="s">
        <v>45</v>
      </c>
      <c r="R237" s="2" t="s">
        <v>551</v>
      </c>
      <c r="S237" s="2">
        <v>94024</v>
      </c>
      <c r="T237" s="3">
        <v>42151</v>
      </c>
      <c r="U237" s="2" t="str">
        <f t="shared" si="13"/>
        <v>May</v>
      </c>
      <c r="V237" s="2">
        <f t="shared" si="14"/>
        <v>2015</v>
      </c>
      <c r="W237" s="3">
        <v>42152</v>
      </c>
      <c r="X237" s="2">
        <v>299.6739</v>
      </c>
      <c r="Y237" s="2">
        <f t="shared" si="15"/>
        <v>1</v>
      </c>
      <c r="Z237" s="2">
        <v>12</v>
      </c>
      <c r="AA237" s="2">
        <v>434.31</v>
      </c>
      <c r="AB237" s="2">
        <v>86012</v>
      </c>
      <c r="AC237" s="2">
        <f t="shared" si="12"/>
        <v>16373.487000000001</v>
      </c>
    </row>
    <row r="238" spans="1:29" ht="12.75" customHeight="1" x14ac:dyDescent="0.2">
      <c r="A238" s="2">
        <v>18536</v>
      </c>
      <c r="B238" s="2" t="s">
        <v>106</v>
      </c>
      <c r="C238" s="2">
        <v>0.01</v>
      </c>
      <c r="D238" s="2">
        <v>8.8800000000000008</v>
      </c>
      <c r="E238" s="2">
        <v>6.28</v>
      </c>
      <c r="F238" s="2">
        <v>451</v>
      </c>
      <c r="G238" s="2" t="s">
        <v>549</v>
      </c>
      <c r="H238" s="2" t="s">
        <v>49</v>
      </c>
      <c r="I238" s="2" t="s">
        <v>40</v>
      </c>
      <c r="J238" s="2" t="s">
        <v>29</v>
      </c>
      <c r="K238" s="2" t="s">
        <v>109</v>
      </c>
      <c r="L238" s="2" t="s">
        <v>59</v>
      </c>
      <c r="M238" s="2" t="s">
        <v>495</v>
      </c>
      <c r="N238" s="2">
        <v>0.35</v>
      </c>
      <c r="O238" s="2" t="s">
        <v>33</v>
      </c>
      <c r="P238" s="2" t="s">
        <v>34</v>
      </c>
      <c r="Q238" s="2" t="s">
        <v>45</v>
      </c>
      <c r="R238" s="2" t="s">
        <v>551</v>
      </c>
      <c r="S238" s="2">
        <v>94024</v>
      </c>
      <c r="T238" s="3">
        <v>42009</v>
      </c>
      <c r="U238" s="2" t="str">
        <f t="shared" si="13"/>
        <v>January</v>
      </c>
      <c r="V238" s="2">
        <f t="shared" si="14"/>
        <v>2015</v>
      </c>
      <c r="W238" s="3">
        <v>42014</v>
      </c>
      <c r="X238" s="2">
        <v>-15.456</v>
      </c>
      <c r="Y238" s="2">
        <f t="shared" si="15"/>
        <v>-1</v>
      </c>
      <c r="Z238" s="2">
        <v>2</v>
      </c>
      <c r="AA238" s="2">
        <v>19.86</v>
      </c>
      <c r="AB238" s="2">
        <v>86013</v>
      </c>
      <c r="AC238" s="2">
        <f t="shared" si="12"/>
        <v>176.35680000000002</v>
      </c>
    </row>
    <row r="239" spans="1:29" ht="12.75" customHeight="1" x14ac:dyDescent="0.2">
      <c r="A239" s="2">
        <v>18537</v>
      </c>
      <c r="B239" s="2" t="s">
        <v>106</v>
      </c>
      <c r="C239" s="2">
        <v>0.06</v>
      </c>
      <c r="D239" s="2">
        <v>2.88</v>
      </c>
      <c r="E239" s="2">
        <v>0.99</v>
      </c>
      <c r="F239" s="2">
        <v>451</v>
      </c>
      <c r="G239" s="2" t="s">
        <v>549</v>
      </c>
      <c r="H239" s="2" t="s">
        <v>49</v>
      </c>
      <c r="I239" s="2" t="s">
        <v>40</v>
      </c>
      <c r="J239" s="2" t="s">
        <v>29</v>
      </c>
      <c r="K239" s="2" t="s">
        <v>134</v>
      </c>
      <c r="L239" s="2" t="s">
        <v>59</v>
      </c>
      <c r="M239" s="2" t="s">
        <v>349</v>
      </c>
      <c r="N239" s="2">
        <v>0.36</v>
      </c>
      <c r="O239" s="2" t="s">
        <v>33</v>
      </c>
      <c r="P239" s="2" t="s">
        <v>34</v>
      </c>
      <c r="Q239" s="2" t="s">
        <v>45</v>
      </c>
      <c r="R239" s="2" t="s">
        <v>551</v>
      </c>
      <c r="S239" s="2">
        <v>94024</v>
      </c>
      <c r="T239" s="3">
        <v>42009</v>
      </c>
      <c r="U239" s="2" t="str">
        <f t="shared" si="13"/>
        <v>January</v>
      </c>
      <c r="V239" s="2">
        <f t="shared" si="14"/>
        <v>2015</v>
      </c>
      <c r="W239" s="3">
        <v>42018</v>
      </c>
      <c r="X239" s="2">
        <v>16.049399999999999</v>
      </c>
      <c r="Y239" s="2">
        <f t="shared" si="15"/>
        <v>1</v>
      </c>
      <c r="Z239" s="2">
        <v>8</v>
      </c>
      <c r="AA239" s="2">
        <v>23.26</v>
      </c>
      <c r="AB239" s="2">
        <v>86013</v>
      </c>
      <c r="AC239" s="2">
        <f t="shared" si="12"/>
        <v>66.988799999999998</v>
      </c>
    </row>
    <row r="240" spans="1:29" ht="12.75" customHeight="1" x14ac:dyDescent="0.2">
      <c r="A240" s="2">
        <v>21118</v>
      </c>
      <c r="B240" s="2" t="s">
        <v>47</v>
      </c>
      <c r="C240" s="2">
        <v>0.01</v>
      </c>
      <c r="D240" s="2">
        <v>55.99</v>
      </c>
      <c r="E240" s="2">
        <v>5</v>
      </c>
      <c r="F240" s="2">
        <v>452</v>
      </c>
      <c r="G240" s="2" t="s">
        <v>553</v>
      </c>
      <c r="H240" s="2" t="s">
        <v>49</v>
      </c>
      <c r="I240" s="2" t="s">
        <v>40</v>
      </c>
      <c r="J240" s="2" t="s">
        <v>77</v>
      </c>
      <c r="K240" s="2" t="s">
        <v>78</v>
      </c>
      <c r="L240" s="2" t="s">
        <v>51</v>
      </c>
      <c r="M240" s="2" t="s">
        <v>398</v>
      </c>
      <c r="N240" s="2">
        <v>0.83</v>
      </c>
      <c r="O240" s="2" t="s">
        <v>33</v>
      </c>
      <c r="P240" s="2" t="s">
        <v>34</v>
      </c>
      <c r="Q240" s="2" t="s">
        <v>45</v>
      </c>
      <c r="R240" s="2" t="s">
        <v>554</v>
      </c>
      <c r="S240" s="2">
        <v>93635</v>
      </c>
      <c r="T240" s="3">
        <v>42151</v>
      </c>
      <c r="U240" s="2" t="str">
        <f t="shared" si="13"/>
        <v>May</v>
      </c>
      <c r="V240" s="2">
        <f t="shared" si="14"/>
        <v>2015</v>
      </c>
      <c r="W240" s="3">
        <v>42152</v>
      </c>
      <c r="X240" s="2">
        <v>-235.89500000000001</v>
      </c>
      <c r="Y240" s="2">
        <f t="shared" si="15"/>
        <v>-5</v>
      </c>
      <c r="Z240" s="2">
        <v>1</v>
      </c>
      <c r="AA240" s="2">
        <v>51.83</v>
      </c>
      <c r="AB240" s="2">
        <v>86012</v>
      </c>
      <c r="AC240" s="2">
        <f t="shared" si="12"/>
        <v>2901.9616999999998</v>
      </c>
    </row>
    <row r="241" spans="1:29" ht="12.75" customHeight="1" x14ac:dyDescent="0.2">
      <c r="A241" s="2">
        <v>22318</v>
      </c>
      <c r="B241" s="2" t="s">
        <v>37</v>
      </c>
      <c r="C241" s="2">
        <v>0.03</v>
      </c>
      <c r="D241" s="2">
        <v>29.34</v>
      </c>
      <c r="E241" s="2">
        <v>7.87</v>
      </c>
      <c r="F241" s="2">
        <v>453</v>
      </c>
      <c r="G241" s="2" t="s">
        <v>555</v>
      </c>
      <c r="H241" s="2" t="s">
        <v>49</v>
      </c>
      <c r="I241" s="2" t="s">
        <v>28</v>
      </c>
      <c r="J241" s="2" t="s">
        <v>41</v>
      </c>
      <c r="K241" s="2" t="s">
        <v>50</v>
      </c>
      <c r="L241" s="2" t="s">
        <v>59</v>
      </c>
      <c r="M241" s="2" t="s">
        <v>556</v>
      </c>
      <c r="N241" s="2">
        <v>0.54</v>
      </c>
      <c r="O241" s="2" t="s">
        <v>33</v>
      </c>
      <c r="P241" s="2" t="s">
        <v>34</v>
      </c>
      <c r="Q241" s="2" t="s">
        <v>45</v>
      </c>
      <c r="R241" s="2" t="s">
        <v>557</v>
      </c>
      <c r="S241" s="2">
        <v>95032</v>
      </c>
      <c r="T241" s="3">
        <v>42132</v>
      </c>
      <c r="U241" s="2" t="str">
        <f t="shared" si="13"/>
        <v>May</v>
      </c>
      <c r="V241" s="2">
        <f t="shared" si="14"/>
        <v>2015</v>
      </c>
      <c r="W241" s="3">
        <v>42134</v>
      </c>
      <c r="X241" s="2">
        <v>-41.32</v>
      </c>
      <c r="Y241" s="2">
        <f t="shared" si="15"/>
        <v>-1</v>
      </c>
      <c r="Z241" s="2">
        <v>1</v>
      </c>
      <c r="AA241" s="2">
        <v>32.4</v>
      </c>
      <c r="AB241" s="2">
        <v>86011</v>
      </c>
      <c r="AC241" s="2">
        <f t="shared" si="12"/>
        <v>950.61599999999999</v>
      </c>
    </row>
    <row r="242" spans="1:29" ht="12.75" customHeight="1" x14ac:dyDescent="0.2">
      <c r="A242" s="2">
        <v>22874</v>
      </c>
      <c r="B242" s="2" t="s">
        <v>106</v>
      </c>
      <c r="C242" s="2">
        <v>7.0000000000000007E-2</v>
      </c>
      <c r="D242" s="2">
        <v>16.91</v>
      </c>
      <c r="E242" s="2">
        <v>6.25</v>
      </c>
      <c r="F242" s="2">
        <v>460</v>
      </c>
      <c r="G242" s="2" t="s">
        <v>558</v>
      </c>
      <c r="H242" s="2" t="s">
        <v>49</v>
      </c>
      <c r="I242" s="2" t="s">
        <v>40</v>
      </c>
      <c r="J242" s="2" t="s">
        <v>29</v>
      </c>
      <c r="K242" s="2" t="s">
        <v>141</v>
      </c>
      <c r="L242" s="2" t="s">
        <v>59</v>
      </c>
      <c r="M242" s="2" t="s">
        <v>559</v>
      </c>
      <c r="N242" s="2">
        <v>0.57999999999999996</v>
      </c>
      <c r="O242" s="2" t="s">
        <v>33</v>
      </c>
      <c r="P242" s="2" t="s">
        <v>53</v>
      </c>
      <c r="Q242" s="2" t="s">
        <v>54</v>
      </c>
      <c r="R242" s="2" t="s">
        <v>560</v>
      </c>
      <c r="S242" s="2">
        <v>8332</v>
      </c>
      <c r="T242" s="3">
        <v>42147</v>
      </c>
      <c r="U242" s="2" t="str">
        <f t="shared" si="13"/>
        <v>May</v>
      </c>
      <c r="V242" s="2">
        <f t="shared" si="14"/>
        <v>2015</v>
      </c>
      <c r="W242" s="3">
        <v>42154</v>
      </c>
      <c r="X242" s="2">
        <v>7.9000000000000057</v>
      </c>
      <c r="Y242" s="2">
        <f t="shared" si="15"/>
        <v>0</v>
      </c>
      <c r="Z242" s="2">
        <v>31</v>
      </c>
      <c r="AA242" s="2">
        <v>492.9</v>
      </c>
      <c r="AB242" s="2">
        <v>86014</v>
      </c>
      <c r="AC242" s="2">
        <f t="shared" si="12"/>
        <v>8334.9390000000003</v>
      </c>
    </row>
    <row r="243" spans="1:29" ht="12.75" customHeight="1" x14ac:dyDescent="0.2">
      <c r="A243" s="2">
        <v>18467</v>
      </c>
      <c r="B243" s="2" t="s">
        <v>106</v>
      </c>
      <c r="C243" s="2">
        <v>7.0000000000000007E-2</v>
      </c>
      <c r="D243" s="2">
        <v>165.2</v>
      </c>
      <c r="E243" s="2">
        <v>19.989999999999998</v>
      </c>
      <c r="F243" s="2">
        <v>463</v>
      </c>
      <c r="G243" s="2" t="s">
        <v>561</v>
      </c>
      <c r="H243" s="2" t="s">
        <v>49</v>
      </c>
      <c r="I243" s="2" t="s">
        <v>58</v>
      </c>
      <c r="J243" s="2" t="s">
        <v>29</v>
      </c>
      <c r="K243" s="2" t="s">
        <v>141</v>
      </c>
      <c r="L243" s="2" t="s">
        <v>59</v>
      </c>
      <c r="M243" s="2" t="s">
        <v>562</v>
      </c>
      <c r="N243" s="2">
        <v>0.59</v>
      </c>
      <c r="O243" s="2" t="s">
        <v>33</v>
      </c>
      <c r="P243" s="2" t="s">
        <v>34</v>
      </c>
      <c r="Q243" s="2" t="s">
        <v>45</v>
      </c>
      <c r="R243" s="2" t="s">
        <v>563</v>
      </c>
      <c r="S243" s="2">
        <v>90069</v>
      </c>
      <c r="T243" s="3">
        <v>42018</v>
      </c>
      <c r="U243" s="2" t="str">
        <f t="shared" si="13"/>
        <v>January</v>
      </c>
      <c r="V243" s="2">
        <f t="shared" si="14"/>
        <v>2015</v>
      </c>
      <c r="W243" s="3">
        <v>42020</v>
      </c>
      <c r="X243" s="2">
        <v>521.69000000000005</v>
      </c>
      <c r="Y243" s="2">
        <f t="shared" si="15"/>
        <v>0</v>
      </c>
      <c r="Z243" s="2">
        <v>7</v>
      </c>
      <c r="AA243" s="2">
        <v>1081.54</v>
      </c>
      <c r="AB243" s="2">
        <v>88061</v>
      </c>
      <c r="AC243" s="2">
        <f t="shared" si="12"/>
        <v>178670.408</v>
      </c>
    </row>
    <row r="244" spans="1:29" ht="12.75" customHeight="1" x14ac:dyDescent="0.2">
      <c r="A244" s="2">
        <v>22754</v>
      </c>
      <c r="B244" s="2" t="s">
        <v>37</v>
      </c>
      <c r="C244" s="2">
        <v>0.08</v>
      </c>
      <c r="D244" s="2">
        <v>297.64</v>
      </c>
      <c r="E244" s="2">
        <v>14.7</v>
      </c>
      <c r="F244" s="2">
        <v>466</v>
      </c>
      <c r="G244" s="2" t="s">
        <v>564</v>
      </c>
      <c r="H244" s="2" t="s">
        <v>39</v>
      </c>
      <c r="I244" s="2" t="s">
        <v>58</v>
      </c>
      <c r="J244" s="2" t="s">
        <v>77</v>
      </c>
      <c r="K244" s="2" t="s">
        <v>85</v>
      </c>
      <c r="L244" s="2" t="s">
        <v>43</v>
      </c>
      <c r="M244" s="2" t="s">
        <v>565</v>
      </c>
      <c r="N244" s="2">
        <v>0.56999999999999995</v>
      </c>
      <c r="O244" s="2" t="s">
        <v>33</v>
      </c>
      <c r="P244" s="2" t="s">
        <v>53</v>
      </c>
      <c r="Q244" s="2" t="s">
        <v>193</v>
      </c>
      <c r="R244" s="2" t="s">
        <v>566</v>
      </c>
      <c r="S244" s="2">
        <v>2019</v>
      </c>
      <c r="T244" s="3">
        <v>42015</v>
      </c>
      <c r="U244" s="2" t="str">
        <f t="shared" si="13"/>
        <v>January</v>
      </c>
      <c r="V244" s="2">
        <f t="shared" si="14"/>
        <v>2015</v>
      </c>
      <c r="W244" s="3">
        <v>42015</v>
      </c>
      <c r="X244" s="2">
        <v>496.79679999999996</v>
      </c>
      <c r="Y244" s="2">
        <f t="shared" si="15"/>
        <v>0</v>
      </c>
      <c r="Z244" s="2">
        <v>5</v>
      </c>
      <c r="AA244" s="2">
        <v>1132.8399999999999</v>
      </c>
      <c r="AB244" s="2">
        <v>88060</v>
      </c>
      <c r="AC244" s="2">
        <f t="shared" si="12"/>
        <v>337178.49759999994</v>
      </c>
    </row>
    <row r="245" spans="1:29" ht="12.75" customHeight="1" x14ac:dyDescent="0.2">
      <c r="A245" s="2">
        <v>22755</v>
      </c>
      <c r="B245" s="2" t="s">
        <v>37</v>
      </c>
      <c r="C245" s="2">
        <v>0.02</v>
      </c>
      <c r="D245" s="2">
        <v>12.99</v>
      </c>
      <c r="E245" s="2">
        <v>14.37</v>
      </c>
      <c r="F245" s="2">
        <v>467</v>
      </c>
      <c r="G245" s="2" t="s">
        <v>567</v>
      </c>
      <c r="H245" s="2" t="s">
        <v>49</v>
      </c>
      <c r="I245" s="2" t="s">
        <v>58</v>
      </c>
      <c r="J245" s="2" t="s">
        <v>41</v>
      </c>
      <c r="K245" s="2" t="s">
        <v>50</v>
      </c>
      <c r="L245" s="2" t="s">
        <v>236</v>
      </c>
      <c r="M245" s="2" t="s">
        <v>568</v>
      </c>
      <c r="N245" s="2">
        <v>0.73</v>
      </c>
      <c r="O245" s="2" t="s">
        <v>33</v>
      </c>
      <c r="P245" s="2" t="s">
        <v>53</v>
      </c>
      <c r="Q245" s="2" t="s">
        <v>193</v>
      </c>
      <c r="R245" s="2" t="s">
        <v>569</v>
      </c>
      <c r="S245" s="2">
        <v>1915</v>
      </c>
      <c r="T245" s="3">
        <v>42015</v>
      </c>
      <c r="U245" s="2" t="str">
        <f t="shared" si="13"/>
        <v>January</v>
      </c>
      <c r="V245" s="2">
        <f t="shared" si="14"/>
        <v>2015</v>
      </c>
      <c r="W245" s="3">
        <v>42016</v>
      </c>
      <c r="X245" s="2">
        <v>-556.80960000000005</v>
      </c>
      <c r="Y245" s="2">
        <f t="shared" si="15"/>
        <v>-4</v>
      </c>
      <c r="Z245" s="2">
        <v>11</v>
      </c>
      <c r="AA245" s="2">
        <v>143.63</v>
      </c>
      <c r="AB245" s="2">
        <v>88060</v>
      </c>
      <c r="AC245" s="2">
        <f t="shared" si="12"/>
        <v>1865.7537</v>
      </c>
    </row>
    <row r="246" spans="1:29" ht="12.75" customHeight="1" x14ac:dyDescent="0.2">
      <c r="A246" s="2">
        <v>22756</v>
      </c>
      <c r="B246" s="2" t="s">
        <v>37</v>
      </c>
      <c r="C246" s="2">
        <v>0.06</v>
      </c>
      <c r="D246" s="2">
        <v>14.42</v>
      </c>
      <c r="E246" s="2">
        <v>6.75</v>
      </c>
      <c r="F246" s="2">
        <v>468</v>
      </c>
      <c r="G246" s="2" t="s">
        <v>570</v>
      </c>
      <c r="H246" s="2" t="s">
        <v>49</v>
      </c>
      <c r="I246" s="2" t="s">
        <v>58</v>
      </c>
      <c r="J246" s="2" t="s">
        <v>29</v>
      </c>
      <c r="K246" s="2" t="s">
        <v>257</v>
      </c>
      <c r="L246" s="2" t="s">
        <v>86</v>
      </c>
      <c r="M246" s="2" t="s">
        <v>571</v>
      </c>
      <c r="N246" s="2">
        <v>0.52</v>
      </c>
      <c r="O246" s="2" t="s">
        <v>33</v>
      </c>
      <c r="P246" s="2" t="s">
        <v>53</v>
      </c>
      <c r="Q246" s="2" t="s">
        <v>193</v>
      </c>
      <c r="R246" s="2" t="s">
        <v>572</v>
      </c>
      <c r="S246" s="2">
        <v>2341</v>
      </c>
      <c r="T246" s="3">
        <v>42015</v>
      </c>
      <c r="U246" s="2" t="str">
        <f t="shared" si="13"/>
        <v>January</v>
      </c>
      <c r="V246" s="2">
        <f t="shared" si="14"/>
        <v>2015</v>
      </c>
      <c r="W246" s="3">
        <v>42016</v>
      </c>
      <c r="X246" s="2">
        <v>-27.738800000000001</v>
      </c>
      <c r="Y246" s="2">
        <f t="shared" si="15"/>
        <v>0</v>
      </c>
      <c r="Z246" s="2">
        <v>5</v>
      </c>
      <c r="AA246" s="2">
        <v>73.040000000000006</v>
      </c>
      <c r="AB246" s="2">
        <v>88060</v>
      </c>
      <c r="AC246" s="2">
        <f t="shared" si="12"/>
        <v>1053.2368000000001</v>
      </c>
    </row>
    <row r="247" spans="1:29" ht="12.75" customHeight="1" x14ac:dyDescent="0.2">
      <c r="A247" s="2">
        <v>22757</v>
      </c>
      <c r="B247" s="2" t="s">
        <v>37</v>
      </c>
      <c r="C247" s="2">
        <v>0.05</v>
      </c>
      <c r="D247" s="2">
        <v>4.1399999999999997</v>
      </c>
      <c r="E247" s="2">
        <v>6.6</v>
      </c>
      <c r="F247" s="2">
        <v>469</v>
      </c>
      <c r="G247" s="2" t="s">
        <v>573</v>
      </c>
      <c r="H247" s="2" t="s">
        <v>27</v>
      </c>
      <c r="I247" s="2" t="s">
        <v>58</v>
      </c>
      <c r="J247" s="2" t="s">
        <v>41</v>
      </c>
      <c r="K247" s="2" t="s">
        <v>50</v>
      </c>
      <c r="L247" s="2" t="s">
        <v>59</v>
      </c>
      <c r="M247" s="2" t="s">
        <v>98</v>
      </c>
      <c r="N247" s="2">
        <v>0.49</v>
      </c>
      <c r="O247" s="2" t="s">
        <v>33</v>
      </c>
      <c r="P247" s="2" t="s">
        <v>53</v>
      </c>
      <c r="Q247" s="2" t="s">
        <v>54</v>
      </c>
      <c r="R247" s="2" t="s">
        <v>574</v>
      </c>
      <c r="S247" s="2">
        <v>7506</v>
      </c>
      <c r="T247" s="3">
        <v>42015</v>
      </c>
      <c r="U247" s="2" t="str">
        <f t="shared" si="13"/>
        <v>January</v>
      </c>
      <c r="V247" s="2">
        <f t="shared" si="14"/>
        <v>2015</v>
      </c>
      <c r="W247" s="3">
        <v>42017</v>
      </c>
      <c r="X247" s="2">
        <v>-128.68719999999999</v>
      </c>
      <c r="Y247" s="2">
        <f t="shared" si="15"/>
        <v>-4</v>
      </c>
      <c r="Z247" s="2">
        <v>7</v>
      </c>
      <c r="AA247" s="2">
        <v>33.35</v>
      </c>
      <c r="AB247" s="2">
        <v>88060</v>
      </c>
      <c r="AC247" s="2">
        <f t="shared" si="12"/>
        <v>138.06899999999999</v>
      </c>
    </row>
    <row r="248" spans="1:29" ht="12.75" customHeight="1" x14ac:dyDescent="0.2">
      <c r="A248" s="2">
        <v>22758</v>
      </c>
      <c r="B248" s="2" t="s">
        <v>37</v>
      </c>
      <c r="C248" s="2">
        <v>0.03</v>
      </c>
      <c r="D248" s="2">
        <v>11.34</v>
      </c>
      <c r="E248" s="2">
        <v>5.01</v>
      </c>
      <c r="F248" s="2">
        <v>470</v>
      </c>
      <c r="G248" s="2" t="s">
        <v>575</v>
      </c>
      <c r="H248" s="2" t="s">
        <v>49</v>
      </c>
      <c r="I248" s="2" t="s">
        <v>58</v>
      </c>
      <c r="J248" s="2" t="s">
        <v>29</v>
      </c>
      <c r="K248" s="2" t="s">
        <v>93</v>
      </c>
      <c r="L248" s="2" t="s">
        <v>59</v>
      </c>
      <c r="M248" s="2" t="s">
        <v>576</v>
      </c>
      <c r="N248" s="2">
        <v>0.36</v>
      </c>
      <c r="O248" s="2" t="s">
        <v>33</v>
      </c>
      <c r="P248" s="2" t="s">
        <v>53</v>
      </c>
      <c r="Q248" s="2" t="s">
        <v>54</v>
      </c>
      <c r="R248" s="2" t="s">
        <v>577</v>
      </c>
      <c r="S248" s="2">
        <v>8601</v>
      </c>
      <c r="T248" s="3">
        <v>42015</v>
      </c>
      <c r="U248" s="2" t="str">
        <f t="shared" si="13"/>
        <v>January</v>
      </c>
      <c r="V248" s="2">
        <f t="shared" si="14"/>
        <v>2015</v>
      </c>
      <c r="W248" s="3">
        <v>42015</v>
      </c>
      <c r="X248" s="2">
        <v>23.2028</v>
      </c>
      <c r="Y248" s="2">
        <f t="shared" si="15"/>
        <v>0</v>
      </c>
      <c r="Z248" s="2">
        <v>5</v>
      </c>
      <c r="AA248" s="2">
        <v>60.24</v>
      </c>
      <c r="AB248" s="2">
        <v>88060</v>
      </c>
      <c r="AC248" s="2">
        <f t="shared" si="12"/>
        <v>683.12160000000006</v>
      </c>
    </row>
    <row r="249" spans="1:29" ht="12.75" customHeight="1" x14ac:dyDescent="0.2">
      <c r="A249" s="2">
        <v>462</v>
      </c>
      <c r="B249" s="2" t="s">
        <v>37</v>
      </c>
      <c r="C249" s="2">
        <v>7.0000000000000007E-2</v>
      </c>
      <c r="D249" s="2">
        <v>179.99</v>
      </c>
      <c r="E249" s="2">
        <v>19.989999999999998</v>
      </c>
      <c r="F249" s="2">
        <v>471</v>
      </c>
      <c r="G249" s="2" t="s">
        <v>578</v>
      </c>
      <c r="H249" s="2" t="s">
        <v>27</v>
      </c>
      <c r="I249" s="2" t="s">
        <v>114</v>
      </c>
      <c r="J249" s="2" t="s">
        <v>77</v>
      </c>
      <c r="K249" s="2" t="s">
        <v>180</v>
      </c>
      <c r="L249" s="2" t="s">
        <v>59</v>
      </c>
      <c r="M249" s="2" t="s">
        <v>579</v>
      </c>
      <c r="N249" s="2">
        <v>0.48</v>
      </c>
      <c r="O249" s="2" t="s">
        <v>33</v>
      </c>
      <c r="P249" s="2" t="s">
        <v>136</v>
      </c>
      <c r="Q249" s="2" t="s">
        <v>387</v>
      </c>
      <c r="R249" s="2" t="s">
        <v>580</v>
      </c>
      <c r="S249" s="2">
        <v>30318</v>
      </c>
      <c r="T249" s="3">
        <v>42043</v>
      </c>
      <c r="U249" s="2" t="str">
        <f t="shared" si="13"/>
        <v>February</v>
      </c>
      <c r="V249" s="2">
        <f t="shared" si="14"/>
        <v>2015</v>
      </c>
      <c r="W249" s="3">
        <v>42043</v>
      </c>
      <c r="X249" s="2">
        <v>-568.53510000000006</v>
      </c>
      <c r="Y249" s="2">
        <f t="shared" si="15"/>
        <v>-1</v>
      </c>
      <c r="Z249" s="2">
        <v>4</v>
      </c>
      <c r="AA249" s="2">
        <v>718.03</v>
      </c>
      <c r="AB249" s="2">
        <v>3138</v>
      </c>
      <c r="AC249" s="2">
        <f t="shared" si="12"/>
        <v>129238.2197</v>
      </c>
    </row>
    <row r="250" spans="1:29" ht="12.75" customHeight="1" x14ac:dyDescent="0.2">
      <c r="A250" s="2">
        <v>18462</v>
      </c>
      <c r="B250" s="2" t="s">
        <v>37</v>
      </c>
      <c r="C250" s="2">
        <v>7.0000000000000007E-2</v>
      </c>
      <c r="D250" s="2">
        <v>179.99</v>
      </c>
      <c r="E250" s="2">
        <v>19.989999999999998</v>
      </c>
      <c r="F250" s="2">
        <v>472</v>
      </c>
      <c r="G250" s="2" t="s">
        <v>581</v>
      </c>
      <c r="H250" s="2" t="s">
        <v>27</v>
      </c>
      <c r="I250" s="2" t="s">
        <v>114</v>
      </c>
      <c r="J250" s="2" t="s">
        <v>77</v>
      </c>
      <c r="K250" s="2" t="s">
        <v>180</v>
      </c>
      <c r="L250" s="2" t="s">
        <v>59</v>
      </c>
      <c r="M250" s="2" t="s">
        <v>579</v>
      </c>
      <c r="N250" s="2">
        <v>0.48</v>
      </c>
      <c r="O250" s="2" t="s">
        <v>33</v>
      </c>
      <c r="P250" s="2" t="s">
        <v>53</v>
      </c>
      <c r="Q250" s="2" t="s">
        <v>415</v>
      </c>
      <c r="R250" s="2" t="s">
        <v>582</v>
      </c>
      <c r="S250" s="2">
        <v>21133</v>
      </c>
      <c r="T250" s="3">
        <v>42043</v>
      </c>
      <c r="U250" s="2" t="str">
        <f t="shared" si="13"/>
        <v>February</v>
      </c>
      <c r="V250" s="2">
        <f t="shared" si="14"/>
        <v>2015</v>
      </c>
      <c r="W250" s="3">
        <v>42043</v>
      </c>
      <c r="X250" s="2">
        <v>-427.47</v>
      </c>
      <c r="Y250" s="2">
        <f t="shared" si="15"/>
        <v>-2</v>
      </c>
      <c r="Z250" s="2">
        <v>1</v>
      </c>
      <c r="AA250" s="2">
        <v>179.51</v>
      </c>
      <c r="AB250" s="2">
        <v>88023</v>
      </c>
      <c r="AC250" s="2">
        <f t="shared" si="12"/>
        <v>32310.0049</v>
      </c>
    </row>
    <row r="251" spans="1:29" ht="12.75" customHeight="1" x14ac:dyDescent="0.2">
      <c r="A251" s="2">
        <v>20637</v>
      </c>
      <c r="B251" s="2" t="s">
        <v>47</v>
      </c>
      <c r="C251" s="2">
        <v>0.03</v>
      </c>
      <c r="D251" s="2">
        <v>11.97</v>
      </c>
      <c r="E251" s="2">
        <v>4.9800000000000004</v>
      </c>
      <c r="F251" s="2">
        <v>483</v>
      </c>
      <c r="G251" s="2" t="s">
        <v>583</v>
      </c>
      <c r="H251" s="2" t="s">
        <v>49</v>
      </c>
      <c r="I251" s="2" t="s">
        <v>28</v>
      </c>
      <c r="J251" s="2" t="s">
        <v>29</v>
      </c>
      <c r="K251" s="2" t="s">
        <v>257</v>
      </c>
      <c r="L251" s="2" t="s">
        <v>59</v>
      </c>
      <c r="M251" s="2" t="s">
        <v>584</v>
      </c>
      <c r="N251" s="2">
        <v>0.57999999999999996</v>
      </c>
      <c r="O251" s="2" t="s">
        <v>33</v>
      </c>
      <c r="P251" s="2" t="s">
        <v>61</v>
      </c>
      <c r="Q251" s="2" t="s">
        <v>178</v>
      </c>
      <c r="R251" s="2" t="s">
        <v>585</v>
      </c>
      <c r="S251" s="2">
        <v>60543</v>
      </c>
      <c r="T251" s="3">
        <v>42031</v>
      </c>
      <c r="U251" s="2" t="str">
        <f t="shared" si="13"/>
        <v>January</v>
      </c>
      <c r="V251" s="2">
        <f t="shared" si="14"/>
        <v>2015</v>
      </c>
      <c r="W251" s="3">
        <v>42032</v>
      </c>
      <c r="X251" s="2">
        <v>-18.190000000000001</v>
      </c>
      <c r="Y251" s="2">
        <f t="shared" si="15"/>
        <v>0</v>
      </c>
      <c r="Z251" s="2">
        <v>6</v>
      </c>
      <c r="AA251" s="2">
        <v>73.180000000000007</v>
      </c>
      <c r="AB251" s="2">
        <v>90353</v>
      </c>
      <c r="AC251" s="2">
        <f t="shared" si="12"/>
        <v>875.96460000000013</v>
      </c>
    </row>
    <row r="252" spans="1:29" ht="12.75" customHeight="1" x14ac:dyDescent="0.2">
      <c r="A252" s="2">
        <v>22864</v>
      </c>
      <c r="B252" s="2" t="s">
        <v>37</v>
      </c>
      <c r="C252" s="2">
        <v>0.06</v>
      </c>
      <c r="D252" s="2">
        <v>3.36</v>
      </c>
      <c r="E252" s="2">
        <v>6.27</v>
      </c>
      <c r="F252" s="2">
        <v>483</v>
      </c>
      <c r="G252" s="2" t="s">
        <v>583</v>
      </c>
      <c r="H252" s="2" t="s">
        <v>49</v>
      </c>
      <c r="I252" s="2" t="s">
        <v>28</v>
      </c>
      <c r="J252" s="2" t="s">
        <v>29</v>
      </c>
      <c r="K252" s="2" t="s">
        <v>109</v>
      </c>
      <c r="L252" s="2" t="s">
        <v>59</v>
      </c>
      <c r="M252" s="2" t="s">
        <v>586</v>
      </c>
      <c r="N252" s="2">
        <v>0.4</v>
      </c>
      <c r="O252" s="2" t="s">
        <v>33</v>
      </c>
      <c r="P252" s="2" t="s">
        <v>61</v>
      </c>
      <c r="Q252" s="2" t="s">
        <v>178</v>
      </c>
      <c r="R252" s="2" t="s">
        <v>585</v>
      </c>
      <c r="S252" s="2">
        <v>60543</v>
      </c>
      <c r="T252" s="3">
        <v>42117</v>
      </c>
      <c r="U252" s="2" t="str">
        <f t="shared" si="13"/>
        <v>April</v>
      </c>
      <c r="V252" s="2">
        <f t="shared" si="14"/>
        <v>2015</v>
      </c>
      <c r="W252" s="3">
        <v>42118</v>
      </c>
      <c r="X252" s="2">
        <v>-24.057540000000003</v>
      </c>
      <c r="Y252" s="2">
        <f t="shared" si="15"/>
        <v>-3</v>
      </c>
      <c r="Z252" s="2">
        <v>2</v>
      </c>
      <c r="AA252" s="2">
        <v>8.82</v>
      </c>
      <c r="AB252" s="2">
        <v>90354</v>
      </c>
      <c r="AC252" s="2">
        <f t="shared" si="12"/>
        <v>29.635200000000001</v>
      </c>
    </row>
    <row r="253" spans="1:29" ht="12.75" customHeight="1" x14ac:dyDescent="0.2">
      <c r="A253" s="2">
        <v>22865</v>
      </c>
      <c r="B253" s="2" t="s">
        <v>37</v>
      </c>
      <c r="C253" s="2">
        <v>7.0000000000000007E-2</v>
      </c>
      <c r="D253" s="2">
        <v>699.99</v>
      </c>
      <c r="E253" s="2">
        <v>24.49</v>
      </c>
      <c r="F253" s="2">
        <v>483</v>
      </c>
      <c r="G253" s="2" t="s">
        <v>583</v>
      </c>
      <c r="H253" s="2" t="s">
        <v>49</v>
      </c>
      <c r="I253" s="2" t="s">
        <v>28</v>
      </c>
      <c r="J253" s="2" t="s">
        <v>77</v>
      </c>
      <c r="K253" s="2" t="s">
        <v>587</v>
      </c>
      <c r="L253" s="2" t="s">
        <v>236</v>
      </c>
      <c r="M253" s="2" t="s">
        <v>588</v>
      </c>
      <c r="N253" s="2">
        <v>0.41</v>
      </c>
      <c r="O253" s="2" t="s">
        <v>33</v>
      </c>
      <c r="P253" s="2" t="s">
        <v>61</v>
      </c>
      <c r="Q253" s="2" t="s">
        <v>178</v>
      </c>
      <c r="R253" s="2" t="s">
        <v>585</v>
      </c>
      <c r="S253" s="2">
        <v>60543</v>
      </c>
      <c r="T253" s="3">
        <v>42117</v>
      </c>
      <c r="U253" s="2" t="str">
        <f t="shared" si="13"/>
        <v>April</v>
      </c>
      <c r="V253" s="2">
        <f t="shared" si="14"/>
        <v>2015</v>
      </c>
      <c r="W253" s="3">
        <v>42119</v>
      </c>
      <c r="X253" s="2">
        <v>2583.5614799999998</v>
      </c>
      <c r="Y253" s="2">
        <f t="shared" si="15"/>
        <v>0</v>
      </c>
      <c r="Z253" s="2">
        <v>9</v>
      </c>
      <c r="AA253" s="2">
        <v>5976.09</v>
      </c>
      <c r="AB253" s="2">
        <v>90354</v>
      </c>
      <c r="AC253" s="2">
        <f t="shared" si="12"/>
        <v>4183203.2391000004</v>
      </c>
    </row>
    <row r="254" spans="1:29" ht="12.75" customHeight="1" x14ac:dyDescent="0.2">
      <c r="A254" s="2">
        <v>20668</v>
      </c>
      <c r="B254" s="2" t="s">
        <v>37</v>
      </c>
      <c r="C254" s="2">
        <v>0.05</v>
      </c>
      <c r="D254" s="2">
        <v>2.88</v>
      </c>
      <c r="E254" s="2">
        <v>0.5</v>
      </c>
      <c r="F254" s="2">
        <v>485</v>
      </c>
      <c r="G254" s="2" t="s">
        <v>589</v>
      </c>
      <c r="H254" s="2" t="s">
        <v>49</v>
      </c>
      <c r="I254" s="2" t="s">
        <v>28</v>
      </c>
      <c r="J254" s="2" t="s">
        <v>29</v>
      </c>
      <c r="K254" s="2" t="s">
        <v>134</v>
      </c>
      <c r="L254" s="2" t="s">
        <v>59</v>
      </c>
      <c r="M254" s="2" t="s">
        <v>590</v>
      </c>
      <c r="N254" s="2">
        <v>0.36</v>
      </c>
      <c r="O254" s="2" t="s">
        <v>33</v>
      </c>
      <c r="P254" s="2" t="s">
        <v>34</v>
      </c>
      <c r="Q254" s="2" t="s">
        <v>45</v>
      </c>
      <c r="R254" s="2" t="s">
        <v>591</v>
      </c>
      <c r="S254" s="2">
        <v>93727</v>
      </c>
      <c r="T254" s="3">
        <v>42081</v>
      </c>
      <c r="U254" s="2" t="str">
        <f t="shared" si="13"/>
        <v>March</v>
      </c>
      <c r="V254" s="2">
        <f t="shared" si="14"/>
        <v>2015</v>
      </c>
      <c r="W254" s="3">
        <v>42083</v>
      </c>
      <c r="X254" s="2">
        <v>6.0512999999999995</v>
      </c>
      <c r="Y254" s="2">
        <f t="shared" si="15"/>
        <v>1</v>
      </c>
      <c r="Z254" s="2">
        <v>3</v>
      </c>
      <c r="AA254" s="2">
        <v>8.77</v>
      </c>
      <c r="AB254" s="2">
        <v>91062</v>
      </c>
      <c r="AC254" s="2">
        <f t="shared" si="12"/>
        <v>25.257599999999996</v>
      </c>
    </row>
    <row r="255" spans="1:29" ht="12.75" customHeight="1" x14ac:dyDescent="0.2">
      <c r="A255" s="2">
        <v>23394</v>
      </c>
      <c r="B255" s="2" t="s">
        <v>56</v>
      </c>
      <c r="C255" s="2">
        <v>0.1</v>
      </c>
      <c r="D255" s="2">
        <v>3.36</v>
      </c>
      <c r="E255" s="2">
        <v>6.27</v>
      </c>
      <c r="F255" s="2">
        <v>487</v>
      </c>
      <c r="G255" s="2" t="s">
        <v>592</v>
      </c>
      <c r="H255" s="2" t="s">
        <v>27</v>
      </c>
      <c r="I255" s="2" t="s">
        <v>28</v>
      </c>
      <c r="J255" s="2" t="s">
        <v>29</v>
      </c>
      <c r="K255" s="2" t="s">
        <v>109</v>
      </c>
      <c r="L255" s="2" t="s">
        <v>59</v>
      </c>
      <c r="M255" s="2" t="s">
        <v>586</v>
      </c>
      <c r="N255" s="2">
        <v>0.4</v>
      </c>
      <c r="O255" s="2" t="s">
        <v>33</v>
      </c>
      <c r="P255" s="2" t="s">
        <v>53</v>
      </c>
      <c r="Q255" s="2" t="s">
        <v>188</v>
      </c>
      <c r="R255" s="2" t="s">
        <v>433</v>
      </c>
      <c r="S255" s="2">
        <v>4073</v>
      </c>
      <c r="T255" s="3">
        <v>42142</v>
      </c>
      <c r="U255" s="2" t="str">
        <f t="shared" si="13"/>
        <v>May</v>
      </c>
      <c r="V255" s="2">
        <f t="shared" si="14"/>
        <v>2015</v>
      </c>
      <c r="W255" s="3">
        <v>42143</v>
      </c>
      <c r="X255" s="2">
        <v>-67.0565</v>
      </c>
      <c r="Y255" s="2">
        <f t="shared" si="15"/>
        <v>-3</v>
      </c>
      <c r="Z255" s="2">
        <v>5</v>
      </c>
      <c r="AA255" s="2">
        <v>20.87</v>
      </c>
      <c r="AB255" s="2">
        <v>91063</v>
      </c>
      <c r="AC255" s="2">
        <f t="shared" si="12"/>
        <v>70.123199999999997</v>
      </c>
    </row>
    <row r="256" spans="1:29" ht="12.75" customHeight="1" x14ac:dyDescent="0.2">
      <c r="A256" s="2">
        <v>23395</v>
      </c>
      <c r="B256" s="2" t="s">
        <v>56</v>
      </c>
      <c r="C256" s="2">
        <v>7.0000000000000007E-2</v>
      </c>
      <c r="D256" s="2">
        <v>12.28</v>
      </c>
      <c r="E256" s="2">
        <v>4.8600000000000003</v>
      </c>
      <c r="F256" s="2">
        <v>488</v>
      </c>
      <c r="G256" s="2" t="s">
        <v>593</v>
      </c>
      <c r="H256" s="2" t="s">
        <v>49</v>
      </c>
      <c r="I256" s="2" t="s">
        <v>28</v>
      </c>
      <c r="J256" s="2" t="s">
        <v>29</v>
      </c>
      <c r="K256" s="2" t="s">
        <v>93</v>
      </c>
      <c r="L256" s="2" t="s">
        <v>59</v>
      </c>
      <c r="M256" s="2" t="s">
        <v>303</v>
      </c>
      <c r="N256" s="2">
        <v>0.38</v>
      </c>
      <c r="O256" s="2" t="s">
        <v>33</v>
      </c>
      <c r="P256" s="2" t="s">
        <v>53</v>
      </c>
      <c r="Q256" s="2" t="s">
        <v>188</v>
      </c>
      <c r="R256" s="2" t="s">
        <v>594</v>
      </c>
      <c r="S256" s="2">
        <v>4106</v>
      </c>
      <c r="T256" s="3">
        <v>42142</v>
      </c>
      <c r="U256" s="2" t="str">
        <f t="shared" si="13"/>
        <v>May</v>
      </c>
      <c r="V256" s="2">
        <f t="shared" si="14"/>
        <v>2015</v>
      </c>
      <c r="W256" s="3">
        <v>42144</v>
      </c>
      <c r="X256" s="2">
        <v>-7.94</v>
      </c>
      <c r="Y256" s="2">
        <f t="shared" si="15"/>
        <v>0</v>
      </c>
      <c r="Z256" s="2">
        <v>2</v>
      </c>
      <c r="AA256" s="2">
        <v>25.7</v>
      </c>
      <c r="AB256" s="2">
        <v>91063</v>
      </c>
      <c r="AC256" s="2">
        <f t="shared" si="12"/>
        <v>315.59599999999995</v>
      </c>
    </row>
    <row r="257" spans="1:29" ht="12.75" customHeight="1" x14ac:dyDescent="0.2">
      <c r="A257" s="2">
        <v>23393</v>
      </c>
      <c r="B257" s="2" t="s">
        <v>56</v>
      </c>
      <c r="C257" s="2">
        <v>0.09</v>
      </c>
      <c r="D257" s="2">
        <v>20.99</v>
      </c>
      <c r="E257" s="2">
        <v>0.99</v>
      </c>
      <c r="F257" s="2">
        <v>489</v>
      </c>
      <c r="G257" s="2" t="s">
        <v>595</v>
      </c>
      <c r="H257" s="2" t="s">
        <v>49</v>
      </c>
      <c r="I257" s="2" t="s">
        <v>28</v>
      </c>
      <c r="J257" s="2" t="s">
        <v>77</v>
      </c>
      <c r="K257" s="2" t="s">
        <v>78</v>
      </c>
      <c r="L257" s="2" t="s">
        <v>31</v>
      </c>
      <c r="M257" s="2" t="s">
        <v>596</v>
      </c>
      <c r="N257" s="2">
        <v>0.56999999999999995</v>
      </c>
      <c r="O257" s="2" t="s">
        <v>33</v>
      </c>
      <c r="P257" s="2" t="s">
        <v>53</v>
      </c>
      <c r="Q257" s="2" t="s">
        <v>193</v>
      </c>
      <c r="R257" s="2" t="s">
        <v>597</v>
      </c>
      <c r="S257" s="2">
        <v>2062</v>
      </c>
      <c r="T257" s="3">
        <v>42142</v>
      </c>
      <c r="U257" s="2" t="str">
        <f t="shared" si="13"/>
        <v>May</v>
      </c>
      <c r="V257" s="2">
        <f t="shared" si="14"/>
        <v>2015</v>
      </c>
      <c r="W257" s="3">
        <v>42142</v>
      </c>
      <c r="X257" s="2">
        <v>122.292</v>
      </c>
      <c r="Y257" s="2">
        <f t="shared" si="15"/>
        <v>1</v>
      </c>
      <c r="Z257" s="2">
        <v>14</v>
      </c>
      <c r="AA257" s="2">
        <v>229.57</v>
      </c>
      <c r="AB257" s="2">
        <v>91063</v>
      </c>
      <c r="AC257" s="2">
        <f t="shared" si="12"/>
        <v>4818.6742999999997</v>
      </c>
    </row>
    <row r="258" spans="1:29" ht="12.75" customHeight="1" x14ac:dyDescent="0.2">
      <c r="A258" s="2">
        <v>1147</v>
      </c>
      <c r="B258" s="2" t="s">
        <v>56</v>
      </c>
      <c r="C258" s="2">
        <v>0.08</v>
      </c>
      <c r="D258" s="2">
        <v>2.94</v>
      </c>
      <c r="E258" s="2">
        <v>0.96</v>
      </c>
      <c r="F258" s="2">
        <v>491</v>
      </c>
      <c r="G258" s="2" t="s">
        <v>598</v>
      </c>
      <c r="H258" s="2" t="s">
        <v>49</v>
      </c>
      <c r="I258" s="2" t="s">
        <v>114</v>
      </c>
      <c r="J258" s="2" t="s">
        <v>29</v>
      </c>
      <c r="K258" s="2" t="s">
        <v>30</v>
      </c>
      <c r="L258" s="2" t="s">
        <v>31</v>
      </c>
      <c r="M258" s="2" t="s">
        <v>599</v>
      </c>
      <c r="N258" s="2">
        <v>0.57999999999999996</v>
      </c>
      <c r="O258" s="2" t="s">
        <v>33</v>
      </c>
      <c r="P258" s="2" t="s">
        <v>53</v>
      </c>
      <c r="Q258" s="2" t="s">
        <v>71</v>
      </c>
      <c r="R258" s="2" t="s">
        <v>90</v>
      </c>
      <c r="S258" s="2">
        <v>10154</v>
      </c>
      <c r="T258" s="3">
        <v>42139</v>
      </c>
      <c r="U258" s="2" t="str">
        <f t="shared" si="13"/>
        <v>May</v>
      </c>
      <c r="V258" s="2">
        <f t="shared" si="14"/>
        <v>2015</v>
      </c>
      <c r="W258" s="3">
        <v>42141</v>
      </c>
      <c r="X258" s="2">
        <v>-2.12</v>
      </c>
      <c r="Y258" s="2">
        <f t="shared" si="15"/>
        <v>0</v>
      </c>
      <c r="Z258" s="2">
        <v>23</v>
      </c>
      <c r="AA258" s="2">
        <v>66.7</v>
      </c>
      <c r="AB258" s="2">
        <v>8353</v>
      </c>
      <c r="AC258" s="2">
        <f t="shared" ref="AC258:AC321" si="16">D258*AA258</f>
        <v>196.09800000000001</v>
      </c>
    </row>
    <row r="259" spans="1:29" ht="12.75" customHeight="1" x14ac:dyDescent="0.2">
      <c r="A259" s="2">
        <v>1450</v>
      </c>
      <c r="B259" s="2" t="s">
        <v>47</v>
      </c>
      <c r="C259" s="2">
        <v>0.01</v>
      </c>
      <c r="D259" s="2">
        <v>4.9800000000000004</v>
      </c>
      <c r="E259" s="2">
        <v>6.07</v>
      </c>
      <c r="F259" s="2">
        <v>491</v>
      </c>
      <c r="G259" s="2" t="s">
        <v>598</v>
      </c>
      <c r="H259" s="2" t="s">
        <v>49</v>
      </c>
      <c r="I259" s="2" t="s">
        <v>114</v>
      </c>
      <c r="J259" s="2" t="s">
        <v>29</v>
      </c>
      <c r="K259" s="2" t="s">
        <v>93</v>
      </c>
      <c r="L259" s="2" t="s">
        <v>59</v>
      </c>
      <c r="M259" s="2" t="s">
        <v>173</v>
      </c>
      <c r="N259" s="2">
        <v>0.36</v>
      </c>
      <c r="O259" s="2" t="s">
        <v>33</v>
      </c>
      <c r="P259" s="2" t="s">
        <v>53</v>
      </c>
      <c r="Q259" s="2" t="s">
        <v>71</v>
      </c>
      <c r="R259" s="2" t="s">
        <v>90</v>
      </c>
      <c r="S259" s="2">
        <v>10154</v>
      </c>
      <c r="T259" s="3">
        <v>42045</v>
      </c>
      <c r="U259" s="2" t="str">
        <f t="shared" ref="U259:U322" si="17">TEXT(T259,"mmmm")</f>
        <v>February</v>
      </c>
      <c r="V259" s="2">
        <f t="shared" ref="V259:V322" si="18">YEAR(T259)</f>
        <v>2015</v>
      </c>
      <c r="W259" s="3">
        <v>42046</v>
      </c>
      <c r="X259" s="2">
        <v>-69.069999999999993</v>
      </c>
      <c r="Y259" s="2">
        <f t="shared" ref="Y259:Y322" si="19">ROUND((X259/AA259),0)</f>
        <v>0</v>
      </c>
      <c r="Z259" s="2">
        <v>41</v>
      </c>
      <c r="AA259" s="2">
        <v>217</v>
      </c>
      <c r="AB259" s="2">
        <v>10464</v>
      </c>
      <c r="AC259" s="2">
        <f t="shared" si="16"/>
        <v>1080.6600000000001</v>
      </c>
    </row>
    <row r="260" spans="1:29" ht="12.75" customHeight="1" x14ac:dyDescent="0.2">
      <c r="A260" s="2">
        <v>914</v>
      </c>
      <c r="B260" s="2" t="s">
        <v>47</v>
      </c>
      <c r="C260" s="2">
        <v>0.02</v>
      </c>
      <c r="D260" s="2">
        <v>1360.14</v>
      </c>
      <c r="E260" s="2">
        <v>14.7</v>
      </c>
      <c r="F260" s="2">
        <v>491</v>
      </c>
      <c r="G260" s="2" t="s">
        <v>598</v>
      </c>
      <c r="H260" s="2" t="s">
        <v>39</v>
      </c>
      <c r="I260" s="2" t="s">
        <v>114</v>
      </c>
      <c r="J260" s="2" t="s">
        <v>77</v>
      </c>
      <c r="K260" s="2" t="s">
        <v>85</v>
      </c>
      <c r="L260" s="2" t="s">
        <v>43</v>
      </c>
      <c r="M260" s="2" t="s">
        <v>600</v>
      </c>
      <c r="N260" s="2">
        <v>0.59</v>
      </c>
      <c r="O260" s="2" t="s">
        <v>33</v>
      </c>
      <c r="P260" s="2" t="s">
        <v>53</v>
      </c>
      <c r="Q260" s="2" t="s">
        <v>71</v>
      </c>
      <c r="R260" s="2" t="s">
        <v>90</v>
      </c>
      <c r="S260" s="2">
        <v>10154</v>
      </c>
      <c r="T260" s="3">
        <v>42175</v>
      </c>
      <c r="U260" s="2" t="str">
        <f t="shared" si="17"/>
        <v>June</v>
      </c>
      <c r="V260" s="2">
        <f t="shared" si="18"/>
        <v>2015</v>
      </c>
      <c r="W260" s="3">
        <v>42177</v>
      </c>
      <c r="X260" s="2">
        <v>2028.12</v>
      </c>
      <c r="Y260" s="2">
        <f t="shared" si="19"/>
        <v>0</v>
      </c>
      <c r="Z260" s="2">
        <v>22</v>
      </c>
      <c r="AA260" s="2">
        <v>31670.6</v>
      </c>
      <c r="AB260" s="2">
        <v>6562</v>
      </c>
      <c r="AC260" s="2">
        <f t="shared" si="16"/>
        <v>43076449.884000003</v>
      </c>
    </row>
    <row r="261" spans="1:29" ht="12.75" customHeight="1" x14ac:dyDescent="0.2">
      <c r="A261" s="2">
        <v>6046</v>
      </c>
      <c r="B261" s="2" t="s">
        <v>37</v>
      </c>
      <c r="C261" s="2">
        <v>0.02</v>
      </c>
      <c r="D261" s="2">
        <v>9.06</v>
      </c>
      <c r="E261" s="2">
        <v>9.86</v>
      </c>
      <c r="F261" s="2">
        <v>491</v>
      </c>
      <c r="G261" s="2" t="s">
        <v>598</v>
      </c>
      <c r="H261" s="2" t="s">
        <v>49</v>
      </c>
      <c r="I261" s="2" t="s">
        <v>114</v>
      </c>
      <c r="J261" s="2" t="s">
        <v>29</v>
      </c>
      <c r="K261" s="2" t="s">
        <v>93</v>
      </c>
      <c r="L261" s="2" t="s">
        <v>59</v>
      </c>
      <c r="M261" s="2" t="s">
        <v>601</v>
      </c>
      <c r="N261" s="2">
        <v>0.4</v>
      </c>
      <c r="O261" s="2" t="s">
        <v>33</v>
      </c>
      <c r="P261" s="2" t="s">
        <v>53</v>
      </c>
      <c r="Q261" s="2" t="s">
        <v>71</v>
      </c>
      <c r="R261" s="2" t="s">
        <v>90</v>
      </c>
      <c r="S261" s="2">
        <v>10154</v>
      </c>
      <c r="T261" s="3">
        <v>42175</v>
      </c>
      <c r="U261" s="2" t="str">
        <f t="shared" si="17"/>
        <v>June</v>
      </c>
      <c r="V261" s="2">
        <f t="shared" si="18"/>
        <v>2015</v>
      </c>
      <c r="W261" s="3">
        <v>42177</v>
      </c>
      <c r="X261" s="2">
        <v>-63.51</v>
      </c>
      <c r="Y261" s="2">
        <f t="shared" si="19"/>
        <v>0</v>
      </c>
      <c r="Z261" s="2">
        <v>24</v>
      </c>
      <c r="AA261" s="2">
        <v>239.82</v>
      </c>
      <c r="AB261" s="2">
        <v>42852</v>
      </c>
      <c r="AC261" s="2">
        <f t="shared" si="16"/>
        <v>2172.7692000000002</v>
      </c>
    </row>
    <row r="262" spans="1:29" ht="12.75" customHeight="1" x14ac:dyDescent="0.2">
      <c r="A262" s="2">
        <v>18757</v>
      </c>
      <c r="B262" s="2" t="s">
        <v>37</v>
      </c>
      <c r="C262" s="2">
        <v>0.02</v>
      </c>
      <c r="D262" s="2">
        <v>6.48</v>
      </c>
      <c r="E262" s="2">
        <v>6.6</v>
      </c>
      <c r="F262" s="2">
        <v>493</v>
      </c>
      <c r="G262" s="2" t="s">
        <v>602</v>
      </c>
      <c r="H262" s="2" t="s">
        <v>49</v>
      </c>
      <c r="I262" s="2" t="s">
        <v>114</v>
      </c>
      <c r="J262" s="2" t="s">
        <v>29</v>
      </c>
      <c r="K262" s="2" t="s">
        <v>93</v>
      </c>
      <c r="L262" s="2" t="s">
        <v>59</v>
      </c>
      <c r="M262" s="2" t="s">
        <v>603</v>
      </c>
      <c r="N262" s="2">
        <v>0.37</v>
      </c>
      <c r="O262" s="2" t="s">
        <v>33</v>
      </c>
      <c r="P262" s="2" t="s">
        <v>34</v>
      </c>
      <c r="Q262" s="2" t="s">
        <v>35</v>
      </c>
      <c r="R262" s="2" t="s">
        <v>604</v>
      </c>
      <c r="S262" s="2">
        <v>98158</v>
      </c>
      <c r="T262" s="3">
        <v>42024</v>
      </c>
      <c r="U262" s="2" t="str">
        <f t="shared" si="17"/>
        <v>January</v>
      </c>
      <c r="V262" s="2">
        <f t="shared" si="18"/>
        <v>2015</v>
      </c>
      <c r="W262" s="3">
        <v>42026</v>
      </c>
      <c r="X262" s="2">
        <v>-92.05</v>
      </c>
      <c r="Y262" s="2">
        <f t="shared" si="19"/>
        <v>-1</v>
      </c>
      <c r="Z262" s="2">
        <v>10</v>
      </c>
      <c r="AA262" s="2">
        <v>66.709999999999994</v>
      </c>
      <c r="AB262" s="2">
        <v>88906</v>
      </c>
      <c r="AC262" s="2">
        <f t="shared" si="16"/>
        <v>432.2808</v>
      </c>
    </row>
    <row r="263" spans="1:29" ht="12.75" customHeight="1" x14ac:dyDescent="0.2">
      <c r="A263" s="2">
        <v>18758</v>
      </c>
      <c r="B263" s="2" t="s">
        <v>37</v>
      </c>
      <c r="C263" s="2">
        <v>0.04</v>
      </c>
      <c r="D263" s="2">
        <v>17.149999999999999</v>
      </c>
      <c r="E263" s="2">
        <v>4.96</v>
      </c>
      <c r="F263" s="2">
        <v>493</v>
      </c>
      <c r="G263" s="2" t="s">
        <v>602</v>
      </c>
      <c r="H263" s="2" t="s">
        <v>49</v>
      </c>
      <c r="I263" s="2" t="s">
        <v>114</v>
      </c>
      <c r="J263" s="2" t="s">
        <v>29</v>
      </c>
      <c r="K263" s="2" t="s">
        <v>141</v>
      </c>
      <c r="L263" s="2" t="s">
        <v>59</v>
      </c>
      <c r="M263" s="2" t="s">
        <v>605</v>
      </c>
      <c r="N263" s="2">
        <v>0.57999999999999996</v>
      </c>
      <c r="O263" s="2" t="s">
        <v>33</v>
      </c>
      <c r="P263" s="2" t="s">
        <v>34</v>
      </c>
      <c r="Q263" s="2" t="s">
        <v>35</v>
      </c>
      <c r="R263" s="2" t="s">
        <v>604</v>
      </c>
      <c r="S263" s="2">
        <v>98158</v>
      </c>
      <c r="T263" s="3">
        <v>42024</v>
      </c>
      <c r="U263" s="2" t="str">
        <f t="shared" si="17"/>
        <v>January</v>
      </c>
      <c r="V263" s="2">
        <f t="shared" si="18"/>
        <v>2015</v>
      </c>
      <c r="W263" s="3">
        <v>42025</v>
      </c>
      <c r="X263" s="2">
        <v>6.11</v>
      </c>
      <c r="Y263" s="2">
        <f t="shared" si="19"/>
        <v>0</v>
      </c>
      <c r="Z263" s="2">
        <v>5</v>
      </c>
      <c r="AA263" s="2">
        <v>87.16</v>
      </c>
      <c r="AB263" s="2">
        <v>88906</v>
      </c>
      <c r="AC263" s="2">
        <f t="shared" si="16"/>
        <v>1494.7939999999999</v>
      </c>
    </row>
    <row r="264" spans="1:29" ht="12.75" customHeight="1" x14ac:dyDescent="0.2">
      <c r="A264" s="2">
        <v>19146</v>
      </c>
      <c r="B264" s="2" t="s">
        <v>56</v>
      </c>
      <c r="C264" s="2">
        <v>0.06</v>
      </c>
      <c r="D264" s="2">
        <v>8.32</v>
      </c>
      <c r="E264" s="2">
        <v>2.38</v>
      </c>
      <c r="F264" s="2">
        <v>494</v>
      </c>
      <c r="G264" s="2" t="s">
        <v>606</v>
      </c>
      <c r="H264" s="2" t="s">
        <v>49</v>
      </c>
      <c r="I264" s="2" t="s">
        <v>114</v>
      </c>
      <c r="J264" s="2" t="s">
        <v>77</v>
      </c>
      <c r="K264" s="2" t="s">
        <v>180</v>
      </c>
      <c r="L264" s="2" t="s">
        <v>51</v>
      </c>
      <c r="M264" s="2" t="s">
        <v>607</v>
      </c>
      <c r="N264" s="2">
        <v>0.74</v>
      </c>
      <c r="O264" s="2" t="s">
        <v>33</v>
      </c>
      <c r="P264" s="2" t="s">
        <v>34</v>
      </c>
      <c r="Q264" s="2" t="s">
        <v>35</v>
      </c>
      <c r="R264" s="2" t="s">
        <v>209</v>
      </c>
      <c r="S264" s="2">
        <v>98115</v>
      </c>
      <c r="T264" s="3">
        <v>42139</v>
      </c>
      <c r="U264" s="2" t="str">
        <f t="shared" si="17"/>
        <v>May</v>
      </c>
      <c r="V264" s="2">
        <f t="shared" si="18"/>
        <v>2015</v>
      </c>
      <c r="W264" s="3">
        <v>42141</v>
      </c>
      <c r="X264" s="2">
        <v>-36.630000000000003</v>
      </c>
      <c r="Y264" s="2">
        <f t="shared" si="19"/>
        <v>0</v>
      </c>
      <c r="Z264" s="2">
        <v>12</v>
      </c>
      <c r="AA264" s="2">
        <v>101.26</v>
      </c>
      <c r="AB264" s="2">
        <v>88905</v>
      </c>
      <c r="AC264" s="2">
        <f t="shared" si="16"/>
        <v>842.48320000000012</v>
      </c>
    </row>
    <row r="265" spans="1:29" ht="12.75" customHeight="1" x14ac:dyDescent="0.2">
      <c r="A265" s="2">
        <v>19147</v>
      </c>
      <c r="B265" s="2" t="s">
        <v>56</v>
      </c>
      <c r="C265" s="2">
        <v>0.08</v>
      </c>
      <c r="D265" s="2">
        <v>2.94</v>
      </c>
      <c r="E265" s="2">
        <v>0.96</v>
      </c>
      <c r="F265" s="2">
        <v>494</v>
      </c>
      <c r="G265" s="2" t="s">
        <v>606</v>
      </c>
      <c r="H265" s="2" t="s">
        <v>49</v>
      </c>
      <c r="I265" s="2" t="s">
        <v>114</v>
      </c>
      <c r="J265" s="2" t="s">
        <v>29</v>
      </c>
      <c r="K265" s="2" t="s">
        <v>30</v>
      </c>
      <c r="L265" s="2" t="s">
        <v>31</v>
      </c>
      <c r="M265" s="2" t="s">
        <v>599</v>
      </c>
      <c r="N265" s="2">
        <v>0.57999999999999996</v>
      </c>
      <c r="O265" s="2" t="s">
        <v>33</v>
      </c>
      <c r="P265" s="2" t="s">
        <v>34</v>
      </c>
      <c r="Q265" s="2" t="s">
        <v>35</v>
      </c>
      <c r="R265" s="2" t="s">
        <v>209</v>
      </c>
      <c r="S265" s="2">
        <v>98115</v>
      </c>
      <c r="T265" s="3">
        <v>42139</v>
      </c>
      <c r="U265" s="2" t="str">
        <f t="shared" si="17"/>
        <v>May</v>
      </c>
      <c r="V265" s="2">
        <f t="shared" si="18"/>
        <v>2015</v>
      </c>
      <c r="W265" s="3">
        <v>42141</v>
      </c>
      <c r="X265" s="2">
        <v>-2.12</v>
      </c>
      <c r="Y265" s="2">
        <f t="shared" si="19"/>
        <v>0</v>
      </c>
      <c r="Z265" s="2">
        <v>6</v>
      </c>
      <c r="AA265" s="2">
        <v>17.399999999999999</v>
      </c>
      <c r="AB265" s="2">
        <v>88905</v>
      </c>
      <c r="AC265" s="2">
        <f t="shared" si="16"/>
        <v>51.155999999999992</v>
      </c>
    </row>
    <row r="266" spans="1:29" ht="12.75" customHeight="1" x14ac:dyDescent="0.2">
      <c r="A266" s="2">
        <v>19450</v>
      </c>
      <c r="B266" s="2" t="s">
        <v>47</v>
      </c>
      <c r="C266" s="2">
        <v>0.01</v>
      </c>
      <c r="D266" s="2">
        <v>4.9800000000000004</v>
      </c>
      <c r="E266" s="2">
        <v>6.07</v>
      </c>
      <c r="F266" s="2">
        <v>494</v>
      </c>
      <c r="G266" s="2" t="s">
        <v>606</v>
      </c>
      <c r="H266" s="2" t="s">
        <v>49</v>
      </c>
      <c r="I266" s="2" t="s">
        <v>114</v>
      </c>
      <c r="J266" s="2" t="s">
        <v>29</v>
      </c>
      <c r="K266" s="2" t="s">
        <v>93</v>
      </c>
      <c r="L266" s="2" t="s">
        <v>59</v>
      </c>
      <c r="M266" s="2" t="s">
        <v>173</v>
      </c>
      <c r="N266" s="2">
        <v>0.36</v>
      </c>
      <c r="O266" s="2" t="s">
        <v>33</v>
      </c>
      <c r="P266" s="2" t="s">
        <v>34</v>
      </c>
      <c r="Q266" s="2" t="s">
        <v>35</v>
      </c>
      <c r="R266" s="2" t="s">
        <v>209</v>
      </c>
      <c r="S266" s="2">
        <v>98115</v>
      </c>
      <c r="T266" s="3">
        <v>42045</v>
      </c>
      <c r="U266" s="2" t="str">
        <f t="shared" si="17"/>
        <v>February</v>
      </c>
      <c r="V266" s="2">
        <f t="shared" si="18"/>
        <v>2015</v>
      </c>
      <c r="W266" s="3">
        <v>42046</v>
      </c>
      <c r="X266" s="2">
        <v>-35.916399999999996</v>
      </c>
      <c r="Y266" s="2">
        <f t="shared" si="19"/>
        <v>-1</v>
      </c>
      <c r="Z266" s="2">
        <v>10</v>
      </c>
      <c r="AA266" s="2">
        <v>52.93</v>
      </c>
      <c r="AB266" s="2">
        <v>88907</v>
      </c>
      <c r="AC266" s="2">
        <f t="shared" si="16"/>
        <v>263.59140000000002</v>
      </c>
    </row>
    <row r="267" spans="1:29" ht="12.75" customHeight="1" x14ac:dyDescent="0.2">
      <c r="A267" s="2">
        <v>18914</v>
      </c>
      <c r="B267" s="2" t="s">
        <v>47</v>
      </c>
      <c r="C267" s="2">
        <v>0.02</v>
      </c>
      <c r="D267" s="2">
        <v>1360.14</v>
      </c>
      <c r="E267" s="2">
        <v>14.7</v>
      </c>
      <c r="F267" s="2">
        <v>494</v>
      </c>
      <c r="G267" s="2" t="s">
        <v>606</v>
      </c>
      <c r="H267" s="2" t="s">
        <v>39</v>
      </c>
      <c r="I267" s="2" t="s">
        <v>114</v>
      </c>
      <c r="J267" s="2" t="s">
        <v>77</v>
      </c>
      <c r="K267" s="2" t="s">
        <v>85</v>
      </c>
      <c r="L267" s="2" t="s">
        <v>43</v>
      </c>
      <c r="M267" s="2" t="s">
        <v>600</v>
      </c>
      <c r="N267" s="2">
        <v>0.59</v>
      </c>
      <c r="O267" s="2" t="s">
        <v>33</v>
      </c>
      <c r="P267" s="2" t="s">
        <v>34</v>
      </c>
      <c r="Q267" s="2" t="s">
        <v>35</v>
      </c>
      <c r="R267" s="2" t="s">
        <v>209</v>
      </c>
      <c r="S267" s="2">
        <v>98115</v>
      </c>
      <c r="T267" s="3">
        <v>42175</v>
      </c>
      <c r="U267" s="2" t="str">
        <f t="shared" si="17"/>
        <v>June</v>
      </c>
      <c r="V267" s="2">
        <f t="shared" si="18"/>
        <v>2015</v>
      </c>
      <c r="W267" s="3">
        <v>42177</v>
      </c>
      <c r="X267" s="2">
        <v>3042.18</v>
      </c>
      <c r="Y267" s="2">
        <f t="shared" si="19"/>
        <v>0</v>
      </c>
      <c r="Z267" s="2">
        <v>6</v>
      </c>
      <c r="AA267" s="2">
        <v>8637.44</v>
      </c>
      <c r="AB267" s="2">
        <v>88908</v>
      </c>
      <c r="AC267" s="2">
        <f t="shared" si="16"/>
        <v>11748127.641600002</v>
      </c>
    </row>
    <row r="268" spans="1:29" ht="12.75" customHeight="1" x14ac:dyDescent="0.2">
      <c r="A268" s="2">
        <v>24046</v>
      </c>
      <c r="B268" s="2" t="s">
        <v>37</v>
      </c>
      <c r="C268" s="2">
        <v>0.02</v>
      </c>
      <c r="D268" s="2">
        <v>9.06</v>
      </c>
      <c r="E268" s="2">
        <v>9.86</v>
      </c>
      <c r="F268" s="2">
        <v>494</v>
      </c>
      <c r="G268" s="2" t="s">
        <v>606</v>
      </c>
      <c r="H268" s="2" t="s">
        <v>49</v>
      </c>
      <c r="I268" s="2" t="s">
        <v>114</v>
      </c>
      <c r="J268" s="2" t="s">
        <v>29</v>
      </c>
      <c r="K268" s="2" t="s">
        <v>93</v>
      </c>
      <c r="L268" s="2" t="s">
        <v>59</v>
      </c>
      <c r="M268" s="2" t="s">
        <v>601</v>
      </c>
      <c r="N268" s="2">
        <v>0.4</v>
      </c>
      <c r="O268" s="2" t="s">
        <v>33</v>
      </c>
      <c r="P268" s="2" t="s">
        <v>34</v>
      </c>
      <c r="Q268" s="2" t="s">
        <v>35</v>
      </c>
      <c r="R268" s="2" t="s">
        <v>209</v>
      </c>
      <c r="S268" s="2">
        <v>98115</v>
      </c>
      <c r="T268" s="3">
        <v>42175</v>
      </c>
      <c r="U268" s="2" t="str">
        <f t="shared" si="17"/>
        <v>June</v>
      </c>
      <c r="V268" s="2">
        <f t="shared" si="18"/>
        <v>2015</v>
      </c>
      <c r="W268" s="3">
        <v>42177</v>
      </c>
      <c r="X268" s="2">
        <v>-31.754999999999999</v>
      </c>
      <c r="Y268" s="2">
        <f t="shared" si="19"/>
        <v>-1</v>
      </c>
      <c r="Z268" s="2">
        <v>6</v>
      </c>
      <c r="AA268" s="2">
        <v>59.95</v>
      </c>
      <c r="AB268" s="2">
        <v>88908</v>
      </c>
      <c r="AC268" s="2">
        <f t="shared" si="16"/>
        <v>543.14700000000005</v>
      </c>
    </row>
    <row r="269" spans="1:29" ht="12.75" customHeight="1" x14ac:dyDescent="0.2">
      <c r="A269" s="2">
        <v>26315</v>
      </c>
      <c r="B269" s="2" t="s">
        <v>47</v>
      </c>
      <c r="C269" s="2">
        <v>7.0000000000000007E-2</v>
      </c>
      <c r="D269" s="2">
        <v>152.47999999999999</v>
      </c>
      <c r="E269" s="2">
        <v>6.5</v>
      </c>
      <c r="F269" s="2">
        <v>497</v>
      </c>
      <c r="G269" s="2" t="s">
        <v>608</v>
      </c>
      <c r="H269" s="2" t="s">
        <v>49</v>
      </c>
      <c r="I269" s="2" t="s">
        <v>58</v>
      </c>
      <c r="J269" s="2" t="s">
        <v>77</v>
      </c>
      <c r="K269" s="2" t="s">
        <v>180</v>
      </c>
      <c r="L269" s="2" t="s">
        <v>59</v>
      </c>
      <c r="M269" s="2" t="s">
        <v>609</v>
      </c>
      <c r="N269" s="2">
        <v>0.74</v>
      </c>
      <c r="O269" s="2" t="s">
        <v>33</v>
      </c>
      <c r="P269" s="2" t="s">
        <v>136</v>
      </c>
      <c r="Q269" s="2" t="s">
        <v>244</v>
      </c>
      <c r="R269" s="2" t="s">
        <v>610</v>
      </c>
      <c r="S269" s="2">
        <v>37130</v>
      </c>
      <c r="T269" s="3">
        <v>42138</v>
      </c>
      <c r="U269" s="2" t="str">
        <f t="shared" si="17"/>
        <v>May</v>
      </c>
      <c r="V269" s="2">
        <f t="shared" si="18"/>
        <v>2015</v>
      </c>
      <c r="W269" s="3">
        <v>42140</v>
      </c>
      <c r="X269" s="2">
        <v>171.83879999999999</v>
      </c>
      <c r="Y269" s="2">
        <f t="shared" si="19"/>
        <v>0</v>
      </c>
      <c r="Z269" s="2">
        <v>35</v>
      </c>
      <c r="AA269" s="2">
        <v>5062.49</v>
      </c>
      <c r="AB269" s="2">
        <v>90706</v>
      </c>
      <c r="AC269" s="2">
        <f t="shared" si="16"/>
        <v>771928.47519999987</v>
      </c>
    </row>
    <row r="270" spans="1:29" ht="12.75" customHeight="1" x14ac:dyDescent="0.2">
      <c r="A270" s="2">
        <v>18303</v>
      </c>
      <c r="B270" s="2" t="s">
        <v>47</v>
      </c>
      <c r="C270" s="2">
        <v>0.01</v>
      </c>
      <c r="D270" s="2">
        <v>55.98</v>
      </c>
      <c r="E270" s="2">
        <v>4.8600000000000003</v>
      </c>
      <c r="F270" s="2">
        <v>507</v>
      </c>
      <c r="G270" s="2" t="s">
        <v>611</v>
      </c>
      <c r="H270" s="2" t="s">
        <v>27</v>
      </c>
      <c r="I270" s="2" t="s">
        <v>28</v>
      </c>
      <c r="J270" s="2" t="s">
        <v>29</v>
      </c>
      <c r="K270" s="2" t="s">
        <v>93</v>
      </c>
      <c r="L270" s="2" t="s">
        <v>59</v>
      </c>
      <c r="M270" s="2" t="s">
        <v>612</v>
      </c>
      <c r="N270" s="2">
        <v>0.36</v>
      </c>
      <c r="O270" s="2" t="s">
        <v>33</v>
      </c>
      <c r="P270" s="2" t="s">
        <v>136</v>
      </c>
      <c r="Q270" s="2" t="s">
        <v>613</v>
      </c>
      <c r="R270" s="2" t="s">
        <v>614</v>
      </c>
      <c r="S270" s="2">
        <v>42104</v>
      </c>
      <c r="T270" s="3">
        <v>42112</v>
      </c>
      <c r="U270" s="2" t="str">
        <f t="shared" si="17"/>
        <v>April</v>
      </c>
      <c r="V270" s="2">
        <f t="shared" si="18"/>
        <v>2015</v>
      </c>
      <c r="W270" s="3">
        <v>42114</v>
      </c>
      <c r="X270" s="2">
        <v>32.940899999999999</v>
      </c>
      <c r="Y270" s="2">
        <f t="shared" si="19"/>
        <v>0</v>
      </c>
      <c r="Z270" s="2">
        <v>11</v>
      </c>
      <c r="AA270" s="2">
        <v>646.97</v>
      </c>
      <c r="AB270" s="2">
        <v>87357</v>
      </c>
      <c r="AC270" s="2">
        <f t="shared" si="16"/>
        <v>36217.380599999997</v>
      </c>
    </row>
    <row r="271" spans="1:29" ht="12.75" customHeight="1" x14ac:dyDescent="0.2">
      <c r="A271" s="2">
        <v>18304</v>
      </c>
      <c r="B271" s="2" t="s">
        <v>47</v>
      </c>
      <c r="C271" s="2">
        <v>0.04</v>
      </c>
      <c r="D271" s="2">
        <v>65.989999999999995</v>
      </c>
      <c r="E271" s="2">
        <v>8.99</v>
      </c>
      <c r="F271" s="2">
        <v>507</v>
      </c>
      <c r="G271" s="2" t="s">
        <v>611</v>
      </c>
      <c r="H271" s="2" t="s">
        <v>49</v>
      </c>
      <c r="I271" s="2" t="s">
        <v>28</v>
      </c>
      <c r="J271" s="2" t="s">
        <v>77</v>
      </c>
      <c r="K271" s="2" t="s">
        <v>78</v>
      </c>
      <c r="L271" s="2" t="s">
        <v>59</v>
      </c>
      <c r="M271" s="2" t="s">
        <v>615</v>
      </c>
      <c r="N271" s="2">
        <v>0.56000000000000005</v>
      </c>
      <c r="O271" s="2" t="s">
        <v>33</v>
      </c>
      <c r="P271" s="2" t="s">
        <v>136</v>
      </c>
      <c r="Q271" s="2" t="s">
        <v>613</v>
      </c>
      <c r="R271" s="2" t="s">
        <v>614</v>
      </c>
      <c r="S271" s="2">
        <v>42104</v>
      </c>
      <c r="T271" s="3">
        <v>42112</v>
      </c>
      <c r="U271" s="2" t="str">
        <f t="shared" si="17"/>
        <v>April</v>
      </c>
      <c r="V271" s="2">
        <f t="shared" si="18"/>
        <v>2015</v>
      </c>
      <c r="W271" s="3">
        <v>42113</v>
      </c>
      <c r="X271" s="2">
        <v>131.334</v>
      </c>
      <c r="Y271" s="2">
        <f t="shared" si="19"/>
        <v>0</v>
      </c>
      <c r="Z271" s="2">
        <v>17</v>
      </c>
      <c r="AA271" s="2">
        <v>946.29</v>
      </c>
      <c r="AB271" s="2">
        <v>87357</v>
      </c>
      <c r="AC271" s="2">
        <f t="shared" si="16"/>
        <v>62445.677099999994</v>
      </c>
    </row>
    <row r="272" spans="1:29" ht="12.75" customHeight="1" x14ac:dyDescent="0.2">
      <c r="A272" s="2">
        <v>21958</v>
      </c>
      <c r="B272" s="2" t="s">
        <v>25</v>
      </c>
      <c r="C272" s="2">
        <v>0.01</v>
      </c>
      <c r="D272" s="2">
        <v>20.98</v>
      </c>
      <c r="E272" s="2">
        <v>53.03</v>
      </c>
      <c r="F272" s="2">
        <v>508</v>
      </c>
      <c r="G272" s="2" t="s">
        <v>616</v>
      </c>
      <c r="H272" s="2" t="s">
        <v>39</v>
      </c>
      <c r="I272" s="2" t="s">
        <v>28</v>
      </c>
      <c r="J272" s="2" t="s">
        <v>29</v>
      </c>
      <c r="K272" s="2" t="s">
        <v>141</v>
      </c>
      <c r="L272" s="2" t="s">
        <v>43</v>
      </c>
      <c r="M272" s="2" t="s">
        <v>617</v>
      </c>
      <c r="N272" s="2">
        <v>0.78</v>
      </c>
      <c r="O272" s="2" t="s">
        <v>33</v>
      </c>
      <c r="P272" s="2" t="s">
        <v>136</v>
      </c>
      <c r="Q272" s="2" t="s">
        <v>613</v>
      </c>
      <c r="R272" s="2" t="s">
        <v>618</v>
      </c>
      <c r="S272" s="2">
        <v>41011</v>
      </c>
      <c r="T272" s="3">
        <v>42058</v>
      </c>
      <c r="U272" s="2" t="str">
        <f t="shared" si="17"/>
        <v>February</v>
      </c>
      <c r="V272" s="2">
        <f t="shared" si="18"/>
        <v>2015</v>
      </c>
      <c r="W272" s="3">
        <v>42058</v>
      </c>
      <c r="X272" s="2">
        <v>-282.08179999999999</v>
      </c>
      <c r="Y272" s="2">
        <f t="shared" si="19"/>
        <v>-2</v>
      </c>
      <c r="Z272" s="2">
        <v>5</v>
      </c>
      <c r="AA272" s="2">
        <v>123</v>
      </c>
      <c r="AB272" s="2">
        <v>87356</v>
      </c>
      <c r="AC272" s="2">
        <f t="shared" si="16"/>
        <v>2580.54</v>
      </c>
    </row>
    <row r="273" spans="1:29" ht="12.75" customHeight="1" x14ac:dyDescent="0.2">
      <c r="A273" s="2">
        <v>18305</v>
      </c>
      <c r="B273" s="2" t="s">
        <v>47</v>
      </c>
      <c r="C273" s="2">
        <v>0.01</v>
      </c>
      <c r="D273" s="2">
        <v>128.24</v>
      </c>
      <c r="E273" s="2">
        <v>12.65</v>
      </c>
      <c r="F273" s="2">
        <v>508</v>
      </c>
      <c r="G273" s="2" t="s">
        <v>616</v>
      </c>
      <c r="H273" s="2" t="s">
        <v>49</v>
      </c>
      <c r="I273" s="2" t="s">
        <v>28</v>
      </c>
      <c r="J273" s="2" t="s">
        <v>41</v>
      </c>
      <c r="K273" s="2" t="s">
        <v>42</v>
      </c>
      <c r="L273" s="2" t="s">
        <v>86</v>
      </c>
      <c r="M273" s="2" t="s">
        <v>619</v>
      </c>
      <c r="O273" s="2" t="s">
        <v>33</v>
      </c>
      <c r="P273" s="2" t="s">
        <v>136</v>
      </c>
      <c r="Q273" s="2" t="s">
        <v>613</v>
      </c>
      <c r="R273" s="2" t="s">
        <v>618</v>
      </c>
      <c r="S273" s="2">
        <v>41011</v>
      </c>
      <c r="T273" s="3">
        <v>42112</v>
      </c>
      <c r="U273" s="2" t="str">
        <f t="shared" si="17"/>
        <v>April</v>
      </c>
      <c r="V273" s="2">
        <f t="shared" si="18"/>
        <v>2015</v>
      </c>
      <c r="W273" s="3">
        <v>42115</v>
      </c>
      <c r="X273" s="2">
        <v>140.1354</v>
      </c>
      <c r="Y273" s="2">
        <f t="shared" si="19"/>
        <v>0</v>
      </c>
      <c r="Z273" s="2">
        <v>4</v>
      </c>
      <c r="AA273" s="2">
        <v>554.08000000000004</v>
      </c>
      <c r="AB273" s="2">
        <v>87357</v>
      </c>
      <c r="AC273" s="2">
        <f t="shared" si="16"/>
        <v>71055.219200000007</v>
      </c>
    </row>
    <row r="274" spans="1:29" ht="12.75" customHeight="1" x14ac:dyDescent="0.2">
      <c r="A274" s="2">
        <v>19895</v>
      </c>
      <c r="B274" s="2" t="s">
        <v>106</v>
      </c>
      <c r="C274" s="2">
        <v>0.02</v>
      </c>
      <c r="D274" s="2">
        <v>48.04</v>
      </c>
      <c r="E274" s="2">
        <v>5.09</v>
      </c>
      <c r="F274" s="2">
        <v>510</v>
      </c>
      <c r="G274" s="2" t="s">
        <v>620</v>
      </c>
      <c r="H274" s="2" t="s">
        <v>49</v>
      </c>
      <c r="I274" s="2" t="s">
        <v>28</v>
      </c>
      <c r="J274" s="2" t="s">
        <v>29</v>
      </c>
      <c r="K274" s="2" t="s">
        <v>93</v>
      </c>
      <c r="L274" s="2" t="s">
        <v>59</v>
      </c>
      <c r="M274" s="2" t="s">
        <v>621</v>
      </c>
      <c r="N274" s="2">
        <v>0.37</v>
      </c>
      <c r="O274" s="2" t="s">
        <v>33</v>
      </c>
      <c r="P274" s="2" t="s">
        <v>34</v>
      </c>
      <c r="Q274" s="2" t="s">
        <v>45</v>
      </c>
      <c r="R274" s="2" t="s">
        <v>622</v>
      </c>
      <c r="S274" s="2">
        <v>95336</v>
      </c>
      <c r="T274" s="3">
        <v>42017</v>
      </c>
      <c r="U274" s="2" t="str">
        <f t="shared" si="17"/>
        <v>January</v>
      </c>
      <c r="V274" s="2">
        <f t="shared" si="18"/>
        <v>2015</v>
      </c>
      <c r="W274" s="3">
        <v>42017</v>
      </c>
      <c r="X274" s="2">
        <v>105.25259999999999</v>
      </c>
      <c r="Y274" s="2">
        <f t="shared" si="19"/>
        <v>1</v>
      </c>
      <c r="Z274" s="2">
        <v>3</v>
      </c>
      <c r="AA274" s="2">
        <v>152.54</v>
      </c>
      <c r="AB274" s="2">
        <v>90058</v>
      </c>
      <c r="AC274" s="2">
        <f t="shared" si="16"/>
        <v>7328.0215999999991</v>
      </c>
    </row>
    <row r="275" spans="1:29" ht="12.75" customHeight="1" x14ac:dyDescent="0.2">
      <c r="A275" s="2">
        <v>20007</v>
      </c>
      <c r="B275" s="2" t="s">
        <v>47</v>
      </c>
      <c r="C275" s="2">
        <v>0.03</v>
      </c>
      <c r="D275" s="2">
        <v>6.37</v>
      </c>
      <c r="E275" s="2">
        <v>5.19</v>
      </c>
      <c r="F275" s="2">
        <v>510</v>
      </c>
      <c r="G275" s="2" t="s">
        <v>620</v>
      </c>
      <c r="H275" s="2" t="s">
        <v>49</v>
      </c>
      <c r="I275" s="2" t="s">
        <v>28</v>
      </c>
      <c r="J275" s="2" t="s">
        <v>29</v>
      </c>
      <c r="K275" s="2" t="s">
        <v>109</v>
      </c>
      <c r="L275" s="2" t="s">
        <v>59</v>
      </c>
      <c r="M275" s="2" t="s">
        <v>623</v>
      </c>
      <c r="N275" s="2">
        <v>0.38</v>
      </c>
      <c r="O275" s="2" t="s">
        <v>33</v>
      </c>
      <c r="P275" s="2" t="s">
        <v>34</v>
      </c>
      <c r="Q275" s="2" t="s">
        <v>45</v>
      </c>
      <c r="R275" s="2" t="s">
        <v>622</v>
      </c>
      <c r="S275" s="2">
        <v>95336</v>
      </c>
      <c r="T275" s="3">
        <v>42036</v>
      </c>
      <c r="U275" s="2" t="str">
        <f t="shared" si="17"/>
        <v>February</v>
      </c>
      <c r="V275" s="2">
        <f t="shared" si="18"/>
        <v>2015</v>
      </c>
      <c r="W275" s="3">
        <v>42037</v>
      </c>
      <c r="X275" s="2">
        <v>-29.092700000000001</v>
      </c>
      <c r="Y275" s="2">
        <f t="shared" si="19"/>
        <v>0</v>
      </c>
      <c r="Z275" s="2">
        <v>14</v>
      </c>
      <c r="AA275" s="2">
        <v>89.79</v>
      </c>
      <c r="AB275" s="2">
        <v>90059</v>
      </c>
      <c r="AC275" s="2">
        <f t="shared" si="16"/>
        <v>571.96230000000003</v>
      </c>
    </row>
    <row r="276" spans="1:29" ht="12.75" customHeight="1" x14ac:dyDescent="0.2">
      <c r="A276" s="2">
        <v>20216</v>
      </c>
      <c r="B276" s="2" t="s">
        <v>106</v>
      </c>
      <c r="C276" s="2">
        <v>7.0000000000000007E-2</v>
      </c>
      <c r="D276" s="2">
        <v>12.64</v>
      </c>
      <c r="E276" s="2">
        <v>4.9800000000000004</v>
      </c>
      <c r="F276" s="2">
        <v>518</v>
      </c>
      <c r="G276" s="2" t="s">
        <v>624</v>
      </c>
      <c r="H276" s="2" t="s">
        <v>49</v>
      </c>
      <c r="I276" s="2" t="s">
        <v>40</v>
      </c>
      <c r="J276" s="2" t="s">
        <v>41</v>
      </c>
      <c r="K276" s="2" t="s">
        <v>50</v>
      </c>
      <c r="L276" s="2" t="s">
        <v>51</v>
      </c>
      <c r="M276" s="2" t="s">
        <v>625</v>
      </c>
      <c r="N276" s="2">
        <v>0.48</v>
      </c>
      <c r="O276" s="2" t="s">
        <v>33</v>
      </c>
      <c r="P276" s="2" t="s">
        <v>61</v>
      </c>
      <c r="Q276" s="2" t="s">
        <v>506</v>
      </c>
      <c r="R276" s="2" t="s">
        <v>507</v>
      </c>
      <c r="S276" s="2">
        <v>63105</v>
      </c>
      <c r="T276" s="3">
        <v>42160</v>
      </c>
      <c r="U276" s="2" t="str">
        <f t="shared" si="17"/>
        <v>June</v>
      </c>
      <c r="V276" s="2">
        <f t="shared" si="18"/>
        <v>2015</v>
      </c>
      <c r="W276" s="3">
        <v>42167</v>
      </c>
      <c r="X276" s="2">
        <v>113.41499999999999</v>
      </c>
      <c r="Y276" s="2">
        <f t="shared" si="19"/>
        <v>1</v>
      </c>
      <c r="Z276" s="2">
        <v>16</v>
      </c>
      <c r="AA276" s="2">
        <v>199.76</v>
      </c>
      <c r="AB276" s="2">
        <v>90867</v>
      </c>
      <c r="AC276" s="2">
        <f t="shared" si="16"/>
        <v>2524.9663999999998</v>
      </c>
    </row>
    <row r="277" spans="1:29" ht="12.75" customHeight="1" x14ac:dyDescent="0.2">
      <c r="A277" s="2">
        <v>23200</v>
      </c>
      <c r="B277" s="2" t="s">
        <v>56</v>
      </c>
      <c r="C277" s="2">
        <v>0.02</v>
      </c>
      <c r="D277" s="2">
        <v>150.97999999999999</v>
      </c>
      <c r="E277" s="2">
        <v>13.99</v>
      </c>
      <c r="F277" s="2">
        <v>522</v>
      </c>
      <c r="G277" s="2" t="s">
        <v>626</v>
      </c>
      <c r="H277" s="2" t="s">
        <v>27</v>
      </c>
      <c r="I277" s="2" t="s">
        <v>58</v>
      </c>
      <c r="J277" s="2" t="s">
        <v>77</v>
      </c>
      <c r="K277" s="2" t="s">
        <v>85</v>
      </c>
      <c r="L277" s="2" t="s">
        <v>86</v>
      </c>
      <c r="M277" s="2" t="s">
        <v>627</v>
      </c>
      <c r="N277" s="2">
        <v>0.38</v>
      </c>
      <c r="O277" s="2" t="s">
        <v>33</v>
      </c>
      <c r="P277" s="2" t="s">
        <v>34</v>
      </c>
      <c r="Q277" s="2" t="s">
        <v>102</v>
      </c>
      <c r="R277" s="2" t="s">
        <v>116</v>
      </c>
      <c r="S277" s="2">
        <v>97756</v>
      </c>
      <c r="T277" s="3">
        <v>42177</v>
      </c>
      <c r="U277" s="2" t="str">
        <f t="shared" si="17"/>
        <v>June</v>
      </c>
      <c r="V277" s="2">
        <f t="shared" si="18"/>
        <v>2015</v>
      </c>
      <c r="W277" s="3">
        <v>42179</v>
      </c>
      <c r="X277" s="2">
        <v>26.099999999999998</v>
      </c>
      <c r="Y277" s="2">
        <f t="shared" si="19"/>
        <v>0</v>
      </c>
      <c r="Z277" s="2">
        <v>3</v>
      </c>
      <c r="AA277" s="2">
        <v>480.37</v>
      </c>
      <c r="AB277" s="2">
        <v>89327</v>
      </c>
      <c r="AC277" s="2">
        <f t="shared" si="16"/>
        <v>72526.262600000002</v>
      </c>
    </row>
    <row r="278" spans="1:29" ht="12.75" customHeight="1" x14ac:dyDescent="0.2">
      <c r="A278" s="2">
        <v>23201</v>
      </c>
      <c r="B278" s="2" t="s">
        <v>56</v>
      </c>
      <c r="C278" s="2">
        <v>0.1</v>
      </c>
      <c r="D278" s="2">
        <v>5.43</v>
      </c>
      <c r="E278" s="2">
        <v>0.95</v>
      </c>
      <c r="F278" s="2">
        <v>522</v>
      </c>
      <c r="G278" s="2" t="s">
        <v>626</v>
      </c>
      <c r="H278" s="2" t="s">
        <v>49</v>
      </c>
      <c r="I278" s="2" t="s">
        <v>58</v>
      </c>
      <c r="J278" s="2" t="s">
        <v>29</v>
      </c>
      <c r="K278" s="2" t="s">
        <v>93</v>
      </c>
      <c r="L278" s="2" t="s">
        <v>31</v>
      </c>
      <c r="M278" s="2" t="s">
        <v>628</v>
      </c>
      <c r="N278" s="2">
        <v>0.36</v>
      </c>
      <c r="O278" s="2" t="s">
        <v>33</v>
      </c>
      <c r="P278" s="2" t="s">
        <v>34</v>
      </c>
      <c r="Q278" s="2" t="s">
        <v>102</v>
      </c>
      <c r="R278" s="2" t="s">
        <v>116</v>
      </c>
      <c r="S278" s="2">
        <v>97756</v>
      </c>
      <c r="T278" s="3">
        <v>42177</v>
      </c>
      <c r="U278" s="2" t="str">
        <f t="shared" si="17"/>
        <v>June</v>
      </c>
      <c r="V278" s="2">
        <f t="shared" si="18"/>
        <v>2015</v>
      </c>
      <c r="W278" s="3">
        <v>42179</v>
      </c>
      <c r="X278" s="2">
        <v>-2.58</v>
      </c>
      <c r="Y278" s="2">
        <f t="shared" si="19"/>
        <v>0</v>
      </c>
      <c r="Z278" s="2">
        <v>1</v>
      </c>
      <c r="AA278" s="2">
        <v>5.76</v>
      </c>
      <c r="AB278" s="2">
        <v>89327</v>
      </c>
      <c r="AC278" s="2">
        <f t="shared" si="16"/>
        <v>31.276799999999998</v>
      </c>
    </row>
    <row r="279" spans="1:29" ht="12.75" customHeight="1" x14ac:dyDescent="0.2">
      <c r="A279" s="2">
        <v>23202</v>
      </c>
      <c r="B279" s="2" t="s">
        <v>56</v>
      </c>
      <c r="C279" s="2">
        <v>0.01</v>
      </c>
      <c r="D279" s="2">
        <v>179.29</v>
      </c>
      <c r="E279" s="2">
        <v>29.21</v>
      </c>
      <c r="F279" s="2">
        <v>522</v>
      </c>
      <c r="G279" s="2" t="s">
        <v>626</v>
      </c>
      <c r="H279" s="2" t="s">
        <v>39</v>
      </c>
      <c r="I279" s="2" t="s">
        <v>58</v>
      </c>
      <c r="J279" s="2" t="s">
        <v>41</v>
      </c>
      <c r="K279" s="2" t="s">
        <v>152</v>
      </c>
      <c r="L279" s="2" t="s">
        <v>121</v>
      </c>
      <c r="M279" s="2" t="s">
        <v>629</v>
      </c>
      <c r="N279" s="2">
        <v>0.74</v>
      </c>
      <c r="O279" s="2" t="s">
        <v>33</v>
      </c>
      <c r="P279" s="2" t="s">
        <v>34</v>
      </c>
      <c r="Q279" s="2" t="s">
        <v>102</v>
      </c>
      <c r="R279" s="2" t="s">
        <v>116</v>
      </c>
      <c r="S279" s="2">
        <v>97756</v>
      </c>
      <c r="T279" s="3">
        <v>42177</v>
      </c>
      <c r="U279" s="2" t="str">
        <f t="shared" si="17"/>
        <v>June</v>
      </c>
      <c r="V279" s="2">
        <f t="shared" si="18"/>
        <v>2015</v>
      </c>
      <c r="W279" s="3">
        <v>42178</v>
      </c>
      <c r="X279" s="2">
        <v>2800.12</v>
      </c>
      <c r="Y279" s="2">
        <f t="shared" si="19"/>
        <v>1</v>
      </c>
      <c r="Z279" s="2">
        <v>21</v>
      </c>
      <c r="AA279" s="2">
        <v>3112.13</v>
      </c>
      <c r="AB279" s="2">
        <v>89327</v>
      </c>
      <c r="AC279" s="2">
        <f t="shared" si="16"/>
        <v>557973.78769999999</v>
      </c>
    </row>
    <row r="280" spans="1:29" ht="12.75" customHeight="1" x14ac:dyDescent="0.2">
      <c r="A280" s="2">
        <v>21517</v>
      </c>
      <c r="B280" s="2" t="s">
        <v>37</v>
      </c>
      <c r="C280" s="2">
        <v>0.03</v>
      </c>
      <c r="D280" s="2">
        <v>1270.99</v>
      </c>
      <c r="E280" s="2">
        <v>19.989999999999998</v>
      </c>
      <c r="F280" s="2">
        <v>524</v>
      </c>
      <c r="G280" s="2" t="s">
        <v>630</v>
      </c>
      <c r="H280" s="2" t="s">
        <v>49</v>
      </c>
      <c r="I280" s="2" t="s">
        <v>114</v>
      </c>
      <c r="J280" s="2" t="s">
        <v>29</v>
      </c>
      <c r="K280" s="2" t="s">
        <v>109</v>
      </c>
      <c r="L280" s="2" t="s">
        <v>59</v>
      </c>
      <c r="M280" s="2" t="s">
        <v>631</v>
      </c>
      <c r="N280" s="2">
        <v>0.35</v>
      </c>
      <c r="O280" s="2" t="s">
        <v>33</v>
      </c>
      <c r="P280" s="2" t="s">
        <v>136</v>
      </c>
      <c r="Q280" s="2" t="s">
        <v>244</v>
      </c>
      <c r="R280" s="2" t="s">
        <v>632</v>
      </c>
      <c r="S280" s="2">
        <v>37922</v>
      </c>
      <c r="T280" s="3">
        <v>42024</v>
      </c>
      <c r="U280" s="2" t="str">
        <f t="shared" si="17"/>
        <v>January</v>
      </c>
      <c r="V280" s="2">
        <f t="shared" si="18"/>
        <v>2015</v>
      </c>
      <c r="W280" s="3">
        <v>42026</v>
      </c>
      <c r="X280" s="2">
        <v>363.55199999999996</v>
      </c>
      <c r="Y280" s="2">
        <f t="shared" si="19"/>
        <v>0</v>
      </c>
      <c r="Z280" s="2">
        <v>2</v>
      </c>
      <c r="AA280" s="2">
        <v>2589.0100000000002</v>
      </c>
      <c r="AB280" s="2">
        <v>91127</v>
      </c>
      <c r="AC280" s="2">
        <f t="shared" si="16"/>
        <v>3290605.8199000005</v>
      </c>
    </row>
    <row r="281" spans="1:29" ht="12.75" customHeight="1" x14ac:dyDescent="0.2">
      <c r="A281" s="2">
        <v>21518</v>
      </c>
      <c r="B281" s="2" t="s">
        <v>37</v>
      </c>
      <c r="C281" s="2">
        <v>7.0000000000000007E-2</v>
      </c>
      <c r="D281" s="2">
        <v>2036.48</v>
      </c>
      <c r="E281" s="2">
        <v>14.7</v>
      </c>
      <c r="F281" s="2">
        <v>524</v>
      </c>
      <c r="G281" s="2" t="s">
        <v>630</v>
      </c>
      <c r="H281" s="2" t="s">
        <v>39</v>
      </c>
      <c r="I281" s="2" t="s">
        <v>114</v>
      </c>
      <c r="J281" s="2" t="s">
        <v>77</v>
      </c>
      <c r="K281" s="2" t="s">
        <v>85</v>
      </c>
      <c r="L281" s="2" t="s">
        <v>43</v>
      </c>
      <c r="M281" s="2" t="s">
        <v>633</v>
      </c>
      <c r="N281" s="2">
        <v>0.55000000000000004</v>
      </c>
      <c r="O281" s="2" t="s">
        <v>33</v>
      </c>
      <c r="P281" s="2" t="s">
        <v>136</v>
      </c>
      <c r="Q281" s="2" t="s">
        <v>244</v>
      </c>
      <c r="R281" s="2" t="s">
        <v>632</v>
      </c>
      <c r="S281" s="2">
        <v>37922</v>
      </c>
      <c r="T281" s="3">
        <v>42024</v>
      </c>
      <c r="U281" s="2" t="str">
        <f t="shared" si="17"/>
        <v>January</v>
      </c>
      <c r="V281" s="2">
        <f t="shared" si="18"/>
        <v>2015</v>
      </c>
      <c r="W281" s="3">
        <v>42026</v>
      </c>
      <c r="X281" s="2">
        <v>-11.536000000000001</v>
      </c>
      <c r="Y281" s="2">
        <f t="shared" si="19"/>
        <v>0</v>
      </c>
      <c r="Z281" s="2">
        <v>1</v>
      </c>
      <c r="AA281" s="2">
        <v>1893.93</v>
      </c>
      <c r="AB281" s="2">
        <v>91127</v>
      </c>
      <c r="AC281" s="2">
        <f t="shared" si="16"/>
        <v>3856950.5664000004</v>
      </c>
    </row>
    <row r="282" spans="1:29" x14ac:dyDescent="0.2">
      <c r="A282" s="2">
        <v>22176</v>
      </c>
      <c r="B282" s="2" t="s">
        <v>25</v>
      </c>
      <c r="C282" s="2">
        <v>0.09</v>
      </c>
      <c r="D282" s="2">
        <v>17.98</v>
      </c>
      <c r="E282" s="2">
        <v>8.51</v>
      </c>
      <c r="F282" s="2">
        <v>526</v>
      </c>
      <c r="G282" s="2" t="s">
        <v>634</v>
      </c>
      <c r="H282" s="2" t="s">
        <v>49</v>
      </c>
      <c r="I282" s="2" t="s">
        <v>40</v>
      </c>
      <c r="J282" s="2" t="s">
        <v>77</v>
      </c>
      <c r="K282" s="2" t="s">
        <v>85</v>
      </c>
      <c r="L282" s="2" t="s">
        <v>86</v>
      </c>
      <c r="M282" s="2" t="s">
        <v>104</v>
      </c>
      <c r="N282" s="2">
        <v>0.4</v>
      </c>
      <c r="O282" s="2" t="s">
        <v>33</v>
      </c>
      <c r="P282" s="2" t="s">
        <v>34</v>
      </c>
      <c r="Q282" s="2" t="s">
        <v>378</v>
      </c>
      <c r="R282" s="2" t="s">
        <v>635</v>
      </c>
      <c r="S282" s="2">
        <v>85204</v>
      </c>
      <c r="T282" s="3">
        <v>42149</v>
      </c>
      <c r="U282" s="2" t="str">
        <f t="shared" si="17"/>
        <v>May</v>
      </c>
      <c r="V282" s="2">
        <f t="shared" si="18"/>
        <v>2015</v>
      </c>
      <c r="W282" s="3">
        <v>42151</v>
      </c>
      <c r="X282" s="2">
        <v>-6.6120000000000108</v>
      </c>
      <c r="Y282" s="2">
        <f t="shared" si="19"/>
        <v>0</v>
      </c>
      <c r="Z282" s="2">
        <v>12</v>
      </c>
      <c r="AA282" s="2">
        <v>211.13</v>
      </c>
      <c r="AB282" s="2">
        <v>90026</v>
      </c>
      <c r="AC282" s="2">
        <f t="shared" si="16"/>
        <v>3796.1174000000001</v>
      </c>
    </row>
    <row r="283" spans="1:29" x14ac:dyDescent="0.2">
      <c r="A283" s="2">
        <v>20494</v>
      </c>
      <c r="B283" s="2" t="s">
        <v>37</v>
      </c>
      <c r="C283" s="2">
        <v>0</v>
      </c>
      <c r="D283" s="2">
        <v>1.88</v>
      </c>
      <c r="E283" s="2">
        <v>1.49</v>
      </c>
      <c r="F283" s="2">
        <v>526</v>
      </c>
      <c r="G283" s="2" t="s">
        <v>634</v>
      </c>
      <c r="H283" s="2" t="s">
        <v>49</v>
      </c>
      <c r="I283" s="2" t="s">
        <v>40</v>
      </c>
      <c r="J283" s="2" t="s">
        <v>29</v>
      </c>
      <c r="K283" s="2" t="s">
        <v>109</v>
      </c>
      <c r="L283" s="2" t="s">
        <v>59</v>
      </c>
      <c r="M283" s="2" t="s">
        <v>272</v>
      </c>
      <c r="N283" s="2">
        <v>0.37</v>
      </c>
      <c r="O283" s="2" t="s">
        <v>33</v>
      </c>
      <c r="P283" s="2" t="s">
        <v>34</v>
      </c>
      <c r="Q283" s="2" t="s">
        <v>378</v>
      </c>
      <c r="R283" s="2" t="s">
        <v>635</v>
      </c>
      <c r="S283" s="2">
        <v>85204</v>
      </c>
      <c r="T283" s="3">
        <v>42021</v>
      </c>
      <c r="U283" s="2" t="str">
        <f t="shared" si="17"/>
        <v>January</v>
      </c>
      <c r="V283" s="2">
        <f t="shared" si="18"/>
        <v>2015</v>
      </c>
      <c r="W283" s="3">
        <v>42022</v>
      </c>
      <c r="X283" s="2">
        <v>-15.5595</v>
      </c>
      <c r="Y283" s="2">
        <f t="shared" si="19"/>
        <v>-1</v>
      </c>
      <c r="Z283" s="2">
        <v>13</v>
      </c>
      <c r="AA283" s="2">
        <v>25.39</v>
      </c>
      <c r="AB283" s="2">
        <v>90027</v>
      </c>
      <c r="AC283" s="2">
        <f t="shared" si="16"/>
        <v>47.733199999999997</v>
      </c>
    </row>
    <row r="284" spans="1:29" x14ac:dyDescent="0.2">
      <c r="A284" s="2">
        <v>20495</v>
      </c>
      <c r="B284" s="2" t="s">
        <v>37</v>
      </c>
      <c r="C284" s="2">
        <v>0.06</v>
      </c>
      <c r="D284" s="2">
        <v>5.78</v>
      </c>
      <c r="E284" s="2">
        <v>5.67</v>
      </c>
      <c r="F284" s="2">
        <v>526</v>
      </c>
      <c r="G284" s="2" t="s">
        <v>634</v>
      </c>
      <c r="H284" s="2" t="s">
        <v>49</v>
      </c>
      <c r="I284" s="2" t="s">
        <v>40</v>
      </c>
      <c r="J284" s="2" t="s">
        <v>29</v>
      </c>
      <c r="K284" s="2" t="s">
        <v>93</v>
      </c>
      <c r="L284" s="2" t="s">
        <v>59</v>
      </c>
      <c r="M284" s="2" t="s">
        <v>636</v>
      </c>
      <c r="N284" s="2">
        <v>0.36</v>
      </c>
      <c r="O284" s="2" t="s">
        <v>33</v>
      </c>
      <c r="P284" s="2" t="s">
        <v>34</v>
      </c>
      <c r="Q284" s="2" t="s">
        <v>378</v>
      </c>
      <c r="R284" s="2" t="s">
        <v>635</v>
      </c>
      <c r="S284" s="2">
        <v>85204</v>
      </c>
      <c r="T284" s="3">
        <v>42021</v>
      </c>
      <c r="U284" s="2" t="str">
        <f t="shared" si="17"/>
        <v>January</v>
      </c>
      <c r="V284" s="2">
        <f t="shared" si="18"/>
        <v>2015</v>
      </c>
      <c r="W284" s="3">
        <v>42022</v>
      </c>
      <c r="X284" s="2">
        <v>-108.19</v>
      </c>
      <c r="Y284" s="2">
        <f t="shared" si="19"/>
        <v>-1</v>
      </c>
      <c r="Z284" s="2">
        <v>15</v>
      </c>
      <c r="AA284" s="2">
        <v>87.27</v>
      </c>
      <c r="AB284" s="2">
        <v>90027</v>
      </c>
      <c r="AC284" s="2">
        <f t="shared" si="16"/>
        <v>504.42059999999998</v>
      </c>
    </row>
    <row r="285" spans="1:29" ht="12.75" customHeight="1" x14ac:dyDescent="0.2">
      <c r="A285" s="2">
        <v>26210</v>
      </c>
      <c r="B285" s="2" t="s">
        <v>106</v>
      </c>
      <c r="C285" s="2">
        <v>0</v>
      </c>
      <c r="D285" s="2">
        <v>15.99</v>
      </c>
      <c r="E285" s="2">
        <v>13.18</v>
      </c>
      <c r="F285" s="2">
        <v>535</v>
      </c>
      <c r="G285" s="2" t="s">
        <v>637</v>
      </c>
      <c r="H285" s="2" t="s">
        <v>49</v>
      </c>
      <c r="I285" s="2" t="s">
        <v>28</v>
      </c>
      <c r="J285" s="2" t="s">
        <v>29</v>
      </c>
      <c r="K285" s="2" t="s">
        <v>109</v>
      </c>
      <c r="L285" s="2" t="s">
        <v>59</v>
      </c>
      <c r="M285" s="2" t="s">
        <v>638</v>
      </c>
      <c r="N285" s="2">
        <v>0.37</v>
      </c>
      <c r="O285" s="2" t="s">
        <v>33</v>
      </c>
      <c r="P285" s="2" t="s">
        <v>136</v>
      </c>
      <c r="Q285" s="2" t="s">
        <v>137</v>
      </c>
      <c r="R285" s="2" t="s">
        <v>639</v>
      </c>
      <c r="S285" s="2">
        <v>22025</v>
      </c>
      <c r="T285" s="3">
        <v>42115</v>
      </c>
      <c r="U285" s="2" t="str">
        <f t="shared" si="17"/>
        <v>April</v>
      </c>
      <c r="V285" s="2">
        <f t="shared" si="18"/>
        <v>2015</v>
      </c>
      <c r="W285" s="3">
        <v>42119</v>
      </c>
      <c r="X285" s="2">
        <v>46.488</v>
      </c>
      <c r="Y285" s="2">
        <f t="shared" si="19"/>
        <v>0</v>
      </c>
      <c r="Z285" s="2">
        <v>23</v>
      </c>
      <c r="AA285" s="2">
        <v>403.25</v>
      </c>
      <c r="AB285" s="2">
        <v>88511</v>
      </c>
      <c r="AC285" s="2">
        <f t="shared" si="16"/>
        <v>6447.9674999999997</v>
      </c>
    </row>
    <row r="286" spans="1:29" ht="12.75" customHeight="1" x14ac:dyDescent="0.2">
      <c r="A286" s="2">
        <v>20811</v>
      </c>
      <c r="B286" s="2" t="s">
        <v>56</v>
      </c>
      <c r="C286" s="2">
        <v>0.05</v>
      </c>
      <c r="D286" s="2">
        <v>59.78</v>
      </c>
      <c r="E286" s="2">
        <v>10.29</v>
      </c>
      <c r="F286" s="2">
        <v>539</v>
      </c>
      <c r="G286" s="2" t="s">
        <v>640</v>
      </c>
      <c r="H286" s="2" t="s">
        <v>49</v>
      </c>
      <c r="I286" s="2" t="s">
        <v>58</v>
      </c>
      <c r="J286" s="2" t="s">
        <v>29</v>
      </c>
      <c r="K286" s="2" t="s">
        <v>109</v>
      </c>
      <c r="L286" s="2" t="s">
        <v>59</v>
      </c>
      <c r="M286" s="2" t="s">
        <v>641</v>
      </c>
      <c r="N286" s="2">
        <v>0.39</v>
      </c>
      <c r="O286" s="2" t="s">
        <v>33</v>
      </c>
      <c r="P286" s="2" t="s">
        <v>61</v>
      </c>
      <c r="Q286" s="2" t="s">
        <v>178</v>
      </c>
      <c r="R286" s="2" t="s">
        <v>540</v>
      </c>
      <c r="S286" s="2">
        <v>61801</v>
      </c>
      <c r="T286" s="3">
        <v>42138</v>
      </c>
      <c r="U286" s="2" t="str">
        <f t="shared" si="17"/>
        <v>May</v>
      </c>
      <c r="V286" s="2">
        <f t="shared" si="18"/>
        <v>2015</v>
      </c>
      <c r="W286" s="3">
        <v>42139</v>
      </c>
      <c r="X286" s="2">
        <v>159.52970000000005</v>
      </c>
      <c r="Y286" s="2">
        <f t="shared" si="19"/>
        <v>0</v>
      </c>
      <c r="Z286" s="2">
        <v>7</v>
      </c>
      <c r="AA286" s="2">
        <v>414.49</v>
      </c>
      <c r="AB286" s="2">
        <v>91174</v>
      </c>
      <c r="AC286" s="2">
        <f t="shared" si="16"/>
        <v>24778.212200000002</v>
      </c>
    </row>
    <row r="287" spans="1:29" ht="12.75" customHeight="1" x14ac:dyDescent="0.2">
      <c r="A287" s="2">
        <v>20812</v>
      </c>
      <c r="B287" s="2" t="s">
        <v>56</v>
      </c>
      <c r="C287" s="2">
        <v>0.08</v>
      </c>
      <c r="D287" s="2">
        <v>20.99</v>
      </c>
      <c r="E287" s="2">
        <v>1.25</v>
      </c>
      <c r="F287" s="2">
        <v>540</v>
      </c>
      <c r="G287" s="2" t="s">
        <v>642</v>
      </c>
      <c r="H287" s="2" t="s">
        <v>49</v>
      </c>
      <c r="I287" s="2" t="s">
        <v>58</v>
      </c>
      <c r="J287" s="2" t="s">
        <v>77</v>
      </c>
      <c r="K287" s="2" t="s">
        <v>78</v>
      </c>
      <c r="L287" s="2" t="s">
        <v>51</v>
      </c>
      <c r="M287" s="2" t="s">
        <v>643</v>
      </c>
      <c r="N287" s="2">
        <v>0.83</v>
      </c>
      <c r="O287" s="2" t="s">
        <v>33</v>
      </c>
      <c r="P287" s="2" t="s">
        <v>61</v>
      </c>
      <c r="Q287" s="2" t="s">
        <v>178</v>
      </c>
      <c r="R287" s="2" t="s">
        <v>644</v>
      </c>
      <c r="S287" s="2">
        <v>60061</v>
      </c>
      <c r="T287" s="3">
        <v>42138</v>
      </c>
      <c r="U287" s="2" t="str">
        <f t="shared" si="17"/>
        <v>May</v>
      </c>
      <c r="V287" s="2">
        <f t="shared" si="18"/>
        <v>2015</v>
      </c>
      <c r="W287" s="3">
        <v>42140</v>
      </c>
      <c r="X287" s="2">
        <v>15.371400000000008</v>
      </c>
      <c r="Y287" s="2">
        <f t="shared" si="19"/>
        <v>0</v>
      </c>
      <c r="Z287" s="2">
        <v>28</v>
      </c>
      <c r="AA287" s="2">
        <v>469.69</v>
      </c>
      <c r="AB287" s="2">
        <v>91174</v>
      </c>
      <c r="AC287" s="2">
        <f t="shared" si="16"/>
        <v>9858.793099999999</v>
      </c>
    </row>
    <row r="288" spans="1:29" ht="12.75" customHeight="1" x14ac:dyDescent="0.2">
      <c r="A288" s="2">
        <v>24783</v>
      </c>
      <c r="B288" s="2" t="s">
        <v>56</v>
      </c>
      <c r="C288" s="2">
        <v>0.05</v>
      </c>
      <c r="D288" s="2">
        <v>204.1</v>
      </c>
      <c r="E288" s="2">
        <v>13.99</v>
      </c>
      <c r="F288" s="2">
        <v>540</v>
      </c>
      <c r="G288" s="2" t="s">
        <v>642</v>
      </c>
      <c r="H288" s="2" t="s">
        <v>49</v>
      </c>
      <c r="I288" s="2" t="s">
        <v>58</v>
      </c>
      <c r="J288" s="2" t="s">
        <v>77</v>
      </c>
      <c r="K288" s="2" t="s">
        <v>85</v>
      </c>
      <c r="L288" s="2" t="s">
        <v>86</v>
      </c>
      <c r="M288" s="2" t="s">
        <v>645</v>
      </c>
      <c r="N288" s="2">
        <v>0.37</v>
      </c>
      <c r="O288" s="2" t="s">
        <v>33</v>
      </c>
      <c r="P288" s="2" t="s">
        <v>61</v>
      </c>
      <c r="Q288" s="2" t="s">
        <v>178</v>
      </c>
      <c r="R288" s="2" t="s">
        <v>644</v>
      </c>
      <c r="S288" s="2">
        <v>60061</v>
      </c>
      <c r="T288" s="3">
        <v>42147</v>
      </c>
      <c r="U288" s="2" t="str">
        <f t="shared" si="17"/>
        <v>May</v>
      </c>
      <c r="V288" s="2">
        <f t="shared" si="18"/>
        <v>2015</v>
      </c>
      <c r="W288" s="3">
        <v>42149</v>
      </c>
      <c r="X288" s="2">
        <v>5924.1122999999998</v>
      </c>
      <c r="Y288" s="2">
        <f t="shared" si="19"/>
        <v>1</v>
      </c>
      <c r="Z288" s="2">
        <v>41</v>
      </c>
      <c r="AA288" s="2">
        <v>8585.67</v>
      </c>
      <c r="AB288" s="2">
        <v>91175</v>
      </c>
      <c r="AC288" s="2">
        <f t="shared" si="16"/>
        <v>1752335.247</v>
      </c>
    </row>
    <row r="289" spans="1:29" ht="12.75" customHeight="1" x14ac:dyDescent="0.2">
      <c r="A289" s="2">
        <v>23401</v>
      </c>
      <c r="B289" s="2" t="s">
        <v>37</v>
      </c>
      <c r="C289" s="2">
        <v>0.03</v>
      </c>
      <c r="D289" s="2">
        <v>13.73</v>
      </c>
      <c r="E289" s="2">
        <v>6.85</v>
      </c>
      <c r="F289" s="2">
        <v>547</v>
      </c>
      <c r="G289" s="2" t="s">
        <v>646</v>
      </c>
      <c r="H289" s="2" t="s">
        <v>27</v>
      </c>
      <c r="I289" s="2" t="s">
        <v>28</v>
      </c>
      <c r="J289" s="2" t="s">
        <v>41</v>
      </c>
      <c r="K289" s="2" t="s">
        <v>50</v>
      </c>
      <c r="L289" s="2" t="s">
        <v>31</v>
      </c>
      <c r="M289" s="2" t="s">
        <v>647</v>
      </c>
      <c r="N289" s="2">
        <v>0.54</v>
      </c>
      <c r="O289" s="2" t="s">
        <v>33</v>
      </c>
      <c r="P289" s="2" t="s">
        <v>53</v>
      </c>
      <c r="Q289" s="2" t="s">
        <v>648</v>
      </c>
      <c r="R289" s="2" t="s">
        <v>649</v>
      </c>
      <c r="S289" s="2">
        <v>26501</v>
      </c>
      <c r="T289" s="3">
        <v>42169</v>
      </c>
      <c r="U289" s="2" t="str">
        <f t="shared" si="17"/>
        <v>June</v>
      </c>
      <c r="V289" s="2">
        <f t="shared" si="18"/>
        <v>2015</v>
      </c>
      <c r="W289" s="3">
        <v>42170</v>
      </c>
      <c r="X289" s="2">
        <v>39.585299999999997</v>
      </c>
      <c r="Y289" s="2">
        <f t="shared" si="19"/>
        <v>1</v>
      </c>
      <c r="Z289" s="2">
        <v>4</v>
      </c>
      <c r="AA289" s="2">
        <v>57.37</v>
      </c>
      <c r="AB289" s="2">
        <v>86250</v>
      </c>
      <c r="AC289" s="2">
        <f t="shared" si="16"/>
        <v>787.69010000000003</v>
      </c>
    </row>
    <row r="290" spans="1:29" ht="12.75" customHeight="1" x14ac:dyDescent="0.2">
      <c r="A290" s="2">
        <v>25806</v>
      </c>
      <c r="B290" s="2" t="s">
        <v>37</v>
      </c>
      <c r="C290" s="2">
        <v>0.02</v>
      </c>
      <c r="D290" s="2">
        <v>7.1</v>
      </c>
      <c r="E290" s="2">
        <v>6.05</v>
      </c>
      <c r="F290" s="2">
        <v>549</v>
      </c>
      <c r="G290" s="2" t="s">
        <v>650</v>
      </c>
      <c r="H290" s="2" t="s">
        <v>49</v>
      </c>
      <c r="I290" s="2" t="s">
        <v>28</v>
      </c>
      <c r="J290" s="2" t="s">
        <v>29</v>
      </c>
      <c r="K290" s="2" t="s">
        <v>109</v>
      </c>
      <c r="L290" s="2" t="s">
        <v>59</v>
      </c>
      <c r="M290" s="2" t="s">
        <v>651</v>
      </c>
      <c r="N290" s="2">
        <v>0.39</v>
      </c>
      <c r="O290" s="2" t="s">
        <v>33</v>
      </c>
      <c r="P290" s="2" t="s">
        <v>34</v>
      </c>
      <c r="Q290" s="2" t="s">
        <v>366</v>
      </c>
      <c r="R290" s="2" t="s">
        <v>652</v>
      </c>
      <c r="S290" s="2">
        <v>88201</v>
      </c>
      <c r="T290" s="3">
        <v>42024</v>
      </c>
      <c r="U290" s="2" t="str">
        <f t="shared" si="17"/>
        <v>January</v>
      </c>
      <c r="V290" s="2">
        <f t="shared" si="18"/>
        <v>2015</v>
      </c>
      <c r="W290" s="3">
        <v>42024</v>
      </c>
      <c r="X290" s="2">
        <v>-66.378</v>
      </c>
      <c r="Y290" s="2">
        <f t="shared" si="19"/>
        <v>-1</v>
      </c>
      <c r="Z290" s="2">
        <v>9</v>
      </c>
      <c r="AA290" s="2">
        <v>66.319999999999993</v>
      </c>
      <c r="AB290" s="2">
        <v>90908</v>
      </c>
      <c r="AC290" s="2">
        <f t="shared" si="16"/>
        <v>470.8719999999999</v>
      </c>
    </row>
    <row r="291" spans="1:29" ht="12.75" customHeight="1" x14ac:dyDescent="0.2">
      <c r="A291" s="2">
        <v>24132</v>
      </c>
      <c r="B291" s="2" t="s">
        <v>25</v>
      </c>
      <c r="C291" s="2">
        <v>0.05</v>
      </c>
      <c r="D291" s="2">
        <v>1.68</v>
      </c>
      <c r="E291" s="2">
        <v>1.57</v>
      </c>
      <c r="F291" s="2">
        <v>550</v>
      </c>
      <c r="G291" s="2" t="s">
        <v>653</v>
      </c>
      <c r="H291" s="2" t="s">
        <v>49</v>
      </c>
      <c r="I291" s="2" t="s">
        <v>28</v>
      </c>
      <c r="J291" s="2" t="s">
        <v>29</v>
      </c>
      <c r="K291" s="2" t="s">
        <v>30</v>
      </c>
      <c r="L291" s="2" t="s">
        <v>31</v>
      </c>
      <c r="M291" s="2" t="s">
        <v>96</v>
      </c>
      <c r="N291" s="2">
        <v>0.59</v>
      </c>
      <c r="O291" s="2" t="s">
        <v>33</v>
      </c>
      <c r="P291" s="2" t="s">
        <v>61</v>
      </c>
      <c r="Q291" s="2" t="s">
        <v>130</v>
      </c>
      <c r="R291" s="2" t="s">
        <v>654</v>
      </c>
      <c r="S291" s="2">
        <v>78155</v>
      </c>
      <c r="T291" s="3">
        <v>42034</v>
      </c>
      <c r="U291" s="2" t="str">
        <f t="shared" si="17"/>
        <v>January</v>
      </c>
      <c r="V291" s="2">
        <f t="shared" si="18"/>
        <v>2015</v>
      </c>
      <c r="W291" s="3">
        <v>42035</v>
      </c>
      <c r="X291" s="2">
        <v>-33.340000000000003</v>
      </c>
      <c r="Y291" s="2">
        <f t="shared" si="19"/>
        <v>-2</v>
      </c>
      <c r="Z291" s="2">
        <v>11</v>
      </c>
      <c r="AA291" s="2">
        <v>18.75</v>
      </c>
      <c r="AB291" s="2">
        <v>90909</v>
      </c>
      <c r="AC291" s="2">
        <f t="shared" si="16"/>
        <v>31.5</v>
      </c>
    </row>
    <row r="292" spans="1:29" ht="12.75" customHeight="1" x14ac:dyDescent="0.2">
      <c r="A292" s="2">
        <v>24133</v>
      </c>
      <c r="B292" s="2" t="s">
        <v>25</v>
      </c>
      <c r="C292" s="2">
        <v>0.1</v>
      </c>
      <c r="D292" s="2">
        <v>218.75</v>
      </c>
      <c r="E292" s="2">
        <v>69.64</v>
      </c>
      <c r="F292" s="2">
        <v>550</v>
      </c>
      <c r="G292" s="2" t="s">
        <v>653</v>
      </c>
      <c r="H292" s="2" t="s">
        <v>39</v>
      </c>
      <c r="I292" s="2" t="s">
        <v>28</v>
      </c>
      <c r="J292" s="2" t="s">
        <v>41</v>
      </c>
      <c r="K292" s="2" t="s">
        <v>152</v>
      </c>
      <c r="L292" s="2" t="s">
        <v>121</v>
      </c>
      <c r="M292" s="2" t="s">
        <v>655</v>
      </c>
      <c r="N292" s="2">
        <v>0.77</v>
      </c>
      <c r="O292" s="2" t="s">
        <v>33</v>
      </c>
      <c r="P292" s="2" t="s">
        <v>61</v>
      </c>
      <c r="Q292" s="2" t="s">
        <v>130</v>
      </c>
      <c r="R292" s="2" t="s">
        <v>654</v>
      </c>
      <c r="S292" s="2">
        <v>78155</v>
      </c>
      <c r="T292" s="3">
        <v>42034</v>
      </c>
      <c r="U292" s="2" t="str">
        <f t="shared" si="17"/>
        <v>January</v>
      </c>
      <c r="V292" s="2">
        <f t="shared" si="18"/>
        <v>2015</v>
      </c>
      <c r="W292" s="3">
        <v>42036</v>
      </c>
      <c r="X292" s="2">
        <v>-201.27599999999998</v>
      </c>
      <c r="Y292" s="2">
        <f t="shared" si="19"/>
        <v>-1</v>
      </c>
      <c r="Z292" s="2">
        <v>1</v>
      </c>
      <c r="AA292" s="2">
        <v>188.51</v>
      </c>
      <c r="AB292" s="2">
        <v>90909</v>
      </c>
      <c r="AC292" s="2">
        <f t="shared" si="16"/>
        <v>41236.5625</v>
      </c>
    </row>
    <row r="293" spans="1:29" ht="12.75" customHeight="1" x14ac:dyDescent="0.2">
      <c r="A293" s="2">
        <v>23209</v>
      </c>
      <c r="B293" s="2" t="s">
        <v>56</v>
      </c>
      <c r="C293" s="2">
        <v>0.06</v>
      </c>
      <c r="D293" s="2">
        <v>549.99</v>
      </c>
      <c r="E293" s="2">
        <v>49</v>
      </c>
      <c r="F293" s="2">
        <v>550</v>
      </c>
      <c r="G293" s="2" t="s">
        <v>653</v>
      </c>
      <c r="H293" s="2" t="s">
        <v>39</v>
      </c>
      <c r="I293" s="2" t="s">
        <v>28</v>
      </c>
      <c r="J293" s="2" t="s">
        <v>77</v>
      </c>
      <c r="K293" s="2" t="s">
        <v>587</v>
      </c>
      <c r="L293" s="2" t="s">
        <v>43</v>
      </c>
      <c r="M293" s="2" t="s">
        <v>656</v>
      </c>
      <c r="N293" s="2">
        <v>0.35</v>
      </c>
      <c r="O293" s="2" t="s">
        <v>33</v>
      </c>
      <c r="P293" s="2" t="s">
        <v>61</v>
      </c>
      <c r="Q293" s="2" t="s">
        <v>130</v>
      </c>
      <c r="R293" s="2" t="s">
        <v>654</v>
      </c>
      <c r="S293" s="2">
        <v>78155</v>
      </c>
      <c r="T293" s="3">
        <v>42167</v>
      </c>
      <c r="U293" s="2" t="str">
        <f t="shared" si="17"/>
        <v>June</v>
      </c>
      <c r="V293" s="2">
        <f t="shared" si="18"/>
        <v>2015</v>
      </c>
      <c r="W293" s="3">
        <v>42168</v>
      </c>
      <c r="X293" s="2">
        <v>4637.4071999999996</v>
      </c>
      <c r="Y293" s="2">
        <f t="shared" si="19"/>
        <v>1</v>
      </c>
      <c r="Z293" s="2">
        <v>13</v>
      </c>
      <c r="AA293" s="2">
        <v>6720.88</v>
      </c>
      <c r="AB293" s="2">
        <v>90910</v>
      </c>
      <c r="AC293" s="2">
        <f t="shared" si="16"/>
        <v>3696416.7912000003</v>
      </c>
    </row>
    <row r="294" spans="1:29" ht="12.75" customHeight="1" x14ac:dyDescent="0.2">
      <c r="A294" s="2">
        <v>23210</v>
      </c>
      <c r="B294" s="2" t="s">
        <v>56</v>
      </c>
      <c r="C294" s="2">
        <v>0.08</v>
      </c>
      <c r="D294" s="2">
        <v>115.99</v>
      </c>
      <c r="E294" s="2">
        <v>5.99</v>
      </c>
      <c r="F294" s="2">
        <v>550</v>
      </c>
      <c r="G294" s="2" t="s">
        <v>653</v>
      </c>
      <c r="H294" s="2" t="s">
        <v>27</v>
      </c>
      <c r="I294" s="2" t="s">
        <v>28</v>
      </c>
      <c r="J294" s="2" t="s">
        <v>77</v>
      </c>
      <c r="K294" s="2" t="s">
        <v>78</v>
      </c>
      <c r="L294" s="2" t="s">
        <v>59</v>
      </c>
      <c r="M294" s="2" t="s">
        <v>657</v>
      </c>
      <c r="N294" s="2">
        <v>0.56999999999999995</v>
      </c>
      <c r="O294" s="2" t="s">
        <v>33</v>
      </c>
      <c r="P294" s="2" t="s">
        <v>61</v>
      </c>
      <c r="Q294" s="2" t="s">
        <v>130</v>
      </c>
      <c r="R294" s="2" t="s">
        <v>654</v>
      </c>
      <c r="S294" s="2">
        <v>78155</v>
      </c>
      <c r="T294" s="3">
        <v>42167</v>
      </c>
      <c r="U294" s="2" t="str">
        <f t="shared" si="17"/>
        <v>June</v>
      </c>
      <c r="V294" s="2">
        <f t="shared" si="18"/>
        <v>2015</v>
      </c>
      <c r="W294" s="3">
        <v>42168</v>
      </c>
      <c r="X294" s="2">
        <v>-239.54149999999998</v>
      </c>
      <c r="Y294" s="2">
        <f t="shared" si="19"/>
        <v>-2</v>
      </c>
      <c r="Z294" s="2">
        <v>1</v>
      </c>
      <c r="AA294" s="2">
        <v>102.21</v>
      </c>
      <c r="AB294" s="2">
        <v>90910</v>
      </c>
      <c r="AC294" s="2">
        <f t="shared" si="16"/>
        <v>11855.337899999999</v>
      </c>
    </row>
    <row r="295" spans="1:29" ht="12.75" customHeight="1" x14ac:dyDescent="0.2">
      <c r="A295" s="2">
        <v>24134</v>
      </c>
      <c r="B295" s="2" t="s">
        <v>25</v>
      </c>
      <c r="C295" s="2">
        <v>0</v>
      </c>
      <c r="D295" s="2">
        <v>15.04</v>
      </c>
      <c r="E295" s="2">
        <v>1.97</v>
      </c>
      <c r="F295" s="2">
        <v>551</v>
      </c>
      <c r="G295" s="2" t="s">
        <v>658</v>
      </c>
      <c r="H295" s="2" t="s">
        <v>49</v>
      </c>
      <c r="I295" s="2" t="s">
        <v>28</v>
      </c>
      <c r="J295" s="2" t="s">
        <v>29</v>
      </c>
      <c r="K295" s="2" t="s">
        <v>93</v>
      </c>
      <c r="L295" s="2" t="s">
        <v>31</v>
      </c>
      <c r="M295" s="2" t="s">
        <v>659</v>
      </c>
      <c r="N295" s="2">
        <v>0.39</v>
      </c>
      <c r="O295" s="2" t="s">
        <v>33</v>
      </c>
      <c r="P295" s="2" t="s">
        <v>61</v>
      </c>
      <c r="Q295" s="2" t="s">
        <v>130</v>
      </c>
      <c r="R295" s="2" t="s">
        <v>660</v>
      </c>
      <c r="S295" s="2">
        <v>75090</v>
      </c>
      <c r="T295" s="3">
        <v>42034</v>
      </c>
      <c r="U295" s="2" t="str">
        <f t="shared" si="17"/>
        <v>January</v>
      </c>
      <c r="V295" s="2">
        <f t="shared" si="18"/>
        <v>2015</v>
      </c>
      <c r="W295" s="3">
        <v>42036</v>
      </c>
      <c r="X295" s="2">
        <v>21.514199999999999</v>
      </c>
      <c r="Y295" s="2">
        <f t="shared" si="19"/>
        <v>1</v>
      </c>
      <c r="Z295" s="2">
        <v>2</v>
      </c>
      <c r="AA295" s="2">
        <v>31.18</v>
      </c>
      <c r="AB295" s="2">
        <v>90909</v>
      </c>
      <c r="AC295" s="2">
        <f t="shared" si="16"/>
        <v>468.94719999999995</v>
      </c>
    </row>
    <row r="296" spans="1:29" ht="12.75" customHeight="1" x14ac:dyDescent="0.2">
      <c r="A296" s="2">
        <v>2368</v>
      </c>
      <c r="B296" s="2" t="s">
        <v>56</v>
      </c>
      <c r="C296" s="2">
        <v>0</v>
      </c>
      <c r="D296" s="2">
        <v>6.88</v>
      </c>
      <c r="E296" s="2">
        <v>2</v>
      </c>
      <c r="F296" s="2">
        <v>553</v>
      </c>
      <c r="G296" s="2" t="s">
        <v>661</v>
      </c>
      <c r="H296" s="2" t="s">
        <v>27</v>
      </c>
      <c r="I296" s="2" t="s">
        <v>40</v>
      </c>
      <c r="J296" s="2" t="s">
        <v>29</v>
      </c>
      <c r="K296" s="2" t="s">
        <v>93</v>
      </c>
      <c r="L296" s="2" t="s">
        <v>31</v>
      </c>
      <c r="M296" s="2" t="s">
        <v>662</v>
      </c>
      <c r="N296" s="2">
        <v>0.39</v>
      </c>
      <c r="O296" s="2" t="s">
        <v>33</v>
      </c>
      <c r="P296" s="2" t="s">
        <v>34</v>
      </c>
      <c r="Q296" s="2" t="s">
        <v>45</v>
      </c>
      <c r="R296" s="2" t="s">
        <v>663</v>
      </c>
      <c r="S296" s="2">
        <v>90008</v>
      </c>
      <c r="T296" s="3">
        <v>42032</v>
      </c>
      <c r="U296" s="2" t="str">
        <f t="shared" si="17"/>
        <v>January</v>
      </c>
      <c r="V296" s="2">
        <f t="shared" si="18"/>
        <v>2015</v>
      </c>
      <c r="W296" s="3">
        <v>42033</v>
      </c>
      <c r="X296" s="2">
        <v>34.068000000000005</v>
      </c>
      <c r="Y296" s="2">
        <f t="shared" si="19"/>
        <v>0</v>
      </c>
      <c r="Z296" s="2">
        <v>36</v>
      </c>
      <c r="AA296" s="2">
        <v>267.52999999999997</v>
      </c>
      <c r="AB296" s="2">
        <v>17155</v>
      </c>
      <c r="AC296" s="2">
        <f t="shared" si="16"/>
        <v>1840.6063999999999</v>
      </c>
    </row>
    <row r="297" spans="1:29" ht="12.75" customHeight="1" x14ac:dyDescent="0.2">
      <c r="A297" s="2">
        <v>349</v>
      </c>
      <c r="B297" s="2" t="s">
        <v>37</v>
      </c>
      <c r="C297" s="2">
        <v>7.0000000000000007E-2</v>
      </c>
      <c r="D297" s="2">
        <v>2036.48</v>
      </c>
      <c r="E297" s="2">
        <v>14.7</v>
      </c>
      <c r="F297" s="2">
        <v>553</v>
      </c>
      <c r="G297" s="2" t="s">
        <v>661</v>
      </c>
      <c r="H297" s="2" t="s">
        <v>39</v>
      </c>
      <c r="I297" s="2" t="s">
        <v>28</v>
      </c>
      <c r="J297" s="2" t="s">
        <v>77</v>
      </c>
      <c r="K297" s="2" t="s">
        <v>85</v>
      </c>
      <c r="L297" s="2" t="s">
        <v>43</v>
      </c>
      <c r="M297" s="2" t="s">
        <v>633</v>
      </c>
      <c r="N297" s="2">
        <v>0.55000000000000004</v>
      </c>
      <c r="O297" s="2" t="s">
        <v>33</v>
      </c>
      <c r="P297" s="2" t="s">
        <v>34</v>
      </c>
      <c r="Q297" s="2" t="s">
        <v>45</v>
      </c>
      <c r="R297" s="2" t="s">
        <v>663</v>
      </c>
      <c r="S297" s="2">
        <v>90008</v>
      </c>
      <c r="T297" s="3">
        <v>42056</v>
      </c>
      <c r="U297" s="2" t="str">
        <f t="shared" si="17"/>
        <v>February</v>
      </c>
      <c r="V297" s="2">
        <f t="shared" si="18"/>
        <v>2015</v>
      </c>
      <c r="W297" s="3">
        <v>42056</v>
      </c>
      <c r="X297" s="2">
        <v>4073.25</v>
      </c>
      <c r="Y297" s="2">
        <f t="shared" si="19"/>
        <v>0</v>
      </c>
      <c r="Z297" s="2">
        <v>25</v>
      </c>
      <c r="AA297" s="2">
        <v>43046.2</v>
      </c>
      <c r="AB297" s="2">
        <v>2433</v>
      </c>
      <c r="AC297" s="2">
        <f t="shared" si="16"/>
        <v>87662725.376000002</v>
      </c>
    </row>
    <row r="298" spans="1:29" ht="12.75" customHeight="1" x14ac:dyDescent="0.2">
      <c r="A298" s="2">
        <v>1115</v>
      </c>
      <c r="B298" s="2" t="s">
        <v>106</v>
      </c>
      <c r="C298" s="2">
        <v>0.01</v>
      </c>
      <c r="D298" s="2">
        <v>4.9800000000000004</v>
      </c>
      <c r="E298" s="2">
        <v>7.44</v>
      </c>
      <c r="F298" s="2">
        <v>553</v>
      </c>
      <c r="G298" s="2" t="s">
        <v>661</v>
      </c>
      <c r="H298" s="2" t="s">
        <v>49</v>
      </c>
      <c r="I298" s="2" t="s">
        <v>28</v>
      </c>
      <c r="J298" s="2" t="s">
        <v>29</v>
      </c>
      <c r="K298" s="2" t="s">
        <v>93</v>
      </c>
      <c r="L298" s="2" t="s">
        <v>59</v>
      </c>
      <c r="M298" s="2" t="s">
        <v>384</v>
      </c>
      <c r="N298" s="2">
        <v>0.36</v>
      </c>
      <c r="O298" s="2" t="s">
        <v>33</v>
      </c>
      <c r="P298" s="2" t="s">
        <v>34</v>
      </c>
      <c r="Q298" s="2" t="s">
        <v>45</v>
      </c>
      <c r="R298" s="2" t="s">
        <v>663</v>
      </c>
      <c r="S298" s="2">
        <v>90008</v>
      </c>
      <c r="T298" s="3">
        <v>42109</v>
      </c>
      <c r="U298" s="2" t="str">
        <f t="shared" si="17"/>
        <v>April</v>
      </c>
      <c r="V298" s="2">
        <f t="shared" si="18"/>
        <v>2015</v>
      </c>
      <c r="W298" s="3">
        <v>42118</v>
      </c>
      <c r="X298" s="2">
        <v>-179.59199999999998</v>
      </c>
      <c r="Y298" s="2">
        <f t="shared" si="19"/>
        <v>-1</v>
      </c>
      <c r="Z298" s="2">
        <v>63</v>
      </c>
      <c r="AA298" s="2">
        <v>330.21</v>
      </c>
      <c r="AB298" s="2">
        <v>8165</v>
      </c>
      <c r="AC298" s="2">
        <f t="shared" si="16"/>
        <v>1644.4458</v>
      </c>
    </row>
    <row r="299" spans="1:29" ht="12.75" customHeight="1" x14ac:dyDescent="0.2">
      <c r="A299" s="2">
        <v>64</v>
      </c>
      <c r="B299" s="2" t="s">
        <v>56</v>
      </c>
      <c r="C299" s="2">
        <v>0.08</v>
      </c>
      <c r="D299" s="2">
        <v>124.49</v>
      </c>
      <c r="E299" s="2">
        <v>51.94</v>
      </c>
      <c r="F299" s="2">
        <v>553</v>
      </c>
      <c r="G299" s="2" t="s">
        <v>661</v>
      </c>
      <c r="H299" s="2" t="s">
        <v>39</v>
      </c>
      <c r="I299" s="2" t="s">
        <v>28</v>
      </c>
      <c r="J299" s="2" t="s">
        <v>41</v>
      </c>
      <c r="K299" s="2" t="s">
        <v>152</v>
      </c>
      <c r="L299" s="2" t="s">
        <v>121</v>
      </c>
      <c r="M299" s="2" t="s">
        <v>462</v>
      </c>
      <c r="N299" s="2">
        <v>0.63</v>
      </c>
      <c r="O299" s="2" t="s">
        <v>33</v>
      </c>
      <c r="P299" s="2" t="s">
        <v>34</v>
      </c>
      <c r="Q299" s="2" t="s">
        <v>45</v>
      </c>
      <c r="R299" s="2" t="s">
        <v>663</v>
      </c>
      <c r="S299" s="2">
        <v>90008</v>
      </c>
      <c r="T299" s="3">
        <v>42173</v>
      </c>
      <c r="U299" s="2" t="str">
        <f t="shared" si="17"/>
        <v>June</v>
      </c>
      <c r="V299" s="2">
        <f t="shared" si="18"/>
        <v>2015</v>
      </c>
      <c r="W299" s="3">
        <v>42174</v>
      </c>
      <c r="X299" s="2">
        <v>-500.38</v>
      </c>
      <c r="Y299" s="2">
        <f t="shared" si="19"/>
        <v>0</v>
      </c>
      <c r="Z299" s="2">
        <v>56</v>
      </c>
      <c r="AA299" s="2">
        <v>6831.37</v>
      </c>
      <c r="AB299" s="2">
        <v>359</v>
      </c>
      <c r="AC299" s="2">
        <f t="shared" si="16"/>
        <v>850437.2513</v>
      </c>
    </row>
    <row r="300" spans="1:29" ht="12.75" customHeight="1" x14ac:dyDescent="0.2">
      <c r="A300" s="2">
        <v>18349</v>
      </c>
      <c r="B300" s="2" t="s">
        <v>37</v>
      </c>
      <c r="C300" s="2">
        <v>7.0000000000000007E-2</v>
      </c>
      <c r="D300" s="2">
        <v>2036.48</v>
      </c>
      <c r="E300" s="2">
        <v>14.7</v>
      </c>
      <c r="F300" s="2">
        <v>555</v>
      </c>
      <c r="G300" s="2" t="s">
        <v>664</v>
      </c>
      <c r="H300" s="2" t="s">
        <v>39</v>
      </c>
      <c r="I300" s="2" t="s">
        <v>28</v>
      </c>
      <c r="J300" s="2" t="s">
        <v>77</v>
      </c>
      <c r="K300" s="2" t="s">
        <v>85</v>
      </c>
      <c r="L300" s="2" t="s">
        <v>43</v>
      </c>
      <c r="M300" s="2" t="s">
        <v>633</v>
      </c>
      <c r="N300" s="2">
        <v>0.55000000000000004</v>
      </c>
      <c r="O300" s="2" t="s">
        <v>33</v>
      </c>
      <c r="P300" s="2" t="s">
        <v>34</v>
      </c>
      <c r="Q300" s="2" t="s">
        <v>212</v>
      </c>
      <c r="R300" s="2" t="s">
        <v>665</v>
      </c>
      <c r="S300" s="2">
        <v>84062</v>
      </c>
      <c r="T300" s="3">
        <v>42056</v>
      </c>
      <c r="U300" s="2" t="str">
        <f t="shared" si="17"/>
        <v>February</v>
      </c>
      <c r="V300" s="2">
        <f t="shared" si="18"/>
        <v>2015</v>
      </c>
      <c r="W300" s="3">
        <v>42056</v>
      </c>
      <c r="X300" s="2">
        <v>6028.41</v>
      </c>
      <c r="Y300" s="2">
        <f t="shared" si="19"/>
        <v>1</v>
      </c>
      <c r="Z300" s="2">
        <v>6</v>
      </c>
      <c r="AA300" s="2">
        <v>10331.09</v>
      </c>
      <c r="AB300" s="2">
        <v>86190</v>
      </c>
      <c r="AC300" s="2">
        <f t="shared" si="16"/>
        <v>21039058.163200002</v>
      </c>
    </row>
    <row r="301" spans="1:29" ht="12.75" customHeight="1" x14ac:dyDescent="0.2">
      <c r="A301" s="2">
        <v>19115</v>
      </c>
      <c r="B301" s="2" t="s">
        <v>106</v>
      </c>
      <c r="C301" s="2">
        <v>0.01</v>
      </c>
      <c r="D301" s="2">
        <v>4.9800000000000004</v>
      </c>
      <c r="E301" s="2">
        <v>7.44</v>
      </c>
      <c r="F301" s="2">
        <v>555</v>
      </c>
      <c r="G301" s="2" t="s">
        <v>664</v>
      </c>
      <c r="H301" s="2" t="s">
        <v>49</v>
      </c>
      <c r="I301" s="2" t="s">
        <v>28</v>
      </c>
      <c r="J301" s="2" t="s">
        <v>29</v>
      </c>
      <c r="K301" s="2" t="s">
        <v>93</v>
      </c>
      <c r="L301" s="2" t="s">
        <v>59</v>
      </c>
      <c r="M301" s="2" t="s">
        <v>384</v>
      </c>
      <c r="N301" s="2">
        <v>0.36</v>
      </c>
      <c r="O301" s="2" t="s">
        <v>33</v>
      </c>
      <c r="P301" s="2" t="s">
        <v>34</v>
      </c>
      <c r="Q301" s="2" t="s">
        <v>212</v>
      </c>
      <c r="R301" s="2" t="s">
        <v>665</v>
      </c>
      <c r="S301" s="2">
        <v>84062</v>
      </c>
      <c r="T301" s="3">
        <v>42109</v>
      </c>
      <c r="U301" s="2" t="str">
        <f t="shared" si="17"/>
        <v>April</v>
      </c>
      <c r="V301" s="2">
        <f t="shared" si="18"/>
        <v>2015</v>
      </c>
      <c r="W301" s="3">
        <v>42118</v>
      </c>
      <c r="X301" s="2">
        <v>-161.6328</v>
      </c>
      <c r="Y301" s="2">
        <f t="shared" si="19"/>
        <v>-2</v>
      </c>
      <c r="Z301" s="2">
        <v>16</v>
      </c>
      <c r="AA301" s="2">
        <v>83.86</v>
      </c>
      <c r="AB301" s="2">
        <v>86191</v>
      </c>
      <c r="AC301" s="2">
        <f t="shared" si="16"/>
        <v>417.62280000000004</v>
      </c>
    </row>
    <row r="302" spans="1:29" ht="12.75" customHeight="1" x14ac:dyDescent="0.2">
      <c r="A302" s="2">
        <v>18064</v>
      </c>
      <c r="B302" s="2" t="s">
        <v>56</v>
      </c>
      <c r="C302" s="2">
        <v>0.08</v>
      </c>
      <c r="D302" s="2">
        <v>124.49</v>
      </c>
      <c r="E302" s="2">
        <v>51.94</v>
      </c>
      <c r="F302" s="2">
        <v>555</v>
      </c>
      <c r="G302" s="2" t="s">
        <v>664</v>
      </c>
      <c r="H302" s="2" t="s">
        <v>39</v>
      </c>
      <c r="I302" s="2" t="s">
        <v>28</v>
      </c>
      <c r="J302" s="2" t="s">
        <v>41</v>
      </c>
      <c r="K302" s="2" t="s">
        <v>152</v>
      </c>
      <c r="L302" s="2" t="s">
        <v>121</v>
      </c>
      <c r="M302" s="2" t="s">
        <v>462</v>
      </c>
      <c r="N302" s="2">
        <v>0.63</v>
      </c>
      <c r="O302" s="2" t="s">
        <v>33</v>
      </c>
      <c r="P302" s="2" t="s">
        <v>34</v>
      </c>
      <c r="Q302" s="2" t="s">
        <v>212</v>
      </c>
      <c r="R302" s="2" t="s">
        <v>665</v>
      </c>
      <c r="S302" s="2">
        <v>84062</v>
      </c>
      <c r="T302" s="3">
        <v>42173</v>
      </c>
      <c r="U302" s="2" t="str">
        <f t="shared" si="17"/>
        <v>June</v>
      </c>
      <c r="V302" s="2">
        <f t="shared" si="18"/>
        <v>2015</v>
      </c>
      <c r="W302" s="3">
        <v>42174</v>
      </c>
      <c r="X302" s="2">
        <v>-250.19</v>
      </c>
      <c r="Y302" s="2">
        <f t="shared" si="19"/>
        <v>0</v>
      </c>
      <c r="Z302" s="2">
        <v>14</v>
      </c>
      <c r="AA302" s="2">
        <v>1707.84</v>
      </c>
      <c r="AB302" s="2">
        <v>86192</v>
      </c>
      <c r="AC302" s="2">
        <f t="shared" si="16"/>
        <v>212609.00159999999</v>
      </c>
    </row>
    <row r="303" spans="1:29" ht="12.75" customHeight="1" x14ac:dyDescent="0.2">
      <c r="A303" s="2">
        <v>20368</v>
      </c>
      <c r="B303" s="2" t="s">
        <v>56</v>
      </c>
      <c r="C303" s="2">
        <v>0</v>
      </c>
      <c r="D303" s="2">
        <v>6.88</v>
      </c>
      <c r="E303" s="2">
        <v>2</v>
      </c>
      <c r="F303" s="2">
        <v>556</v>
      </c>
      <c r="G303" s="2" t="s">
        <v>666</v>
      </c>
      <c r="H303" s="2" t="s">
        <v>27</v>
      </c>
      <c r="I303" s="2" t="s">
        <v>40</v>
      </c>
      <c r="J303" s="2" t="s">
        <v>29</v>
      </c>
      <c r="K303" s="2" t="s">
        <v>93</v>
      </c>
      <c r="L303" s="2" t="s">
        <v>31</v>
      </c>
      <c r="M303" s="2" t="s">
        <v>662</v>
      </c>
      <c r="N303" s="2">
        <v>0.39</v>
      </c>
      <c r="O303" s="2" t="s">
        <v>33</v>
      </c>
      <c r="P303" s="2" t="s">
        <v>34</v>
      </c>
      <c r="Q303" s="2" t="s">
        <v>212</v>
      </c>
      <c r="R303" s="2" t="s">
        <v>667</v>
      </c>
      <c r="S303" s="2">
        <v>84604</v>
      </c>
      <c r="T303" s="3">
        <v>42032</v>
      </c>
      <c r="U303" s="2" t="str">
        <f t="shared" si="17"/>
        <v>January</v>
      </c>
      <c r="V303" s="2">
        <f t="shared" si="18"/>
        <v>2015</v>
      </c>
      <c r="W303" s="3">
        <v>42033</v>
      </c>
      <c r="X303" s="2">
        <v>46.147199999999991</v>
      </c>
      <c r="Y303" s="2">
        <f t="shared" si="19"/>
        <v>1</v>
      </c>
      <c r="Z303" s="2">
        <v>9</v>
      </c>
      <c r="AA303" s="2">
        <v>66.88</v>
      </c>
      <c r="AB303" s="2">
        <v>86189</v>
      </c>
      <c r="AC303" s="2">
        <f t="shared" si="16"/>
        <v>460.13439999999997</v>
      </c>
    </row>
    <row r="304" spans="1:29" ht="12.75" customHeight="1" x14ac:dyDescent="0.2">
      <c r="A304" s="2">
        <v>20369</v>
      </c>
      <c r="B304" s="2" t="s">
        <v>56</v>
      </c>
      <c r="C304" s="2">
        <v>0.03</v>
      </c>
      <c r="D304" s="2">
        <v>32.479999999999997</v>
      </c>
      <c r="E304" s="2">
        <v>35</v>
      </c>
      <c r="F304" s="2">
        <v>556</v>
      </c>
      <c r="G304" s="2" t="s">
        <v>666</v>
      </c>
      <c r="H304" s="2" t="s">
        <v>27</v>
      </c>
      <c r="I304" s="2" t="s">
        <v>40</v>
      </c>
      <c r="J304" s="2" t="s">
        <v>29</v>
      </c>
      <c r="K304" s="2" t="s">
        <v>141</v>
      </c>
      <c r="L304" s="2" t="s">
        <v>236</v>
      </c>
      <c r="M304" s="2" t="s">
        <v>668</v>
      </c>
      <c r="N304" s="2">
        <v>0.81</v>
      </c>
      <c r="O304" s="2" t="s">
        <v>33</v>
      </c>
      <c r="P304" s="2" t="s">
        <v>34</v>
      </c>
      <c r="Q304" s="2" t="s">
        <v>212</v>
      </c>
      <c r="R304" s="2" t="s">
        <v>667</v>
      </c>
      <c r="S304" s="2">
        <v>84604</v>
      </c>
      <c r="T304" s="3">
        <v>42032</v>
      </c>
      <c r="U304" s="2" t="str">
        <f t="shared" si="17"/>
        <v>January</v>
      </c>
      <c r="V304" s="2">
        <f t="shared" si="18"/>
        <v>2015</v>
      </c>
      <c r="W304" s="3">
        <v>42032</v>
      </c>
      <c r="X304" s="2">
        <v>-1116.3348000000001</v>
      </c>
      <c r="Y304" s="2">
        <f t="shared" si="19"/>
        <v>-4</v>
      </c>
      <c r="Z304" s="2">
        <v>8</v>
      </c>
      <c r="AA304" s="2">
        <v>274.91000000000003</v>
      </c>
      <c r="AB304" s="2">
        <v>86189</v>
      </c>
      <c r="AC304" s="2">
        <f t="shared" si="16"/>
        <v>8929.0768000000007</v>
      </c>
    </row>
    <row r="305" spans="1:29" ht="12.75" customHeight="1" x14ac:dyDescent="0.2">
      <c r="A305" s="2">
        <v>21966</v>
      </c>
      <c r="B305" s="2" t="s">
        <v>47</v>
      </c>
      <c r="C305" s="2">
        <v>0.02</v>
      </c>
      <c r="D305" s="2">
        <v>280.98</v>
      </c>
      <c r="E305" s="2">
        <v>57</v>
      </c>
      <c r="F305" s="2">
        <v>568</v>
      </c>
      <c r="G305" s="2" t="s">
        <v>669</v>
      </c>
      <c r="H305" s="2" t="s">
        <v>39</v>
      </c>
      <c r="I305" s="2" t="s">
        <v>114</v>
      </c>
      <c r="J305" s="2" t="s">
        <v>41</v>
      </c>
      <c r="K305" s="2" t="s">
        <v>42</v>
      </c>
      <c r="L305" s="2" t="s">
        <v>43</v>
      </c>
      <c r="M305" s="2" t="s">
        <v>670</v>
      </c>
      <c r="N305" s="2">
        <v>0.78</v>
      </c>
      <c r="O305" s="2" t="s">
        <v>33</v>
      </c>
      <c r="P305" s="2" t="s">
        <v>136</v>
      </c>
      <c r="Q305" s="2" t="s">
        <v>671</v>
      </c>
      <c r="R305" s="2" t="s">
        <v>443</v>
      </c>
      <c r="S305" s="2">
        <v>39701</v>
      </c>
      <c r="T305" s="3">
        <v>42067</v>
      </c>
      <c r="U305" s="2" t="str">
        <f t="shared" si="17"/>
        <v>March</v>
      </c>
      <c r="V305" s="2">
        <f t="shared" si="18"/>
        <v>2015</v>
      </c>
      <c r="W305" s="3">
        <v>42068</v>
      </c>
      <c r="X305" s="2">
        <v>1141.7939999999999</v>
      </c>
      <c r="Y305" s="2">
        <f t="shared" si="19"/>
        <v>1</v>
      </c>
      <c r="Z305" s="2">
        <v>4</v>
      </c>
      <c r="AA305" s="2">
        <v>1128.74</v>
      </c>
      <c r="AB305" s="2">
        <v>88879</v>
      </c>
      <c r="AC305" s="2">
        <f t="shared" si="16"/>
        <v>317153.3652</v>
      </c>
    </row>
    <row r="306" spans="1:29" ht="12.75" customHeight="1" x14ac:dyDescent="0.2">
      <c r="A306" s="2">
        <v>22667</v>
      </c>
      <c r="B306" s="2" t="s">
        <v>37</v>
      </c>
      <c r="C306" s="2">
        <v>0.09</v>
      </c>
      <c r="D306" s="2">
        <v>70.97</v>
      </c>
      <c r="E306" s="2">
        <v>3.5</v>
      </c>
      <c r="F306" s="2">
        <v>568</v>
      </c>
      <c r="G306" s="2" t="s">
        <v>669</v>
      </c>
      <c r="H306" s="2" t="s">
        <v>49</v>
      </c>
      <c r="I306" s="2" t="s">
        <v>114</v>
      </c>
      <c r="J306" s="2" t="s">
        <v>29</v>
      </c>
      <c r="K306" s="2" t="s">
        <v>257</v>
      </c>
      <c r="L306" s="2" t="s">
        <v>59</v>
      </c>
      <c r="M306" s="2" t="s">
        <v>672</v>
      </c>
      <c r="N306" s="2">
        <v>0.59</v>
      </c>
      <c r="O306" s="2" t="s">
        <v>33</v>
      </c>
      <c r="P306" s="2" t="s">
        <v>136</v>
      </c>
      <c r="Q306" s="2" t="s">
        <v>671</v>
      </c>
      <c r="R306" s="2" t="s">
        <v>443</v>
      </c>
      <c r="S306" s="2">
        <v>39701</v>
      </c>
      <c r="T306" s="3">
        <v>42109</v>
      </c>
      <c r="U306" s="2" t="str">
        <f t="shared" si="17"/>
        <v>April</v>
      </c>
      <c r="V306" s="2">
        <f t="shared" si="18"/>
        <v>2015</v>
      </c>
      <c r="W306" s="3">
        <v>42109</v>
      </c>
      <c r="X306" s="2">
        <v>-99.568000000000012</v>
      </c>
      <c r="Y306" s="2">
        <f t="shared" si="19"/>
        <v>0</v>
      </c>
      <c r="Z306" s="2">
        <v>12</v>
      </c>
      <c r="AA306" s="2">
        <v>805.99</v>
      </c>
      <c r="AB306" s="2">
        <v>88880</v>
      </c>
      <c r="AC306" s="2">
        <f t="shared" si="16"/>
        <v>57201.1103</v>
      </c>
    </row>
    <row r="307" spans="1:29" ht="12.75" customHeight="1" x14ac:dyDescent="0.2">
      <c r="A307" s="2">
        <v>22736</v>
      </c>
      <c r="B307" s="2" t="s">
        <v>56</v>
      </c>
      <c r="C307" s="2">
        <v>0.08</v>
      </c>
      <c r="D307" s="2">
        <v>67.28</v>
      </c>
      <c r="E307" s="2">
        <v>19.989999999999998</v>
      </c>
      <c r="F307" s="2">
        <v>568</v>
      </c>
      <c r="G307" s="2" t="s">
        <v>669</v>
      </c>
      <c r="H307" s="2" t="s">
        <v>27</v>
      </c>
      <c r="I307" s="2" t="s">
        <v>114</v>
      </c>
      <c r="J307" s="2" t="s">
        <v>29</v>
      </c>
      <c r="K307" s="2" t="s">
        <v>109</v>
      </c>
      <c r="L307" s="2" t="s">
        <v>59</v>
      </c>
      <c r="M307" s="2" t="s">
        <v>673</v>
      </c>
      <c r="N307" s="2">
        <v>0.4</v>
      </c>
      <c r="O307" s="2" t="s">
        <v>33</v>
      </c>
      <c r="P307" s="2" t="s">
        <v>136</v>
      </c>
      <c r="Q307" s="2" t="s">
        <v>671</v>
      </c>
      <c r="R307" s="2" t="s">
        <v>443</v>
      </c>
      <c r="S307" s="2">
        <v>39701</v>
      </c>
      <c r="T307" s="3">
        <v>42095</v>
      </c>
      <c r="U307" s="2" t="str">
        <f t="shared" si="17"/>
        <v>April</v>
      </c>
      <c r="V307" s="2">
        <f t="shared" si="18"/>
        <v>2015</v>
      </c>
      <c r="W307" s="3">
        <v>42097</v>
      </c>
      <c r="X307" s="2">
        <v>224.85059999999999</v>
      </c>
      <c r="Y307" s="2">
        <f t="shared" si="19"/>
        <v>0</v>
      </c>
      <c r="Z307" s="2">
        <v>16</v>
      </c>
      <c r="AA307" s="2">
        <v>1066.54</v>
      </c>
      <c r="AB307" s="2">
        <v>88882</v>
      </c>
      <c r="AC307" s="2">
        <f t="shared" si="16"/>
        <v>71756.811199999996</v>
      </c>
    </row>
    <row r="308" spans="1:29" ht="12.75" customHeight="1" x14ac:dyDescent="0.2">
      <c r="A308" s="2">
        <v>26038</v>
      </c>
      <c r="B308" s="2" t="s">
        <v>106</v>
      </c>
      <c r="C308" s="2">
        <v>0.06</v>
      </c>
      <c r="D308" s="2">
        <v>7.99</v>
      </c>
      <c r="E308" s="2">
        <v>5.03</v>
      </c>
      <c r="F308" s="2">
        <v>570</v>
      </c>
      <c r="G308" s="2" t="s">
        <v>674</v>
      </c>
      <c r="H308" s="2" t="s">
        <v>49</v>
      </c>
      <c r="I308" s="2" t="s">
        <v>114</v>
      </c>
      <c r="J308" s="2" t="s">
        <v>77</v>
      </c>
      <c r="K308" s="2" t="s">
        <v>78</v>
      </c>
      <c r="L308" s="2" t="s">
        <v>86</v>
      </c>
      <c r="M308" s="2" t="s">
        <v>430</v>
      </c>
      <c r="N308" s="2">
        <v>0.6</v>
      </c>
      <c r="O308" s="2" t="s">
        <v>33</v>
      </c>
      <c r="P308" s="2" t="s">
        <v>34</v>
      </c>
      <c r="Q308" s="2" t="s">
        <v>533</v>
      </c>
      <c r="R308" s="2" t="s">
        <v>675</v>
      </c>
      <c r="S308" s="2">
        <v>89015</v>
      </c>
      <c r="T308" s="3">
        <v>42017</v>
      </c>
      <c r="U308" s="2" t="str">
        <f t="shared" si="17"/>
        <v>January</v>
      </c>
      <c r="V308" s="2">
        <f t="shared" si="18"/>
        <v>2015</v>
      </c>
      <c r="W308" s="3">
        <v>42017</v>
      </c>
      <c r="X308" s="2">
        <v>-122.13300000000001</v>
      </c>
      <c r="Y308" s="2">
        <f t="shared" si="19"/>
        <v>-2</v>
      </c>
      <c r="Z308" s="2">
        <v>10</v>
      </c>
      <c r="AA308" s="2">
        <v>65.739999999999995</v>
      </c>
      <c r="AB308" s="2">
        <v>88881</v>
      </c>
      <c r="AC308" s="2">
        <f t="shared" si="16"/>
        <v>525.26260000000002</v>
      </c>
    </row>
    <row r="309" spans="1:29" ht="12.75" customHeight="1" x14ac:dyDescent="0.2">
      <c r="A309" s="2">
        <v>23719</v>
      </c>
      <c r="B309" s="2" t="s">
        <v>47</v>
      </c>
      <c r="C309" s="2">
        <v>0.05</v>
      </c>
      <c r="D309" s="2">
        <v>4.13</v>
      </c>
      <c r="E309" s="2">
        <v>5.04</v>
      </c>
      <c r="F309" s="2">
        <v>573</v>
      </c>
      <c r="G309" s="2" t="s">
        <v>676</v>
      </c>
      <c r="H309" s="2" t="s">
        <v>49</v>
      </c>
      <c r="I309" s="2" t="s">
        <v>40</v>
      </c>
      <c r="J309" s="2" t="s">
        <v>29</v>
      </c>
      <c r="K309" s="2" t="s">
        <v>109</v>
      </c>
      <c r="L309" s="2" t="s">
        <v>59</v>
      </c>
      <c r="M309" s="2" t="s">
        <v>677</v>
      </c>
      <c r="N309" s="2">
        <v>0.38</v>
      </c>
      <c r="O309" s="2" t="s">
        <v>33</v>
      </c>
      <c r="P309" s="2" t="s">
        <v>61</v>
      </c>
      <c r="Q309" s="2" t="s">
        <v>178</v>
      </c>
      <c r="R309" s="2" t="s">
        <v>678</v>
      </c>
      <c r="S309" s="2">
        <v>61554</v>
      </c>
      <c r="T309" s="3">
        <v>42076</v>
      </c>
      <c r="U309" s="2" t="str">
        <f t="shared" si="17"/>
        <v>March</v>
      </c>
      <c r="V309" s="2">
        <f t="shared" si="18"/>
        <v>2015</v>
      </c>
      <c r="W309" s="3">
        <v>42077</v>
      </c>
      <c r="X309" s="2">
        <v>-12.1555</v>
      </c>
      <c r="Y309" s="2">
        <f t="shared" si="19"/>
        <v>-2</v>
      </c>
      <c r="Z309" s="2">
        <v>1</v>
      </c>
      <c r="AA309" s="2">
        <v>5.84</v>
      </c>
      <c r="AB309" s="2">
        <v>86555</v>
      </c>
      <c r="AC309" s="2">
        <f t="shared" si="16"/>
        <v>24.119199999999999</v>
      </c>
    </row>
    <row r="310" spans="1:29" ht="12.75" customHeight="1" x14ac:dyDescent="0.2">
      <c r="A310" s="2">
        <v>21992</v>
      </c>
      <c r="B310" s="2" t="s">
        <v>25</v>
      </c>
      <c r="C310" s="2">
        <v>0.08</v>
      </c>
      <c r="D310" s="2">
        <v>415.88</v>
      </c>
      <c r="E310" s="2">
        <v>11.37</v>
      </c>
      <c r="F310" s="2">
        <v>573</v>
      </c>
      <c r="G310" s="2" t="s">
        <v>676</v>
      </c>
      <c r="H310" s="2" t="s">
        <v>49</v>
      </c>
      <c r="I310" s="2" t="s">
        <v>28</v>
      </c>
      <c r="J310" s="2" t="s">
        <v>29</v>
      </c>
      <c r="K310" s="2" t="s">
        <v>141</v>
      </c>
      <c r="L310" s="2" t="s">
        <v>59</v>
      </c>
      <c r="M310" s="2" t="s">
        <v>488</v>
      </c>
      <c r="N310" s="2">
        <v>0.56999999999999995</v>
      </c>
      <c r="O310" s="2" t="s">
        <v>33</v>
      </c>
      <c r="P310" s="2" t="s">
        <v>61</v>
      </c>
      <c r="Q310" s="2" t="s">
        <v>178</v>
      </c>
      <c r="R310" s="2" t="s">
        <v>678</v>
      </c>
      <c r="S310" s="2">
        <v>61554</v>
      </c>
      <c r="T310" s="3">
        <v>42061</v>
      </c>
      <c r="U310" s="2" t="str">
        <f t="shared" si="17"/>
        <v>February</v>
      </c>
      <c r="V310" s="2">
        <f t="shared" si="18"/>
        <v>2015</v>
      </c>
      <c r="W310" s="3">
        <v>42062</v>
      </c>
      <c r="X310" s="2">
        <v>-269.08440000000002</v>
      </c>
      <c r="Y310" s="2">
        <f t="shared" si="19"/>
        <v>-1</v>
      </c>
      <c r="Z310" s="2">
        <v>1</v>
      </c>
      <c r="AA310" s="2">
        <v>405.57</v>
      </c>
      <c r="AB310" s="2">
        <v>86556</v>
      </c>
      <c r="AC310" s="2">
        <f t="shared" si="16"/>
        <v>168668.4516</v>
      </c>
    </row>
    <row r="311" spans="1:29" ht="12.75" customHeight="1" x14ac:dyDescent="0.2">
      <c r="A311" s="2">
        <v>21325</v>
      </c>
      <c r="B311" s="2" t="s">
        <v>106</v>
      </c>
      <c r="C311" s="2">
        <v>0.06</v>
      </c>
      <c r="D311" s="2">
        <v>4.4800000000000004</v>
      </c>
      <c r="E311" s="2">
        <v>49</v>
      </c>
      <c r="F311" s="2">
        <v>576</v>
      </c>
      <c r="G311" s="2" t="s">
        <v>679</v>
      </c>
      <c r="H311" s="2" t="s">
        <v>49</v>
      </c>
      <c r="I311" s="2" t="s">
        <v>28</v>
      </c>
      <c r="J311" s="2" t="s">
        <v>29</v>
      </c>
      <c r="K311" s="2" t="s">
        <v>257</v>
      </c>
      <c r="L311" s="2" t="s">
        <v>236</v>
      </c>
      <c r="M311" s="2" t="s">
        <v>680</v>
      </c>
      <c r="N311" s="2">
        <v>0.6</v>
      </c>
      <c r="O311" s="2" t="s">
        <v>33</v>
      </c>
      <c r="P311" s="2" t="s">
        <v>34</v>
      </c>
      <c r="Q311" s="2" t="s">
        <v>45</v>
      </c>
      <c r="R311" s="2" t="s">
        <v>681</v>
      </c>
      <c r="S311" s="2">
        <v>91767</v>
      </c>
      <c r="T311" s="3">
        <v>42017</v>
      </c>
      <c r="U311" s="2" t="str">
        <f t="shared" si="17"/>
        <v>January</v>
      </c>
      <c r="V311" s="2">
        <f t="shared" si="18"/>
        <v>2015</v>
      </c>
      <c r="W311" s="3">
        <v>42021</v>
      </c>
      <c r="X311" s="2">
        <v>-566</v>
      </c>
      <c r="Y311" s="2">
        <f t="shared" si="19"/>
        <v>-17</v>
      </c>
      <c r="Z311" s="2">
        <v>4</v>
      </c>
      <c r="AA311" s="2">
        <v>32.6</v>
      </c>
      <c r="AB311" s="2">
        <v>88645</v>
      </c>
      <c r="AC311" s="2">
        <f t="shared" si="16"/>
        <v>146.04800000000003</v>
      </c>
    </row>
    <row r="312" spans="1:29" ht="12.75" customHeight="1" x14ac:dyDescent="0.2">
      <c r="A312" s="2">
        <v>18664</v>
      </c>
      <c r="B312" s="2" t="s">
        <v>56</v>
      </c>
      <c r="C312" s="2">
        <v>0.03</v>
      </c>
      <c r="D312" s="2">
        <v>162.93</v>
      </c>
      <c r="E312" s="2">
        <v>19.989999999999998</v>
      </c>
      <c r="F312" s="2">
        <v>578</v>
      </c>
      <c r="G312" s="2" t="s">
        <v>682</v>
      </c>
      <c r="H312" s="2" t="s">
        <v>49</v>
      </c>
      <c r="I312" s="2" t="s">
        <v>28</v>
      </c>
      <c r="J312" s="2" t="s">
        <v>29</v>
      </c>
      <c r="K312" s="2" t="s">
        <v>69</v>
      </c>
      <c r="L312" s="2" t="s">
        <v>59</v>
      </c>
      <c r="M312" s="2" t="s">
        <v>683</v>
      </c>
      <c r="N312" s="2">
        <v>0.39</v>
      </c>
      <c r="O312" s="2" t="s">
        <v>33</v>
      </c>
      <c r="P312" s="2" t="s">
        <v>53</v>
      </c>
      <c r="Q312" s="2" t="s">
        <v>228</v>
      </c>
      <c r="R312" s="2" t="s">
        <v>684</v>
      </c>
      <c r="S312" s="2">
        <v>6770</v>
      </c>
      <c r="T312" s="3">
        <v>42137</v>
      </c>
      <c r="U312" s="2" t="str">
        <f t="shared" si="17"/>
        <v>May</v>
      </c>
      <c r="V312" s="2">
        <f t="shared" si="18"/>
        <v>2015</v>
      </c>
      <c r="W312" s="3">
        <v>42138</v>
      </c>
      <c r="X312" s="2">
        <v>293.14</v>
      </c>
      <c r="Y312" s="2">
        <f t="shared" si="19"/>
        <v>1</v>
      </c>
      <c r="Z312" s="2">
        <v>3</v>
      </c>
      <c r="AA312" s="2">
        <v>515.88</v>
      </c>
      <c r="AB312" s="2">
        <v>88644</v>
      </c>
      <c r="AC312" s="2">
        <f t="shared" si="16"/>
        <v>84052.328399999999</v>
      </c>
    </row>
    <row r="313" spans="1:29" ht="12.75" customHeight="1" x14ac:dyDescent="0.2">
      <c r="A313" s="2">
        <v>18665</v>
      </c>
      <c r="B313" s="2" t="s">
        <v>56</v>
      </c>
      <c r="C313" s="2">
        <v>0.01</v>
      </c>
      <c r="D313" s="2">
        <v>11.58</v>
      </c>
      <c r="E313" s="2">
        <v>5.72</v>
      </c>
      <c r="F313" s="2">
        <v>579</v>
      </c>
      <c r="G313" s="2" t="s">
        <v>685</v>
      </c>
      <c r="H313" s="2" t="s">
        <v>49</v>
      </c>
      <c r="I313" s="2" t="s">
        <v>28</v>
      </c>
      <c r="J313" s="2" t="s">
        <v>29</v>
      </c>
      <c r="K313" s="2" t="s">
        <v>69</v>
      </c>
      <c r="L313" s="2" t="s">
        <v>59</v>
      </c>
      <c r="M313" s="2" t="s">
        <v>686</v>
      </c>
      <c r="N313" s="2">
        <v>0.35</v>
      </c>
      <c r="O313" s="2" t="s">
        <v>33</v>
      </c>
      <c r="P313" s="2" t="s">
        <v>53</v>
      </c>
      <c r="Q313" s="2" t="s">
        <v>228</v>
      </c>
      <c r="R313" s="2" t="s">
        <v>687</v>
      </c>
      <c r="S313" s="2">
        <v>6478</v>
      </c>
      <c r="T313" s="3">
        <v>42137</v>
      </c>
      <c r="U313" s="2" t="str">
        <f t="shared" si="17"/>
        <v>May</v>
      </c>
      <c r="V313" s="2">
        <f t="shared" si="18"/>
        <v>2015</v>
      </c>
      <c r="W313" s="3">
        <v>42139</v>
      </c>
      <c r="X313" s="2">
        <v>-6.61</v>
      </c>
      <c r="Y313" s="2">
        <f t="shared" si="19"/>
        <v>0</v>
      </c>
      <c r="Z313" s="2">
        <v>2</v>
      </c>
      <c r="AA313" s="2">
        <v>25.06</v>
      </c>
      <c r="AB313" s="2">
        <v>88644</v>
      </c>
      <c r="AC313" s="2">
        <f t="shared" si="16"/>
        <v>290.19479999999999</v>
      </c>
    </row>
    <row r="314" spans="1:29" ht="12.75" customHeight="1" x14ac:dyDescent="0.2">
      <c r="A314" s="2">
        <v>18662</v>
      </c>
      <c r="B314" s="2" t="s">
        <v>56</v>
      </c>
      <c r="C314" s="2">
        <v>0.01</v>
      </c>
      <c r="D314" s="2">
        <v>55.99</v>
      </c>
      <c r="E314" s="2">
        <v>5</v>
      </c>
      <c r="F314" s="2">
        <v>580</v>
      </c>
      <c r="G314" s="2" t="s">
        <v>688</v>
      </c>
      <c r="H314" s="2" t="s">
        <v>49</v>
      </c>
      <c r="I314" s="2" t="s">
        <v>28</v>
      </c>
      <c r="J314" s="2" t="s">
        <v>77</v>
      </c>
      <c r="K314" s="2" t="s">
        <v>78</v>
      </c>
      <c r="L314" s="2" t="s">
        <v>51</v>
      </c>
      <c r="M314" s="2" t="s">
        <v>689</v>
      </c>
      <c r="N314" s="2">
        <v>0.8</v>
      </c>
      <c r="O314" s="2" t="s">
        <v>33</v>
      </c>
      <c r="P314" s="2" t="s">
        <v>53</v>
      </c>
      <c r="Q314" s="2" t="s">
        <v>188</v>
      </c>
      <c r="R314" s="2" t="s">
        <v>511</v>
      </c>
      <c r="S314" s="2">
        <v>4210</v>
      </c>
      <c r="T314" s="3">
        <v>42137</v>
      </c>
      <c r="U314" s="2" t="str">
        <f t="shared" si="17"/>
        <v>May</v>
      </c>
      <c r="V314" s="2">
        <f t="shared" si="18"/>
        <v>2015</v>
      </c>
      <c r="W314" s="3">
        <v>42138</v>
      </c>
      <c r="X314" s="2">
        <v>-57.541000000000004</v>
      </c>
      <c r="Y314" s="2">
        <f t="shared" si="19"/>
        <v>0</v>
      </c>
      <c r="Z314" s="2">
        <v>12</v>
      </c>
      <c r="AA314" s="2">
        <v>578.24</v>
      </c>
      <c r="AB314" s="2">
        <v>88644</v>
      </c>
      <c r="AC314" s="2">
        <f t="shared" si="16"/>
        <v>32375.657600000002</v>
      </c>
    </row>
    <row r="315" spans="1:29" ht="12.75" customHeight="1" x14ac:dyDescent="0.2">
      <c r="A315" s="2">
        <v>24180</v>
      </c>
      <c r="B315" s="2" t="s">
        <v>37</v>
      </c>
      <c r="C315" s="2">
        <v>0.04</v>
      </c>
      <c r="D315" s="2">
        <v>15.51</v>
      </c>
      <c r="E315" s="2">
        <v>17.78</v>
      </c>
      <c r="F315" s="2">
        <v>584</v>
      </c>
      <c r="G315" s="2" t="s">
        <v>690</v>
      </c>
      <c r="H315" s="2" t="s">
        <v>49</v>
      </c>
      <c r="I315" s="2" t="s">
        <v>28</v>
      </c>
      <c r="J315" s="2" t="s">
        <v>29</v>
      </c>
      <c r="K315" s="2" t="s">
        <v>141</v>
      </c>
      <c r="L315" s="2" t="s">
        <v>59</v>
      </c>
      <c r="M315" s="2" t="s">
        <v>691</v>
      </c>
      <c r="N315" s="2">
        <v>0.59</v>
      </c>
      <c r="O315" s="2" t="s">
        <v>33</v>
      </c>
      <c r="P315" s="2" t="s">
        <v>53</v>
      </c>
      <c r="Q315" s="2" t="s">
        <v>193</v>
      </c>
      <c r="R315" s="2" t="s">
        <v>692</v>
      </c>
      <c r="S315" s="2">
        <v>1801</v>
      </c>
      <c r="T315" s="3">
        <v>42025</v>
      </c>
      <c r="U315" s="2" t="str">
        <f t="shared" si="17"/>
        <v>January</v>
      </c>
      <c r="V315" s="2">
        <f t="shared" si="18"/>
        <v>2015</v>
      </c>
      <c r="W315" s="3">
        <v>42027</v>
      </c>
      <c r="X315" s="2">
        <v>-266.22000000000003</v>
      </c>
      <c r="Y315" s="2">
        <f t="shared" si="19"/>
        <v>-2</v>
      </c>
      <c r="Z315" s="2">
        <v>7</v>
      </c>
      <c r="AA315" s="2">
        <v>116.93</v>
      </c>
      <c r="AB315" s="2">
        <v>88646</v>
      </c>
      <c r="AC315" s="2">
        <f t="shared" si="16"/>
        <v>1813.5843</v>
      </c>
    </row>
    <row r="316" spans="1:29" ht="12.75" customHeight="1" x14ac:dyDescent="0.2">
      <c r="A316" s="2">
        <v>18663</v>
      </c>
      <c r="B316" s="2" t="s">
        <v>56</v>
      </c>
      <c r="C316" s="2">
        <v>0.06</v>
      </c>
      <c r="D316" s="2">
        <v>13.9</v>
      </c>
      <c r="E316" s="2">
        <v>7.59</v>
      </c>
      <c r="F316" s="2">
        <v>585</v>
      </c>
      <c r="G316" s="2" t="s">
        <v>693</v>
      </c>
      <c r="H316" s="2" t="s">
        <v>49</v>
      </c>
      <c r="I316" s="2" t="s">
        <v>28</v>
      </c>
      <c r="J316" s="2" t="s">
        <v>29</v>
      </c>
      <c r="K316" s="2" t="s">
        <v>174</v>
      </c>
      <c r="L316" s="2" t="s">
        <v>51</v>
      </c>
      <c r="M316" s="2" t="s">
        <v>694</v>
      </c>
      <c r="N316" s="2">
        <v>0.56000000000000005</v>
      </c>
      <c r="O316" s="2" t="s">
        <v>33</v>
      </c>
      <c r="P316" s="2" t="s">
        <v>53</v>
      </c>
      <c r="Q316" s="2" t="s">
        <v>197</v>
      </c>
      <c r="R316" s="2" t="s">
        <v>695</v>
      </c>
      <c r="S316" s="2">
        <v>3301</v>
      </c>
      <c r="T316" s="3">
        <v>42137</v>
      </c>
      <c r="U316" s="2" t="str">
        <f t="shared" si="17"/>
        <v>May</v>
      </c>
      <c r="V316" s="2">
        <f t="shared" si="18"/>
        <v>2015</v>
      </c>
      <c r="W316" s="3">
        <v>42138</v>
      </c>
      <c r="X316" s="2">
        <v>-67.59</v>
      </c>
      <c r="Y316" s="2">
        <f t="shared" si="19"/>
        <v>0</v>
      </c>
      <c r="Z316" s="2">
        <v>12</v>
      </c>
      <c r="AA316" s="2">
        <v>170.45</v>
      </c>
      <c r="AB316" s="2">
        <v>88644</v>
      </c>
      <c r="AC316" s="2">
        <f t="shared" si="16"/>
        <v>2369.2550000000001</v>
      </c>
    </row>
    <row r="317" spans="1:29" ht="12.75" customHeight="1" x14ac:dyDescent="0.2">
      <c r="A317" s="2">
        <v>19781</v>
      </c>
      <c r="B317" s="2" t="s">
        <v>47</v>
      </c>
      <c r="C317" s="2">
        <v>0.08</v>
      </c>
      <c r="D317" s="2">
        <v>30.53</v>
      </c>
      <c r="E317" s="2">
        <v>19.989999999999998</v>
      </c>
      <c r="F317" s="2">
        <v>592</v>
      </c>
      <c r="G317" s="2" t="s">
        <v>696</v>
      </c>
      <c r="H317" s="2" t="s">
        <v>49</v>
      </c>
      <c r="I317" s="2" t="s">
        <v>58</v>
      </c>
      <c r="J317" s="2" t="s">
        <v>29</v>
      </c>
      <c r="K317" s="2" t="s">
        <v>134</v>
      </c>
      <c r="L317" s="2" t="s">
        <v>59</v>
      </c>
      <c r="M317" s="2" t="s">
        <v>697</v>
      </c>
      <c r="N317" s="2">
        <v>0.39</v>
      </c>
      <c r="O317" s="2" t="s">
        <v>33</v>
      </c>
      <c r="P317" s="2" t="s">
        <v>61</v>
      </c>
      <c r="Q317" s="2" t="s">
        <v>178</v>
      </c>
      <c r="R317" s="2" t="s">
        <v>698</v>
      </c>
      <c r="S317" s="2">
        <v>60091</v>
      </c>
      <c r="T317" s="3">
        <v>42021</v>
      </c>
      <c r="U317" s="2" t="str">
        <f t="shared" si="17"/>
        <v>January</v>
      </c>
      <c r="V317" s="2">
        <f t="shared" si="18"/>
        <v>2015</v>
      </c>
      <c r="W317" s="3">
        <v>42021</v>
      </c>
      <c r="X317" s="2">
        <v>-239.8656</v>
      </c>
      <c r="Y317" s="2">
        <f t="shared" si="19"/>
        <v>-1</v>
      </c>
      <c r="Z317" s="2">
        <v>10</v>
      </c>
      <c r="AA317" s="2">
        <v>285.87</v>
      </c>
      <c r="AB317" s="2">
        <v>86307</v>
      </c>
      <c r="AC317" s="2">
        <f t="shared" si="16"/>
        <v>8727.6111000000001</v>
      </c>
    </row>
    <row r="318" spans="1:29" ht="12.75" customHeight="1" x14ac:dyDescent="0.2">
      <c r="A318" s="2">
        <v>19782</v>
      </c>
      <c r="B318" s="2" t="s">
        <v>47</v>
      </c>
      <c r="C318" s="2">
        <v>0.01</v>
      </c>
      <c r="D318" s="2">
        <v>1.68</v>
      </c>
      <c r="E318" s="2">
        <v>1.57</v>
      </c>
      <c r="F318" s="2">
        <v>593</v>
      </c>
      <c r="G318" s="2" t="s">
        <v>699</v>
      </c>
      <c r="H318" s="2" t="s">
        <v>49</v>
      </c>
      <c r="I318" s="2" t="s">
        <v>58</v>
      </c>
      <c r="J318" s="2" t="s">
        <v>29</v>
      </c>
      <c r="K318" s="2" t="s">
        <v>30</v>
      </c>
      <c r="L318" s="2" t="s">
        <v>31</v>
      </c>
      <c r="M318" s="2" t="s">
        <v>96</v>
      </c>
      <c r="N318" s="2">
        <v>0.59</v>
      </c>
      <c r="O318" s="2" t="s">
        <v>33</v>
      </c>
      <c r="P318" s="2" t="s">
        <v>61</v>
      </c>
      <c r="Q318" s="2" t="s">
        <v>178</v>
      </c>
      <c r="R318" s="2" t="s">
        <v>700</v>
      </c>
      <c r="S318" s="2">
        <v>60517</v>
      </c>
      <c r="T318" s="3">
        <v>42021</v>
      </c>
      <c r="U318" s="2" t="str">
        <f t="shared" si="17"/>
        <v>January</v>
      </c>
      <c r="V318" s="2">
        <f t="shared" si="18"/>
        <v>2015</v>
      </c>
      <c r="W318" s="3">
        <v>42023</v>
      </c>
      <c r="X318" s="2">
        <v>-53.444000000000003</v>
      </c>
      <c r="Y318" s="2">
        <f t="shared" si="19"/>
        <v>-3</v>
      </c>
      <c r="Z318" s="2">
        <v>12</v>
      </c>
      <c r="AA318" s="2">
        <v>20.37</v>
      </c>
      <c r="AB318" s="2">
        <v>86307</v>
      </c>
      <c r="AC318" s="2">
        <f t="shared" si="16"/>
        <v>34.221600000000002</v>
      </c>
    </row>
    <row r="319" spans="1:29" ht="12.75" customHeight="1" x14ac:dyDescent="0.2">
      <c r="A319" s="2">
        <v>22996</v>
      </c>
      <c r="B319" s="2" t="s">
        <v>47</v>
      </c>
      <c r="C319" s="2">
        <v>0.09</v>
      </c>
      <c r="D319" s="2">
        <v>13.79</v>
      </c>
      <c r="E319" s="2">
        <v>8.7799999999999994</v>
      </c>
      <c r="F319" s="2">
        <v>594</v>
      </c>
      <c r="G319" s="2" t="s">
        <v>701</v>
      </c>
      <c r="H319" s="2" t="s">
        <v>49</v>
      </c>
      <c r="I319" s="2" t="s">
        <v>114</v>
      </c>
      <c r="J319" s="2" t="s">
        <v>41</v>
      </c>
      <c r="K319" s="2" t="s">
        <v>50</v>
      </c>
      <c r="L319" s="2" t="s">
        <v>59</v>
      </c>
      <c r="M319" s="2" t="s">
        <v>702</v>
      </c>
      <c r="N319" s="2">
        <v>0.43</v>
      </c>
      <c r="O319" s="2" t="s">
        <v>33</v>
      </c>
      <c r="P319" s="2" t="s">
        <v>61</v>
      </c>
      <c r="Q319" s="2" t="s">
        <v>703</v>
      </c>
      <c r="R319" s="2" t="s">
        <v>704</v>
      </c>
      <c r="S319" s="2">
        <v>46016</v>
      </c>
      <c r="T319" s="3">
        <v>42078</v>
      </c>
      <c r="U319" s="2" t="str">
        <f t="shared" si="17"/>
        <v>March</v>
      </c>
      <c r="V319" s="2">
        <f t="shared" si="18"/>
        <v>2015</v>
      </c>
      <c r="W319" s="3">
        <v>42080</v>
      </c>
      <c r="X319" s="2">
        <v>-22.12</v>
      </c>
      <c r="Y319" s="2">
        <f t="shared" si="19"/>
        <v>-1</v>
      </c>
      <c r="Z319" s="2">
        <v>1</v>
      </c>
      <c r="AA319" s="2">
        <v>17.440000000000001</v>
      </c>
      <c r="AB319" s="2">
        <v>86309</v>
      </c>
      <c r="AC319" s="2">
        <f t="shared" si="16"/>
        <v>240.49760000000001</v>
      </c>
    </row>
    <row r="320" spans="1:29" ht="12.75" customHeight="1" x14ac:dyDescent="0.2">
      <c r="A320" s="2">
        <v>21662</v>
      </c>
      <c r="B320" s="2" t="s">
        <v>47</v>
      </c>
      <c r="C320" s="2">
        <v>0.04</v>
      </c>
      <c r="D320" s="2">
        <v>39.479999999999997</v>
      </c>
      <c r="E320" s="2">
        <v>1.99</v>
      </c>
      <c r="F320" s="2">
        <v>594</v>
      </c>
      <c r="G320" s="2" t="s">
        <v>701</v>
      </c>
      <c r="H320" s="2" t="s">
        <v>49</v>
      </c>
      <c r="I320" s="2" t="s">
        <v>114</v>
      </c>
      <c r="J320" s="2" t="s">
        <v>77</v>
      </c>
      <c r="K320" s="2" t="s">
        <v>180</v>
      </c>
      <c r="L320" s="2" t="s">
        <v>51</v>
      </c>
      <c r="M320" s="2" t="s">
        <v>705</v>
      </c>
      <c r="N320" s="2">
        <v>0.54</v>
      </c>
      <c r="O320" s="2" t="s">
        <v>33</v>
      </c>
      <c r="P320" s="2" t="s">
        <v>61</v>
      </c>
      <c r="Q320" s="2" t="s">
        <v>703</v>
      </c>
      <c r="R320" s="2" t="s">
        <v>704</v>
      </c>
      <c r="S320" s="2">
        <v>46016</v>
      </c>
      <c r="T320" s="3">
        <v>42174</v>
      </c>
      <c r="U320" s="2" t="str">
        <f t="shared" si="17"/>
        <v>June</v>
      </c>
      <c r="V320" s="2">
        <f t="shared" si="18"/>
        <v>2015</v>
      </c>
      <c r="W320" s="3">
        <v>42177</v>
      </c>
      <c r="X320" s="2">
        <v>484.84919999999994</v>
      </c>
      <c r="Y320" s="2">
        <f t="shared" si="19"/>
        <v>1</v>
      </c>
      <c r="Z320" s="2">
        <v>18</v>
      </c>
      <c r="AA320" s="2">
        <v>702.68</v>
      </c>
      <c r="AB320" s="2">
        <v>86311</v>
      </c>
      <c r="AC320" s="2">
        <f t="shared" si="16"/>
        <v>27741.806399999994</v>
      </c>
    </row>
    <row r="321" spans="1:29" ht="12.75" customHeight="1" x14ac:dyDescent="0.2">
      <c r="A321" s="2">
        <v>21663</v>
      </c>
      <c r="B321" s="2" t="s">
        <v>47</v>
      </c>
      <c r="C321" s="2">
        <v>0.04</v>
      </c>
      <c r="D321" s="2">
        <v>3.7</v>
      </c>
      <c r="E321" s="2">
        <v>1.61</v>
      </c>
      <c r="F321" s="2">
        <v>594</v>
      </c>
      <c r="G321" s="2" t="s">
        <v>701</v>
      </c>
      <c r="H321" s="2" t="s">
        <v>49</v>
      </c>
      <c r="I321" s="2" t="s">
        <v>114</v>
      </c>
      <c r="J321" s="2" t="s">
        <v>41</v>
      </c>
      <c r="K321" s="2" t="s">
        <v>50</v>
      </c>
      <c r="L321" s="2" t="s">
        <v>31</v>
      </c>
      <c r="M321" s="2" t="s">
        <v>706</v>
      </c>
      <c r="N321" s="2">
        <v>0.44</v>
      </c>
      <c r="O321" s="2" t="s">
        <v>33</v>
      </c>
      <c r="P321" s="2" t="s">
        <v>61</v>
      </c>
      <c r="Q321" s="2" t="s">
        <v>703</v>
      </c>
      <c r="R321" s="2" t="s">
        <v>704</v>
      </c>
      <c r="S321" s="2">
        <v>46016</v>
      </c>
      <c r="T321" s="3">
        <v>42174</v>
      </c>
      <c r="U321" s="2" t="str">
        <f t="shared" si="17"/>
        <v>June</v>
      </c>
      <c r="V321" s="2">
        <f t="shared" si="18"/>
        <v>2015</v>
      </c>
      <c r="W321" s="3">
        <v>42175</v>
      </c>
      <c r="X321" s="2">
        <v>18</v>
      </c>
      <c r="Y321" s="2">
        <f t="shared" si="19"/>
        <v>0</v>
      </c>
      <c r="Z321" s="2">
        <v>18</v>
      </c>
      <c r="AA321" s="2">
        <v>67.239999999999995</v>
      </c>
      <c r="AB321" s="2">
        <v>86311</v>
      </c>
      <c r="AC321" s="2">
        <f t="shared" si="16"/>
        <v>248.78799999999998</v>
      </c>
    </row>
    <row r="322" spans="1:29" ht="12.75" customHeight="1" x14ac:dyDescent="0.2">
      <c r="A322" s="2">
        <v>24480</v>
      </c>
      <c r="B322" s="2" t="s">
        <v>47</v>
      </c>
      <c r="C322" s="2">
        <v>0.03</v>
      </c>
      <c r="D322" s="2">
        <v>3.8</v>
      </c>
      <c r="E322" s="2">
        <v>1.49</v>
      </c>
      <c r="F322" s="2">
        <v>596</v>
      </c>
      <c r="G322" s="2" t="s">
        <v>707</v>
      </c>
      <c r="H322" s="2" t="s">
        <v>49</v>
      </c>
      <c r="I322" s="2" t="s">
        <v>114</v>
      </c>
      <c r="J322" s="2" t="s">
        <v>29</v>
      </c>
      <c r="K322" s="2" t="s">
        <v>109</v>
      </c>
      <c r="L322" s="2" t="s">
        <v>59</v>
      </c>
      <c r="M322" s="2" t="s">
        <v>125</v>
      </c>
      <c r="N322" s="2">
        <v>0.38</v>
      </c>
      <c r="O322" s="2" t="s">
        <v>33</v>
      </c>
      <c r="P322" s="2" t="s">
        <v>61</v>
      </c>
      <c r="Q322" s="2" t="s">
        <v>703</v>
      </c>
      <c r="R322" s="2" t="s">
        <v>708</v>
      </c>
      <c r="S322" s="2">
        <v>46032</v>
      </c>
      <c r="T322" s="3">
        <v>42050</v>
      </c>
      <c r="U322" s="2" t="str">
        <f t="shared" si="17"/>
        <v>February</v>
      </c>
      <c r="V322" s="2">
        <f t="shared" si="18"/>
        <v>2015</v>
      </c>
      <c r="W322" s="3">
        <v>42052</v>
      </c>
      <c r="X322" s="2">
        <v>15.2745</v>
      </c>
      <c r="Y322" s="2">
        <f t="shared" si="19"/>
        <v>1</v>
      </c>
      <c r="Z322" s="2">
        <v>6</v>
      </c>
      <c r="AA322" s="2">
        <v>24.27</v>
      </c>
      <c r="AB322" s="2">
        <v>86308</v>
      </c>
      <c r="AC322" s="2">
        <f t="shared" ref="AC322:AC385" si="20">D322*AA322</f>
        <v>92.225999999999999</v>
      </c>
    </row>
    <row r="323" spans="1:29" ht="12.75" customHeight="1" x14ac:dyDescent="0.2">
      <c r="A323" s="2">
        <v>24481</v>
      </c>
      <c r="B323" s="2" t="s">
        <v>47</v>
      </c>
      <c r="C323" s="2">
        <v>7.0000000000000007E-2</v>
      </c>
      <c r="D323" s="2">
        <v>7.98</v>
      </c>
      <c r="E323" s="2">
        <v>1.25</v>
      </c>
      <c r="F323" s="2">
        <v>596</v>
      </c>
      <c r="G323" s="2" t="s">
        <v>707</v>
      </c>
      <c r="H323" s="2" t="s">
        <v>49</v>
      </c>
      <c r="I323" s="2" t="s">
        <v>114</v>
      </c>
      <c r="J323" s="2" t="s">
        <v>29</v>
      </c>
      <c r="K323" s="2" t="s">
        <v>93</v>
      </c>
      <c r="L323" s="2" t="s">
        <v>31</v>
      </c>
      <c r="M323" s="2" t="s">
        <v>709</v>
      </c>
      <c r="N323" s="2">
        <v>0.35</v>
      </c>
      <c r="O323" s="2" t="s">
        <v>33</v>
      </c>
      <c r="P323" s="2" t="s">
        <v>61</v>
      </c>
      <c r="Q323" s="2" t="s">
        <v>703</v>
      </c>
      <c r="R323" s="2" t="s">
        <v>708</v>
      </c>
      <c r="S323" s="2">
        <v>46032</v>
      </c>
      <c r="T323" s="3">
        <v>42050</v>
      </c>
      <c r="U323" s="2" t="str">
        <f t="shared" ref="U323:U386" si="21">TEXT(T323,"mmmm")</f>
        <v>February</v>
      </c>
      <c r="V323" s="2">
        <f t="shared" ref="V323:V386" si="22">YEAR(T323)</f>
        <v>2015</v>
      </c>
      <c r="W323" s="3">
        <v>42052</v>
      </c>
      <c r="X323" s="2">
        <v>26.585699999999999</v>
      </c>
      <c r="Y323" s="2">
        <f t="shared" ref="Y323:Y386" si="23">ROUND((X323/AA323),0)</f>
        <v>1</v>
      </c>
      <c r="Z323" s="2">
        <v>5</v>
      </c>
      <c r="AA323" s="2">
        <v>38.53</v>
      </c>
      <c r="AB323" s="2">
        <v>86308</v>
      </c>
      <c r="AC323" s="2">
        <f t="shared" si="20"/>
        <v>307.46940000000001</v>
      </c>
    </row>
    <row r="324" spans="1:29" ht="12.75" customHeight="1" x14ac:dyDescent="0.2">
      <c r="A324" s="2">
        <v>24482</v>
      </c>
      <c r="B324" s="2" t="s">
        <v>47</v>
      </c>
      <c r="C324" s="2">
        <v>7.0000000000000007E-2</v>
      </c>
      <c r="D324" s="2">
        <v>417.4</v>
      </c>
      <c r="E324" s="2">
        <v>75.23</v>
      </c>
      <c r="F324" s="2">
        <v>596</v>
      </c>
      <c r="G324" s="2" t="s">
        <v>707</v>
      </c>
      <c r="H324" s="2" t="s">
        <v>39</v>
      </c>
      <c r="I324" s="2" t="s">
        <v>114</v>
      </c>
      <c r="J324" s="2" t="s">
        <v>41</v>
      </c>
      <c r="K324" s="2" t="s">
        <v>152</v>
      </c>
      <c r="L324" s="2" t="s">
        <v>121</v>
      </c>
      <c r="M324" s="2" t="s">
        <v>710</v>
      </c>
      <c r="N324" s="2">
        <v>0.79</v>
      </c>
      <c r="O324" s="2" t="s">
        <v>33</v>
      </c>
      <c r="P324" s="2" t="s">
        <v>61</v>
      </c>
      <c r="Q324" s="2" t="s">
        <v>703</v>
      </c>
      <c r="R324" s="2" t="s">
        <v>708</v>
      </c>
      <c r="S324" s="2">
        <v>46032</v>
      </c>
      <c r="T324" s="3">
        <v>42050</v>
      </c>
      <c r="U324" s="2" t="str">
        <f t="shared" si="21"/>
        <v>February</v>
      </c>
      <c r="V324" s="2">
        <f t="shared" si="22"/>
        <v>2015</v>
      </c>
      <c r="W324" s="3">
        <v>42051</v>
      </c>
      <c r="X324" s="2">
        <v>-575.35199999999998</v>
      </c>
      <c r="Y324" s="2">
        <f t="shared" si="23"/>
        <v>0</v>
      </c>
      <c r="Z324" s="2">
        <v>12</v>
      </c>
      <c r="AA324" s="2">
        <v>4910.72</v>
      </c>
      <c r="AB324" s="2">
        <v>86308</v>
      </c>
      <c r="AC324" s="2">
        <f t="shared" si="20"/>
        <v>2049734.5279999999</v>
      </c>
    </row>
    <row r="325" spans="1:29" ht="12.75" customHeight="1" x14ac:dyDescent="0.2">
      <c r="A325" s="2">
        <v>25949</v>
      </c>
      <c r="B325" s="2" t="s">
        <v>37</v>
      </c>
      <c r="C325" s="2">
        <v>0.1</v>
      </c>
      <c r="D325" s="2">
        <v>6.48</v>
      </c>
      <c r="E325" s="2">
        <v>5.9</v>
      </c>
      <c r="F325" s="2">
        <v>597</v>
      </c>
      <c r="G325" s="2" t="s">
        <v>711</v>
      </c>
      <c r="H325" s="2" t="s">
        <v>49</v>
      </c>
      <c r="I325" s="2" t="s">
        <v>58</v>
      </c>
      <c r="J325" s="2" t="s">
        <v>29</v>
      </c>
      <c r="K325" s="2" t="s">
        <v>93</v>
      </c>
      <c r="L325" s="2" t="s">
        <v>59</v>
      </c>
      <c r="M325" s="2" t="s">
        <v>712</v>
      </c>
      <c r="N325" s="2">
        <v>0.37</v>
      </c>
      <c r="O325" s="2" t="s">
        <v>33</v>
      </c>
      <c r="P325" s="2" t="s">
        <v>61</v>
      </c>
      <c r="Q325" s="2" t="s">
        <v>703</v>
      </c>
      <c r="R325" s="2" t="s">
        <v>443</v>
      </c>
      <c r="S325" s="2">
        <v>47201</v>
      </c>
      <c r="T325" s="3">
        <v>42165</v>
      </c>
      <c r="U325" s="2" t="str">
        <f t="shared" si="21"/>
        <v>June</v>
      </c>
      <c r="V325" s="2">
        <f t="shared" si="22"/>
        <v>2015</v>
      </c>
      <c r="W325" s="3">
        <v>42165</v>
      </c>
      <c r="X325" s="2">
        <v>-51.634999999999998</v>
      </c>
      <c r="Y325" s="2">
        <f t="shared" si="23"/>
        <v>0</v>
      </c>
      <c r="Z325" s="2">
        <v>19</v>
      </c>
      <c r="AA325" s="2">
        <v>116.8</v>
      </c>
      <c r="AB325" s="2">
        <v>86310</v>
      </c>
      <c r="AC325" s="2">
        <f t="shared" si="20"/>
        <v>756.86400000000003</v>
      </c>
    </row>
    <row r="326" spans="1:29" ht="12.75" customHeight="1" x14ac:dyDescent="0.2">
      <c r="A326" s="2">
        <v>21274</v>
      </c>
      <c r="B326" s="2" t="s">
        <v>56</v>
      </c>
      <c r="C326" s="2">
        <v>0.06</v>
      </c>
      <c r="D326" s="2">
        <v>6.48</v>
      </c>
      <c r="E326" s="2">
        <v>7.37</v>
      </c>
      <c r="F326" s="2">
        <v>600</v>
      </c>
      <c r="G326" s="2" t="s">
        <v>713</v>
      </c>
      <c r="H326" s="2" t="s">
        <v>49</v>
      </c>
      <c r="I326" s="2" t="s">
        <v>28</v>
      </c>
      <c r="J326" s="2" t="s">
        <v>29</v>
      </c>
      <c r="K326" s="2" t="s">
        <v>93</v>
      </c>
      <c r="L326" s="2" t="s">
        <v>59</v>
      </c>
      <c r="M326" s="2" t="s">
        <v>714</v>
      </c>
      <c r="N326" s="2">
        <v>0.37</v>
      </c>
      <c r="O326" s="2" t="s">
        <v>33</v>
      </c>
      <c r="P326" s="2" t="s">
        <v>53</v>
      </c>
      <c r="Q326" s="2" t="s">
        <v>415</v>
      </c>
      <c r="R326" s="2" t="s">
        <v>715</v>
      </c>
      <c r="S326" s="2">
        <v>21136</v>
      </c>
      <c r="T326" s="3">
        <v>42076</v>
      </c>
      <c r="U326" s="2" t="str">
        <f t="shared" si="21"/>
        <v>March</v>
      </c>
      <c r="V326" s="2">
        <f t="shared" si="22"/>
        <v>2015</v>
      </c>
      <c r="W326" s="3">
        <v>42077</v>
      </c>
      <c r="X326" s="2">
        <v>-75.44</v>
      </c>
      <c r="Y326" s="2">
        <f t="shared" si="23"/>
        <v>-2</v>
      </c>
      <c r="Z326" s="2">
        <v>5</v>
      </c>
      <c r="AA326" s="2">
        <v>32.39</v>
      </c>
      <c r="AB326" s="2">
        <v>87579</v>
      </c>
      <c r="AC326" s="2">
        <f t="shared" si="20"/>
        <v>209.88720000000001</v>
      </c>
    </row>
    <row r="327" spans="1:29" ht="12.75" customHeight="1" x14ac:dyDescent="0.2">
      <c r="A327" s="2">
        <v>20929</v>
      </c>
      <c r="B327" s="2" t="s">
        <v>37</v>
      </c>
      <c r="C327" s="2">
        <v>0.02</v>
      </c>
      <c r="D327" s="2">
        <v>35.99</v>
      </c>
      <c r="E327" s="2">
        <v>5</v>
      </c>
      <c r="F327" s="2">
        <v>603</v>
      </c>
      <c r="G327" s="2" t="s">
        <v>716</v>
      </c>
      <c r="H327" s="2" t="s">
        <v>49</v>
      </c>
      <c r="I327" s="2" t="s">
        <v>40</v>
      </c>
      <c r="J327" s="2" t="s">
        <v>77</v>
      </c>
      <c r="K327" s="2" t="s">
        <v>78</v>
      </c>
      <c r="L327" s="2" t="s">
        <v>59</v>
      </c>
      <c r="M327" s="2" t="s">
        <v>717</v>
      </c>
      <c r="N327" s="2">
        <v>0.85</v>
      </c>
      <c r="O327" s="2" t="s">
        <v>33</v>
      </c>
      <c r="P327" s="2" t="s">
        <v>34</v>
      </c>
      <c r="Q327" s="2" t="s">
        <v>255</v>
      </c>
      <c r="R327" s="2" t="s">
        <v>718</v>
      </c>
      <c r="S327" s="2">
        <v>81001</v>
      </c>
      <c r="T327" s="3">
        <v>42038</v>
      </c>
      <c r="U327" s="2" t="str">
        <f t="shared" si="21"/>
        <v>February</v>
      </c>
      <c r="V327" s="2">
        <f t="shared" si="22"/>
        <v>2015</v>
      </c>
      <c r="W327" s="3">
        <v>42040</v>
      </c>
      <c r="X327" s="2">
        <v>-120.934</v>
      </c>
      <c r="Y327" s="2">
        <f t="shared" si="23"/>
        <v>-1</v>
      </c>
      <c r="Z327" s="2">
        <v>7</v>
      </c>
      <c r="AA327" s="2">
        <v>227.79</v>
      </c>
      <c r="AB327" s="2">
        <v>87020</v>
      </c>
      <c r="AC327" s="2">
        <f t="shared" si="20"/>
        <v>8198.1620999999996</v>
      </c>
    </row>
    <row r="328" spans="1:29" ht="12.75" customHeight="1" x14ac:dyDescent="0.2">
      <c r="A328" s="2">
        <v>4015</v>
      </c>
      <c r="B328" s="2" t="s">
        <v>47</v>
      </c>
      <c r="C328" s="2">
        <v>0.09</v>
      </c>
      <c r="D328" s="2">
        <v>154.13</v>
      </c>
      <c r="E328" s="2">
        <v>69</v>
      </c>
      <c r="F328" s="2">
        <v>604</v>
      </c>
      <c r="G328" s="2" t="s">
        <v>719</v>
      </c>
      <c r="H328" s="2" t="s">
        <v>27</v>
      </c>
      <c r="I328" s="2" t="s">
        <v>28</v>
      </c>
      <c r="J328" s="2" t="s">
        <v>41</v>
      </c>
      <c r="K328" s="2" t="s">
        <v>152</v>
      </c>
      <c r="L328" s="2" t="s">
        <v>236</v>
      </c>
      <c r="M328" s="2" t="s">
        <v>237</v>
      </c>
      <c r="N328" s="2">
        <v>0.68</v>
      </c>
      <c r="O328" s="2" t="s">
        <v>33</v>
      </c>
      <c r="P328" s="2" t="s">
        <v>34</v>
      </c>
      <c r="Q328" s="2" t="s">
        <v>45</v>
      </c>
      <c r="R328" s="2" t="s">
        <v>663</v>
      </c>
      <c r="S328" s="2">
        <v>90045</v>
      </c>
      <c r="T328" s="3">
        <v>42077</v>
      </c>
      <c r="U328" s="2" t="str">
        <f t="shared" si="21"/>
        <v>March</v>
      </c>
      <c r="V328" s="2">
        <f t="shared" si="22"/>
        <v>2015</v>
      </c>
      <c r="W328" s="3">
        <v>42078</v>
      </c>
      <c r="X328" s="2">
        <v>-1763.7477000000003</v>
      </c>
      <c r="Y328" s="2">
        <f t="shared" si="23"/>
        <v>0</v>
      </c>
      <c r="Z328" s="2">
        <v>38</v>
      </c>
      <c r="AA328" s="2">
        <v>5679.59</v>
      </c>
      <c r="AB328" s="2">
        <v>28647</v>
      </c>
      <c r="AC328" s="2">
        <f t="shared" si="20"/>
        <v>875395.20669999998</v>
      </c>
    </row>
    <row r="329" spans="1:29" ht="12.75" customHeight="1" x14ac:dyDescent="0.2">
      <c r="A329" s="2">
        <v>4903</v>
      </c>
      <c r="B329" s="2" t="s">
        <v>47</v>
      </c>
      <c r="C329" s="2">
        <v>0.03</v>
      </c>
      <c r="D329" s="2">
        <v>1.88</v>
      </c>
      <c r="E329" s="2">
        <v>1.49</v>
      </c>
      <c r="F329" s="2">
        <v>604</v>
      </c>
      <c r="G329" s="2" t="s">
        <v>719</v>
      </c>
      <c r="H329" s="2" t="s">
        <v>49</v>
      </c>
      <c r="I329" s="2" t="s">
        <v>40</v>
      </c>
      <c r="J329" s="2" t="s">
        <v>29</v>
      </c>
      <c r="K329" s="2" t="s">
        <v>109</v>
      </c>
      <c r="L329" s="2" t="s">
        <v>59</v>
      </c>
      <c r="M329" s="2" t="s">
        <v>272</v>
      </c>
      <c r="N329" s="2">
        <v>0.37</v>
      </c>
      <c r="O329" s="2" t="s">
        <v>33</v>
      </c>
      <c r="P329" s="2" t="s">
        <v>34</v>
      </c>
      <c r="Q329" s="2" t="s">
        <v>45</v>
      </c>
      <c r="R329" s="2" t="s">
        <v>663</v>
      </c>
      <c r="S329" s="2">
        <v>90045</v>
      </c>
      <c r="T329" s="3">
        <v>42028</v>
      </c>
      <c r="U329" s="2" t="str">
        <f t="shared" si="21"/>
        <v>January</v>
      </c>
      <c r="V329" s="2">
        <f t="shared" si="22"/>
        <v>2015</v>
      </c>
      <c r="W329" s="3">
        <v>42029</v>
      </c>
      <c r="X329" s="2">
        <v>-15.099500000000001</v>
      </c>
      <c r="Y329" s="2">
        <f t="shared" si="23"/>
        <v>0</v>
      </c>
      <c r="Z329" s="2">
        <v>52</v>
      </c>
      <c r="AA329" s="2">
        <v>102.32</v>
      </c>
      <c r="AB329" s="2">
        <v>34882</v>
      </c>
      <c r="AC329" s="2">
        <f t="shared" si="20"/>
        <v>192.36159999999998</v>
      </c>
    </row>
    <row r="330" spans="1:29" ht="12.75" customHeight="1" x14ac:dyDescent="0.2">
      <c r="A330" s="2">
        <v>22015</v>
      </c>
      <c r="B330" s="2" t="s">
        <v>47</v>
      </c>
      <c r="C330" s="2">
        <v>0.09</v>
      </c>
      <c r="D330" s="2">
        <v>154.13</v>
      </c>
      <c r="E330" s="2">
        <v>69</v>
      </c>
      <c r="F330" s="2">
        <v>605</v>
      </c>
      <c r="G330" s="2" t="s">
        <v>720</v>
      </c>
      <c r="H330" s="2" t="s">
        <v>27</v>
      </c>
      <c r="I330" s="2" t="s">
        <v>28</v>
      </c>
      <c r="J330" s="2" t="s">
        <v>41</v>
      </c>
      <c r="K330" s="2" t="s">
        <v>152</v>
      </c>
      <c r="L330" s="2" t="s">
        <v>236</v>
      </c>
      <c r="M330" s="2" t="s">
        <v>237</v>
      </c>
      <c r="N330" s="2">
        <v>0.68</v>
      </c>
      <c r="O330" s="2" t="s">
        <v>33</v>
      </c>
      <c r="P330" s="2" t="s">
        <v>53</v>
      </c>
      <c r="Q330" s="2" t="s">
        <v>71</v>
      </c>
      <c r="R330" s="2" t="s">
        <v>721</v>
      </c>
      <c r="S330" s="2">
        <v>11795</v>
      </c>
      <c r="T330" s="3">
        <v>42077</v>
      </c>
      <c r="U330" s="2" t="str">
        <f t="shared" si="21"/>
        <v>March</v>
      </c>
      <c r="V330" s="2">
        <f t="shared" si="22"/>
        <v>2015</v>
      </c>
      <c r="W330" s="3">
        <v>42078</v>
      </c>
      <c r="X330" s="2">
        <v>-1763.7477000000003</v>
      </c>
      <c r="Y330" s="2">
        <f t="shared" si="23"/>
        <v>-1</v>
      </c>
      <c r="Z330" s="2">
        <v>10</v>
      </c>
      <c r="AA330" s="2">
        <v>1494.63</v>
      </c>
      <c r="AB330" s="2">
        <v>91144</v>
      </c>
      <c r="AC330" s="2">
        <f t="shared" si="20"/>
        <v>230367.32190000001</v>
      </c>
    </row>
    <row r="331" spans="1:29" ht="12.75" customHeight="1" x14ac:dyDescent="0.2">
      <c r="A331" s="2">
        <v>18492</v>
      </c>
      <c r="B331" s="2" t="s">
        <v>37</v>
      </c>
      <c r="C331" s="2">
        <v>0.02</v>
      </c>
      <c r="D331" s="2">
        <v>15.57</v>
      </c>
      <c r="E331" s="2">
        <v>1.39</v>
      </c>
      <c r="F331" s="2">
        <v>617</v>
      </c>
      <c r="G331" s="2" t="s">
        <v>722</v>
      </c>
      <c r="H331" s="2" t="s">
        <v>49</v>
      </c>
      <c r="I331" s="2" t="s">
        <v>114</v>
      </c>
      <c r="J331" s="2" t="s">
        <v>29</v>
      </c>
      <c r="K331" s="2" t="s">
        <v>69</v>
      </c>
      <c r="L331" s="2" t="s">
        <v>59</v>
      </c>
      <c r="M331" s="2" t="s">
        <v>723</v>
      </c>
      <c r="N331" s="2">
        <v>0.38</v>
      </c>
      <c r="O331" s="2" t="s">
        <v>33</v>
      </c>
      <c r="P331" s="2" t="s">
        <v>34</v>
      </c>
      <c r="Q331" s="2" t="s">
        <v>255</v>
      </c>
      <c r="R331" s="2" t="s">
        <v>718</v>
      </c>
      <c r="S331" s="2">
        <v>81001</v>
      </c>
      <c r="T331" s="3">
        <v>42123</v>
      </c>
      <c r="U331" s="2" t="str">
        <f t="shared" si="21"/>
        <v>April</v>
      </c>
      <c r="V331" s="2">
        <f t="shared" si="22"/>
        <v>2015</v>
      </c>
      <c r="W331" s="3">
        <v>42124</v>
      </c>
      <c r="X331" s="2">
        <v>23.5428</v>
      </c>
      <c r="Y331" s="2">
        <f t="shared" si="23"/>
        <v>1</v>
      </c>
      <c r="Z331" s="2">
        <v>3</v>
      </c>
      <c r="AA331" s="2">
        <v>46.23</v>
      </c>
      <c r="AB331" s="2">
        <v>88198</v>
      </c>
      <c r="AC331" s="2">
        <f t="shared" si="20"/>
        <v>719.80110000000002</v>
      </c>
    </row>
    <row r="332" spans="1:29" ht="12.75" customHeight="1" x14ac:dyDescent="0.2">
      <c r="A332" s="2">
        <v>18493</v>
      </c>
      <c r="B332" s="2" t="s">
        <v>37</v>
      </c>
      <c r="C332" s="2">
        <v>0.02</v>
      </c>
      <c r="D332" s="2">
        <v>20.89</v>
      </c>
      <c r="E332" s="2">
        <v>11.52</v>
      </c>
      <c r="F332" s="2">
        <v>617</v>
      </c>
      <c r="G332" s="2" t="s">
        <v>722</v>
      </c>
      <c r="H332" s="2" t="s">
        <v>49</v>
      </c>
      <c r="I332" s="2" t="s">
        <v>114</v>
      </c>
      <c r="J332" s="2" t="s">
        <v>29</v>
      </c>
      <c r="K332" s="2" t="s">
        <v>141</v>
      </c>
      <c r="L332" s="2" t="s">
        <v>59</v>
      </c>
      <c r="M332" s="2" t="s">
        <v>724</v>
      </c>
      <c r="N332" s="2">
        <v>0.83</v>
      </c>
      <c r="O332" s="2" t="s">
        <v>33</v>
      </c>
      <c r="P332" s="2" t="s">
        <v>34</v>
      </c>
      <c r="Q332" s="2" t="s">
        <v>255</v>
      </c>
      <c r="R332" s="2" t="s">
        <v>718</v>
      </c>
      <c r="S332" s="2">
        <v>81001</v>
      </c>
      <c r="T332" s="3">
        <v>42123</v>
      </c>
      <c r="U332" s="2" t="str">
        <f t="shared" si="21"/>
        <v>April</v>
      </c>
      <c r="V332" s="2">
        <f t="shared" si="22"/>
        <v>2015</v>
      </c>
      <c r="W332" s="3">
        <v>42124</v>
      </c>
      <c r="X332" s="2">
        <v>-276.11279999999999</v>
      </c>
      <c r="Y332" s="2">
        <f t="shared" si="23"/>
        <v>-1</v>
      </c>
      <c r="Z332" s="2">
        <v>13</v>
      </c>
      <c r="AA332" s="2">
        <v>279.27999999999997</v>
      </c>
      <c r="AB332" s="2">
        <v>88198</v>
      </c>
      <c r="AC332" s="2">
        <f t="shared" si="20"/>
        <v>5834.1591999999991</v>
      </c>
    </row>
    <row r="333" spans="1:29" ht="12.75" customHeight="1" x14ac:dyDescent="0.2">
      <c r="A333" s="2">
        <v>22196</v>
      </c>
      <c r="B333" s="2" t="s">
        <v>47</v>
      </c>
      <c r="C333" s="2">
        <v>0.06</v>
      </c>
      <c r="D333" s="2">
        <v>17.98</v>
      </c>
      <c r="E333" s="2">
        <v>4</v>
      </c>
      <c r="F333" s="2">
        <v>618</v>
      </c>
      <c r="G333" s="2" t="s">
        <v>725</v>
      </c>
      <c r="H333" s="2" t="s">
        <v>49</v>
      </c>
      <c r="I333" s="2" t="s">
        <v>114</v>
      </c>
      <c r="J333" s="2" t="s">
        <v>77</v>
      </c>
      <c r="K333" s="2" t="s">
        <v>180</v>
      </c>
      <c r="L333" s="2" t="s">
        <v>59</v>
      </c>
      <c r="M333" s="2" t="s">
        <v>181</v>
      </c>
      <c r="N333" s="2">
        <v>0.79</v>
      </c>
      <c r="O333" s="2" t="s">
        <v>33</v>
      </c>
      <c r="P333" s="2" t="s">
        <v>34</v>
      </c>
      <c r="Q333" s="2" t="s">
        <v>255</v>
      </c>
      <c r="R333" s="2" t="s">
        <v>726</v>
      </c>
      <c r="S333" s="2">
        <v>81007</v>
      </c>
      <c r="T333" s="3">
        <v>42087</v>
      </c>
      <c r="U333" s="2" t="str">
        <f t="shared" si="21"/>
        <v>March</v>
      </c>
      <c r="V333" s="2">
        <f t="shared" si="22"/>
        <v>2015</v>
      </c>
      <c r="W333" s="3">
        <v>42088</v>
      </c>
      <c r="X333" s="2">
        <v>-78.13</v>
      </c>
      <c r="Y333" s="2">
        <f t="shared" si="23"/>
        <v>-1</v>
      </c>
      <c r="Z333" s="2">
        <v>4</v>
      </c>
      <c r="AA333" s="2">
        <v>70.06</v>
      </c>
      <c r="AB333" s="2">
        <v>88197</v>
      </c>
      <c r="AC333" s="2">
        <f t="shared" si="20"/>
        <v>1259.6788000000001</v>
      </c>
    </row>
    <row r="334" spans="1:29" ht="12.75" customHeight="1" x14ac:dyDescent="0.2">
      <c r="A334" s="2">
        <v>18490</v>
      </c>
      <c r="B334" s="2" t="s">
        <v>37</v>
      </c>
      <c r="C334" s="2">
        <v>0.06</v>
      </c>
      <c r="D334" s="2">
        <v>5.38</v>
      </c>
      <c r="E334" s="2">
        <v>5.24</v>
      </c>
      <c r="F334" s="2">
        <v>618</v>
      </c>
      <c r="G334" s="2" t="s">
        <v>725</v>
      </c>
      <c r="H334" s="2" t="s">
        <v>27</v>
      </c>
      <c r="I334" s="2" t="s">
        <v>114</v>
      </c>
      <c r="J334" s="2" t="s">
        <v>29</v>
      </c>
      <c r="K334" s="2" t="s">
        <v>109</v>
      </c>
      <c r="L334" s="2" t="s">
        <v>59</v>
      </c>
      <c r="M334" s="2" t="s">
        <v>727</v>
      </c>
      <c r="N334" s="2">
        <v>0.36</v>
      </c>
      <c r="O334" s="2" t="s">
        <v>33</v>
      </c>
      <c r="P334" s="2" t="s">
        <v>34</v>
      </c>
      <c r="Q334" s="2" t="s">
        <v>255</v>
      </c>
      <c r="R334" s="2" t="s">
        <v>726</v>
      </c>
      <c r="S334" s="2">
        <v>81007</v>
      </c>
      <c r="T334" s="3">
        <v>42123</v>
      </c>
      <c r="U334" s="2" t="str">
        <f t="shared" si="21"/>
        <v>April</v>
      </c>
      <c r="V334" s="2">
        <f t="shared" si="22"/>
        <v>2015</v>
      </c>
      <c r="W334" s="3">
        <v>42124</v>
      </c>
      <c r="X334" s="2">
        <v>-64.670940000000002</v>
      </c>
      <c r="Y334" s="2">
        <f t="shared" si="23"/>
        <v>-1</v>
      </c>
      <c r="Z334" s="2">
        <v>14</v>
      </c>
      <c r="AA334" s="2">
        <v>81.819999999999993</v>
      </c>
      <c r="AB334" s="2">
        <v>88198</v>
      </c>
      <c r="AC334" s="2">
        <f t="shared" si="20"/>
        <v>440.19159999999994</v>
      </c>
    </row>
    <row r="335" spans="1:29" ht="12.75" customHeight="1" x14ac:dyDescent="0.2">
      <c r="A335" s="2">
        <v>18491</v>
      </c>
      <c r="B335" s="2" t="s">
        <v>37</v>
      </c>
      <c r="C335" s="2">
        <v>0.03</v>
      </c>
      <c r="D335" s="2">
        <v>7.35</v>
      </c>
      <c r="E335" s="2">
        <v>5.96</v>
      </c>
      <c r="F335" s="2">
        <v>618</v>
      </c>
      <c r="G335" s="2" t="s">
        <v>725</v>
      </c>
      <c r="H335" s="2" t="s">
        <v>49</v>
      </c>
      <c r="I335" s="2" t="s">
        <v>114</v>
      </c>
      <c r="J335" s="2" t="s">
        <v>29</v>
      </c>
      <c r="K335" s="2" t="s">
        <v>93</v>
      </c>
      <c r="L335" s="2" t="s">
        <v>59</v>
      </c>
      <c r="M335" s="2" t="s">
        <v>728</v>
      </c>
      <c r="N335" s="2">
        <v>0.38</v>
      </c>
      <c r="O335" s="2" t="s">
        <v>33</v>
      </c>
      <c r="P335" s="2" t="s">
        <v>34</v>
      </c>
      <c r="Q335" s="2" t="s">
        <v>255</v>
      </c>
      <c r="R335" s="2" t="s">
        <v>726</v>
      </c>
      <c r="S335" s="2">
        <v>81007</v>
      </c>
      <c r="T335" s="3">
        <v>42123</v>
      </c>
      <c r="U335" s="2" t="str">
        <f t="shared" si="21"/>
        <v>April</v>
      </c>
      <c r="V335" s="2">
        <f t="shared" si="22"/>
        <v>2015</v>
      </c>
      <c r="W335" s="3">
        <v>42124</v>
      </c>
      <c r="X335" s="2">
        <v>-11.113199999999999</v>
      </c>
      <c r="Y335" s="2">
        <f t="shared" si="23"/>
        <v>-1</v>
      </c>
      <c r="Z335" s="2">
        <v>1</v>
      </c>
      <c r="AA335" s="2">
        <v>13.16</v>
      </c>
      <c r="AB335" s="2">
        <v>88198</v>
      </c>
      <c r="AC335" s="2">
        <f t="shared" si="20"/>
        <v>96.725999999999999</v>
      </c>
    </row>
    <row r="336" spans="1:29" ht="12.75" customHeight="1" x14ac:dyDescent="0.2">
      <c r="A336" s="2">
        <v>25539</v>
      </c>
      <c r="B336" s="2" t="s">
        <v>47</v>
      </c>
      <c r="C336" s="2">
        <v>0.03</v>
      </c>
      <c r="D336" s="2">
        <v>14.2</v>
      </c>
      <c r="E336" s="2">
        <v>5.3</v>
      </c>
      <c r="F336" s="2">
        <v>619</v>
      </c>
      <c r="G336" s="2" t="s">
        <v>729</v>
      </c>
      <c r="H336" s="2" t="s">
        <v>49</v>
      </c>
      <c r="I336" s="2" t="s">
        <v>114</v>
      </c>
      <c r="J336" s="2" t="s">
        <v>41</v>
      </c>
      <c r="K336" s="2" t="s">
        <v>50</v>
      </c>
      <c r="L336" s="2" t="s">
        <v>31</v>
      </c>
      <c r="M336" s="2" t="s">
        <v>730</v>
      </c>
      <c r="N336" s="2">
        <v>0.46</v>
      </c>
      <c r="O336" s="2" t="s">
        <v>33</v>
      </c>
      <c r="P336" s="2" t="s">
        <v>61</v>
      </c>
      <c r="Q336" s="2" t="s">
        <v>300</v>
      </c>
      <c r="R336" s="2" t="s">
        <v>731</v>
      </c>
      <c r="S336" s="2">
        <v>48195</v>
      </c>
      <c r="T336" s="3">
        <v>42011</v>
      </c>
      <c r="U336" s="2" t="str">
        <f t="shared" si="21"/>
        <v>January</v>
      </c>
      <c r="V336" s="2">
        <f t="shared" si="22"/>
        <v>2015</v>
      </c>
      <c r="W336" s="3">
        <v>42012</v>
      </c>
      <c r="X336" s="2">
        <v>107.02</v>
      </c>
      <c r="Y336" s="2">
        <f t="shared" si="23"/>
        <v>1</v>
      </c>
      <c r="Z336" s="2">
        <v>14</v>
      </c>
      <c r="AA336" s="2">
        <v>205.98</v>
      </c>
      <c r="AB336" s="2">
        <v>88196</v>
      </c>
      <c r="AC336" s="2">
        <f t="shared" si="20"/>
        <v>2924.9159999999997</v>
      </c>
    </row>
    <row r="337" spans="1:29" ht="12.75" customHeight="1" x14ac:dyDescent="0.2">
      <c r="A337" s="2">
        <v>22248</v>
      </c>
      <c r="B337" s="2" t="s">
        <v>56</v>
      </c>
      <c r="C337" s="2">
        <v>0.1</v>
      </c>
      <c r="D337" s="2">
        <v>6.88</v>
      </c>
      <c r="E337" s="2">
        <v>2</v>
      </c>
      <c r="F337" s="2">
        <v>621</v>
      </c>
      <c r="G337" s="2" t="s">
        <v>732</v>
      </c>
      <c r="H337" s="2" t="s">
        <v>49</v>
      </c>
      <c r="I337" s="2" t="s">
        <v>40</v>
      </c>
      <c r="J337" s="2" t="s">
        <v>29</v>
      </c>
      <c r="K337" s="2" t="s">
        <v>93</v>
      </c>
      <c r="L337" s="2" t="s">
        <v>31</v>
      </c>
      <c r="M337" s="2" t="s">
        <v>662</v>
      </c>
      <c r="N337" s="2">
        <v>0.39</v>
      </c>
      <c r="O337" s="2" t="s">
        <v>33</v>
      </c>
      <c r="P337" s="2" t="s">
        <v>53</v>
      </c>
      <c r="Q337" s="2" t="s">
        <v>228</v>
      </c>
      <c r="R337" s="2" t="s">
        <v>396</v>
      </c>
      <c r="S337" s="2">
        <v>6111</v>
      </c>
      <c r="T337" s="3">
        <v>42061</v>
      </c>
      <c r="U337" s="2" t="str">
        <f t="shared" si="21"/>
        <v>February</v>
      </c>
      <c r="V337" s="2">
        <f t="shared" si="22"/>
        <v>2015</v>
      </c>
      <c r="W337" s="3">
        <v>42062</v>
      </c>
      <c r="X337" s="2">
        <v>18.420000000000002</v>
      </c>
      <c r="Y337" s="2">
        <f t="shared" si="23"/>
        <v>1</v>
      </c>
      <c r="Z337" s="2">
        <v>5</v>
      </c>
      <c r="AA337" s="2">
        <v>31.46</v>
      </c>
      <c r="AB337" s="2">
        <v>91432</v>
      </c>
      <c r="AC337" s="2">
        <f t="shared" si="20"/>
        <v>216.44480000000001</v>
      </c>
    </row>
    <row r="338" spans="1:29" ht="12.75" customHeight="1" x14ac:dyDescent="0.2">
      <c r="A338" s="2">
        <v>22247</v>
      </c>
      <c r="B338" s="2" t="s">
        <v>56</v>
      </c>
      <c r="C338" s="2">
        <v>0.06</v>
      </c>
      <c r="D338" s="2">
        <v>195.99</v>
      </c>
      <c r="E338" s="2">
        <v>8.99</v>
      </c>
      <c r="F338" s="2">
        <v>622</v>
      </c>
      <c r="G338" s="2" t="s">
        <v>733</v>
      </c>
      <c r="H338" s="2" t="s">
        <v>49</v>
      </c>
      <c r="I338" s="2" t="s">
        <v>40</v>
      </c>
      <c r="J338" s="2" t="s">
        <v>77</v>
      </c>
      <c r="K338" s="2" t="s">
        <v>78</v>
      </c>
      <c r="L338" s="2" t="s">
        <v>59</v>
      </c>
      <c r="M338" s="2" t="s">
        <v>734</v>
      </c>
      <c r="N338" s="2">
        <v>0.6</v>
      </c>
      <c r="O338" s="2" t="s">
        <v>33</v>
      </c>
      <c r="P338" s="2" t="s">
        <v>53</v>
      </c>
      <c r="Q338" s="2" t="s">
        <v>188</v>
      </c>
      <c r="R338" s="2" t="s">
        <v>511</v>
      </c>
      <c r="S338" s="2">
        <v>4210</v>
      </c>
      <c r="T338" s="3">
        <v>42061</v>
      </c>
      <c r="U338" s="2" t="str">
        <f t="shared" si="21"/>
        <v>February</v>
      </c>
      <c r="V338" s="2">
        <f t="shared" si="22"/>
        <v>2015</v>
      </c>
      <c r="W338" s="3">
        <v>42063</v>
      </c>
      <c r="X338" s="2">
        <v>349.47</v>
      </c>
      <c r="Y338" s="2">
        <f t="shared" si="23"/>
        <v>0</v>
      </c>
      <c r="Z338" s="2">
        <v>6</v>
      </c>
      <c r="AA338" s="2">
        <v>948.97</v>
      </c>
      <c r="AB338" s="2">
        <v>91432</v>
      </c>
      <c r="AC338" s="2">
        <f t="shared" si="20"/>
        <v>185988.63030000002</v>
      </c>
    </row>
    <row r="339" spans="1:29" ht="12.75" customHeight="1" x14ac:dyDescent="0.2">
      <c r="A339" s="2">
        <v>24880</v>
      </c>
      <c r="B339" s="2" t="s">
        <v>25</v>
      </c>
      <c r="C339" s="2">
        <v>0.05</v>
      </c>
      <c r="D339" s="2">
        <v>6.48</v>
      </c>
      <c r="E339" s="2">
        <v>8.4</v>
      </c>
      <c r="F339" s="2">
        <v>623</v>
      </c>
      <c r="G339" s="2" t="s">
        <v>735</v>
      </c>
      <c r="H339" s="2" t="s">
        <v>49</v>
      </c>
      <c r="I339" s="2" t="s">
        <v>40</v>
      </c>
      <c r="J339" s="2" t="s">
        <v>29</v>
      </c>
      <c r="K339" s="2" t="s">
        <v>93</v>
      </c>
      <c r="L339" s="2" t="s">
        <v>59</v>
      </c>
      <c r="M339" s="2" t="s">
        <v>736</v>
      </c>
      <c r="N339" s="2">
        <v>0.37</v>
      </c>
      <c r="O339" s="2" t="s">
        <v>33</v>
      </c>
      <c r="P339" s="2" t="s">
        <v>53</v>
      </c>
      <c r="Q339" s="2" t="s">
        <v>197</v>
      </c>
      <c r="R339" s="2" t="s">
        <v>737</v>
      </c>
      <c r="S339" s="2">
        <v>3101</v>
      </c>
      <c r="T339" s="3">
        <v>42095</v>
      </c>
      <c r="U339" s="2" t="str">
        <f t="shared" si="21"/>
        <v>April</v>
      </c>
      <c r="V339" s="2">
        <f t="shared" si="22"/>
        <v>2015</v>
      </c>
      <c r="W339" s="3">
        <v>42097</v>
      </c>
      <c r="X339" s="2">
        <v>-226.34640000000002</v>
      </c>
      <c r="Y339" s="2">
        <f t="shared" si="23"/>
        <v>-2</v>
      </c>
      <c r="Z339" s="2">
        <v>21</v>
      </c>
      <c r="AA339" s="2">
        <v>136.99</v>
      </c>
      <c r="AB339" s="2">
        <v>91433</v>
      </c>
      <c r="AC339" s="2">
        <f t="shared" si="20"/>
        <v>887.69520000000011</v>
      </c>
    </row>
    <row r="340" spans="1:29" ht="12.75" customHeight="1" x14ac:dyDescent="0.2">
      <c r="A340" s="2">
        <v>24881</v>
      </c>
      <c r="B340" s="2" t="s">
        <v>25</v>
      </c>
      <c r="C340" s="2">
        <v>0.05</v>
      </c>
      <c r="D340" s="2">
        <v>55.99</v>
      </c>
      <c r="E340" s="2">
        <v>5</v>
      </c>
      <c r="F340" s="2">
        <v>624</v>
      </c>
      <c r="G340" s="2" t="s">
        <v>738</v>
      </c>
      <c r="H340" s="2" t="s">
        <v>49</v>
      </c>
      <c r="I340" s="2" t="s">
        <v>40</v>
      </c>
      <c r="J340" s="2" t="s">
        <v>77</v>
      </c>
      <c r="K340" s="2" t="s">
        <v>78</v>
      </c>
      <c r="L340" s="2" t="s">
        <v>51</v>
      </c>
      <c r="M340" s="2" t="s">
        <v>689</v>
      </c>
      <c r="N340" s="2">
        <v>0.8</v>
      </c>
      <c r="O340" s="2" t="s">
        <v>33</v>
      </c>
      <c r="P340" s="2" t="s">
        <v>53</v>
      </c>
      <c r="Q340" s="2" t="s">
        <v>149</v>
      </c>
      <c r="R340" s="2" t="s">
        <v>739</v>
      </c>
      <c r="S340" s="2">
        <v>5701</v>
      </c>
      <c r="T340" s="3">
        <v>42095</v>
      </c>
      <c r="U340" s="2" t="str">
        <f t="shared" si="21"/>
        <v>April</v>
      </c>
      <c r="V340" s="2">
        <f t="shared" si="22"/>
        <v>2015</v>
      </c>
      <c r="W340" s="3">
        <v>42095</v>
      </c>
      <c r="X340" s="2">
        <v>-281.17583999999999</v>
      </c>
      <c r="Y340" s="2">
        <f t="shared" si="23"/>
        <v>-3</v>
      </c>
      <c r="Z340" s="2">
        <v>2</v>
      </c>
      <c r="AA340" s="2">
        <v>99.36</v>
      </c>
      <c r="AB340" s="2">
        <v>91433</v>
      </c>
      <c r="AC340" s="2">
        <f t="shared" si="20"/>
        <v>5563.1664000000001</v>
      </c>
    </row>
    <row r="341" spans="1:29" ht="12.75" customHeight="1" x14ac:dyDescent="0.2">
      <c r="A341" s="2">
        <v>21718</v>
      </c>
      <c r="B341" s="2" t="s">
        <v>56</v>
      </c>
      <c r="C341" s="2">
        <v>0.02</v>
      </c>
      <c r="D341" s="2">
        <v>419.19</v>
      </c>
      <c r="E341" s="2">
        <v>19.989999999999998</v>
      </c>
      <c r="F341" s="2">
        <v>627</v>
      </c>
      <c r="G341" s="2" t="s">
        <v>740</v>
      </c>
      <c r="H341" s="2" t="s">
        <v>49</v>
      </c>
      <c r="I341" s="2" t="s">
        <v>28</v>
      </c>
      <c r="J341" s="2" t="s">
        <v>29</v>
      </c>
      <c r="K341" s="2" t="s">
        <v>141</v>
      </c>
      <c r="L341" s="2" t="s">
        <v>59</v>
      </c>
      <c r="M341" s="2" t="s">
        <v>741</v>
      </c>
      <c r="N341" s="2">
        <v>0.57999999999999996</v>
      </c>
      <c r="O341" s="2" t="s">
        <v>33</v>
      </c>
      <c r="P341" s="2" t="s">
        <v>53</v>
      </c>
      <c r="Q341" s="2" t="s">
        <v>154</v>
      </c>
      <c r="R341" s="2" t="s">
        <v>742</v>
      </c>
      <c r="S341" s="2">
        <v>43952</v>
      </c>
      <c r="T341" s="3">
        <v>42115</v>
      </c>
      <c r="U341" s="2" t="str">
        <f t="shared" si="21"/>
        <v>April</v>
      </c>
      <c r="V341" s="2">
        <f t="shared" si="22"/>
        <v>2015</v>
      </c>
      <c r="W341" s="3">
        <v>42116</v>
      </c>
      <c r="X341" s="2">
        <v>6610.2</v>
      </c>
      <c r="Y341" s="2">
        <f t="shared" si="23"/>
        <v>1</v>
      </c>
      <c r="Z341" s="2">
        <v>22</v>
      </c>
      <c r="AA341" s="2">
        <v>9580</v>
      </c>
      <c r="AB341" s="2">
        <v>90469</v>
      </c>
      <c r="AC341" s="2">
        <f t="shared" si="20"/>
        <v>4015840.2</v>
      </c>
    </row>
    <row r="342" spans="1:29" ht="12.75" customHeight="1" x14ac:dyDescent="0.2">
      <c r="A342" s="2">
        <v>19364</v>
      </c>
      <c r="B342" s="2" t="s">
        <v>25</v>
      </c>
      <c r="C342" s="2">
        <v>0.01</v>
      </c>
      <c r="D342" s="2">
        <v>2.08</v>
      </c>
      <c r="E342" s="2">
        <v>5.33</v>
      </c>
      <c r="F342" s="2">
        <v>635</v>
      </c>
      <c r="G342" s="2" t="s">
        <v>743</v>
      </c>
      <c r="H342" s="2" t="s">
        <v>49</v>
      </c>
      <c r="I342" s="2" t="s">
        <v>28</v>
      </c>
      <c r="J342" s="2" t="s">
        <v>41</v>
      </c>
      <c r="K342" s="2" t="s">
        <v>50</v>
      </c>
      <c r="L342" s="2" t="s">
        <v>59</v>
      </c>
      <c r="M342" s="2" t="s">
        <v>744</v>
      </c>
      <c r="N342" s="2">
        <v>0.43</v>
      </c>
      <c r="O342" s="2" t="s">
        <v>33</v>
      </c>
      <c r="P342" s="2" t="s">
        <v>61</v>
      </c>
      <c r="Q342" s="2" t="s">
        <v>62</v>
      </c>
      <c r="R342" s="2" t="s">
        <v>745</v>
      </c>
      <c r="S342" s="2">
        <v>55106</v>
      </c>
      <c r="T342" s="3">
        <v>42099</v>
      </c>
      <c r="U342" s="2" t="str">
        <f t="shared" si="21"/>
        <v>April</v>
      </c>
      <c r="V342" s="2">
        <f t="shared" si="22"/>
        <v>2015</v>
      </c>
      <c r="W342" s="3">
        <v>42099</v>
      </c>
      <c r="X342" s="2">
        <v>-103.7124</v>
      </c>
      <c r="Y342" s="2">
        <f t="shared" si="23"/>
        <v>-4</v>
      </c>
      <c r="Z342" s="2">
        <v>12</v>
      </c>
      <c r="AA342" s="2">
        <v>28.32</v>
      </c>
      <c r="AB342" s="2">
        <v>89284</v>
      </c>
      <c r="AC342" s="2">
        <f t="shared" si="20"/>
        <v>58.9056</v>
      </c>
    </row>
    <row r="343" spans="1:29" ht="12.75" customHeight="1" x14ac:dyDescent="0.2">
      <c r="A343" s="2">
        <v>19365</v>
      </c>
      <c r="B343" s="2" t="s">
        <v>25</v>
      </c>
      <c r="C343" s="2">
        <v>0.03</v>
      </c>
      <c r="D343" s="2">
        <v>370.98</v>
      </c>
      <c r="E343" s="2">
        <v>99</v>
      </c>
      <c r="F343" s="2">
        <v>635</v>
      </c>
      <c r="G343" s="2" t="s">
        <v>743</v>
      </c>
      <c r="H343" s="2" t="s">
        <v>39</v>
      </c>
      <c r="I343" s="2" t="s">
        <v>28</v>
      </c>
      <c r="J343" s="2" t="s">
        <v>29</v>
      </c>
      <c r="K343" s="2" t="s">
        <v>141</v>
      </c>
      <c r="L343" s="2" t="s">
        <v>43</v>
      </c>
      <c r="M343" s="2" t="s">
        <v>746</v>
      </c>
      <c r="N343" s="2">
        <v>0.65</v>
      </c>
      <c r="O343" s="2" t="s">
        <v>33</v>
      </c>
      <c r="P343" s="2" t="s">
        <v>61</v>
      </c>
      <c r="Q343" s="2" t="s">
        <v>62</v>
      </c>
      <c r="R343" s="2" t="s">
        <v>745</v>
      </c>
      <c r="S343" s="2">
        <v>55106</v>
      </c>
      <c r="T343" s="3">
        <v>42099</v>
      </c>
      <c r="U343" s="2" t="str">
        <f t="shared" si="21"/>
        <v>April</v>
      </c>
      <c r="V343" s="2">
        <f t="shared" si="22"/>
        <v>2015</v>
      </c>
      <c r="W343" s="3">
        <v>42100</v>
      </c>
      <c r="X343" s="2">
        <v>-124.2864</v>
      </c>
      <c r="Y343" s="2">
        <f t="shared" si="23"/>
        <v>0</v>
      </c>
      <c r="Z343" s="2">
        <v>6</v>
      </c>
      <c r="AA343" s="2">
        <v>2309.4899999999998</v>
      </c>
      <c r="AB343" s="2">
        <v>89284</v>
      </c>
      <c r="AC343" s="2">
        <f t="shared" si="20"/>
        <v>856774.60019999999</v>
      </c>
    </row>
    <row r="344" spans="1:29" ht="12.75" customHeight="1" x14ac:dyDescent="0.2">
      <c r="A344" s="2">
        <v>19539</v>
      </c>
      <c r="B344" s="2" t="s">
        <v>106</v>
      </c>
      <c r="C344" s="2">
        <v>0.06</v>
      </c>
      <c r="D344" s="2">
        <v>160.97999999999999</v>
      </c>
      <c r="E344" s="2">
        <v>35.020000000000003</v>
      </c>
      <c r="F344" s="2">
        <v>637</v>
      </c>
      <c r="G344" s="2" t="s">
        <v>747</v>
      </c>
      <c r="H344" s="2" t="s">
        <v>39</v>
      </c>
      <c r="I344" s="2" t="s">
        <v>114</v>
      </c>
      <c r="J344" s="2" t="s">
        <v>41</v>
      </c>
      <c r="K344" s="2" t="s">
        <v>191</v>
      </c>
      <c r="L344" s="2" t="s">
        <v>121</v>
      </c>
      <c r="M344" s="2" t="s">
        <v>748</v>
      </c>
      <c r="N344" s="2">
        <v>0.72</v>
      </c>
      <c r="O344" s="2" t="s">
        <v>33</v>
      </c>
      <c r="P344" s="2" t="s">
        <v>34</v>
      </c>
      <c r="Q344" s="2" t="s">
        <v>45</v>
      </c>
      <c r="R344" s="2" t="s">
        <v>749</v>
      </c>
      <c r="S344" s="2">
        <v>95051</v>
      </c>
      <c r="T344" s="3">
        <v>42083</v>
      </c>
      <c r="U344" s="2" t="str">
        <f t="shared" si="21"/>
        <v>March</v>
      </c>
      <c r="V344" s="2">
        <f t="shared" si="22"/>
        <v>2015</v>
      </c>
      <c r="W344" s="3">
        <v>42087</v>
      </c>
      <c r="X344" s="2">
        <v>-229.68</v>
      </c>
      <c r="Y344" s="2">
        <f t="shared" si="23"/>
        <v>0</v>
      </c>
      <c r="Z344" s="2">
        <v>8</v>
      </c>
      <c r="AA344" s="2">
        <v>1232.01</v>
      </c>
      <c r="AB344" s="2">
        <v>87953</v>
      </c>
      <c r="AC344" s="2">
        <f t="shared" si="20"/>
        <v>198328.96979999999</v>
      </c>
    </row>
    <row r="345" spans="1:29" ht="12.75" customHeight="1" x14ac:dyDescent="0.2">
      <c r="A345" s="2">
        <v>24387</v>
      </c>
      <c r="B345" s="2" t="s">
        <v>47</v>
      </c>
      <c r="C345" s="2">
        <v>0.06</v>
      </c>
      <c r="D345" s="2">
        <v>65.989999999999995</v>
      </c>
      <c r="E345" s="2">
        <v>8.8000000000000007</v>
      </c>
      <c r="F345" s="2">
        <v>638</v>
      </c>
      <c r="G345" s="2" t="s">
        <v>750</v>
      </c>
      <c r="H345" s="2" t="s">
        <v>27</v>
      </c>
      <c r="I345" s="2" t="s">
        <v>114</v>
      </c>
      <c r="J345" s="2" t="s">
        <v>77</v>
      </c>
      <c r="K345" s="2" t="s">
        <v>78</v>
      </c>
      <c r="L345" s="2" t="s">
        <v>59</v>
      </c>
      <c r="M345" s="2" t="s">
        <v>751</v>
      </c>
      <c r="N345" s="2">
        <v>0.57999999999999996</v>
      </c>
      <c r="O345" s="2" t="s">
        <v>33</v>
      </c>
      <c r="P345" s="2" t="s">
        <v>34</v>
      </c>
      <c r="Q345" s="2" t="s">
        <v>45</v>
      </c>
      <c r="R345" s="2" t="s">
        <v>752</v>
      </c>
      <c r="S345" s="2">
        <v>95062</v>
      </c>
      <c r="T345" s="3">
        <v>42124</v>
      </c>
      <c r="U345" s="2" t="str">
        <f t="shared" si="21"/>
        <v>April</v>
      </c>
      <c r="V345" s="2">
        <f t="shared" si="22"/>
        <v>2015</v>
      </c>
      <c r="W345" s="3">
        <v>42125</v>
      </c>
      <c r="X345" s="2">
        <v>288.08999999999997</v>
      </c>
      <c r="Y345" s="2">
        <f t="shared" si="23"/>
        <v>1</v>
      </c>
      <c r="Z345" s="2">
        <v>9</v>
      </c>
      <c r="AA345" s="2">
        <v>506.38</v>
      </c>
      <c r="AB345" s="2">
        <v>87954</v>
      </c>
      <c r="AC345" s="2">
        <f t="shared" si="20"/>
        <v>33416.016199999998</v>
      </c>
    </row>
    <row r="346" spans="1:29" ht="12.75" customHeight="1" x14ac:dyDescent="0.2">
      <c r="A346" s="2">
        <v>24388</v>
      </c>
      <c r="B346" s="2" t="s">
        <v>47</v>
      </c>
      <c r="C346" s="2">
        <v>0</v>
      </c>
      <c r="D346" s="2">
        <v>195.99</v>
      </c>
      <c r="E346" s="2">
        <v>4.2</v>
      </c>
      <c r="F346" s="2">
        <v>638</v>
      </c>
      <c r="G346" s="2" t="s">
        <v>750</v>
      </c>
      <c r="H346" s="2" t="s">
        <v>27</v>
      </c>
      <c r="I346" s="2" t="s">
        <v>114</v>
      </c>
      <c r="J346" s="2" t="s">
        <v>77</v>
      </c>
      <c r="K346" s="2" t="s">
        <v>78</v>
      </c>
      <c r="L346" s="2" t="s">
        <v>59</v>
      </c>
      <c r="M346" s="2" t="s">
        <v>753</v>
      </c>
      <c r="N346" s="2">
        <v>0.56999999999999995</v>
      </c>
      <c r="O346" s="2" t="s">
        <v>33</v>
      </c>
      <c r="P346" s="2" t="s">
        <v>34</v>
      </c>
      <c r="Q346" s="2" t="s">
        <v>45</v>
      </c>
      <c r="R346" s="2" t="s">
        <v>752</v>
      </c>
      <c r="S346" s="2">
        <v>95062</v>
      </c>
      <c r="T346" s="3">
        <v>42124</v>
      </c>
      <c r="U346" s="2" t="str">
        <f t="shared" si="21"/>
        <v>April</v>
      </c>
      <c r="V346" s="2">
        <f t="shared" si="22"/>
        <v>2015</v>
      </c>
      <c r="W346" s="3">
        <v>42126</v>
      </c>
      <c r="X346" s="2">
        <v>719.47679999999991</v>
      </c>
      <c r="Y346" s="2">
        <f t="shared" si="23"/>
        <v>1</v>
      </c>
      <c r="Z346" s="2">
        <v>6</v>
      </c>
      <c r="AA346" s="2">
        <v>1042.72</v>
      </c>
      <c r="AB346" s="2">
        <v>87954</v>
      </c>
      <c r="AC346" s="2">
        <f t="shared" si="20"/>
        <v>204362.69280000002</v>
      </c>
    </row>
    <row r="347" spans="1:29" ht="12.75" customHeight="1" x14ac:dyDescent="0.2">
      <c r="A347" s="2">
        <v>25893</v>
      </c>
      <c r="B347" s="2" t="s">
        <v>37</v>
      </c>
      <c r="C347" s="2">
        <v>0</v>
      </c>
      <c r="D347" s="2">
        <v>236.97</v>
      </c>
      <c r="E347" s="2">
        <v>59.24</v>
      </c>
      <c r="F347" s="2">
        <v>639</v>
      </c>
      <c r="G347" s="2" t="s">
        <v>754</v>
      </c>
      <c r="H347" s="2" t="s">
        <v>39</v>
      </c>
      <c r="I347" s="2" t="s">
        <v>114</v>
      </c>
      <c r="J347" s="2" t="s">
        <v>41</v>
      </c>
      <c r="K347" s="2" t="s">
        <v>152</v>
      </c>
      <c r="L347" s="2" t="s">
        <v>121</v>
      </c>
      <c r="M347" s="2" t="s">
        <v>755</v>
      </c>
      <c r="N347" s="2">
        <v>0.61</v>
      </c>
      <c r="O347" s="2" t="s">
        <v>33</v>
      </c>
      <c r="P347" s="2" t="s">
        <v>34</v>
      </c>
      <c r="Q347" s="2" t="s">
        <v>45</v>
      </c>
      <c r="R347" s="2" t="s">
        <v>756</v>
      </c>
      <c r="S347" s="2">
        <v>93454</v>
      </c>
      <c r="T347" s="3">
        <v>42049</v>
      </c>
      <c r="U347" s="2" t="str">
        <f t="shared" si="21"/>
        <v>February</v>
      </c>
      <c r="V347" s="2">
        <f t="shared" si="22"/>
        <v>2015</v>
      </c>
      <c r="W347" s="3">
        <v>42050</v>
      </c>
      <c r="X347" s="2">
        <v>1192.04</v>
      </c>
      <c r="Y347" s="2">
        <f t="shared" si="23"/>
        <v>1</v>
      </c>
      <c r="Z347" s="2">
        <v>9</v>
      </c>
      <c r="AA347" s="2">
        <v>1769.91</v>
      </c>
      <c r="AB347" s="2">
        <v>87952</v>
      </c>
      <c r="AC347" s="2">
        <f t="shared" si="20"/>
        <v>419415.57270000002</v>
      </c>
    </row>
    <row r="348" spans="1:29" ht="12.75" customHeight="1" x14ac:dyDescent="0.2">
      <c r="A348" s="2">
        <v>7893</v>
      </c>
      <c r="B348" s="2" t="s">
        <v>37</v>
      </c>
      <c r="C348" s="2">
        <v>0</v>
      </c>
      <c r="D348" s="2">
        <v>236.97</v>
      </c>
      <c r="E348" s="2">
        <v>59.24</v>
      </c>
      <c r="F348" s="2">
        <v>640</v>
      </c>
      <c r="G348" s="2" t="s">
        <v>757</v>
      </c>
      <c r="H348" s="2" t="s">
        <v>39</v>
      </c>
      <c r="I348" s="2" t="s">
        <v>114</v>
      </c>
      <c r="J348" s="2" t="s">
        <v>41</v>
      </c>
      <c r="K348" s="2" t="s">
        <v>152</v>
      </c>
      <c r="L348" s="2" t="s">
        <v>121</v>
      </c>
      <c r="M348" s="2" t="s">
        <v>755</v>
      </c>
      <c r="N348" s="2">
        <v>0.61</v>
      </c>
      <c r="O348" s="2" t="s">
        <v>33</v>
      </c>
      <c r="P348" s="2" t="s">
        <v>34</v>
      </c>
      <c r="Q348" s="2" t="s">
        <v>35</v>
      </c>
      <c r="R348" s="2" t="s">
        <v>209</v>
      </c>
      <c r="S348" s="2">
        <v>98119</v>
      </c>
      <c r="T348" s="3">
        <v>42049</v>
      </c>
      <c r="U348" s="2" t="str">
        <f t="shared" si="21"/>
        <v>February</v>
      </c>
      <c r="V348" s="2">
        <f t="shared" si="22"/>
        <v>2015</v>
      </c>
      <c r="W348" s="3">
        <v>42050</v>
      </c>
      <c r="X348" s="2">
        <v>1192.04</v>
      </c>
      <c r="Y348" s="2">
        <f t="shared" si="23"/>
        <v>0</v>
      </c>
      <c r="Z348" s="2">
        <v>34</v>
      </c>
      <c r="AA348" s="2">
        <v>6686.34</v>
      </c>
      <c r="AB348" s="2">
        <v>56452</v>
      </c>
      <c r="AC348" s="2">
        <f t="shared" si="20"/>
        <v>1584461.9898000001</v>
      </c>
    </row>
    <row r="349" spans="1:29" ht="12.75" customHeight="1" x14ac:dyDescent="0.2">
      <c r="A349" s="2">
        <v>1539</v>
      </c>
      <c r="B349" s="2" t="s">
        <v>106</v>
      </c>
      <c r="C349" s="2">
        <v>0.06</v>
      </c>
      <c r="D349" s="2">
        <v>160.97999999999999</v>
      </c>
      <c r="E349" s="2">
        <v>35.020000000000003</v>
      </c>
      <c r="F349" s="2">
        <v>640</v>
      </c>
      <c r="G349" s="2" t="s">
        <v>757</v>
      </c>
      <c r="H349" s="2" t="s">
        <v>39</v>
      </c>
      <c r="I349" s="2" t="s">
        <v>114</v>
      </c>
      <c r="J349" s="2" t="s">
        <v>41</v>
      </c>
      <c r="K349" s="2" t="s">
        <v>191</v>
      </c>
      <c r="L349" s="2" t="s">
        <v>121</v>
      </c>
      <c r="M349" s="2" t="s">
        <v>748</v>
      </c>
      <c r="N349" s="2">
        <v>0.72</v>
      </c>
      <c r="O349" s="2" t="s">
        <v>33</v>
      </c>
      <c r="P349" s="2" t="s">
        <v>34</v>
      </c>
      <c r="Q349" s="2" t="s">
        <v>35</v>
      </c>
      <c r="R349" s="2" t="s">
        <v>209</v>
      </c>
      <c r="S349" s="2">
        <v>98119</v>
      </c>
      <c r="T349" s="3">
        <v>42083</v>
      </c>
      <c r="U349" s="2" t="str">
        <f t="shared" si="21"/>
        <v>March</v>
      </c>
      <c r="V349" s="2">
        <f t="shared" si="22"/>
        <v>2015</v>
      </c>
      <c r="W349" s="3">
        <v>42087</v>
      </c>
      <c r="X349" s="2">
        <v>-229.68</v>
      </c>
      <c r="Y349" s="2">
        <f t="shared" si="23"/>
        <v>0</v>
      </c>
      <c r="Z349" s="2">
        <v>30</v>
      </c>
      <c r="AA349" s="2">
        <v>4620.05</v>
      </c>
      <c r="AB349" s="2">
        <v>11077</v>
      </c>
      <c r="AC349" s="2">
        <f t="shared" si="20"/>
        <v>743735.64899999998</v>
      </c>
    </row>
    <row r="350" spans="1:29" ht="12.75" customHeight="1" x14ac:dyDescent="0.2">
      <c r="A350" s="2">
        <v>6387</v>
      </c>
      <c r="B350" s="2" t="s">
        <v>47</v>
      </c>
      <c r="C350" s="2">
        <v>0.06</v>
      </c>
      <c r="D350" s="2">
        <v>65.989999999999995</v>
      </c>
      <c r="E350" s="2">
        <v>8.8000000000000007</v>
      </c>
      <c r="F350" s="2">
        <v>640</v>
      </c>
      <c r="G350" s="2" t="s">
        <v>757</v>
      </c>
      <c r="H350" s="2" t="s">
        <v>27</v>
      </c>
      <c r="I350" s="2" t="s">
        <v>114</v>
      </c>
      <c r="J350" s="2" t="s">
        <v>77</v>
      </c>
      <c r="K350" s="2" t="s">
        <v>78</v>
      </c>
      <c r="L350" s="2" t="s">
        <v>59</v>
      </c>
      <c r="M350" s="2" t="s">
        <v>751</v>
      </c>
      <c r="N350" s="2">
        <v>0.57999999999999996</v>
      </c>
      <c r="O350" s="2" t="s">
        <v>33</v>
      </c>
      <c r="P350" s="2" t="s">
        <v>34</v>
      </c>
      <c r="Q350" s="2" t="s">
        <v>35</v>
      </c>
      <c r="R350" s="2" t="s">
        <v>209</v>
      </c>
      <c r="S350" s="2">
        <v>98119</v>
      </c>
      <c r="T350" s="3">
        <v>42124</v>
      </c>
      <c r="U350" s="2" t="str">
        <f t="shared" si="21"/>
        <v>April</v>
      </c>
      <c r="V350" s="2">
        <f t="shared" si="22"/>
        <v>2015</v>
      </c>
      <c r="W350" s="3">
        <v>42125</v>
      </c>
      <c r="X350" s="2">
        <v>288.08999999999997</v>
      </c>
      <c r="Y350" s="2">
        <f t="shared" si="23"/>
        <v>0</v>
      </c>
      <c r="Z350" s="2">
        <v>34</v>
      </c>
      <c r="AA350" s="2">
        <v>1912.98</v>
      </c>
      <c r="AB350" s="2">
        <v>45380</v>
      </c>
      <c r="AC350" s="2">
        <f t="shared" si="20"/>
        <v>126237.5502</v>
      </c>
    </row>
    <row r="351" spans="1:29" ht="12.75" customHeight="1" x14ac:dyDescent="0.2">
      <c r="A351" s="2">
        <v>6388</v>
      </c>
      <c r="B351" s="2" t="s">
        <v>47</v>
      </c>
      <c r="C351" s="2">
        <v>0</v>
      </c>
      <c r="D351" s="2">
        <v>195.99</v>
      </c>
      <c r="E351" s="2">
        <v>4.2</v>
      </c>
      <c r="F351" s="2">
        <v>640</v>
      </c>
      <c r="G351" s="2" t="s">
        <v>757</v>
      </c>
      <c r="H351" s="2" t="s">
        <v>27</v>
      </c>
      <c r="I351" s="2" t="s">
        <v>114</v>
      </c>
      <c r="J351" s="2" t="s">
        <v>77</v>
      </c>
      <c r="K351" s="2" t="s">
        <v>78</v>
      </c>
      <c r="L351" s="2" t="s">
        <v>59</v>
      </c>
      <c r="M351" s="2" t="s">
        <v>753</v>
      </c>
      <c r="N351" s="2">
        <v>0.56999999999999995</v>
      </c>
      <c r="O351" s="2" t="s">
        <v>33</v>
      </c>
      <c r="P351" s="2" t="s">
        <v>34</v>
      </c>
      <c r="Q351" s="2" t="s">
        <v>35</v>
      </c>
      <c r="R351" s="2" t="s">
        <v>209</v>
      </c>
      <c r="S351" s="2">
        <v>98119</v>
      </c>
      <c r="T351" s="3">
        <v>42124</v>
      </c>
      <c r="U351" s="2" t="str">
        <f t="shared" si="21"/>
        <v>April</v>
      </c>
      <c r="V351" s="2">
        <f t="shared" si="22"/>
        <v>2015</v>
      </c>
      <c r="W351" s="3">
        <v>42126</v>
      </c>
      <c r="X351" s="2">
        <v>1030.509</v>
      </c>
      <c r="Y351" s="2">
        <f t="shared" si="23"/>
        <v>0</v>
      </c>
      <c r="Z351" s="2">
        <v>24</v>
      </c>
      <c r="AA351" s="2">
        <v>4170.87</v>
      </c>
      <c r="AB351" s="2">
        <v>45380</v>
      </c>
      <c r="AC351" s="2">
        <f t="shared" si="20"/>
        <v>817448.81130000006</v>
      </c>
    </row>
    <row r="352" spans="1:29" ht="12.75" customHeight="1" x14ac:dyDescent="0.2">
      <c r="A352" s="2">
        <v>24869</v>
      </c>
      <c r="B352" s="2" t="s">
        <v>106</v>
      </c>
      <c r="C352" s="2">
        <v>0.03</v>
      </c>
      <c r="D352" s="2">
        <v>51.75</v>
      </c>
      <c r="E352" s="2">
        <v>19.989999999999998</v>
      </c>
      <c r="F352" s="2">
        <v>646</v>
      </c>
      <c r="G352" s="2" t="s">
        <v>758</v>
      </c>
      <c r="H352" s="2" t="s">
        <v>49</v>
      </c>
      <c r="I352" s="2" t="s">
        <v>28</v>
      </c>
      <c r="J352" s="2" t="s">
        <v>41</v>
      </c>
      <c r="K352" s="2" t="s">
        <v>50</v>
      </c>
      <c r="L352" s="2" t="s">
        <v>59</v>
      </c>
      <c r="M352" s="2" t="s">
        <v>759</v>
      </c>
      <c r="N352" s="2">
        <v>0.55000000000000004</v>
      </c>
      <c r="O352" s="2" t="s">
        <v>33</v>
      </c>
      <c r="P352" s="2" t="s">
        <v>61</v>
      </c>
      <c r="Q352" s="2" t="s">
        <v>62</v>
      </c>
      <c r="R352" s="2" t="s">
        <v>760</v>
      </c>
      <c r="S352" s="2">
        <v>55379</v>
      </c>
      <c r="T352" s="3">
        <v>42172</v>
      </c>
      <c r="U352" s="2" t="str">
        <f t="shared" si="21"/>
        <v>June</v>
      </c>
      <c r="V352" s="2">
        <f t="shared" si="22"/>
        <v>2015</v>
      </c>
      <c r="W352" s="3">
        <v>42177</v>
      </c>
      <c r="X352" s="2">
        <v>261.44400000000002</v>
      </c>
      <c r="Y352" s="2">
        <f t="shared" si="23"/>
        <v>0</v>
      </c>
      <c r="Z352" s="2">
        <v>16</v>
      </c>
      <c r="AA352" s="2">
        <v>818.81</v>
      </c>
      <c r="AB352" s="2">
        <v>90735</v>
      </c>
      <c r="AC352" s="2">
        <f t="shared" si="20"/>
        <v>42373.417499999996</v>
      </c>
    </row>
    <row r="353" spans="1:29" ht="12.75" customHeight="1" x14ac:dyDescent="0.2">
      <c r="A353" s="2">
        <v>21760</v>
      </c>
      <c r="B353" s="2" t="s">
        <v>37</v>
      </c>
      <c r="C353" s="2">
        <v>0.02</v>
      </c>
      <c r="D353" s="2">
        <v>25.38</v>
      </c>
      <c r="E353" s="2">
        <v>8.99</v>
      </c>
      <c r="F353" s="2">
        <v>648</v>
      </c>
      <c r="G353" s="2" t="s">
        <v>761</v>
      </c>
      <c r="H353" s="2" t="s">
        <v>49</v>
      </c>
      <c r="I353" s="2" t="s">
        <v>40</v>
      </c>
      <c r="J353" s="2" t="s">
        <v>41</v>
      </c>
      <c r="K353" s="2" t="s">
        <v>50</v>
      </c>
      <c r="L353" s="2" t="s">
        <v>51</v>
      </c>
      <c r="M353" s="2" t="s">
        <v>762</v>
      </c>
      <c r="N353" s="2">
        <v>0.5</v>
      </c>
      <c r="O353" s="2" t="s">
        <v>33</v>
      </c>
      <c r="P353" s="2" t="s">
        <v>61</v>
      </c>
      <c r="Q353" s="2" t="s">
        <v>178</v>
      </c>
      <c r="R353" s="2" t="s">
        <v>763</v>
      </c>
      <c r="S353" s="2">
        <v>60440</v>
      </c>
      <c r="T353" s="3">
        <v>42176</v>
      </c>
      <c r="U353" s="2" t="str">
        <f t="shared" si="21"/>
        <v>June</v>
      </c>
      <c r="V353" s="2">
        <f t="shared" si="22"/>
        <v>2015</v>
      </c>
      <c r="W353" s="3">
        <v>42177</v>
      </c>
      <c r="X353" s="2">
        <v>-10.36</v>
      </c>
      <c r="Y353" s="2">
        <f t="shared" si="23"/>
        <v>0</v>
      </c>
      <c r="Z353" s="2">
        <v>1</v>
      </c>
      <c r="AA353" s="2">
        <v>34.11</v>
      </c>
      <c r="AB353" s="2">
        <v>91365</v>
      </c>
      <c r="AC353" s="2">
        <f t="shared" si="20"/>
        <v>865.71179999999993</v>
      </c>
    </row>
    <row r="354" spans="1:29" ht="12.75" customHeight="1" x14ac:dyDescent="0.2">
      <c r="A354" s="2">
        <v>23154</v>
      </c>
      <c r="B354" s="2" t="s">
        <v>56</v>
      </c>
      <c r="C354" s="2">
        <v>0.02</v>
      </c>
      <c r="D354" s="2">
        <v>3.78</v>
      </c>
      <c r="E354" s="2">
        <v>0.71</v>
      </c>
      <c r="F354" s="2">
        <v>649</v>
      </c>
      <c r="G354" s="2" t="s">
        <v>764</v>
      </c>
      <c r="H354" s="2" t="s">
        <v>49</v>
      </c>
      <c r="I354" s="2" t="s">
        <v>40</v>
      </c>
      <c r="J354" s="2" t="s">
        <v>29</v>
      </c>
      <c r="K354" s="2" t="s">
        <v>66</v>
      </c>
      <c r="L354" s="2" t="s">
        <v>31</v>
      </c>
      <c r="M354" s="2" t="s">
        <v>765</v>
      </c>
      <c r="N354" s="2">
        <v>0.39</v>
      </c>
      <c r="O354" s="2" t="s">
        <v>33</v>
      </c>
      <c r="P354" s="2" t="s">
        <v>61</v>
      </c>
      <c r="Q354" s="2" t="s">
        <v>178</v>
      </c>
      <c r="R354" s="2" t="s">
        <v>766</v>
      </c>
      <c r="S354" s="2">
        <v>60089</v>
      </c>
      <c r="T354" s="3">
        <v>42153</v>
      </c>
      <c r="U354" s="2" t="str">
        <f t="shared" si="21"/>
        <v>May</v>
      </c>
      <c r="V354" s="2">
        <f t="shared" si="22"/>
        <v>2015</v>
      </c>
      <c r="W354" s="3">
        <v>42154</v>
      </c>
      <c r="X354" s="2">
        <v>106.7499</v>
      </c>
      <c r="Y354" s="2">
        <f t="shared" si="23"/>
        <v>1</v>
      </c>
      <c r="Z354" s="2">
        <v>40</v>
      </c>
      <c r="AA354" s="2">
        <v>154.71</v>
      </c>
      <c r="AB354" s="2">
        <v>91366</v>
      </c>
      <c r="AC354" s="2">
        <f t="shared" si="20"/>
        <v>584.80380000000002</v>
      </c>
    </row>
    <row r="355" spans="1:29" ht="12.75" customHeight="1" x14ac:dyDescent="0.2">
      <c r="A355" s="2">
        <v>24199</v>
      </c>
      <c r="B355" s="2" t="s">
        <v>25</v>
      </c>
      <c r="C355" s="2">
        <v>0.08</v>
      </c>
      <c r="D355" s="2">
        <v>15.99</v>
      </c>
      <c r="E355" s="2">
        <v>13.18</v>
      </c>
      <c r="F355" s="2">
        <v>651</v>
      </c>
      <c r="G355" s="2" t="s">
        <v>767</v>
      </c>
      <c r="H355" s="2" t="s">
        <v>49</v>
      </c>
      <c r="I355" s="2" t="s">
        <v>114</v>
      </c>
      <c r="J355" s="2" t="s">
        <v>29</v>
      </c>
      <c r="K355" s="2" t="s">
        <v>109</v>
      </c>
      <c r="L355" s="2" t="s">
        <v>59</v>
      </c>
      <c r="M355" s="2" t="s">
        <v>638</v>
      </c>
      <c r="N355" s="2">
        <v>0.37</v>
      </c>
      <c r="O355" s="2" t="s">
        <v>33</v>
      </c>
      <c r="P355" s="2" t="s">
        <v>34</v>
      </c>
      <c r="Q355" s="2" t="s">
        <v>533</v>
      </c>
      <c r="R355" s="2" t="s">
        <v>768</v>
      </c>
      <c r="S355" s="2">
        <v>89115</v>
      </c>
      <c r="T355" s="3">
        <v>42011</v>
      </c>
      <c r="U355" s="2" t="str">
        <f t="shared" si="21"/>
        <v>January</v>
      </c>
      <c r="V355" s="2">
        <f t="shared" si="22"/>
        <v>2015</v>
      </c>
      <c r="W355" s="3">
        <v>42012</v>
      </c>
      <c r="X355" s="2">
        <v>-246.92615999999998</v>
      </c>
      <c r="Y355" s="2">
        <f t="shared" si="23"/>
        <v>-1</v>
      </c>
      <c r="Z355" s="2">
        <v>12</v>
      </c>
      <c r="AA355" s="2">
        <v>192.33</v>
      </c>
      <c r="AB355" s="2">
        <v>91575</v>
      </c>
      <c r="AC355" s="2">
        <f t="shared" si="20"/>
        <v>3075.3567000000003</v>
      </c>
    </row>
    <row r="356" spans="1:29" ht="12.75" customHeight="1" x14ac:dyDescent="0.2">
      <c r="A356" s="2">
        <v>23433</v>
      </c>
      <c r="B356" s="2" t="s">
        <v>106</v>
      </c>
      <c r="C356" s="2">
        <v>0.04</v>
      </c>
      <c r="D356" s="2">
        <v>880.98</v>
      </c>
      <c r="E356" s="2">
        <v>44.55</v>
      </c>
      <c r="F356" s="2">
        <v>651</v>
      </c>
      <c r="G356" s="2" t="s">
        <v>767</v>
      </c>
      <c r="H356" s="2" t="s">
        <v>39</v>
      </c>
      <c r="I356" s="2" t="s">
        <v>114</v>
      </c>
      <c r="J356" s="2" t="s">
        <v>41</v>
      </c>
      <c r="K356" s="2" t="s">
        <v>191</v>
      </c>
      <c r="L356" s="2" t="s">
        <v>121</v>
      </c>
      <c r="M356" s="2" t="s">
        <v>769</v>
      </c>
      <c r="N356" s="2">
        <v>0.62</v>
      </c>
      <c r="O356" s="2" t="s">
        <v>33</v>
      </c>
      <c r="P356" s="2" t="s">
        <v>34</v>
      </c>
      <c r="Q356" s="2" t="s">
        <v>533</v>
      </c>
      <c r="R356" s="2" t="s">
        <v>768</v>
      </c>
      <c r="S356" s="2">
        <v>89115</v>
      </c>
      <c r="T356" s="3">
        <v>42050</v>
      </c>
      <c r="U356" s="2" t="str">
        <f t="shared" si="21"/>
        <v>February</v>
      </c>
      <c r="V356" s="2">
        <f t="shared" si="22"/>
        <v>2015</v>
      </c>
      <c r="W356" s="3">
        <v>42054</v>
      </c>
      <c r="X356" s="2">
        <v>4233.2587999999996</v>
      </c>
      <c r="Y356" s="2">
        <f t="shared" si="23"/>
        <v>1</v>
      </c>
      <c r="Z356" s="2">
        <v>8</v>
      </c>
      <c r="AA356" s="2">
        <v>6901.25</v>
      </c>
      <c r="AB356" s="2">
        <v>91576</v>
      </c>
      <c r="AC356" s="2">
        <f t="shared" si="20"/>
        <v>6079863.2250000006</v>
      </c>
    </row>
    <row r="357" spans="1:29" ht="12.75" customHeight="1" x14ac:dyDescent="0.2">
      <c r="A357" s="2">
        <v>23434</v>
      </c>
      <c r="B357" s="2" t="s">
        <v>106</v>
      </c>
      <c r="C357" s="2">
        <v>7.0000000000000007E-2</v>
      </c>
      <c r="D357" s="2">
        <v>13.4</v>
      </c>
      <c r="E357" s="2">
        <v>4.95</v>
      </c>
      <c r="F357" s="2">
        <v>651</v>
      </c>
      <c r="G357" s="2" t="s">
        <v>767</v>
      </c>
      <c r="H357" s="2" t="s">
        <v>49</v>
      </c>
      <c r="I357" s="2" t="s">
        <v>114</v>
      </c>
      <c r="J357" s="2" t="s">
        <v>41</v>
      </c>
      <c r="K357" s="2" t="s">
        <v>50</v>
      </c>
      <c r="L357" s="2" t="s">
        <v>51</v>
      </c>
      <c r="M357" s="2" t="s">
        <v>770</v>
      </c>
      <c r="N357" s="2">
        <v>0.37</v>
      </c>
      <c r="O357" s="2" t="s">
        <v>33</v>
      </c>
      <c r="P357" s="2" t="s">
        <v>34</v>
      </c>
      <c r="Q357" s="2" t="s">
        <v>533</v>
      </c>
      <c r="R357" s="2" t="s">
        <v>768</v>
      </c>
      <c r="S357" s="2">
        <v>89115</v>
      </c>
      <c r="T357" s="3">
        <v>42050</v>
      </c>
      <c r="U357" s="2" t="str">
        <f t="shared" si="21"/>
        <v>February</v>
      </c>
      <c r="V357" s="2">
        <f t="shared" si="22"/>
        <v>2015</v>
      </c>
      <c r="W357" s="3">
        <v>42055</v>
      </c>
      <c r="X357" s="2">
        <v>102.76859999999999</v>
      </c>
      <c r="Y357" s="2">
        <f t="shared" si="23"/>
        <v>1</v>
      </c>
      <c r="Z357" s="2">
        <v>11</v>
      </c>
      <c r="AA357" s="2">
        <v>148.94</v>
      </c>
      <c r="AB357" s="2">
        <v>91576</v>
      </c>
      <c r="AC357" s="2">
        <f t="shared" si="20"/>
        <v>1995.796</v>
      </c>
    </row>
    <row r="358" spans="1:29" ht="12.75" customHeight="1" x14ac:dyDescent="0.2">
      <c r="A358" s="2">
        <v>23435</v>
      </c>
      <c r="B358" s="2" t="s">
        <v>106</v>
      </c>
      <c r="C358" s="2">
        <v>0.01</v>
      </c>
      <c r="D358" s="2">
        <v>15.99</v>
      </c>
      <c r="E358" s="2">
        <v>11.28</v>
      </c>
      <c r="F358" s="2">
        <v>651</v>
      </c>
      <c r="G358" s="2" t="s">
        <v>767</v>
      </c>
      <c r="H358" s="2" t="s">
        <v>49</v>
      </c>
      <c r="I358" s="2" t="s">
        <v>114</v>
      </c>
      <c r="J358" s="2" t="s">
        <v>77</v>
      </c>
      <c r="K358" s="2" t="s">
        <v>85</v>
      </c>
      <c r="L358" s="2" t="s">
        <v>86</v>
      </c>
      <c r="M358" s="2" t="s">
        <v>550</v>
      </c>
      <c r="N358" s="2">
        <v>0.38</v>
      </c>
      <c r="O358" s="2" t="s">
        <v>33</v>
      </c>
      <c r="P358" s="2" t="s">
        <v>34</v>
      </c>
      <c r="Q358" s="2" t="s">
        <v>533</v>
      </c>
      <c r="R358" s="2" t="s">
        <v>768</v>
      </c>
      <c r="S358" s="2">
        <v>89115</v>
      </c>
      <c r="T358" s="3">
        <v>42050</v>
      </c>
      <c r="U358" s="2" t="str">
        <f t="shared" si="21"/>
        <v>February</v>
      </c>
      <c r="V358" s="2">
        <f t="shared" si="22"/>
        <v>2015</v>
      </c>
      <c r="W358" s="3">
        <v>42057</v>
      </c>
      <c r="X358" s="2">
        <v>-36.671543999999997</v>
      </c>
      <c r="Y358" s="2">
        <f t="shared" si="23"/>
        <v>0</v>
      </c>
      <c r="Z358" s="2">
        <v>12</v>
      </c>
      <c r="AA358" s="2">
        <v>200.68</v>
      </c>
      <c r="AB358" s="2">
        <v>91576</v>
      </c>
      <c r="AC358" s="2">
        <f t="shared" si="20"/>
        <v>3208.8732</v>
      </c>
    </row>
    <row r="359" spans="1:29" ht="12.75" customHeight="1" x14ac:dyDescent="0.2">
      <c r="A359" s="2">
        <v>25055</v>
      </c>
      <c r="B359" s="2" t="s">
        <v>37</v>
      </c>
      <c r="C359" s="2">
        <v>0</v>
      </c>
      <c r="D359" s="2">
        <v>2.78</v>
      </c>
      <c r="E359" s="2">
        <v>1.49</v>
      </c>
      <c r="F359" s="2">
        <v>653</v>
      </c>
      <c r="G359" s="2" t="s">
        <v>771</v>
      </c>
      <c r="H359" s="2" t="s">
        <v>27</v>
      </c>
      <c r="I359" s="2" t="s">
        <v>114</v>
      </c>
      <c r="J359" s="2" t="s">
        <v>29</v>
      </c>
      <c r="K359" s="2" t="s">
        <v>109</v>
      </c>
      <c r="L359" s="2" t="s">
        <v>59</v>
      </c>
      <c r="M359" s="2" t="s">
        <v>772</v>
      </c>
      <c r="N359" s="2">
        <v>0.36</v>
      </c>
      <c r="O359" s="2" t="s">
        <v>33</v>
      </c>
      <c r="P359" s="2" t="s">
        <v>34</v>
      </c>
      <c r="Q359" s="2" t="s">
        <v>45</v>
      </c>
      <c r="R359" s="2" t="s">
        <v>773</v>
      </c>
      <c r="S359" s="2">
        <v>91730</v>
      </c>
      <c r="T359" s="3">
        <v>42110</v>
      </c>
      <c r="U359" s="2" t="str">
        <f t="shared" si="21"/>
        <v>April</v>
      </c>
      <c r="V359" s="2">
        <f t="shared" si="22"/>
        <v>2015</v>
      </c>
      <c r="W359" s="3">
        <v>42111</v>
      </c>
      <c r="X359" s="2">
        <v>20.6448</v>
      </c>
      <c r="Y359" s="2">
        <f t="shared" si="23"/>
        <v>1</v>
      </c>
      <c r="Z359" s="2">
        <v>9</v>
      </c>
      <c r="AA359" s="2">
        <v>29.92</v>
      </c>
      <c r="AB359" s="2">
        <v>91213</v>
      </c>
      <c r="AC359" s="2">
        <f t="shared" si="20"/>
        <v>83.177599999999998</v>
      </c>
    </row>
    <row r="360" spans="1:29" ht="12.75" customHeight="1" x14ac:dyDescent="0.2">
      <c r="A360" s="2">
        <v>20874</v>
      </c>
      <c r="B360" s="2" t="s">
        <v>47</v>
      </c>
      <c r="C360" s="2">
        <v>0.1</v>
      </c>
      <c r="D360" s="2">
        <v>18.97</v>
      </c>
      <c r="E360" s="2">
        <v>9.0299999999999994</v>
      </c>
      <c r="F360" s="2">
        <v>657</v>
      </c>
      <c r="G360" s="2" t="s">
        <v>774</v>
      </c>
      <c r="H360" s="2" t="s">
        <v>49</v>
      </c>
      <c r="I360" s="2" t="s">
        <v>114</v>
      </c>
      <c r="J360" s="2" t="s">
        <v>29</v>
      </c>
      <c r="K360" s="2" t="s">
        <v>93</v>
      </c>
      <c r="L360" s="2" t="s">
        <v>59</v>
      </c>
      <c r="M360" s="2" t="s">
        <v>775</v>
      </c>
      <c r="N360" s="2">
        <v>0.37</v>
      </c>
      <c r="O360" s="2" t="s">
        <v>33</v>
      </c>
      <c r="P360" s="2" t="s">
        <v>53</v>
      </c>
      <c r="Q360" s="2" t="s">
        <v>193</v>
      </c>
      <c r="R360" s="2" t="s">
        <v>776</v>
      </c>
      <c r="S360" s="2">
        <v>1540</v>
      </c>
      <c r="T360" s="3">
        <v>42023</v>
      </c>
      <c r="U360" s="2" t="str">
        <f t="shared" si="21"/>
        <v>January</v>
      </c>
      <c r="V360" s="2">
        <f t="shared" si="22"/>
        <v>2015</v>
      </c>
      <c r="W360" s="3">
        <v>42025</v>
      </c>
      <c r="X360" s="2">
        <v>-24.204799999999999</v>
      </c>
      <c r="Y360" s="2">
        <f t="shared" si="23"/>
        <v>-1</v>
      </c>
      <c r="Z360" s="2">
        <v>1</v>
      </c>
      <c r="AA360" s="2">
        <v>19.73</v>
      </c>
      <c r="AB360" s="2">
        <v>91212</v>
      </c>
      <c r="AC360" s="2">
        <f t="shared" si="20"/>
        <v>374.27809999999999</v>
      </c>
    </row>
    <row r="361" spans="1:29" ht="12.75" customHeight="1" x14ac:dyDescent="0.2">
      <c r="A361" s="2">
        <v>20875</v>
      </c>
      <c r="B361" s="2" t="s">
        <v>47</v>
      </c>
      <c r="C361" s="2">
        <v>0</v>
      </c>
      <c r="D361" s="2">
        <v>119.99</v>
      </c>
      <c r="E361" s="2">
        <v>56.14</v>
      </c>
      <c r="F361" s="2">
        <v>659</v>
      </c>
      <c r="G361" s="2" t="s">
        <v>777</v>
      </c>
      <c r="H361" s="2" t="s">
        <v>39</v>
      </c>
      <c r="I361" s="2" t="s">
        <v>114</v>
      </c>
      <c r="J361" s="2" t="s">
        <v>77</v>
      </c>
      <c r="K361" s="2" t="s">
        <v>85</v>
      </c>
      <c r="L361" s="2" t="s">
        <v>121</v>
      </c>
      <c r="M361" s="2" t="s">
        <v>318</v>
      </c>
      <c r="N361" s="2">
        <v>0.39</v>
      </c>
      <c r="O361" s="2" t="s">
        <v>33</v>
      </c>
      <c r="P361" s="2" t="s">
        <v>53</v>
      </c>
      <c r="Q361" s="2" t="s">
        <v>149</v>
      </c>
      <c r="R361" s="2" t="s">
        <v>778</v>
      </c>
      <c r="S361" s="2">
        <v>5403</v>
      </c>
      <c r="T361" s="3">
        <v>42023</v>
      </c>
      <c r="U361" s="2" t="str">
        <f t="shared" si="21"/>
        <v>January</v>
      </c>
      <c r="V361" s="2">
        <f t="shared" si="22"/>
        <v>2015</v>
      </c>
      <c r="W361" s="3">
        <v>42024</v>
      </c>
      <c r="X361" s="2">
        <v>-126.05777999999999</v>
      </c>
      <c r="Y361" s="2">
        <f t="shared" si="23"/>
        <v>0</v>
      </c>
      <c r="Z361" s="2">
        <v>5</v>
      </c>
      <c r="AA361" s="2">
        <v>615.54</v>
      </c>
      <c r="AB361" s="2">
        <v>91212</v>
      </c>
      <c r="AC361" s="2">
        <f t="shared" si="20"/>
        <v>73858.6446</v>
      </c>
    </row>
    <row r="362" spans="1:29" ht="12.75" customHeight="1" x14ac:dyDescent="0.2">
      <c r="A362" s="2">
        <v>23487</v>
      </c>
      <c r="B362" s="2" t="s">
        <v>47</v>
      </c>
      <c r="C362" s="2">
        <v>0.02</v>
      </c>
      <c r="D362" s="2">
        <v>14.58</v>
      </c>
      <c r="E362" s="2">
        <v>7.4</v>
      </c>
      <c r="F362" s="2">
        <v>663</v>
      </c>
      <c r="G362" s="2" t="s">
        <v>779</v>
      </c>
      <c r="H362" s="2" t="s">
        <v>49</v>
      </c>
      <c r="I362" s="2" t="s">
        <v>40</v>
      </c>
      <c r="J362" s="2" t="s">
        <v>41</v>
      </c>
      <c r="K362" s="2" t="s">
        <v>50</v>
      </c>
      <c r="L362" s="2" t="s">
        <v>59</v>
      </c>
      <c r="M362" s="2" t="s">
        <v>780</v>
      </c>
      <c r="N362" s="2">
        <v>0.48</v>
      </c>
      <c r="O362" s="2" t="s">
        <v>33</v>
      </c>
      <c r="P362" s="2" t="s">
        <v>53</v>
      </c>
      <c r="Q362" s="2" t="s">
        <v>154</v>
      </c>
      <c r="R362" s="2" t="s">
        <v>742</v>
      </c>
      <c r="S362" s="2">
        <v>43952</v>
      </c>
      <c r="T362" s="3">
        <v>42153</v>
      </c>
      <c r="U362" s="2" t="str">
        <f t="shared" si="21"/>
        <v>May</v>
      </c>
      <c r="V362" s="2">
        <f t="shared" si="22"/>
        <v>2015</v>
      </c>
      <c r="W362" s="3">
        <v>42156</v>
      </c>
      <c r="X362" s="2">
        <v>10.802000000000001</v>
      </c>
      <c r="Y362" s="2">
        <f t="shared" si="23"/>
        <v>0</v>
      </c>
      <c r="Z362" s="2">
        <v>17</v>
      </c>
      <c r="AA362" s="2">
        <v>261.33999999999997</v>
      </c>
      <c r="AB362" s="2">
        <v>90922</v>
      </c>
      <c r="AC362" s="2">
        <f t="shared" si="20"/>
        <v>3810.3371999999995</v>
      </c>
    </row>
    <row r="363" spans="1:29" ht="12.75" customHeight="1" x14ac:dyDescent="0.2">
      <c r="A363" s="2">
        <v>21086</v>
      </c>
      <c r="B363" s="2" t="s">
        <v>106</v>
      </c>
      <c r="C363" s="2">
        <v>0.04</v>
      </c>
      <c r="D363" s="2">
        <v>22.72</v>
      </c>
      <c r="E363" s="2">
        <v>8.99</v>
      </c>
      <c r="F363" s="2">
        <v>665</v>
      </c>
      <c r="G363" s="2" t="s">
        <v>781</v>
      </c>
      <c r="H363" s="2" t="s">
        <v>49</v>
      </c>
      <c r="I363" s="2" t="s">
        <v>28</v>
      </c>
      <c r="J363" s="2" t="s">
        <v>41</v>
      </c>
      <c r="K363" s="2" t="s">
        <v>50</v>
      </c>
      <c r="L363" s="2" t="s">
        <v>51</v>
      </c>
      <c r="M363" s="2" t="s">
        <v>782</v>
      </c>
      <c r="N363" s="2">
        <v>0.44</v>
      </c>
      <c r="O363" s="2" t="s">
        <v>33</v>
      </c>
      <c r="P363" s="2" t="s">
        <v>136</v>
      </c>
      <c r="Q363" s="2" t="s">
        <v>244</v>
      </c>
      <c r="R363" s="2" t="s">
        <v>610</v>
      </c>
      <c r="S363" s="2">
        <v>37130</v>
      </c>
      <c r="T363" s="3">
        <v>42020</v>
      </c>
      <c r="U363" s="2" t="str">
        <f t="shared" si="21"/>
        <v>January</v>
      </c>
      <c r="V363" s="2">
        <f t="shared" si="22"/>
        <v>2015</v>
      </c>
      <c r="W363" s="3">
        <v>42024</v>
      </c>
      <c r="X363" s="2">
        <v>-678.49599999999998</v>
      </c>
      <c r="Y363" s="2">
        <f t="shared" si="23"/>
        <v>-3</v>
      </c>
      <c r="Z363" s="2">
        <v>9</v>
      </c>
      <c r="AA363" s="2">
        <v>202.41</v>
      </c>
      <c r="AB363" s="2">
        <v>88677</v>
      </c>
      <c r="AC363" s="2">
        <f t="shared" si="20"/>
        <v>4598.7551999999996</v>
      </c>
    </row>
    <row r="364" spans="1:29" ht="12.75" customHeight="1" x14ac:dyDescent="0.2">
      <c r="A364" s="2">
        <v>18667</v>
      </c>
      <c r="B364" s="2" t="s">
        <v>47</v>
      </c>
      <c r="C364" s="2">
        <v>0.02</v>
      </c>
      <c r="D364" s="2">
        <v>130.97999999999999</v>
      </c>
      <c r="E364" s="2">
        <v>30</v>
      </c>
      <c r="F364" s="2">
        <v>665</v>
      </c>
      <c r="G364" s="2" t="s">
        <v>781</v>
      </c>
      <c r="H364" s="2" t="s">
        <v>39</v>
      </c>
      <c r="I364" s="2" t="s">
        <v>28</v>
      </c>
      <c r="J364" s="2" t="s">
        <v>41</v>
      </c>
      <c r="K364" s="2" t="s">
        <v>42</v>
      </c>
      <c r="L364" s="2" t="s">
        <v>43</v>
      </c>
      <c r="M364" s="2" t="s">
        <v>546</v>
      </c>
      <c r="N364" s="2">
        <v>0.78</v>
      </c>
      <c r="O364" s="2" t="s">
        <v>33</v>
      </c>
      <c r="P364" s="2" t="s">
        <v>136</v>
      </c>
      <c r="Q364" s="2" t="s">
        <v>244</v>
      </c>
      <c r="R364" s="2" t="s">
        <v>610</v>
      </c>
      <c r="S364" s="2">
        <v>37130</v>
      </c>
      <c r="T364" s="3">
        <v>42112</v>
      </c>
      <c r="U364" s="2" t="str">
        <f t="shared" si="21"/>
        <v>April</v>
      </c>
      <c r="V364" s="2">
        <f t="shared" si="22"/>
        <v>2015</v>
      </c>
      <c r="W364" s="3">
        <v>42113</v>
      </c>
      <c r="X364" s="2">
        <v>90.762</v>
      </c>
      <c r="Y364" s="2">
        <f t="shared" si="23"/>
        <v>0</v>
      </c>
      <c r="Z364" s="2">
        <v>6</v>
      </c>
      <c r="AA364" s="2">
        <v>793.39</v>
      </c>
      <c r="AB364" s="2">
        <v>88678</v>
      </c>
      <c r="AC364" s="2">
        <f t="shared" si="20"/>
        <v>103918.22219999999</v>
      </c>
    </row>
    <row r="365" spans="1:29" ht="12.75" customHeight="1" x14ac:dyDescent="0.2">
      <c r="A365" s="2">
        <v>24776</v>
      </c>
      <c r="B365" s="2" t="s">
        <v>106</v>
      </c>
      <c r="C365" s="2">
        <v>0.02</v>
      </c>
      <c r="D365" s="2">
        <v>4.57</v>
      </c>
      <c r="E365" s="2">
        <v>5.42</v>
      </c>
      <c r="F365" s="2">
        <v>666</v>
      </c>
      <c r="G365" s="2" t="s">
        <v>783</v>
      </c>
      <c r="H365" s="2" t="s">
        <v>49</v>
      </c>
      <c r="I365" s="2" t="s">
        <v>28</v>
      </c>
      <c r="J365" s="2" t="s">
        <v>29</v>
      </c>
      <c r="K365" s="2" t="s">
        <v>109</v>
      </c>
      <c r="L365" s="2" t="s">
        <v>59</v>
      </c>
      <c r="M365" s="2" t="s">
        <v>784</v>
      </c>
      <c r="N365" s="2">
        <v>0.37</v>
      </c>
      <c r="O365" s="2" t="s">
        <v>33</v>
      </c>
      <c r="P365" s="2" t="s">
        <v>136</v>
      </c>
      <c r="Q365" s="2" t="s">
        <v>244</v>
      </c>
      <c r="R365" s="2" t="s">
        <v>785</v>
      </c>
      <c r="S365" s="2">
        <v>37211</v>
      </c>
      <c r="T365" s="3">
        <v>42116</v>
      </c>
      <c r="U365" s="2" t="str">
        <f t="shared" si="21"/>
        <v>April</v>
      </c>
      <c r="V365" s="2">
        <f t="shared" si="22"/>
        <v>2015</v>
      </c>
      <c r="W365" s="3">
        <v>42120</v>
      </c>
      <c r="X365" s="2">
        <v>-352.81399999999996</v>
      </c>
      <c r="Y365" s="2">
        <f t="shared" si="23"/>
        <v>-7</v>
      </c>
      <c r="Z365" s="2">
        <v>11</v>
      </c>
      <c r="AA365" s="2">
        <v>54.04</v>
      </c>
      <c r="AB365" s="2">
        <v>88679</v>
      </c>
      <c r="AC365" s="2">
        <f t="shared" si="20"/>
        <v>246.96280000000002</v>
      </c>
    </row>
    <row r="366" spans="1:29" ht="12.75" customHeight="1" x14ac:dyDescent="0.2">
      <c r="A366" s="2">
        <v>3086</v>
      </c>
      <c r="B366" s="2" t="s">
        <v>106</v>
      </c>
      <c r="C366" s="2">
        <v>0.04</v>
      </c>
      <c r="D366" s="2">
        <v>22.72</v>
      </c>
      <c r="E366" s="2">
        <v>8.99</v>
      </c>
      <c r="F366" s="2">
        <v>667</v>
      </c>
      <c r="G366" s="2" t="s">
        <v>786</v>
      </c>
      <c r="H366" s="2" t="s">
        <v>49</v>
      </c>
      <c r="I366" s="2" t="s">
        <v>28</v>
      </c>
      <c r="J366" s="2" t="s">
        <v>41</v>
      </c>
      <c r="K366" s="2" t="s">
        <v>50</v>
      </c>
      <c r="L366" s="2" t="s">
        <v>51</v>
      </c>
      <c r="M366" s="2" t="s">
        <v>782</v>
      </c>
      <c r="N366" s="2">
        <v>0.44</v>
      </c>
      <c r="O366" s="2" t="s">
        <v>33</v>
      </c>
      <c r="P366" s="2" t="s">
        <v>61</v>
      </c>
      <c r="Q366" s="2" t="s">
        <v>130</v>
      </c>
      <c r="R366" s="2" t="s">
        <v>787</v>
      </c>
      <c r="S366" s="2">
        <v>75203</v>
      </c>
      <c r="T366" s="3">
        <v>42020</v>
      </c>
      <c r="U366" s="2" t="str">
        <f t="shared" si="21"/>
        <v>January</v>
      </c>
      <c r="V366" s="2">
        <f t="shared" si="22"/>
        <v>2015</v>
      </c>
      <c r="W366" s="3">
        <v>42024</v>
      </c>
      <c r="X366" s="2">
        <v>70.028000000000006</v>
      </c>
      <c r="Y366" s="2">
        <f t="shared" si="23"/>
        <v>0</v>
      </c>
      <c r="Z366" s="2">
        <v>37</v>
      </c>
      <c r="AA366" s="2">
        <v>832.14</v>
      </c>
      <c r="AB366" s="2">
        <v>22147</v>
      </c>
      <c r="AC366" s="2">
        <f t="shared" si="20"/>
        <v>18906.220799999999</v>
      </c>
    </row>
    <row r="367" spans="1:29" ht="12.75" customHeight="1" x14ac:dyDescent="0.2">
      <c r="A367" s="2">
        <v>6776</v>
      </c>
      <c r="B367" s="2" t="s">
        <v>106</v>
      </c>
      <c r="C367" s="2">
        <v>0.02</v>
      </c>
      <c r="D367" s="2">
        <v>4.57</v>
      </c>
      <c r="E367" s="2">
        <v>5.42</v>
      </c>
      <c r="F367" s="2">
        <v>667</v>
      </c>
      <c r="G367" s="2" t="s">
        <v>786</v>
      </c>
      <c r="H367" s="2" t="s">
        <v>49</v>
      </c>
      <c r="I367" s="2" t="s">
        <v>28</v>
      </c>
      <c r="J367" s="2" t="s">
        <v>29</v>
      </c>
      <c r="K367" s="2" t="s">
        <v>109</v>
      </c>
      <c r="L367" s="2" t="s">
        <v>59</v>
      </c>
      <c r="M367" s="2" t="s">
        <v>784</v>
      </c>
      <c r="N367" s="2">
        <v>0.37</v>
      </c>
      <c r="O367" s="2" t="s">
        <v>33</v>
      </c>
      <c r="P367" s="2" t="s">
        <v>61</v>
      </c>
      <c r="Q367" s="2" t="s">
        <v>130</v>
      </c>
      <c r="R367" s="2" t="s">
        <v>787</v>
      </c>
      <c r="S367" s="2">
        <v>75203</v>
      </c>
      <c r="T367" s="3">
        <v>42116</v>
      </c>
      <c r="U367" s="2" t="str">
        <f t="shared" si="21"/>
        <v>April</v>
      </c>
      <c r="V367" s="2">
        <f t="shared" si="22"/>
        <v>2015</v>
      </c>
      <c r="W367" s="3">
        <v>42120</v>
      </c>
      <c r="X367" s="2">
        <v>-124.28049999999999</v>
      </c>
      <c r="Y367" s="2">
        <f t="shared" si="23"/>
        <v>-1</v>
      </c>
      <c r="Z367" s="2">
        <v>45</v>
      </c>
      <c r="AA367" s="2">
        <v>221.06</v>
      </c>
      <c r="AB367" s="2">
        <v>48257</v>
      </c>
      <c r="AC367" s="2">
        <f t="shared" si="20"/>
        <v>1010.2442000000001</v>
      </c>
    </row>
    <row r="368" spans="1:29" ht="12.75" customHeight="1" x14ac:dyDescent="0.2">
      <c r="A368" s="2">
        <v>24882</v>
      </c>
      <c r="B368" s="2" t="s">
        <v>56</v>
      </c>
      <c r="C368" s="2">
        <v>0.09</v>
      </c>
      <c r="D368" s="2">
        <v>2.89</v>
      </c>
      <c r="E368" s="2">
        <v>0.5</v>
      </c>
      <c r="F368" s="2">
        <v>669</v>
      </c>
      <c r="G368" s="2" t="s">
        <v>788</v>
      </c>
      <c r="H368" s="2" t="s">
        <v>49</v>
      </c>
      <c r="I368" s="2" t="s">
        <v>40</v>
      </c>
      <c r="J368" s="2" t="s">
        <v>29</v>
      </c>
      <c r="K368" s="2" t="s">
        <v>134</v>
      </c>
      <c r="L368" s="2" t="s">
        <v>59</v>
      </c>
      <c r="M368" s="2" t="s">
        <v>789</v>
      </c>
      <c r="N368" s="2">
        <v>0.38</v>
      </c>
      <c r="O368" s="2" t="s">
        <v>33</v>
      </c>
      <c r="P368" s="2" t="s">
        <v>61</v>
      </c>
      <c r="Q368" s="2" t="s">
        <v>330</v>
      </c>
      <c r="R368" s="2" t="s">
        <v>790</v>
      </c>
      <c r="S368" s="2">
        <v>52501</v>
      </c>
      <c r="T368" s="3">
        <v>42083</v>
      </c>
      <c r="U368" s="2" t="str">
        <f t="shared" si="21"/>
        <v>March</v>
      </c>
      <c r="V368" s="2">
        <f t="shared" si="22"/>
        <v>2015</v>
      </c>
      <c r="W368" s="3">
        <v>42085</v>
      </c>
      <c r="X368" s="2">
        <v>40.482299999999995</v>
      </c>
      <c r="Y368" s="2">
        <f t="shared" si="23"/>
        <v>1</v>
      </c>
      <c r="Z368" s="2">
        <v>22</v>
      </c>
      <c r="AA368" s="2">
        <v>58.67</v>
      </c>
      <c r="AB368" s="2">
        <v>88475</v>
      </c>
      <c r="AC368" s="2">
        <f t="shared" si="20"/>
        <v>169.55630000000002</v>
      </c>
    </row>
    <row r="369" spans="1:29" ht="12.75" customHeight="1" x14ac:dyDescent="0.2">
      <c r="A369" s="2">
        <v>24883</v>
      </c>
      <c r="B369" s="2" t="s">
        <v>56</v>
      </c>
      <c r="C369" s="2">
        <v>0.02</v>
      </c>
      <c r="D369" s="2">
        <v>48.91</v>
      </c>
      <c r="E369" s="2">
        <v>5.81</v>
      </c>
      <c r="F369" s="2">
        <v>669</v>
      </c>
      <c r="G369" s="2" t="s">
        <v>788</v>
      </c>
      <c r="H369" s="2" t="s">
        <v>49</v>
      </c>
      <c r="I369" s="2" t="s">
        <v>40</v>
      </c>
      <c r="J369" s="2" t="s">
        <v>29</v>
      </c>
      <c r="K369" s="2" t="s">
        <v>93</v>
      </c>
      <c r="L369" s="2" t="s">
        <v>59</v>
      </c>
      <c r="M369" s="2" t="s">
        <v>791</v>
      </c>
      <c r="N369" s="2">
        <v>0.38</v>
      </c>
      <c r="O369" s="2" t="s">
        <v>33</v>
      </c>
      <c r="P369" s="2" t="s">
        <v>61</v>
      </c>
      <c r="Q369" s="2" t="s">
        <v>330</v>
      </c>
      <c r="R369" s="2" t="s">
        <v>790</v>
      </c>
      <c r="S369" s="2">
        <v>52501</v>
      </c>
      <c r="T369" s="3">
        <v>42083</v>
      </c>
      <c r="U369" s="2" t="str">
        <f t="shared" si="21"/>
        <v>March</v>
      </c>
      <c r="V369" s="2">
        <f t="shared" si="22"/>
        <v>2015</v>
      </c>
      <c r="W369" s="3">
        <v>42084</v>
      </c>
      <c r="X369" s="2">
        <v>32.86</v>
      </c>
      <c r="Y369" s="2">
        <f t="shared" si="23"/>
        <v>0</v>
      </c>
      <c r="Z369" s="2">
        <v>2</v>
      </c>
      <c r="AA369" s="2">
        <v>101.06</v>
      </c>
      <c r="AB369" s="2">
        <v>88475</v>
      </c>
      <c r="AC369" s="2">
        <f t="shared" si="20"/>
        <v>4942.8445999999994</v>
      </c>
    </row>
    <row r="370" spans="1:29" ht="12.75" customHeight="1" x14ac:dyDescent="0.2">
      <c r="A370" s="2">
        <v>18808</v>
      </c>
      <c r="B370" s="2" t="s">
        <v>106</v>
      </c>
      <c r="C370" s="2">
        <v>0.08</v>
      </c>
      <c r="D370" s="2">
        <v>296.18</v>
      </c>
      <c r="E370" s="2">
        <v>54.12</v>
      </c>
      <c r="F370" s="2">
        <v>670</v>
      </c>
      <c r="G370" s="2" t="s">
        <v>792</v>
      </c>
      <c r="H370" s="2" t="s">
        <v>39</v>
      </c>
      <c r="I370" s="2" t="s">
        <v>40</v>
      </c>
      <c r="J370" s="2" t="s">
        <v>41</v>
      </c>
      <c r="K370" s="2" t="s">
        <v>152</v>
      </c>
      <c r="L370" s="2" t="s">
        <v>121</v>
      </c>
      <c r="M370" s="2" t="s">
        <v>153</v>
      </c>
      <c r="N370" s="2">
        <v>0.76</v>
      </c>
      <c r="O370" s="2" t="s">
        <v>33</v>
      </c>
      <c r="P370" s="2" t="s">
        <v>136</v>
      </c>
      <c r="Q370" s="2" t="s">
        <v>137</v>
      </c>
      <c r="R370" s="2" t="s">
        <v>639</v>
      </c>
      <c r="S370" s="2">
        <v>22025</v>
      </c>
      <c r="T370" s="3">
        <v>42068</v>
      </c>
      <c r="U370" s="2" t="str">
        <f t="shared" si="21"/>
        <v>March</v>
      </c>
      <c r="V370" s="2">
        <f t="shared" si="22"/>
        <v>2015</v>
      </c>
      <c r="W370" s="3">
        <v>42075</v>
      </c>
      <c r="X370" s="2">
        <v>-187.22199999999998</v>
      </c>
      <c r="Y370" s="2">
        <f t="shared" si="23"/>
        <v>0</v>
      </c>
      <c r="Z370" s="2">
        <v>5</v>
      </c>
      <c r="AA370" s="2">
        <v>1429.81</v>
      </c>
      <c r="AB370" s="2">
        <v>88474</v>
      </c>
      <c r="AC370" s="2">
        <f t="shared" si="20"/>
        <v>423481.12579999998</v>
      </c>
    </row>
    <row r="371" spans="1:29" ht="12.75" customHeight="1" x14ac:dyDescent="0.2">
      <c r="A371" s="2">
        <v>19423</v>
      </c>
      <c r="B371" s="2" t="s">
        <v>106</v>
      </c>
      <c r="C371" s="2">
        <v>7.0000000000000007E-2</v>
      </c>
      <c r="D371" s="2">
        <v>2.88</v>
      </c>
      <c r="E371" s="2">
        <v>1.01</v>
      </c>
      <c r="F371" s="2">
        <v>672</v>
      </c>
      <c r="G371" s="2" t="s">
        <v>793</v>
      </c>
      <c r="H371" s="2" t="s">
        <v>49</v>
      </c>
      <c r="I371" s="2" t="s">
        <v>58</v>
      </c>
      <c r="J371" s="2" t="s">
        <v>29</v>
      </c>
      <c r="K371" s="2" t="s">
        <v>30</v>
      </c>
      <c r="L371" s="2" t="s">
        <v>31</v>
      </c>
      <c r="M371" s="2" t="s">
        <v>794</v>
      </c>
      <c r="N371" s="2">
        <v>0.55000000000000004</v>
      </c>
      <c r="O371" s="2" t="s">
        <v>33</v>
      </c>
      <c r="P371" s="2" t="s">
        <v>61</v>
      </c>
      <c r="Q371" s="2" t="s">
        <v>330</v>
      </c>
      <c r="R371" s="2" t="s">
        <v>331</v>
      </c>
      <c r="S371" s="2">
        <v>50208</v>
      </c>
      <c r="T371" s="3">
        <v>42040</v>
      </c>
      <c r="U371" s="2" t="str">
        <f t="shared" si="21"/>
        <v>February</v>
      </c>
      <c r="V371" s="2">
        <f t="shared" si="22"/>
        <v>2015</v>
      </c>
      <c r="W371" s="3">
        <v>42044</v>
      </c>
      <c r="X371" s="2">
        <v>9.59</v>
      </c>
      <c r="Y371" s="2">
        <f t="shared" si="23"/>
        <v>0</v>
      </c>
      <c r="Z371" s="2">
        <v>12</v>
      </c>
      <c r="AA371" s="2">
        <v>34.97</v>
      </c>
      <c r="AB371" s="2">
        <v>88173</v>
      </c>
      <c r="AC371" s="2">
        <f t="shared" si="20"/>
        <v>100.7136</v>
      </c>
    </row>
    <row r="372" spans="1:29" ht="12.75" customHeight="1" x14ac:dyDescent="0.2">
      <c r="A372" s="2">
        <v>19424</v>
      </c>
      <c r="B372" s="2" t="s">
        <v>106</v>
      </c>
      <c r="C372" s="2">
        <v>0.1</v>
      </c>
      <c r="D372" s="2">
        <v>195.99</v>
      </c>
      <c r="E372" s="2">
        <v>3.99</v>
      </c>
      <c r="F372" s="2">
        <v>672</v>
      </c>
      <c r="G372" s="2" t="s">
        <v>793</v>
      </c>
      <c r="H372" s="2" t="s">
        <v>49</v>
      </c>
      <c r="I372" s="2" t="s">
        <v>58</v>
      </c>
      <c r="J372" s="2" t="s">
        <v>77</v>
      </c>
      <c r="K372" s="2" t="s">
        <v>78</v>
      </c>
      <c r="L372" s="2" t="s">
        <v>59</v>
      </c>
      <c r="M372" s="2" t="s">
        <v>795</v>
      </c>
      <c r="N372" s="2">
        <v>0.57999999999999996</v>
      </c>
      <c r="O372" s="2" t="s">
        <v>33</v>
      </c>
      <c r="P372" s="2" t="s">
        <v>61</v>
      </c>
      <c r="Q372" s="2" t="s">
        <v>330</v>
      </c>
      <c r="R372" s="2" t="s">
        <v>331</v>
      </c>
      <c r="S372" s="2">
        <v>50208</v>
      </c>
      <c r="T372" s="3">
        <v>42040</v>
      </c>
      <c r="U372" s="2" t="str">
        <f t="shared" si="21"/>
        <v>February</v>
      </c>
      <c r="V372" s="2">
        <f t="shared" si="22"/>
        <v>2015</v>
      </c>
      <c r="W372" s="3">
        <v>42047</v>
      </c>
      <c r="X372" s="2">
        <v>-655.42399999999998</v>
      </c>
      <c r="Y372" s="2">
        <f t="shared" si="23"/>
        <v>-2</v>
      </c>
      <c r="Z372" s="2">
        <v>2</v>
      </c>
      <c r="AA372" s="2">
        <v>308.86</v>
      </c>
      <c r="AB372" s="2">
        <v>88173</v>
      </c>
      <c r="AC372" s="2">
        <f t="shared" si="20"/>
        <v>60533.471400000002</v>
      </c>
    </row>
    <row r="373" spans="1:29" ht="12.75" customHeight="1" x14ac:dyDescent="0.2">
      <c r="A373" s="2">
        <v>25059</v>
      </c>
      <c r="B373" s="2" t="s">
        <v>47</v>
      </c>
      <c r="C373" s="2">
        <v>0.06</v>
      </c>
      <c r="D373" s="2">
        <v>161.55000000000001</v>
      </c>
      <c r="E373" s="2">
        <v>19.989999999999998</v>
      </c>
      <c r="F373" s="2">
        <v>674</v>
      </c>
      <c r="G373" s="2" t="s">
        <v>796</v>
      </c>
      <c r="H373" s="2" t="s">
        <v>49</v>
      </c>
      <c r="I373" s="2" t="s">
        <v>58</v>
      </c>
      <c r="J373" s="2" t="s">
        <v>29</v>
      </c>
      <c r="K373" s="2" t="s">
        <v>141</v>
      </c>
      <c r="L373" s="2" t="s">
        <v>59</v>
      </c>
      <c r="M373" s="2" t="s">
        <v>161</v>
      </c>
      <c r="N373" s="2">
        <v>0.66</v>
      </c>
      <c r="O373" s="2" t="s">
        <v>33</v>
      </c>
      <c r="P373" s="2" t="s">
        <v>61</v>
      </c>
      <c r="Q373" s="2" t="s">
        <v>506</v>
      </c>
      <c r="R373" s="2" t="s">
        <v>797</v>
      </c>
      <c r="S373" s="2">
        <v>64133</v>
      </c>
      <c r="T373" s="3">
        <v>42006</v>
      </c>
      <c r="U373" s="2" t="str">
        <f t="shared" si="21"/>
        <v>January</v>
      </c>
      <c r="V373" s="2">
        <f t="shared" si="22"/>
        <v>2015</v>
      </c>
      <c r="W373" s="3">
        <v>42007</v>
      </c>
      <c r="X373" s="2">
        <v>-7.5800000000000409</v>
      </c>
      <c r="Y373" s="2">
        <f t="shared" si="23"/>
        <v>0</v>
      </c>
      <c r="Z373" s="2">
        <v>3</v>
      </c>
      <c r="AA373" s="2">
        <v>485.01</v>
      </c>
      <c r="AB373" s="2">
        <v>88174</v>
      </c>
      <c r="AC373" s="2">
        <f t="shared" si="20"/>
        <v>78353.3655</v>
      </c>
    </row>
    <row r="374" spans="1:29" ht="12.75" customHeight="1" x14ac:dyDescent="0.2">
      <c r="A374" s="2">
        <v>19326</v>
      </c>
      <c r="B374" s="2" t="s">
        <v>56</v>
      </c>
      <c r="C374" s="2">
        <v>0.04</v>
      </c>
      <c r="D374" s="2">
        <v>15.42</v>
      </c>
      <c r="E374" s="2">
        <v>10.68</v>
      </c>
      <c r="F374" s="2">
        <v>678</v>
      </c>
      <c r="G374" s="2" t="s">
        <v>798</v>
      </c>
      <c r="H374" s="2" t="s">
        <v>27</v>
      </c>
      <c r="I374" s="2" t="s">
        <v>28</v>
      </c>
      <c r="J374" s="2" t="s">
        <v>29</v>
      </c>
      <c r="K374" s="2" t="s">
        <v>141</v>
      </c>
      <c r="L374" s="2" t="s">
        <v>59</v>
      </c>
      <c r="M374" s="2" t="s">
        <v>426</v>
      </c>
      <c r="N374" s="2">
        <v>0.57999999999999996</v>
      </c>
      <c r="O374" s="2" t="s">
        <v>33</v>
      </c>
      <c r="P374" s="2" t="s">
        <v>136</v>
      </c>
      <c r="Q374" s="2" t="s">
        <v>137</v>
      </c>
      <c r="R374" s="2" t="s">
        <v>799</v>
      </c>
      <c r="S374" s="2">
        <v>24281</v>
      </c>
      <c r="T374" s="3">
        <v>42116</v>
      </c>
      <c r="U374" s="2" t="str">
        <f t="shared" si="21"/>
        <v>April</v>
      </c>
      <c r="V374" s="2">
        <f t="shared" si="22"/>
        <v>2015</v>
      </c>
      <c r="W374" s="3">
        <v>42117</v>
      </c>
      <c r="X374" s="2">
        <v>-109.70400000000001</v>
      </c>
      <c r="Y374" s="2">
        <f t="shared" si="23"/>
        <v>-1</v>
      </c>
      <c r="Z374" s="2">
        <v>5</v>
      </c>
      <c r="AA374" s="2">
        <v>81.14</v>
      </c>
      <c r="AB374" s="2">
        <v>88889</v>
      </c>
      <c r="AC374" s="2">
        <f t="shared" si="20"/>
        <v>1251.1787999999999</v>
      </c>
    </row>
    <row r="375" spans="1:29" ht="12.75" customHeight="1" x14ac:dyDescent="0.2">
      <c r="A375" s="2">
        <v>21609</v>
      </c>
      <c r="B375" s="2" t="s">
        <v>56</v>
      </c>
      <c r="C375" s="2">
        <v>0.01</v>
      </c>
      <c r="D375" s="2">
        <v>3.95</v>
      </c>
      <c r="E375" s="2">
        <v>5.13</v>
      </c>
      <c r="F375" s="2">
        <v>679</v>
      </c>
      <c r="G375" s="2" t="s">
        <v>800</v>
      </c>
      <c r="H375" s="2" t="s">
        <v>49</v>
      </c>
      <c r="I375" s="2" t="s">
        <v>28</v>
      </c>
      <c r="J375" s="2" t="s">
        <v>29</v>
      </c>
      <c r="K375" s="2" t="s">
        <v>257</v>
      </c>
      <c r="L375" s="2" t="s">
        <v>59</v>
      </c>
      <c r="M375" s="2" t="s">
        <v>801</v>
      </c>
      <c r="N375" s="2">
        <v>0.59</v>
      </c>
      <c r="O375" s="2" t="s">
        <v>33</v>
      </c>
      <c r="P375" s="2" t="s">
        <v>34</v>
      </c>
      <c r="Q375" s="2" t="s">
        <v>35</v>
      </c>
      <c r="R375" s="2" t="s">
        <v>802</v>
      </c>
      <c r="S375" s="2">
        <v>98387</v>
      </c>
      <c r="T375" s="3">
        <v>42067</v>
      </c>
      <c r="U375" s="2" t="str">
        <f t="shared" si="21"/>
        <v>March</v>
      </c>
      <c r="V375" s="2">
        <f t="shared" si="22"/>
        <v>2015</v>
      </c>
      <c r="W375" s="3">
        <v>42068</v>
      </c>
      <c r="X375" s="2">
        <v>-19.93</v>
      </c>
      <c r="Y375" s="2">
        <f t="shared" si="23"/>
        <v>-2</v>
      </c>
      <c r="Z375" s="2">
        <v>2</v>
      </c>
      <c r="AA375" s="2">
        <v>10.11</v>
      </c>
      <c r="AB375" s="2">
        <v>88890</v>
      </c>
      <c r="AC375" s="2">
        <f t="shared" si="20"/>
        <v>39.9345</v>
      </c>
    </row>
    <row r="376" spans="1:29" ht="12.75" customHeight="1" x14ac:dyDescent="0.2">
      <c r="A376" s="2">
        <v>21610</v>
      </c>
      <c r="B376" s="2" t="s">
        <v>56</v>
      </c>
      <c r="C376" s="2">
        <v>0.02</v>
      </c>
      <c r="D376" s="2">
        <v>367.99</v>
      </c>
      <c r="E376" s="2">
        <v>19.989999999999998</v>
      </c>
      <c r="F376" s="2">
        <v>679</v>
      </c>
      <c r="G376" s="2" t="s">
        <v>800</v>
      </c>
      <c r="H376" s="2" t="s">
        <v>49</v>
      </c>
      <c r="I376" s="2" t="s">
        <v>28</v>
      </c>
      <c r="J376" s="2" t="s">
        <v>29</v>
      </c>
      <c r="K376" s="2" t="s">
        <v>109</v>
      </c>
      <c r="L376" s="2" t="s">
        <v>59</v>
      </c>
      <c r="M376" s="2" t="s">
        <v>803</v>
      </c>
      <c r="N376" s="2">
        <v>0.4</v>
      </c>
      <c r="O376" s="2" t="s">
        <v>33</v>
      </c>
      <c r="P376" s="2" t="s">
        <v>34</v>
      </c>
      <c r="Q376" s="2" t="s">
        <v>35</v>
      </c>
      <c r="R376" s="2" t="s">
        <v>802</v>
      </c>
      <c r="S376" s="2">
        <v>98387</v>
      </c>
      <c r="T376" s="3">
        <v>42067</v>
      </c>
      <c r="U376" s="2" t="str">
        <f t="shared" si="21"/>
        <v>March</v>
      </c>
      <c r="V376" s="2">
        <f t="shared" si="22"/>
        <v>2015</v>
      </c>
      <c r="W376" s="3">
        <v>42068</v>
      </c>
      <c r="X376" s="2">
        <v>4568.6072999999997</v>
      </c>
      <c r="Y376" s="2">
        <f t="shared" si="23"/>
        <v>1</v>
      </c>
      <c r="Z376" s="2">
        <v>17</v>
      </c>
      <c r="AA376" s="2">
        <v>6621.17</v>
      </c>
      <c r="AB376" s="2">
        <v>88890</v>
      </c>
      <c r="AC376" s="2">
        <f t="shared" si="20"/>
        <v>2436524.3483000002</v>
      </c>
    </row>
    <row r="377" spans="1:29" ht="12.75" customHeight="1" x14ac:dyDescent="0.2">
      <c r="A377" s="2">
        <v>21612</v>
      </c>
      <c r="B377" s="2" t="s">
        <v>56</v>
      </c>
      <c r="C377" s="2">
        <v>0.04</v>
      </c>
      <c r="D377" s="2">
        <v>95.99</v>
      </c>
      <c r="E377" s="2">
        <v>4.9000000000000004</v>
      </c>
      <c r="F377" s="2">
        <v>680</v>
      </c>
      <c r="G377" s="2" t="s">
        <v>804</v>
      </c>
      <c r="H377" s="2" t="s">
        <v>49</v>
      </c>
      <c r="I377" s="2" t="s">
        <v>28</v>
      </c>
      <c r="J377" s="2" t="s">
        <v>77</v>
      </c>
      <c r="K377" s="2" t="s">
        <v>78</v>
      </c>
      <c r="L377" s="2" t="s">
        <v>59</v>
      </c>
      <c r="M377" s="2" t="s">
        <v>254</v>
      </c>
      <c r="N377" s="2">
        <v>0.56000000000000005</v>
      </c>
      <c r="O377" s="2" t="s">
        <v>33</v>
      </c>
      <c r="P377" s="2" t="s">
        <v>34</v>
      </c>
      <c r="Q377" s="2" t="s">
        <v>35</v>
      </c>
      <c r="R377" s="2" t="s">
        <v>805</v>
      </c>
      <c r="S377" s="2">
        <v>99207</v>
      </c>
      <c r="T377" s="3">
        <v>42067</v>
      </c>
      <c r="U377" s="2" t="str">
        <f t="shared" si="21"/>
        <v>March</v>
      </c>
      <c r="V377" s="2">
        <f t="shared" si="22"/>
        <v>2015</v>
      </c>
      <c r="W377" s="3">
        <v>42069</v>
      </c>
      <c r="X377" s="2">
        <v>-258.22500000000002</v>
      </c>
      <c r="Y377" s="2">
        <f t="shared" si="23"/>
        <v>-1</v>
      </c>
      <c r="Z377" s="2">
        <v>3</v>
      </c>
      <c r="AA377" s="2">
        <v>253.78</v>
      </c>
      <c r="AB377" s="2">
        <v>88890</v>
      </c>
      <c r="AC377" s="2">
        <f t="shared" si="20"/>
        <v>24360.342199999999</v>
      </c>
    </row>
    <row r="378" spans="1:29" ht="12.75" customHeight="1" x14ac:dyDescent="0.2">
      <c r="A378" s="2">
        <v>18555</v>
      </c>
      <c r="B378" s="2" t="s">
        <v>56</v>
      </c>
      <c r="C378" s="2">
        <v>0.06</v>
      </c>
      <c r="D378" s="2">
        <v>17.670000000000002</v>
      </c>
      <c r="E378" s="2">
        <v>8.99</v>
      </c>
      <c r="F378" s="2">
        <v>683</v>
      </c>
      <c r="G378" s="2" t="s">
        <v>806</v>
      </c>
      <c r="H378" s="2" t="s">
        <v>27</v>
      </c>
      <c r="I378" s="2" t="s">
        <v>58</v>
      </c>
      <c r="J378" s="2" t="s">
        <v>41</v>
      </c>
      <c r="K378" s="2" t="s">
        <v>50</v>
      </c>
      <c r="L378" s="2" t="s">
        <v>51</v>
      </c>
      <c r="M378" s="2" t="s">
        <v>807</v>
      </c>
      <c r="N378" s="2">
        <v>0.47</v>
      </c>
      <c r="O378" s="2" t="s">
        <v>33</v>
      </c>
      <c r="P378" s="2" t="s">
        <v>61</v>
      </c>
      <c r="Q378" s="2" t="s">
        <v>496</v>
      </c>
      <c r="R378" s="2" t="s">
        <v>808</v>
      </c>
      <c r="S378" s="2">
        <v>68046</v>
      </c>
      <c r="T378" s="3">
        <v>42101</v>
      </c>
      <c r="U378" s="2" t="str">
        <f t="shared" si="21"/>
        <v>April</v>
      </c>
      <c r="V378" s="2">
        <f t="shared" si="22"/>
        <v>2015</v>
      </c>
      <c r="W378" s="3">
        <v>42102</v>
      </c>
      <c r="X378" s="2">
        <v>38.06</v>
      </c>
      <c r="Y378" s="2">
        <f t="shared" si="23"/>
        <v>1</v>
      </c>
      <c r="Z378" s="2">
        <v>4</v>
      </c>
      <c r="AA378" s="2">
        <v>69.959999999999994</v>
      </c>
      <c r="AB378" s="2">
        <v>87765</v>
      </c>
      <c r="AC378" s="2">
        <f t="shared" si="20"/>
        <v>1236.1931999999999</v>
      </c>
    </row>
    <row r="379" spans="1:29" ht="12.75" customHeight="1" x14ac:dyDescent="0.2">
      <c r="A379" s="2">
        <v>21411</v>
      </c>
      <c r="B379" s="2" t="s">
        <v>47</v>
      </c>
      <c r="C379" s="2">
        <v>7.0000000000000007E-2</v>
      </c>
      <c r="D379" s="2">
        <v>279.48</v>
      </c>
      <c r="E379" s="2">
        <v>35</v>
      </c>
      <c r="F379" s="2">
        <v>688</v>
      </c>
      <c r="G379" s="2" t="s">
        <v>809</v>
      </c>
      <c r="H379" s="2" t="s">
        <v>49</v>
      </c>
      <c r="I379" s="2" t="s">
        <v>58</v>
      </c>
      <c r="J379" s="2" t="s">
        <v>29</v>
      </c>
      <c r="K379" s="2" t="s">
        <v>141</v>
      </c>
      <c r="L379" s="2" t="s">
        <v>236</v>
      </c>
      <c r="M379" s="2" t="s">
        <v>810</v>
      </c>
      <c r="N379" s="2">
        <v>0.8</v>
      </c>
      <c r="O379" s="2" t="s">
        <v>33</v>
      </c>
      <c r="P379" s="2" t="s">
        <v>61</v>
      </c>
      <c r="Q379" s="2" t="s">
        <v>506</v>
      </c>
      <c r="R379" s="2" t="s">
        <v>811</v>
      </c>
      <c r="S379" s="2">
        <v>63116</v>
      </c>
      <c r="T379" s="3">
        <v>42140</v>
      </c>
      <c r="U379" s="2" t="str">
        <f t="shared" si="21"/>
        <v>May</v>
      </c>
      <c r="V379" s="2">
        <f t="shared" si="22"/>
        <v>2015</v>
      </c>
      <c r="W379" s="3">
        <v>42140</v>
      </c>
      <c r="X379" s="2">
        <v>-207.28</v>
      </c>
      <c r="Y379" s="2">
        <f t="shared" si="23"/>
        <v>0</v>
      </c>
      <c r="Z379" s="2">
        <v>10</v>
      </c>
      <c r="AA379" s="2">
        <v>2716.09</v>
      </c>
      <c r="AB379" s="2">
        <v>88503</v>
      </c>
      <c r="AC379" s="2">
        <f t="shared" si="20"/>
        <v>759092.83320000011</v>
      </c>
    </row>
    <row r="380" spans="1:29" ht="12.75" customHeight="1" x14ac:dyDescent="0.2">
      <c r="A380" s="2">
        <v>19325</v>
      </c>
      <c r="B380" s="2" t="s">
        <v>106</v>
      </c>
      <c r="C380" s="2">
        <v>0.06</v>
      </c>
      <c r="D380" s="2">
        <v>4.18</v>
      </c>
      <c r="E380" s="2">
        <v>2.99</v>
      </c>
      <c r="F380" s="2">
        <v>688</v>
      </c>
      <c r="G380" s="2" t="s">
        <v>809</v>
      </c>
      <c r="H380" s="2" t="s">
        <v>49</v>
      </c>
      <c r="I380" s="2" t="s">
        <v>58</v>
      </c>
      <c r="J380" s="2" t="s">
        <v>29</v>
      </c>
      <c r="K380" s="2" t="s">
        <v>109</v>
      </c>
      <c r="L380" s="2" t="s">
        <v>59</v>
      </c>
      <c r="M380" s="2" t="s">
        <v>812</v>
      </c>
      <c r="N380" s="2">
        <v>0.37</v>
      </c>
      <c r="O380" s="2" t="s">
        <v>33</v>
      </c>
      <c r="P380" s="2" t="s">
        <v>61</v>
      </c>
      <c r="Q380" s="2" t="s">
        <v>506</v>
      </c>
      <c r="R380" s="2" t="s">
        <v>811</v>
      </c>
      <c r="S380" s="2">
        <v>63116</v>
      </c>
      <c r="T380" s="3">
        <v>42069</v>
      </c>
      <c r="U380" s="2" t="str">
        <f t="shared" si="21"/>
        <v>March</v>
      </c>
      <c r="V380" s="2">
        <f t="shared" si="22"/>
        <v>2015</v>
      </c>
      <c r="W380" s="3">
        <v>42071</v>
      </c>
      <c r="X380" s="2">
        <v>-12.719000000000001</v>
      </c>
      <c r="Y380" s="2">
        <f t="shared" si="23"/>
        <v>-1</v>
      </c>
      <c r="Z380" s="2">
        <v>5</v>
      </c>
      <c r="AA380" s="2">
        <v>21.34</v>
      </c>
      <c r="AB380" s="2">
        <v>88504</v>
      </c>
      <c r="AC380" s="2">
        <f t="shared" si="20"/>
        <v>89.2012</v>
      </c>
    </row>
    <row r="381" spans="1:29" ht="12.75" customHeight="1" x14ac:dyDescent="0.2">
      <c r="A381" s="2">
        <v>26321</v>
      </c>
      <c r="B381" s="2" t="s">
        <v>56</v>
      </c>
      <c r="C381" s="2">
        <v>7.0000000000000007E-2</v>
      </c>
      <c r="D381" s="2">
        <v>1.7</v>
      </c>
      <c r="E381" s="2">
        <v>1.99</v>
      </c>
      <c r="F381" s="2">
        <v>689</v>
      </c>
      <c r="G381" s="2" t="s">
        <v>813</v>
      </c>
      <c r="H381" s="2" t="s">
        <v>49</v>
      </c>
      <c r="I381" s="2" t="s">
        <v>58</v>
      </c>
      <c r="J381" s="2" t="s">
        <v>77</v>
      </c>
      <c r="K381" s="2" t="s">
        <v>180</v>
      </c>
      <c r="L381" s="2" t="s">
        <v>51</v>
      </c>
      <c r="M381" s="2" t="s">
        <v>814</v>
      </c>
      <c r="N381" s="2">
        <v>0.51</v>
      </c>
      <c r="O381" s="2" t="s">
        <v>33</v>
      </c>
      <c r="P381" s="2" t="s">
        <v>61</v>
      </c>
      <c r="Q381" s="2" t="s">
        <v>506</v>
      </c>
      <c r="R381" s="2" t="s">
        <v>815</v>
      </c>
      <c r="S381" s="2">
        <v>63376</v>
      </c>
      <c r="T381" s="3">
        <v>42039</v>
      </c>
      <c r="U381" s="2" t="str">
        <f t="shared" si="21"/>
        <v>February</v>
      </c>
      <c r="V381" s="2">
        <f t="shared" si="22"/>
        <v>2015</v>
      </c>
      <c r="W381" s="3">
        <v>42040</v>
      </c>
      <c r="X381" s="2">
        <v>-51.42</v>
      </c>
      <c r="Y381" s="2">
        <f t="shared" si="23"/>
        <v>-3</v>
      </c>
      <c r="Z381" s="2">
        <v>10</v>
      </c>
      <c r="AA381" s="2">
        <v>17.420000000000002</v>
      </c>
      <c r="AB381" s="2">
        <v>88502</v>
      </c>
      <c r="AC381" s="2">
        <f t="shared" si="20"/>
        <v>29.614000000000001</v>
      </c>
    </row>
    <row r="382" spans="1:29" ht="12.75" customHeight="1" x14ac:dyDescent="0.2">
      <c r="A382" s="2">
        <v>19933</v>
      </c>
      <c r="B382" s="2" t="s">
        <v>25</v>
      </c>
      <c r="C382" s="2">
        <v>0.09</v>
      </c>
      <c r="D382" s="2">
        <v>6.48</v>
      </c>
      <c r="E382" s="2">
        <v>6.35</v>
      </c>
      <c r="F382" s="2">
        <v>691</v>
      </c>
      <c r="G382" s="2" t="s">
        <v>816</v>
      </c>
      <c r="H382" s="2" t="s">
        <v>49</v>
      </c>
      <c r="I382" s="2" t="s">
        <v>40</v>
      </c>
      <c r="J382" s="2" t="s">
        <v>29</v>
      </c>
      <c r="K382" s="2" t="s">
        <v>93</v>
      </c>
      <c r="L382" s="2" t="s">
        <v>59</v>
      </c>
      <c r="M382" s="2" t="s">
        <v>817</v>
      </c>
      <c r="N382" s="2">
        <v>0.37</v>
      </c>
      <c r="O382" s="2" t="s">
        <v>33</v>
      </c>
      <c r="P382" s="2" t="s">
        <v>34</v>
      </c>
      <c r="Q382" s="2" t="s">
        <v>35</v>
      </c>
      <c r="R382" s="2" t="s">
        <v>818</v>
      </c>
      <c r="S382" s="2">
        <v>98408</v>
      </c>
      <c r="T382" s="3">
        <v>42084</v>
      </c>
      <c r="U382" s="2" t="str">
        <f t="shared" si="21"/>
        <v>March</v>
      </c>
      <c r="V382" s="2">
        <f t="shared" si="22"/>
        <v>2015</v>
      </c>
      <c r="W382" s="3">
        <v>42085</v>
      </c>
      <c r="X382" s="2">
        <v>-88.6</v>
      </c>
      <c r="Y382" s="2">
        <f t="shared" si="23"/>
        <v>-2</v>
      </c>
      <c r="Z382" s="2">
        <v>8</v>
      </c>
      <c r="AA382" s="2">
        <v>49.81</v>
      </c>
      <c r="AB382" s="2">
        <v>89915</v>
      </c>
      <c r="AC382" s="2">
        <f t="shared" si="20"/>
        <v>322.76880000000006</v>
      </c>
    </row>
    <row r="383" spans="1:29" ht="12.75" customHeight="1" x14ac:dyDescent="0.2">
      <c r="A383" s="2">
        <v>19400</v>
      </c>
      <c r="B383" s="2" t="s">
        <v>106</v>
      </c>
      <c r="C383" s="2">
        <v>0.02</v>
      </c>
      <c r="D383" s="2">
        <v>500.98</v>
      </c>
      <c r="E383" s="2">
        <v>41.44</v>
      </c>
      <c r="F383" s="2">
        <v>693</v>
      </c>
      <c r="G383" s="2" t="s">
        <v>819</v>
      </c>
      <c r="H383" s="2" t="s">
        <v>39</v>
      </c>
      <c r="I383" s="2" t="s">
        <v>58</v>
      </c>
      <c r="J383" s="2" t="s">
        <v>41</v>
      </c>
      <c r="K383" s="2" t="s">
        <v>191</v>
      </c>
      <c r="L383" s="2" t="s">
        <v>121</v>
      </c>
      <c r="M383" s="2" t="s">
        <v>820</v>
      </c>
      <c r="N383" s="2">
        <v>0.66</v>
      </c>
      <c r="O383" s="2" t="s">
        <v>33</v>
      </c>
      <c r="P383" s="2" t="s">
        <v>34</v>
      </c>
      <c r="Q383" s="2" t="s">
        <v>255</v>
      </c>
      <c r="R383" s="2" t="s">
        <v>821</v>
      </c>
      <c r="S383" s="2">
        <v>80229</v>
      </c>
      <c r="T383" s="3">
        <v>42088</v>
      </c>
      <c r="U383" s="2" t="str">
        <f t="shared" si="21"/>
        <v>March</v>
      </c>
      <c r="V383" s="2">
        <f t="shared" si="22"/>
        <v>2015</v>
      </c>
      <c r="W383" s="3">
        <v>42088</v>
      </c>
      <c r="X383" s="2">
        <v>2568.4628999999995</v>
      </c>
      <c r="Y383" s="2">
        <f t="shared" si="23"/>
        <v>1</v>
      </c>
      <c r="Z383" s="2">
        <v>7</v>
      </c>
      <c r="AA383" s="2">
        <v>3722.41</v>
      </c>
      <c r="AB383" s="2">
        <v>87811</v>
      </c>
      <c r="AC383" s="2">
        <f t="shared" si="20"/>
        <v>1864852.9617999999</v>
      </c>
    </row>
    <row r="384" spans="1:29" ht="12.75" customHeight="1" x14ac:dyDescent="0.2">
      <c r="A384" s="2">
        <v>18736</v>
      </c>
      <c r="B384" s="2" t="s">
        <v>106</v>
      </c>
      <c r="C384" s="2">
        <v>0.09</v>
      </c>
      <c r="D384" s="2">
        <v>5.34</v>
      </c>
      <c r="E384" s="2">
        <v>2.99</v>
      </c>
      <c r="F384" s="2">
        <v>693</v>
      </c>
      <c r="G384" s="2" t="s">
        <v>819</v>
      </c>
      <c r="H384" s="2" t="s">
        <v>27</v>
      </c>
      <c r="I384" s="2" t="s">
        <v>58</v>
      </c>
      <c r="J384" s="2" t="s">
        <v>29</v>
      </c>
      <c r="K384" s="2" t="s">
        <v>109</v>
      </c>
      <c r="L384" s="2" t="s">
        <v>59</v>
      </c>
      <c r="M384" s="2" t="s">
        <v>822</v>
      </c>
      <c r="N384" s="2">
        <v>0.38</v>
      </c>
      <c r="O384" s="2" t="s">
        <v>33</v>
      </c>
      <c r="P384" s="2" t="s">
        <v>34</v>
      </c>
      <c r="Q384" s="2" t="s">
        <v>255</v>
      </c>
      <c r="R384" s="2" t="s">
        <v>821</v>
      </c>
      <c r="S384" s="2">
        <v>80229</v>
      </c>
      <c r="T384" s="3">
        <v>42071</v>
      </c>
      <c r="U384" s="2" t="str">
        <f t="shared" si="21"/>
        <v>March</v>
      </c>
      <c r="V384" s="2">
        <f t="shared" si="22"/>
        <v>2015</v>
      </c>
      <c r="W384" s="3">
        <v>42078</v>
      </c>
      <c r="X384" s="2">
        <v>9.4860000000000007</v>
      </c>
      <c r="Y384" s="2">
        <f t="shared" si="23"/>
        <v>0</v>
      </c>
      <c r="Z384" s="2">
        <v>17</v>
      </c>
      <c r="AA384" s="2">
        <v>95.1</v>
      </c>
      <c r="AB384" s="2">
        <v>87812</v>
      </c>
      <c r="AC384" s="2">
        <f t="shared" si="20"/>
        <v>507.83399999999995</v>
      </c>
    </row>
    <row r="385" spans="1:29" ht="12.75" customHeight="1" x14ac:dyDescent="0.2">
      <c r="A385" s="2">
        <v>18737</v>
      </c>
      <c r="B385" s="2" t="s">
        <v>106</v>
      </c>
      <c r="C385" s="2">
        <v>7.0000000000000007E-2</v>
      </c>
      <c r="D385" s="2">
        <v>140.97999999999999</v>
      </c>
      <c r="E385" s="2">
        <v>53.48</v>
      </c>
      <c r="F385" s="2">
        <v>693</v>
      </c>
      <c r="G385" s="2" t="s">
        <v>819</v>
      </c>
      <c r="H385" s="2" t="s">
        <v>39</v>
      </c>
      <c r="I385" s="2" t="s">
        <v>58</v>
      </c>
      <c r="J385" s="2" t="s">
        <v>41</v>
      </c>
      <c r="K385" s="2" t="s">
        <v>191</v>
      </c>
      <c r="L385" s="2" t="s">
        <v>121</v>
      </c>
      <c r="M385" s="2" t="s">
        <v>823</v>
      </c>
      <c r="N385" s="2">
        <v>0.65</v>
      </c>
      <c r="O385" s="2" t="s">
        <v>33</v>
      </c>
      <c r="P385" s="2" t="s">
        <v>34</v>
      </c>
      <c r="Q385" s="2" t="s">
        <v>255</v>
      </c>
      <c r="R385" s="2" t="s">
        <v>821</v>
      </c>
      <c r="S385" s="2">
        <v>80229</v>
      </c>
      <c r="T385" s="3">
        <v>42071</v>
      </c>
      <c r="U385" s="2" t="str">
        <f t="shared" si="21"/>
        <v>March</v>
      </c>
      <c r="V385" s="2">
        <f t="shared" si="22"/>
        <v>2015</v>
      </c>
      <c r="W385" s="3">
        <v>42078</v>
      </c>
      <c r="X385" s="2">
        <v>-263.64999999999998</v>
      </c>
      <c r="Y385" s="2">
        <f t="shared" si="23"/>
        <v>0</v>
      </c>
      <c r="Z385" s="2">
        <v>5</v>
      </c>
      <c r="AA385" s="2">
        <v>734.74</v>
      </c>
      <c r="AB385" s="2">
        <v>87812</v>
      </c>
      <c r="AC385" s="2">
        <f t="shared" si="20"/>
        <v>103583.6452</v>
      </c>
    </row>
    <row r="386" spans="1:29" ht="12.75" customHeight="1" x14ac:dyDescent="0.2">
      <c r="A386" s="2">
        <v>18738</v>
      </c>
      <c r="B386" s="2" t="s">
        <v>106</v>
      </c>
      <c r="C386" s="2">
        <v>0.06</v>
      </c>
      <c r="D386" s="2">
        <v>205.99</v>
      </c>
      <c r="E386" s="2">
        <v>5.26</v>
      </c>
      <c r="F386" s="2">
        <v>693</v>
      </c>
      <c r="G386" s="2" t="s">
        <v>819</v>
      </c>
      <c r="H386" s="2" t="s">
        <v>49</v>
      </c>
      <c r="I386" s="2" t="s">
        <v>58</v>
      </c>
      <c r="J386" s="2" t="s">
        <v>77</v>
      </c>
      <c r="K386" s="2" t="s">
        <v>78</v>
      </c>
      <c r="L386" s="2" t="s">
        <v>59</v>
      </c>
      <c r="M386" s="2" t="s">
        <v>824</v>
      </c>
      <c r="N386" s="2">
        <v>0.56000000000000005</v>
      </c>
      <c r="O386" s="2" t="s">
        <v>33</v>
      </c>
      <c r="P386" s="2" t="s">
        <v>34</v>
      </c>
      <c r="Q386" s="2" t="s">
        <v>255</v>
      </c>
      <c r="R386" s="2" t="s">
        <v>821</v>
      </c>
      <c r="S386" s="2">
        <v>80229</v>
      </c>
      <c r="T386" s="3">
        <v>42071</v>
      </c>
      <c r="U386" s="2" t="str">
        <f t="shared" si="21"/>
        <v>March</v>
      </c>
      <c r="V386" s="2">
        <f t="shared" si="22"/>
        <v>2015</v>
      </c>
      <c r="W386" s="3">
        <v>42078</v>
      </c>
      <c r="X386" s="2">
        <v>890.18100000000004</v>
      </c>
      <c r="Y386" s="2">
        <f t="shared" si="23"/>
        <v>0</v>
      </c>
      <c r="Z386" s="2">
        <v>11</v>
      </c>
      <c r="AA386" s="2">
        <v>1882.87</v>
      </c>
      <c r="AB386" s="2">
        <v>87812</v>
      </c>
      <c r="AC386" s="2">
        <f t="shared" ref="AC386:AC449" si="24">D386*AA386</f>
        <v>387852.39130000002</v>
      </c>
    </row>
    <row r="387" spans="1:29" ht="12.75" customHeight="1" x14ac:dyDescent="0.2">
      <c r="A387" s="2">
        <v>18810</v>
      </c>
      <c r="B387" s="2" t="s">
        <v>25</v>
      </c>
      <c r="C387" s="2">
        <v>0</v>
      </c>
      <c r="D387" s="2">
        <v>230.98</v>
      </c>
      <c r="E387" s="2">
        <v>23.78</v>
      </c>
      <c r="F387" s="2">
        <v>693</v>
      </c>
      <c r="G387" s="2" t="s">
        <v>819</v>
      </c>
      <c r="H387" s="2" t="s">
        <v>39</v>
      </c>
      <c r="I387" s="2" t="s">
        <v>58</v>
      </c>
      <c r="J387" s="2" t="s">
        <v>41</v>
      </c>
      <c r="K387" s="2" t="s">
        <v>152</v>
      </c>
      <c r="L387" s="2" t="s">
        <v>121</v>
      </c>
      <c r="M387" s="2" t="s">
        <v>825</v>
      </c>
      <c r="N387" s="2">
        <v>0.6</v>
      </c>
      <c r="O387" s="2" t="s">
        <v>33</v>
      </c>
      <c r="P387" s="2" t="s">
        <v>34</v>
      </c>
      <c r="Q387" s="2" t="s">
        <v>255</v>
      </c>
      <c r="R387" s="2" t="s">
        <v>821</v>
      </c>
      <c r="S387" s="2">
        <v>80229</v>
      </c>
      <c r="T387" s="3">
        <v>42129</v>
      </c>
      <c r="U387" s="2" t="str">
        <f t="shared" ref="U387:U450" si="25">TEXT(T387,"mmmm")</f>
        <v>May</v>
      </c>
      <c r="V387" s="2">
        <f t="shared" ref="V387:V450" si="26">YEAR(T387)</f>
        <v>2015</v>
      </c>
      <c r="W387" s="3">
        <v>42131</v>
      </c>
      <c r="X387" s="2">
        <v>6095.8601999999992</v>
      </c>
      <c r="Y387" s="2">
        <f t="shared" ref="Y387:Y450" si="27">ROUND((X387/AA387),0)</f>
        <v>1</v>
      </c>
      <c r="Z387" s="2">
        <v>36</v>
      </c>
      <c r="AA387" s="2">
        <v>8834.58</v>
      </c>
      <c r="AB387" s="2">
        <v>87813</v>
      </c>
      <c r="AC387" s="2">
        <f t="shared" si="24"/>
        <v>2040611.2884</v>
      </c>
    </row>
    <row r="388" spans="1:29" ht="12.75" customHeight="1" x14ac:dyDescent="0.2">
      <c r="A388" s="2">
        <v>22613</v>
      </c>
      <c r="B388" s="2" t="s">
        <v>56</v>
      </c>
      <c r="C388" s="2">
        <v>0.06</v>
      </c>
      <c r="D388" s="2">
        <v>8.1199999999999992</v>
      </c>
      <c r="E388" s="2">
        <v>2.83</v>
      </c>
      <c r="F388" s="2">
        <v>696</v>
      </c>
      <c r="G388" s="2" t="s">
        <v>826</v>
      </c>
      <c r="H388" s="2" t="s">
        <v>49</v>
      </c>
      <c r="I388" s="2" t="s">
        <v>28</v>
      </c>
      <c r="J388" s="2" t="s">
        <v>77</v>
      </c>
      <c r="K388" s="2" t="s">
        <v>180</v>
      </c>
      <c r="L388" s="2" t="s">
        <v>51</v>
      </c>
      <c r="M388" s="2" t="s">
        <v>827</v>
      </c>
      <c r="N388" s="2">
        <v>0.77</v>
      </c>
      <c r="O388" s="2" t="s">
        <v>33</v>
      </c>
      <c r="P388" s="2" t="s">
        <v>61</v>
      </c>
      <c r="Q388" s="2" t="s">
        <v>703</v>
      </c>
      <c r="R388" s="2" t="s">
        <v>828</v>
      </c>
      <c r="S388" s="2">
        <v>46307</v>
      </c>
      <c r="T388" s="3">
        <v>42090</v>
      </c>
      <c r="U388" s="2" t="str">
        <f t="shared" si="25"/>
        <v>March</v>
      </c>
      <c r="V388" s="2">
        <f t="shared" si="26"/>
        <v>2015</v>
      </c>
      <c r="W388" s="3">
        <v>42091</v>
      </c>
      <c r="X388" s="2">
        <v>-82.83</v>
      </c>
      <c r="Y388" s="2">
        <f t="shared" si="27"/>
        <v>-1</v>
      </c>
      <c r="Z388" s="2">
        <v>10</v>
      </c>
      <c r="AA388" s="2">
        <v>78.540000000000006</v>
      </c>
      <c r="AB388" s="2">
        <v>89847</v>
      </c>
      <c r="AC388" s="2">
        <f t="shared" si="24"/>
        <v>637.74479999999994</v>
      </c>
    </row>
    <row r="389" spans="1:29" ht="12.75" customHeight="1" x14ac:dyDescent="0.2">
      <c r="A389" s="2">
        <v>22614</v>
      </c>
      <c r="B389" s="2" t="s">
        <v>56</v>
      </c>
      <c r="C389" s="2">
        <v>0.05</v>
      </c>
      <c r="D389" s="2">
        <v>51.65</v>
      </c>
      <c r="E389" s="2">
        <v>18.45</v>
      </c>
      <c r="F389" s="2">
        <v>696</v>
      </c>
      <c r="G389" s="2" t="s">
        <v>826</v>
      </c>
      <c r="H389" s="2" t="s">
        <v>49</v>
      </c>
      <c r="I389" s="2" t="s">
        <v>28</v>
      </c>
      <c r="J389" s="2" t="s">
        <v>41</v>
      </c>
      <c r="K389" s="2" t="s">
        <v>50</v>
      </c>
      <c r="L389" s="2" t="s">
        <v>86</v>
      </c>
      <c r="M389" s="2" t="s">
        <v>829</v>
      </c>
      <c r="N389" s="2">
        <v>0.65</v>
      </c>
      <c r="O389" s="2" t="s">
        <v>33</v>
      </c>
      <c r="P389" s="2" t="s">
        <v>61</v>
      </c>
      <c r="Q389" s="2" t="s">
        <v>703</v>
      </c>
      <c r="R389" s="2" t="s">
        <v>828</v>
      </c>
      <c r="S389" s="2">
        <v>46307</v>
      </c>
      <c r="T389" s="3">
        <v>42090</v>
      </c>
      <c r="U389" s="2" t="str">
        <f t="shared" si="25"/>
        <v>March</v>
      </c>
      <c r="V389" s="2">
        <f t="shared" si="26"/>
        <v>2015</v>
      </c>
      <c r="W389" s="3">
        <v>42091</v>
      </c>
      <c r="X389" s="2">
        <v>25.04</v>
      </c>
      <c r="Y389" s="2">
        <f t="shared" si="27"/>
        <v>0</v>
      </c>
      <c r="Z389" s="2">
        <v>12</v>
      </c>
      <c r="AA389" s="2">
        <v>605.1</v>
      </c>
      <c r="AB389" s="2">
        <v>89847</v>
      </c>
      <c r="AC389" s="2">
        <f t="shared" si="24"/>
        <v>31253.415000000001</v>
      </c>
    </row>
    <row r="390" spans="1:29" ht="12.75" customHeight="1" x14ac:dyDescent="0.2">
      <c r="A390" s="2">
        <v>19225</v>
      </c>
      <c r="B390" s="2" t="s">
        <v>106</v>
      </c>
      <c r="C390" s="2">
        <v>0.1</v>
      </c>
      <c r="D390" s="2">
        <v>40.479999999999997</v>
      </c>
      <c r="E390" s="2">
        <v>19.989999999999998</v>
      </c>
      <c r="F390" s="2">
        <v>696</v>
      </c>
      <c r="G390" s="2" t="s">
        <v>826</v>
      </c>
      <c r="H390" s="2" t="s">
        <v>49</v>
      </c>
      <c r="I390" s="2" t="s">
        <v>28</v>
      </c>
      <c r="J390" s="2" t="s">
        <v>77</v>
      </c>
      <c r="K390" s="2" t="s">
        <v>180</v>
      </c>
      <c r="L390" s="2" t="s">
        <v>59</v>
      </c>
      <c r="M390" s="2" t="s">
        <v>830</v>
      </c>
      <c r="N390" s="2">
        <v>0.77</v>
      </c>
      <c r="O390" s="2" t="s">
        <v>33</v>
      </c>
      <c r="P390" s="2" t="s">
        <v>61</v>
      </c>
      <c r="Q390" s="2" t="s">
        <v>703</v>
      </c>
      <c r="R390" s="2" t="s">
        <v>828</v>
      </c>
      <c r="S390" s="2">
        <v>46307</v>
      </c>
      <c r="T390" s="3">
        <v>42101</v>
      </c>
      <c r="U390" s="2" t="str">
        <f t="shared" si="25"/>
        <v>April</v>
      </c>
      <c r="V390" s="2">
        <f t="shared" si="26"/>
        <v>2015</v>
      </c>
      <c r="W390" s="3">
        <v>42103</v>
      </c>
      <c r="X390" s="2">
        <v>-580.32000000000005</v>
      </c>
      <c r="Y390" s="2">
        <f t="shared" si="27"/>
        <v>-2</v>
      </c>
      <c r="Z390" s="2">
        <v>9</v>
      </c>
      <c r="AA390" s="2">
        <v>355.84</v>
      </c>
      <c r="AB390" s="2">
        <v>89848</v>
      </c>
      <c r="AC390" s="2">
        <f t="shared" si="24"/>
        <v>14404.403199999997</v>
      </c>
    </row>
    <row r="391" spans="1:29" ht="12.75" customHeight="1" x14ac:dyDescent="0.2">
      <c r="A391" s="2">
        <v>22616</v>
      </c>
      <c r="B391" s="2" t="s">
        <v>56</v>
      </c>
      <c r="C391" s="2">
        <v>0.1</v>
      </c>
      <c r="D391" s="2">
        <v>175.99</v>
      </c>
      <c r="E391" s="2">
        <v>8.99</v>
      </c>
      <c r="F391" s="2">
        <v>697</v>
      </c>
      <c r="G391" s="2" t="s">
        <v>831</v>
      </c>
      <c r="H391" s="2" t="s">
        <v>49</v>
      </c>
      <c r="I391" s="2" t="s">
        <v>28</v>
      </c>
      <c r="J391" s="2" t="s">
        <v>77</v>
      </c>
      <c r="K391" s="2" t="s">
        <v>78</v>
      </c>
      <c r="L391" s="2" t="s">
        <v>59</v>
      </c>
      <c r="M391" s="2" t="s">
        <v>168</v>
      </c>
      <c r="N391" s="2">
        <v>0.56999999999999995</v>
      </c>
      <c r="O391" s="2" t="s">
        <v>33</v>
      </c>
      <c r="P391" s="2" t="s">
        <v>61</v>
      </c>
      <c r="Q391" s="2" t="s">
        <v>703</v>
      </c>
      <c r="R391" s="2" t="s">
        <v>832</v>
      </c>
      <c r="S391" s="2">
        <v>46312</v>
      </c>
      <c r="T391" s="3">
        <v>42090</v>
      </c>
      <c r="U391" s="2" t="str">
        <f t="shared" si="25"/>
        <v>March</v>
      </c>
      <c r="V391" s="2">
        <f t="shared" si="26"/>
        <v>2015</v>
      </c>
      <c r="W391" s="3">
        <v>42091</v>
      </c>
      <c r="X391" s="2">
        <v>928.96079999999984</v>
      </c>
      <c r="Y391" s="2">
        <f t="shared" si="27"/>
        <v>1</v>
      </c>
      <c r="Z391" s="2">
        <v>10</v>
      </c>
      <c r="AA391" s="2">
        <v>1346.32</v>
      </c>
      <c r="AB391" s="2">
        <v>89847</v>
      </c>
      <c r="AC391" s="2">
        <f t="shared" si="24"/>
        <v>236938.85680000001</v>
      </c>
    </row>
    <row r="392" spans="1:29" ht="12.75" customHeight="1" x14ac:dyDescent="0.2">
      <c r="A392" s="2">
        <v>25480</v>
      </c>
      <c r="B392" s="2" t="s">
        <v>47</v>
      </c>
      <c r="C392" s="2">
        <v>0.08</v>
      </c>
      <c r="D392" s="2">
        <v>14.81</v>
      </c>
      <c r="E392" s="2">
        <v>13.32</v>
      </c>
      <c r="F392" s="2">
        <v>697</v>
      </c>
      <c r="G392" s="2" t="s">
        <v>831</v>
      </c>
      <c r="H392" s="2" t="s">
        <v>49</v>
      </c>
      <c r="I392" s="2" t="s">
        <v>28</v>
      </c>
      <c r="J392" s="2" t="s">
        <v>29</v>
      </c>
      <c r="K392" s="2" t="s">
        <v>257</v>
      </c>
      <c r="L392" s="2" t="s">
        <v>59</v>
      </c>
      <c r="M392" s="2" t="s">
        <v>833</v>
      </c>
      <c r="N392" s="2">
        <v>0.43</v>
      </c>
      <c r="O392" s="2" t="s">
        <v>33</v>
      </c>
      <c r="P392" s="2" t="s">
        <v>61</v>
      </c>
      <c r="Q392" s="2" t="s">
        <v>703</v>
      </c>
      <c r="R392" s="2" t="s">
        <v>832</v>
      </c>
      <c r="S392" s="2">
        <v>46312</v>
      </c>
      <c r="T392" s="3">
        <v>42042</v>
      </c>
      <c r="U392" s="2" t="str">
        <f t="shared" si="25"/>
        <v>February</v>
      </c>
      <c r="V392" s="2">
        <f t="shared" si="26"/>
        <v>2015</v>
      </c>
      <c r="W392" s="3">
        <v>42044</v>
      </c>
      <c r="X392" s="2">
        <v>-131.61720000000003</v>
      </c>
      <c r="Y392" s="2">
        <f t="shared" si="27"/>
        <v>0</v>
      </c>
      <c r="Z392" s="2">
        <v>20</v>
      </c>
      <c r="AA392" s="2">
        <v>292.18</v>
      </c>
      <c r="AB392" s="2">
        <v>89849</v>
      </c>
      <c r="AC392" s="2">
        <f t="shared" si="24"/>
        <v>4327.1858000000002</v>
      </c>
    </row>
    <row r="393" spans="1:29" ht="12.75" customHeight="1" x14ac:dyDescent="0.2">
      <c r="A393" s="2">
        <v>4613</v>
      </c>
      <c r="B393" s="2" t="s">
        <v>56</v>
      </c>
      <c r="C393" s="2">
        <v>0.06</v>
      </c>
      <c r="D393" s="2">
        <v>8.1199999999999992</v>
      </c>
      <c r="E393" s="2">
        <v>2.83</v>
      </c>
      <c r="F393" s="2">
        <v>698</v>
      </c>
      <c r="G393" s="2" t="s">
        <v>834</v>
      </c>
      <c r="H393" s="2" t="s">
        <v>49</v>
      </c>
      <c r="I393" s="2" t="s">
        <v>28</v>
      </c>
      <c r="J393" s="2" t="s">
        <v>77</v>
      </c>
      <c r="K393" s="2" t="s">
        <v>180</v>
      </c>
      <c r="L393" s="2" t="s">
        <v>51</v>
      </c>
      <c r="M393" s="2" t="s">
        <v>827</v>
      </c>
      <c r="N393" s="2">
        <v>0.77</v>
      </c>
      <c r="O393" s="2" t="s">
        <v>33</v>
      </c>
      <c r="P393" s="2" t="s">
        <v>34</v>
      </c>
      <c r="Q393" s="2" t="s">
        <v>35</v>
      </c>
      <c r="R393" s="2" t="s">
        <v>209</v>
      </c>
      <c r="S393" s="2">
        <v>98105</v>
      </c>
      <c r="T393" s="3">
        <v>42090</v>
      </c>
      <c r="U393" s="2" t="str">
        <f t="shared" si="25"/>
        <v>March</v>
      </c>
      <c r="V393" s="2">
        <f t="shared" si="26"/>
        <v>2015</v>
      </c>
      <c r="W393" s="3">
        <v>42091</v>
      </c>
      <c r="X393" s="2">
        <v>-82.83</v>
      </c>
      <c r="Y393" s="2">
        <f t="shared" si="27"/>
        <v>0</v>
      </c>
      <c r="Z393" s="2">
        <v>41</v>
      </c>
      <c r="AA393" s="2">
        <v>322.02999999999997</v>
      </c>
      <c r="AB393" s="2">
        <v>32869</v>
      </c>
      <c r="AC393" s="2">
        <f t="shared" si="24"/>
        <v>2614.8835999999997</v>
      </c>
    </row>
    <row r="394" spans="1:29" ht="12.75" customHeight="1" x14ac:dyDescent="0.2">
      <c r="A394" s="2">
        <v>4614</v>
      </c>
      <c r="B394" s="2" t="s">
        <v>56</v>
      </c>
      <c r="C394" s="2">
        <v>0.05</v>
      </c>
      <c r="D394" s="2">
        <v>51.65</v>
      </c>
      <c r="E394" s="2">
        <v>18.45</v>
      </c>
      <c r="F394" s="2">
        <v>698</v>
      </c>
      <c r="G394" s="2" t="s">
        <v>834</v>
      </c>
      <c r="H394" s="2" t="s">
        <v>49</v>
      </c>
      <c r="I394" s="2" t="s">
        <v>28</v>
      </c>
      <c r="J394" s="2" t="s">
        <v>41</v>
      </c>
      <c r="K394" s="2" t="s">
        <v>50</v>
      </c>
      <c r="L394" s="2" t="s">
        <v>86</v>
      </c>
      <c r="M394" s="2" t="s">
        <v>829</v>
      </c>
      <c r="N394" s="2">
        <v>0.65</v>
      </c>
      <c r="O394" s="2" t="s">
        <v>33</v>
      </c>
      <c r="P394" s="2" t="s">
        <v>34</v>
      </c>
      <c r="Q394" s="2" t="s">
        <v>35</v>
      </c>
      <c r="R394" s="2" t="s">
        <v>209</v>
      </c>
      <c r="S394" s="2">
        <v>98105</v>
      </c>
      <c r="T394" s="3">
        <v>42090</v>
      </c>
      <c r="U394" s="2" t="str">
        <f t="shared" si="25"/>
        <v>March</v>
      </c>
      <c r="V394" s="2">
        <f t="shared" si="26"/>
        <v>2015</v>
      </c>
      <c r="W394" s="3">
        <v>42091</v>
      </c>
      <c r="X394" s="2">
        <v>25.04</v>
      </c>
      <c r="Y394" s="2">
        <f t="shared" si="27"/>
        <v>0</v>
      </c>
      <c r="Z394" s="2">
        <v>49</v>
      </c>
      <c r="AA394" s="2">
        <v>2470.84</v>
      </c>
      <c r="AB394" s="2">
        <v>32869</v>
      </c>
      <c r="AC394" s="2">
        <f t="shared" si="24"/>
        <v>127618.886</v>
      </c>
    </row>
    <row r="395" spans="1:29" ht="12.75" customHeight="1" x14ac:dyDescent="0.2">
      <c r="A395" s="2">
        <v>4616</v>
      </c>
      <c r="B395" s="2" t="s">
        <v>56</v>
      </c>
      <c r="C395" s="2">
        <v>0.1</v>
      </c>
      <c r="D395" s="2">
        <v>175.99</v>
      </c>
      <c r="E395" s="2">
        <v>8.99</v>
      </c>
      <c r="F395" s="2">
        <v>698</v>
      </c>
      <c r="G395" s="2" t="s">
        <v>834</v>
      </c>
      <c r="H395" s="2" t="s">
        <v>49</v>
      </c>
      <c r="I395" s="2" t="s">
        <v>28</v>
      </c>
      <c r="J395" s="2" t="s">
        <v>77</v>
      </c>
      <c r="K395" s="2" t="s">
        <v>78</v>
      </c>
      <c r="L395" s="2" t="s">
        <v>59</v>
      </c>
      <c r="M395" s="2" t="s">
        <v>168</v>
      </c>
      <c r="N395" s="2">
        <v>0.56999999999999995</v>
      </c>
      <c r="O395" s="2" t="s">
        <v>33</v>
      </c>
      <c r="P395" s="2" t="s">
        <v>34</v>
      </c>
      <c r="Q395" s="2" t="s">
        <v>35</v>
      </c>
      <c r="R395" s="2" t="s">
        <v>209</v>
      </c>
      <c r="S395" s="2">
        <v>98105</v>
      </c>
      <c r="T395" s="3">
        <v>42090</v>
      </c>
      <c r="U395" s="2" t="str">
        <f t="shared" si="25"/>
        <v>March</v>
      </c>
      <c r="V395" s="2">
        <f t="shared" si="26"/>
        <v>2015</v>
      </c>
      <c r="W395" s="3">
        <v>42091</v>
      </c>
      <c r="X395" s="2">
        <v>930.98700000000008</v>
      </c>
      <c r="Y395" s="2">
        <f t="shared" si="27"/>
        <v>0</v>
      </c>
      <c r="Z395" s="2">
        <v>39</v>
      </c>
      <c r="AA395" s="2">
        <v>5250.66</v>
      </c>
      <c r="AB395" s="2">
        <v>32869</v>
      </c>
      <c r="AC395" s="2">
        <f t="shared" si="24"/>
        <v>924063.65340000007</v>
      </c>
    </row>
    <row r="396" spans="1:29" ht="12.75" customHeight="1" x14ac:dyDescent="0.2">
      <c r="A396" s="2">
        <v>1225</v>
      </c>
      <c r="B396" s="2" t="s">
        <v>106</v>
      </c>
      <c r="C396" s="2">
        <v>0.1</v>
      </c>
      <c r="D396" s="2">
        <v>40.479999999999997</v>
      </c>
      <c r="E396" s="2">
        <v>19.989999999999998</v>
      </c>
      <c r="F396" s="2">
        <v>698</v>
      </c>
      <c r="G396" s="2" t="s">
        <v>834</v>
      </c>
      <c r="H396" s="2" t="s">
        <v>49</v>
      </c>
      <c r="I396" s="2" t="s">
        <v>28</v>
      </c>
      <c r="J396" s="2" t="s">
        <v>77</v>
      </c>
      <c r="K396" s="2" t="s">
        <v>180</v>
      </c>
      <c r="L396" s="2" t="s">
        <v>59</v>
      </c>
      <c r="M396" s="2" t="s">
        <v>830</v>
      </c>
      <c r="N396" s="2">
        <v>0.77</v>
      </c>
      <c r="O396" s="2" t="s">
        <v>33</v>
      </c>
      <c r="P396" s="2" t="s">
        <v>34</v>
      </c>
      <c r="Q396" s="2" t="s">
        <v>35</v>
      </c>
      <c r="R396" s="2" t="s">
        <v>209</v>
      </c>
      <c r="S396" s="2">
        <v>98105</v>
      </c>
      <c r="T396" s="3">
        <v>42101</v>
      </c>
      <c r="U396" s="2" t="str">
        <f t="shared" si="25"/>
        <v>April</v>
      </c>
      <c r="V396" s="2">
        <f t="shared" si="26"/>
        <v>2015</v>
      </c>
      <c r="W396" s="3">
        <v>42103</v>
      </c>
      <c r="X396" s="2">
        <v>-580.32000000000005</v>
      </c>
      <c r="Y396" s="2">
        <f t="shared" si="27"/>
        <v>0</v>
      </c>
      <c r="Z396" s="2">
        <v>36</v>
      </c>
      <c r="AA396" s="2">
        <v>1423.35</v>
      </c>
      <c r="AB396" s="2">
        <v>8994</v>
      </c>
      <c r="AC396" s="2">
        <f t="shared" si="24"/>
        <v>57617.207999999991</v>
      </c>
    </row>
    <row r="397" spans="1:29" ht="12.75" customHeight="1" x14ac:dyDescent="0.2">
      <c r="A397" s="2">
        <v>7480</v>
      </c>
      <c r="B397" s="2" t="s">
        <v>47</v>
      </c>
      <c r="C397" s="2">
        <v>0.08</v>
      </c>
      <c r="D397" s="2">
        <v>14.81</v>
      </c>
      <c r="E397" s="2">
        <v>13.32</v>
      </c>
      <c r="F397" s="2">
        <v>698</v>
      </c>
      <c r="G397" s="2" t="s">
        <v>834</v>
      </c>
      <c r="H397" s="2" t="s">
        <v>49</v>
      </c>
      <c r="I397" s="2" t="s">
        <v>28</v>
      </c>
      <c r="J397" s="2" t="s">
        <v>29</v>
      </c>
      <c r="K397" s="2" t="s">
        <v>257</v>
      </c>
      <c r="L397" s="2" t="s">
        <v>59</v>
      </c>
      <c r="M397" s="2" t="s">
        <v>833</v>
      </c>
      <c r="N397" s="2">
        <v>0.43</v>
      </c>
      <c r="O397" s="2" t="s">
        <v>33</v>
      </c>
      <c r="P397" s="2" t="s">
        <v>34</v>
      </c>
      <c r="Q397" s="2" t="s">
        <v>35</v>
      </c>
      <c r="R397" s="2" t="s">
        <v>209</v>
      </c>
      <c r="S397" s="2">
        <v>98105</v>
      </c>
      <c r="T397" s="3">
        <v>42042</v>
      </c>
      <c r="U397" s="2" t="str">
        <f t="shared" si="25"/>
        <v>February</v>
      </c>
      <c r="V397" s="2">
        <f t="shared" si="26"/>
        <v>2015</v>
      </c>
      <c r="W397" s="3">
        <v>42044</v>
      </c>
      <c r="X397" s="2">
        <v>-253.11</v>
      </c>
      <c r="Y397" s="2">
        <f t="shared" si="27"/>
        <v>0</v>
      </c>
      <c r="Z397" s="2">
        <v>79</v>
      </c>
      <c r="AA397" s="2">
        <v>1154.1199999999999</v>
      </c>
      <c r="AB397" s="2">
        <v>53410</v>
      </c>
      <c r="AC397" s="2">
        <f t="shared" si="24"/>
        <v>17092.517199999998</v>
      </c>
    </row>
    <row r="398" spans="1:29" ht="12.75" customHeight="1" x14ac:dyDescent="0.2">
      <c r="A398" s="2">
        <v>6289</v>
      </c>
      <c r="B398" s="2" t="s">
        <v>56</v>
      </c>
      <c r="C398" s="2">
        <v>0.03</v>
      </c>
      <c r="D398" s="2">
        <v>5.28</v>
      </c>
      <c r="E398" s="2">
        <v>5.61</v>
      </c>
      <c r="F398" s="2">
        <v>699</v>
      </c>
      <c r="G398" s="2" t="s">
        <v>835</v>
      </c>
      <c r="H398" s="2" t="s">
        <v>49</v>
      </c>
      <c r="I398" s="2" t="s">
        <v>114</v>
      </c>
      <c r="J398" s="2" t="s">
        <v>29</v>
      </c>
      <c r="K398" s="2" t="s">
        <v>93</v>
      </c>
      <c r="L398" s="2" t="s">
        <v>59</v>
      </c>
      <c r="M398" s="2" t="s">
        <v>836</v>
      </c>
      <c r="N398" s="2">
        <v>0.4</v>
      </c>
      <c r="O398" s="2" t="s">
        <v>33</v>
      </c>
      <c r="P398" s="2" t="s">
        <v>34</v>
      </c>
      <c r="Q398" s="2" t="s">
        <v>45</v>
      </c>
      <c r="R398" s="2" t="s">
        <v>663</v>
      </c>
      <c r="S398" s="2">
        <v>90041</v>
      </c>
      <c r="T398" s="3">
        <v>42117</v>
      </c>
      <c r="U398" s="2" t="str">
        <f t="shared" si="25"/>
        <v>April</v>
      </c>
      <c r="V398" s="2">
        <f t="shared" si="26"/>
        <v>2015</v>
      </c>
      <c r="W398" s="3">
        <v>42118</v>
      </c>
      <c r="X398" s="2">
        <v>-16.670000000000002</v>
      </c>
      <c r="Y398" s="2">
        <f t="shared" si="27"/>
        <v>-1</v>
      </c>
      <c r="Z398" s="2">
        <v>5</v>
      </c>
      <c r="AA398" s="2">
        <v>32.5</v>
      </c>
      <c r="AB398" s="2">
        <v>44517</v>
      </c>
      <c r="AC398" s="2">
        <f t="shared" si="24"/>
        <v>171.6</v>
      </c>
    </row>
    <row r="399" spans="1:29" ht="12.75" customHeight="1" x14ac:dyDescent="0.2">
      <c r="A399" s="2">
        <v>7733</v>
      </c>
      <c r="B399" s="2" t="s">
        <v>47</v>
      </c>
      <c r="C399" s="2">
        <v>0.02</v>
      </c>
      <c r="D399" s="2">
        <v>6.47</v>
      </c>
      <c r="E399" s="2">
        <v>1.22</v>
      </c>
      <c r="F399" s="2">
        <v>699</v>
      </c>
      <c r="G399" s="2" t="s">
        <v>835</v>
      </c>
      <c r="H399" s="2" t="s">
        <v>49</v>
      </c>
      <c r="I399" s="2" t="s">
        <v>114</v>
      </c>
      <c r="J399" s="2" t="s">
        <v>29</v>
      </c>
      <c r="K399" s="2" t="s">
        <v>30</v>
      </c>
      <c r="L399" s="2" t="s">
        <v>31</v>
      </c>
      <c r="M399" s="2" t="s">
        <v>837</v>
      </c>
      <c r="N399" s="2">
        <v>0.4</v>
      </c>
      <c r="O399" s="2" t="s">
        <v>33</v>
      </c>
      <c r="P399" s="2" t="s">
        <v>34</v>
      </c>
      <c r="Q399" s="2" t="s">
        <v>45</v>
      </c>
      <c r="R399" s="2" t="s">
        <v>663</v>
      </c>
      <c r="S399" s="2">
        <v>90041</v>
      </c>
      <c r="T399" s="3">
        <v>42161</v>
      </c>
      <c r="U399" s="2" t="str">
        <f t="shared" si="25"/>
        <v>June</v>
      </c>
      <c r="V399" s="2">
        <f t="shared" si="26"/>
        <v>2015</v>
      </c>
      <c r="W399" s="3">
        <v>42162</v>
      </c>
      <c r="X399" s="2">
        <v>40.200000000000003</v>
      </c>
      <c r="Y399" s="2">
        <f t="shared" si="27"/>
        <v>0</v>
      </c>
      <c r="Z399" s="2">
        <v>30</v>
      </c>
      <c r="AA399" s="2">
        <v>193.95</v>
      </c>
      <c r="AB399" s="2">
        <v>55392</v>
      </c>
      <c r="AC399" s="2">
        <f t="shared" si="24"/>
        <v>1254.8564999999999</v>
      </c>
    </row>
    <row r="400" spans="1:29" ht="12.75" customHeight="1" x14ac:dyDescent="0.2">
      <c r="A400" s="2">
        <v>7734</v>
      </c>
      <c r="B400" s="2" t="s">
        <v>47</v>
      </c>
      <c r="C400" s="2">
        <v>7.0000000000000007E-2</v>
      </c>
      <c r="D400" s="2">
        <v>2.84</v>
      </c>
      <c r="E400" s="2">
        <v>0.93</v>
      </c>
      <c r="F400" s="2">
        <v>699</v>
      </c>
      <c r="G400" s="2" t="s">
        <v>835</v>
      </c>
      <c r="H400" s="2" t="s">
        <v>49</v>
      </c>
      <c r="I400" s="2" t="s">
        <v>114</v>
      </c>
      <c r="J400" s="2" t="s">
        <v>29</v>
      </c>
      <c r="K400" s="2" t="s">
        <v>30</v>
      </c>
      <c r="L400" s="2" t="s">
        <v>31</v>
      </c>
      <c r="M400" s="2" t="s">
        <v>32</v>
      </c>
      <c r="N400" s="2">
        <v>0.54</v>
      </c>
      <c r="O400" s="2" t="s">
        <v>33</v>
      </c>
      <c r="P400" s="2" t="s">
        <v>34</v>
      </c>
      <c r="Q400" s="2" t="s">
        <v>45</v>
      </c>
      <c r="R400" s="2" t="s">
        <v>663</v>
      </c>
      <c r="S400" s="2">
        <v>90041</v>
      </c>
      <c r="T400" s="3">
        <v>42161</v>
      </c>
      <c r="U400" s="2" t="str">
        <f t="shared" si="25"/>
        <v>June</v>
      </c>
      <c r="V400" s="2">
        <f t="shared" si="26"/>
        <v>2015</v>
      </c>
      <c r="W400" s="3">
        <v>42163</v>
      </c>
      <c r="X400" s="2">
        <v>3.21</v>
      </c>
      <c r="Y400" s="2">
        <f t="shared" si="27"/>
        <v>0</v>
      </c>
      <c r="Z400" s="2">
        <v>59</v>
      </c>
      <c r="AA400" s="2">
        <v>158.80000000000001</v>
      </c>
      <c r="AB400" s="2">
        <v>55392</v>
      </c>
      <c r="AC400" s="2">
        <f t="shared" si="24"/>
        <v>450.99200000000002</v>
      </c>
    </row>
    <row r="401" spans="1:29" ht="12.75" customHeight="1" x14ac:dyDescent="0.2">
      <c r="A401" s="2">
        <v>5140</v>
      </c>
      <c r="B401" s="2" t="s">
        <v>25</v>
      </c>
      <c r="C401" s="2">
        <v>0.01</v>
      </c>
      <c r="D401" s="2">
        <v>7.89</v>
      </c>
      <c r="E401" s="2">
        <v>2.82</v>
      </c>
      <c r="F401" s="2">
        <v>699</v>
      </c>
      <c r="G401" s="2" t="s">
        <v>835</v>
      </c>
      <c r="H401" s="2" t="s">
        <v>49</v>
      </c>
      <c r="I401" s="2" t="s">
        <v>114</v>
      </c>
      <c r="J401" s="2" t="s">
        <v>29</v>
      </c>
      <c r="K401" s="2" t="s">
        <v>66</v>
      </c>
      <c r="L401" s="2" t="s">
        <v>31</v>
      </c>
      <c r="M401" s="2" t="s">
        <v>838</v>
      </c>
      <c r="N401" s="2">
        <v>0.4</v>
      </c>
      <c r="O401" s="2" t="s">
        <v>33</v>
      </c>
      <c r="P401" s="2" t="s">
        <v>34</v>
      </c>
      <c r="Q401" s="2" t="s">
        <v>45</v>
      </c>
      <c r="R401" s="2" t="s">
        <v>663</v>
      </c>
      <c r="S401" s="2">
        <v>90041</v>
      </c>
      <c r="T401" s="3">
        <v>42185</v>
      </c>
      <c r="U401" s="2" t="str">
        <f t="shared" si="25"/>
        <v>June</v>
      </c>
      <c r="V401" s="2">
        <f t="shared" si="26"/>
        <v>2015</v>
      </c>
      <c r="W401" s="3">
        <v>42186</v>
      </c>
      <c r="X401" s="2">
        <v>38.700000000000003</v>
      </c>
      <c r="Y401" s="2">
        <f t="shared" si="27"/>
        <v>0</v>
      </c>
      <c r="Z401" s="2">
        <v>32</v>
      </c>
      <c r="AA401" s="2">
        <v>274.26</v>
      </c>
      <c r="AB401" s="2">
        <v>36647</v>
      </c>
      <c r="AC401" s="2">
        <f t="shared" si="24"/>
        <v>2163.9114</v>
      </c>
    </row>
    <row r="402" spans="1:29" ht="12.75" customHeight="1" x14ac:dyDescent="0.2">
      <c r="A402" s="2">
        <v>5141</v>
      </c>
      <c r="B402" s="2" t="s">
        <v>25</v>
      </c>
      <c r="C402" s="2">
        <v>0.09</v>
      </c>
      <c r="D402" s="2">
        <v>3.68</v>
      </c>
      <c r="E402" s="2">
        <v>1.32</v>
      </c>
      <c r="F402" s="2">
        <v>699</v>
      </c>
      <c r="G402" s="2" t="s">
        <v>835</v>
      </c>
      <c r="H402" s="2" t="s">
        <v>49</v>
      </c>
      <c r="I402" s="2" t="s">
        <v>114</v>
      </c>
      <c r="J402" s="2" t="s">
        <v>29</v>
      </c>
      <c r="K402" s="2" t="s">
        <v>174</v>
      </c>
      <c r="L402" s="2" t="s">
        <v>31</v>
      </c>
      <c r="M402" s="2" t="s">
        <v>839</v>
      </c>
      <c r="N402" s="2">
        <v>0.83</v>
      </c>
      <c r="O402" s="2" t="s">
        <v>33</v>
      </c>
      <c r="P402" s="2" t="s">
        <v>34</v>
      </c>
      <c r="Q402" s="2" t="s">
        <v>45</v>
      </c>
      <c r="R402" s="2" t="s">
        <v>663</v>
      </c>
      <c r="S402" s="2">
        <v>90041</v>
      </c>
      <c r="T402" s="3">
        <v>42185</v>
      </c>
      <c r="U402" s="2" t="str">
        <f t="shared" si="25"/>
        <v>June</v>
      </c>
      <c r="V402" s="2">
        <f t="shared" si="26"/>
        <v>2015</v>
      </c>
      <c r="W402" s="3">
        <v>42186</v>
      </c>
      <c r="X402" s="2">
        <v>-21.91</v>
      </c>
      <c r="Y402" s="2">
        <f t="shared" si="27"/>
        <v>0</v>
      </c>
      <c r="Z402" s="2">
        <v>24</v>
      </c>
      <c r="AA402" s="2">
        <v>83.16</v>
      </c>
      <c r="AB402" s="2">
        <v>36647</v>
      </c>
      <c r="AC402" s="2">
        <f t="shared" si="24"/>
        <v>306.02879999999999</v>
      </c>
    </row>
    <row r="403" spans="1:29" ht="12.75" customHeight="1" x14ac:dyDescent="0.2">
      <c r="A403" s="2">
        <v>5142</v>
      </c>
      <c r="B403" s="2" t="s">
        <v>25</v>
      </c>
      <c r="C403" s="2">
        <v>0.1</v>
      </c>
      <c r="D403" s="2">
        <v>9.7100000000000009</v>
      </c>
      <c r="E403" s="2">
        <v>9.4499999999999993</v>
      </c>
      <c r="F403" s="2">
        <v>699</v>
      </c>
      <c r="G403" s="2" t="s">
        <v>835</v>
      </c>
      <c r="H403" s="2" t="s">
        <v>49</v>
      </c>
      <c r="I403" s="2" t="s">
        <v>114</v>
      </c>
      <c r="J403" s="2" t="s">
        <v>29</v>
      </c>
      <c r="K403" s="2" t="s">
        <v>141</v>
      </c>
      <c r="L403" s="2" t="s">
        <v>59</v>
      </c>
      <c r="M403" s="2" t="s">
        <v>510</v>
      </c>
      <c r="N403" s="2">
        <v>0.6</v>
      </c>
      <c r="O403" s="2" t="s">
        <v>33</v>
      </c>
      <c r="P403" s="2" t="s">
        <v>34</v>
      </c>
      <c r="Q403" s="2" t="s">
        <v>45</v>
      </c>
      <c r="R403" s="2" t="s">
        <v>663</v>
      </c>
      <c r="S403" s="2">
        <v>90041</v>
      </c>
      <c r="T403" s="3">
        <v>42185</v>
      </c>
      <c r="U403" s="2" t="str">
        <f t="shared" si="25"/>
        <v>June</v>
      </c>
      <c r="V403" s="2">
        <f t="shared" si="26"/>
        <v>2015</v>
      </c>
      <c r="W403" s="3">
        <v>42188</v>
      </c>
      <c r="X403" s="2">
        <v>-119.77</v>
      </c>
      <c r="Y403" s="2">
        <f t="shared" si="27"/>
        <v>0</v>
      </c>
      <c r="Z403" s="2">
        <v>27</v>
      </c>
      <c r="AA403" s="2">
        <v>261.93</v>
      </c>
      <c r="AB403" s="2">
        <v>36647</v>
      </c>
      <c r="AC403" s="2">
        <f t="shared" si="24"/>
        <v>2543.3403000000003</v>
      </c>
    </row>
    <row r="404" spans="1:29" ht="12.75" customHeight="1" x14ac:dyDescent="0.2">
      <c r="A404" s="2">
        <v>4556</v>
      </c>
      <c r="B404" s="2" t="s">
        <v>56</v>
      </c>
      <c r="C404" s="2">
        <v>7.0000000000000007E-2</v>
      </c>
      <c r="D404" s="2">
        <v>5.0199999999999996</v>
      </c>
      <c r="E404" s="2">
        <v>5.14</v>
      </c>
      <c r="F404" s="2">
        <v>699</v>
      </c>
      <c r="G404" s="2" t="s">
        <v>835</v>
      </c>
      <c r="H404" s="2" t="s">
        <v>49</v>
      </c>
      <c r="I404" s="2" t="s">
        <v>114</v>
      </c>
      <c r="J404" s="2" t="s">
        <v>77</v>
      </c>
      <c r="K404" s="2" t="s">
        <v>180</v>
      </c>
      <c r="L404" s="2" t="s">
        <v>51</v>
      </c>
      <c r="M404" s="2" t="s">
        <v>840</v>
      </c>
      <c r="N404" s="2">
        <v>0.79</v>
      </c>
      <c r="O404" s="2" t="s">
        <v>33</v>
      </c>
      <c r="P404" s="2" t="s">
        <v>34</v>
      </c>
      <c r="Q404" s="2" t="s">
        <v>45</v>
      </c>
      <c r="R404" s="2" t="s">
        <v>663</v>
      </c>
      <c r="S404" s="2">
        <v>90041</v>
      </c>
      <c r="T404" s="3">
        <v>42033</v>
      </c>
      <c r="U404" s="2" t="str">
        <f t="shared" si="25"/>
        <v>January</v>
      </c>
      <c r="V404" s="2">
        <f t="shared" si="26"/>
        <v>2015</v>
      </c>
      <c r="W404" s="3">
        <v>42035</v>
      </c>
      <c r="X404" s="2">
        <v>-168.72</v>
      </c>
      <c r="Y404" s="2">
        <f t="shared" si="27"/>
        <v>-1</v>
      </c>
      <c r="Z404" s="2">
        <v>42</v>
      </c>
      <c r="AA404" s="2">
        <v>210.1</v>
      </c>
      <c r="AB404" s="2">
        <v>32420</v>
      </c>
      <c r="AC404" s="2">
        <f t="shared" si="24"/>
        <v>1054.7019999999998</v>
      </c>
    </row>
    <row r="405" spans="1:29" ht="12.75" customHeight="1" x14ac:dyDescent="0.2">
      <c r="A405" s="2">
        <v>4557</v>
      </c>
      <c r="B405" s="2" t="s">
        <v>56</v>
      </c>
      <c r="C405" s="2">
        <v>7.0000000000000007E-2</v>
      </c>
      <c r="D405" s="2">
        <v>280.98</v>
      </c>
      <c r="E405" s="2">
        <v>57</v>
      </c>
      <c r="F405" s="2">
        <v>699</v>
      </c>
      <c r="G405" s="2" t="s">
        <v>835</v>
      </c>
      <c r="H405" s="2" t="s">
        <v>39</v>
      </c>
      <c r="I405" s="2" t="s">
        <v>114</v>
      </c>
      <c r="J405" s="2" t="s">
        <v>41</v>
      </c>
      <c r="K405" s="2" t="s">
        <v>42</v>
      </c>
      <c r="L405" s="2" t="s">
        <v>43</v>
      </c>
      <c r="M405" s="2" t="s">
        <v>670</v>
      </c>
      <c r="N405" s="2">
        <v>0.78</v>
      </c>
      <c r="O405" s="2" t="s">
        <v>33</v>
      </c>
      <c r="P405" s="2" t="s">
        <v>34</v>
      </c>
      <c r="Q405" s="2" t="s">
        <v>45</v>
      </c>
      <c r="R405" s="2" t="s">
        <v>663</v>
      </c>
      <c r="S405" s="2">
        <v>90041</v>
      </c>
      <c r="T405" s="3">
        <v>42033</v>
      </c>
      <c r="U405" s="2" t="str">
        <f t="shared" si="25"/>
        <v>January</v>
      </c>
      <c r="V405" s="2">
        <f t="shared" si="26"/>
        <v>2015</v>
      </c>
      <c r="W405" s="3">
        <v>42035</v>
      </c>
      <c r="X405" s="2">
        <v>-439.62</v>
      </c>
      <c r="Y405" s="2">
        <f t="shared" si="27"/>
        <v>0</v>
      </c>
      <c r="Z405" s="2">
        <v>23</v>
      </c>
      <c r="AA405" s="2">
        <v>6499.87</v>
      </c>
      <c r="AB405" s="2">
        <v>32420</v>
      </c>
      <c r="AC405" s="2">
        <f t="shared" si="24"/>
        <v>1826333.4726</v>
      </c>
    </row>
    <row r="406" spans="1:29" ht="12.75" customHeight="1" x14ac:dyDescent="0.2">
      <c r="A406" s="2">
        <v>448</v>
      </c>
      <c r="B406" s="2" t="s">
        <v>56</v>
      </c>
      <c r="C406" s="2">
        <v>0.1</v>
      </c>
      <c r="D406" s="2">
        <v>4.26</v>
      </c>
      <c r="E406" s="2">
        <v>1.2</v>
      </c>
      <c r="F406" s="2">
        <v>699</v>
      </c>
      <c r="G406" s="2" t="s">
        <v>835</v>
      </c>
      <c r="H406" s="2" t="s">
        <v>49</v>
      </c>
      <c r="I406" s="2" t="s">
        <v>114</v>
      </c>
      <c r="J406" s="2" t="s">
        <v>29</v>
      </c>
      <c r="K406" s="2" t="s">
        <v>30</v>
      </c>
      <c r="L406" s="2" t="s">
        <v>31</v>
      </c>
      <c r="M406" s="2" t="s">
        <v>202</v>
      </c>
      <c r="N406" s="2">
        <v>0.44</v>
      </c>
      <c r="O406" s="2" t="s">
        <v>33</v>
      </c>
      <c r="P406" s="2" t="s">
        <v>34</v>
      </c>
      <c r="Q406" s="2" t="s">
        <v>45</v>
      </c>
      <c r="R406" s="2" t="s">
        <v>663</v>
      </c>
      <c r="S406" s="2">
        <v>90041</v>
      </c>
      <c r="T406" s="3">
        <v>42144</v>
      </c>
      <c r="U406" s="2" t="str">
        <f t="shared" si="25"/>
        <v>May</v>
      </c>
      <c r="V406" s="2">
        <f t="shared" si="26"/>
        <v>2015</v>
      </c>
      <c r="W406" s="3">
        <v>42145</v>
      </c>
      <c r="X406" s="2">
        <v>15.42</v>
      </c>
      <c r="Y406" s="2">
        <f t="shared" si="27"/>
        <v>0</v>
      </c>
      <c r="Z406" s="2">
        <v>88</v>
      </c>
      <c r="AA406" s="2">
        <v>351.56</v>
      </c>
      <c r="AB406" s="2">
        <v>3042</v>
      </c>
      <c r="AC406" s="2">
        <f t="shared" si="24"/>
        <v>1497.6455999999998</v>
      </c>
    </row>
    <row r="407" spans="1:29" ht="12.75" customHeight="1" x14ac:dyDescent="0.2">
      <c r="A407" s="2">
        <v>18448</v>
      </c>
      <c r="B407" s="2" t="s">
        <v>56</v>
      </c>
      <c r="C407" s="2">
        <v>0.1</v>
      </c>
      <c r="D407" s="2">
        <v>4.26</v>
      </c>
      <c r="E407" s="2">
        <v>1.2</v>
      </c>
      <c r="F407" s="2">
        <v>700</v>
      </c>
      <c r="G407" s="2" t="s">
        <v>841</v>
      </c>
      <c r="H407" s="2" t="s">
        <v>49</v>
      </c>
      <c r="I407" s="2" t="s">
        <v>114</v>
      </c>
      <c r="J407" s="2" t="s">
        <v>29</v>
      </c>
      <c r="K407" s="2" t="s">
        <v>30</v>
      </c>
      <c r="L407" s="2" t="s">
        <v>31</v>
      </c>
      <c r="M407" s="2" t="s">
        <v>202</v>
      </c>
      <c r="N407" s="2">
        <v>0.44</v>
      </c>
      <c r="O407" s="2" t="s">
        <v>33</v>
      </c>
      <c r="P407" s="2" t="s">
        <v>34</v>
      </c>
      <c r="Q407" s="2" t="s">
        <v>45</v>
      </c>
      <c r="R407" s="2" t="s">
        <v>756</v>
      </c>
      <c r="S407" s="2">
        <v>93454</v>
      </c>
      <c r="T407" s="3">
        <v>42144</v>
      </c>
      <c r="U407" s="2" t="str">
        <f t="shared" si="25"/>
        <v>May</v>
      </c>
      <c r="V407" s="2">
        <f t="shared" si="26"/>
        <v>2015</v>
      </c>
      <c r="W407" s="3">
        <v>42145</v>
      </c>
      <c r="X407" s="2">
        <v>33.923999999999999</v>
      </c>
      <c r="Y407" s="2">
        <f t="shared" si="27"/>
        <v>0</v>
      </c>
      <c r="Z407" s="2">
        <v>22</v>
      </c>
      <c r="AA407" s="2">
        <v>87.89</v>
      </c>
      <c r="AB407" s="2">
        <v>87980</v>
      </c>
      <c r="AC407" s="2">
        <f t="shared" si="24"/>
        <v>374.41139999999996</v>
      </c>
    </row>
    <row r="408" spans="1:29" ht="12.75" customHeight="1" x14ac:dyDescent="0.2">
      <c r="A408" s="2">
        <v>24289</v>
      </c>
      <c r="B408" s="2" t="s">
        <v>56</v>
      </c>
      <c r="C408" s="2">
        <v>0.03</v>
      </c>
      <c r="D408" s="2">
        <v>5.28</v>
      </c>
      <c r="E408" s="2">
        <v>5.61</v>
      </c>
      <c r="F408" s="2">
        <v>702</v>
      </c>
      <c r="G408" s="2" t="s">
        <v>842</v>
      </c>
      <c r="H408" s="2" t="s">
        <v>49</v>
      </c>
      <c r="I408" s="2" t="s">
        <v>114</v>
      </c>
      <c r="J408" s="2" t="s">
        <v>29</v>
      </c>
      <c r="K408" s="2" t="s">
        <v>93</v>
      </c>
      <c r="L408" s="2" t="s">
        <v>59</v>
      </c>
      <c r="M408" s="2" t="s">
        <v>836</v>
      </c>
      <c r="N408" s="2">
        <v>0.4</v>
      </c>
      <c r="O408" s="2" t="s">
        <v>33</v>
      </c>
      <c r="P408" s="2" t="s">
        <v>34</v>
      </c>
      <c r="Q408" s="2" t="s">
        <v>45</v>
      </c>
      <c r="R408" s="2" t="s">
        <v>843</v>
      </c>
      <c r="S408" s="2">
        <v>95404</v>
      </c>
      <c r="T408" s="3">
        <v>42117</v>
      </c>
      <c r="U408" s="2" t="str">
        <f t="shared" si="25"/>
        <v>April</v>
      </c>
      <c r="V408" s="2">
        <f t="shared" si="26"/>
        <v>2015</v>
      </c>
      <c r="W408" s="3">
        <v>42118</v>
      </c>
      <c r="X408" s="2">
        <v>-16.670000000000002</v>
      </c>
      <c r="Y408" s="2">
        <f t="shared" si="27"/>
        <v>-3</v>
      </c>
      <c r="Z408" s="2">
        <v>1</v>
      </c>
      <c r="AA408" s="2">
        <v>6.5</v>
      </c>
      <c r="AB408" s="2">
        <v>87977</v>
      </c>
      <c r="AC408" s="2">
        <f t="shared" si="24"/>
        <v>34.32</v>
      </c>
    </row>
    <row r="409" spans="1:29" ht="12.75" customHeight="1" x14ac:dyDescent="0.2">
      <c r="A409" s="2">
        <v>23140</v>
      </c>
      <c r="B409" s="2" t="s">
        <v>25</v>
      </c>
      <c r="C409" s="2">
        <v>0.01</v>
      </c>
      <c r="D409" s="2">
        <v>7.89</v>
      </c>
      <c r="E409" s="2">
        <v>2.82</v>
      </c>
      <c r="F409" s="2">
        <v>702</v>
      </c>
      <c r="G409" s="2" t="s">
        <v>842</v>
      </c>
      <c r="H409" s="2" t="s">
        <v>49</v>
      </c>
      <c r="I409" s="2" t="s">
        <v>114</v>
      </c>
      <c r="J409" s="2" t="s">
        <v>29</v>
      </c>
      <c r="K409" s="2" t="s">
        <v>66</v>
      </c>
      <c r="L409" s="2" t="s">
        <v>31</v>
      </c>
      <c r="M409" s="2" t="s">
        <v>838</v>
      </c>
      <c r="N409" s="2">
        <v>0.4</v>
      </c>
      <c r="O409" s="2" t="s">
        <v>33</v>
      </c>
      <c r="P409" s="2" t="s">
        <v>34</v>
      </c>
      <c r="Q409" s="2" t="s">
        <v>45</v>
      </c>
      <c r="R409" s="2" t="s">
        <v>843</v>
      </c>
      <c r="S409" s="2">
        <v>95404</v>
      </c>
      <c r="T409" s="3">
        <v>42185</v>
      </c>
      <c r="U409" s="2" t="str">
        <f t="shared" si="25"/>
        <v>June</v>
      </c>
      <c r="V409" s="2">
        <f t="shared" si="26"/>
        <v>2015</v>
      </c>
      <c r="W409" s="3">
        <v>42186</v>
      </c>
      <c r="X409" s="2">
        <v>46.440000000000005</v>
      </c>
      <c r="Y409" s="2">
        <f t="shared" si="27"/>
        <v>1</v>
      </c>
      <c r="Z409" s="2">
        <v>8</v>
      </c>
      <c r="AA409" s="2">
        <v>68.56</v>
      </c>
      <c r="AB409" s="2">
        <v>87979</v>
      </c>
      <c r="AC409" s="2">
        <f t="shared" si="24"/>
        <v>540.9384</v>
      </c>
    </row>
    <row r="410" spans="1:29" ht="12.75" customHeight="1" x14ac:dyDescent="0.2">
      <c r="A410" s="2">
        <v>23141</v>
      </c>
      <c r="B410" s="2" t="s">
        <v>25</v>
      </c>
      <c r="C410" s="2">
        <v>0.09</v>
      </c>
      <c r="D410" s="2">
        <v>3.68</v>
      </c>
      <c r="E410" s="2">
        <v>1.32</v>
      </c>
      <c r="F410" s="2">
        <v>702</v>
      </c>
      <c r="G410" s="2" t="s">
        <v>842</v>
      </c>
      <c r="H410" s="2" t="s">
        <v>49</v>
      </c>
      <c r="I410" s="2" t="s">
        <v>114</v>
      </c>
      <c r="J410" s="2" t="s">
        <v>29</v>
      </c>
      <c r="K410" s="2" t="s">
        <v>174</v>
      </c>
      <c r="L410" s="2" t="s">
        <v>31</v>
      </c>
      <c r="M410" s="2" t="s">
        <v>839</v>
      </c>
      <c r="N410" s="2">
        <v>0.83</v>
      </c>
      <c r="O410" s="2" t="s">
        <v>33</v>
      </c>
      <c r="P410" s="2" t="s">
        <v>34</v>
      </c>
      <c r="Q410" s="2" t="s">
        <v>45</v>
      </c>
      <c r="R410" s="2" t="s">
        <v>843</v>
      </c>
      <c r="S410" s="2">
        <v>95404</v>
      </c>
      <c r="T410" s="3">
        <v>42185</v>
      </c>
      <c r="U410" s="2" t="str">
        <f t="shared" si="25"/>
        <v>June</v>
      </c>
      <c r="V410" s="2">
        <f t="shared" si="26"/>
        <v>2015</v>
      </c>
      <c r="W410" s="3">
        <v>42186</v>
      </c>
      <c r="X410" s="2">
        <v>-17.527999999999999</v>
      </c>
      <c r="Y410" s="2">
        <f t="shared" si="27"/>
        <v>-1</v>
      </c>
      <c r="Z410" s="2">
        <v>6</v>
      </c>
      <c r="AA410" s="2">
        <v>20.79</v>
      </c>
      <c r="AB410" s="2">
        <v>87979</v>
      </c>
      <c r="AC410" s="2">
        <f t="shared" si="24"/>
        <v>76.507199999999997</v>
      </c>
    </row>
    <row r="411" spans="1:29" ht="12.75" customHeight="1" x14ac:dyDescent="0.2">
      <c r="A411" s="2">
        <v>23142</v>
      </c>
      <c r="B411" s="2" t="s">
        <v>25</v>
      </c>
      <c r="C411" s="2">
        <v>0.1</v>
      </c>
      <c r="D411" s="2">
        <v>9.7100000000000009</v>
      </c>
      <c r="E411" s="2">
        <v>9.4499999999999993</v>
      </c>
      <c r="F411" s="2">
        <v>702</v>
      </c>
      <c r="G411" s="2" t="s">
        <v>842</v>
      </c>
      <c r="H411" s="2" t="s">
        <v>49</v>
      </c>
      <c r="I411" s="2" t="s">
        <v>114</v>
      </c>
      <c r="J411" s="2" t="s">
        <v>29</v>
      </c>
      <c r="K411" s="2" t="s">
        <v>141</v>
      </c>
      <c r="L411" s="2" t="s">
        <v>59</v>
      </c>
      <c r="M411" s="2" t="s">
        <v>510</v>
      </c>
      <c r="N411" s="2">
        <v>0.6</v>
      </c>
      <c r="O411" s="2" t="s">
        <v>33</v>
      </c>
      <c r="P411" s="2" t="s">
        <v>34</v>
      </c>
      <c r="Q411" s="2" t="s">
        <v>45</v>
      </c>
      <c r="R411" s="2" t="s">
        <v>843</v>
      </c>
      <c r="S411" s="2">
        <v>95404</v>
      </c>
      <c r="T411" s="3">
        <v>42185</v>
      </c>
      <c r="U411" s="2" t="str">
        <f t="shared" si="25"/>
        <v>June</v>
      </c>
      <c r="V411" s="2">
        <f t="shared" si="26"/>
        <v>2015</v>
      </c>
      <c r="W411" s="3">
        <v>42188</v>
      </c>
      <c r="X411" s="2">
        <v>-95.816000000000003</v>
      </c>
      <c r="Y411" s="2">
        <f t="shared" si="27"/>
        <v>-1</v>
      </c>
      <c r="Z411" s="2">
        <v>7</v>
      </c>
      <c r="AA411" s="2">
        <v>67.91</v>
      </c>
      <c r="AB411" s="2">
        <v>87979</v>
      </c>
      <c r="AC411" s="2">
        <f t="shared" si="24"/>
        <v>659.40610000000004</v>
      </c>
    </row>
    <row r="412" spans="1:29" ht="12.75" customHeight="1" x14ac:dyDescent="0.2">
      <c r="A412" s="2">
        <v>25734</v>
      </c>
      <c r="B412" s="2" t="s">
        <v>47</v>
      </c>
      <c r="C412" s="2">
        <v>7.0000000000000007E-2</v>
      </c>
      <c r="D412" s="2">
        <v>2.84</v>
      </c>
      <c r="E412" s="2">
        <v>0.93</v>
      </c>
      <c r="F412" s="2">
        <v>711</v>
      </c>
      <c r="G412" s="2" t="s">
        <v>844</v>
      </c>
      <c r="H412" s="2" t="s">
        <v>49</v>
      </c>
      <c r="I412" s="2" t="s">
        <v>114</v>
      </c>
      <c r="J412" s="2" t="s">
        <v>29</v>
      </c>
      <c r="K412" s="2" t="s">
        <v>30</v>
      </c>
      <c r="L412" s="2" t="s">
        <v>31</v>
      </c>
      <c r="M412" s="2" t="s">
        <v>32</v>
      </c>
      <c r="N412" s="2">
        <v>0.54</v>
      </c>
      <c r="O412" s="2" t="s">
        <v>33</v>
      </c>
      <c r="P412" s="2" t="s">
        <v>53</v>
      </c>
      <c r="Q412" s="2" t="s">
        <v>193</v>
      </c>
      <c r="R412" s="2" t="s">
        <v>845</v>
      </c>
      <c r="S412" s="2">
        <v>2152</v>
      </c>
      <c r="T412" s="3">
        <v>42161</v>
      </c>
      <c r="U412" s="2" t="str">
        <f t="shared" si="25"/>
        <v>June</v>
      </c>
      <c r="V412" s="2">
        <f t="shared" si="26"/>
        <v>2015</v>
      </c>
      <c r="W412" s="3">
        <v>42163</v>
      </c>
      <c r="X412" s="2">
        <v>3.8519999999999999</v>
      </c>
      <c r="Y412" s="2">
        <f t="shared" si="27"/>
        <v>0</v>
      </c>
      <c r="Z412" s="2">
        <v>15</v>
      </c>
      <c r="AA412" s="2">
        <v>40.369999999999997</v>
      </c>
      <c r="AB412" s="2">
        <v>87978</v>
      </c>
      <c r="AC412" s="2">
        <f t="shared" si="24"/>
        <v>114.65079999999999</v>
      </c>
    </row>
    <row r="413" spans="1:29" ht="12.75" customHeight="1" x14ac:dyDescent="0.2">
      <c r="A413" s="2">
        <v>20789</v>
      </c>
      <c r="B413" s="2" t="s">
        <v>37</v>
      </c>
      <c r="C413" s="2">
        <v>0</v>
      </c>
      <c r="D413" s="2">
        <v>8.5</v>
      </c>
      <c r="E413" s="2">
        <v>1.99</v>
      </c>
      <c r="F413" s="2">
        <v>719</v>
      </c>
      <c r="G413" s="2" t="s">
        <v>846</v>
      </c>
      <c r="H413" s="2" t="s">
        <v>49</v>
      </c>
      <c r="I413" s="2" t="s">
        <v>28</v>
      </c>
      <c r="J413" s="2" t="s">
        <v>77</v>
      </c>
      <c r="K413" s="2" t="s">
        <v>180</v>
      </c>
      <c r="L413" s="2" t="s">
        <v>51</v>
      </c>
      <c r="M413" s="2" t="s">
        <v>847</v>
      </c>
      <c r="N413" s="2">
        <v>0.49</v>
      </c>
      <c r="O413" s="2" t="s">
        <v>33</v>
      </c>
      <c r="P413" s="2" t="s">
        <v>34</v>
      </c>
      <c r="Q413" s="2" t="s">
        <v>533</v>
      </c>
      <c r="R413" s="2" t="s">
        <v>848</v>
      </c>
      <c r="S413" s="2">
        <v>89041</v>
      </c>
      <c r="T413" s="3">
        <v>42063</v>
      </c>
      <c r="U413" s="2" t="str">
        <f t="shared" si="25"/>
        <v>February</v>
      </c>
      <c r="V413" s="2">
        <f t="shared" si="26"/>
        <v>2015</v>
      </c>
      <c r="W413" s="3">
        <v>42065</v>
      </c>
      <c r="X413" s="2">
        <v>71.735600000000005</v>
      </c>
      <c r="Y413" s="2">
        <f t="shared" si="27"/>
        <v>1</v>
      </c>
      <c r="Z413" s="2">
        <v>14</v>
      </c>
      <c r="AA413" s="2">
        <v>122.25</v>
      </c>
      <c r="AB413" s="2">
        <v>89344</v>
      </c>
      <c r="AC413" s="2">
        <f t="shared" si="24"/>
        <v>1039.125</v>
      </c>
    </row>
    <row r="414" spans="1:29" ht="12.75" customHeight="1" x14ac:dyDescent="0.2">
      <c r="A414" s="2">
        <v>20790</v>
      </c>
      <c r="B414" s="2" t="s">
        <v>37</v>
      </c>
      <c r="C414" s="2">
        <v>0.03</v>
      </c>
      <c r="D414" s="2">
        <v>95.43</v>
      </c>
      <c r="E414" s="2">
        <v>19.989999999999998</v>
      </c>
      <c r="F414" s="2">
        <v>719</v>
      </c>
      <c r="G414" s="2" t="s">
        <v>846</v>
      </c>
      <c r="H414" s="2" t="s">
        <v>49</v>
      </c>
      <c r="I414" s="2" t="s">
        <v>28</v>
      </c>
      <c r="J414" s="2" t="s">
        <v>29</v>
      </c>
      <c r="K414" s="2" t="s">
        <v>141</v>
      </c>
      <c r="L414" s="2" t="s">
        <v>59</v>
      </c>
      <c r="M414" s="2" t="s">
        <v>849</v>
      </c>
      <c r="N414" s="2">
        <v>0.79</v>
      </c>
      <c r="O414" s="2" t="s">
        <v>33</v>
      </c>
      <c r="P414" s="2" t="s">
        <v>34</v>
      </c>
      <c r="Q414" s="2" t="s">
        <v>533</v>
      </c>
      <c r="R414" s="2" t="s">
        <v>848</v>
      </c>
      <c r="S414" s="2">
        <v>89041</v>
      </c>
      <c r="T414" s="3">
        <v>42063</v>
      </c>
      <c r="U414" s="2" t="str">
        <f t="shared" si="25"/>
        <v>February</v>
      </c>
      <c r="V414" s="2">
        <f t="shared" si="26"/>
        <v>2015</v>
      </c>
      <c r="W414" s="3">
        <v>42065</v>
      </c>
      <c r="X414" s="2">
        <v>-79.320800000000006</v>
      </c>
      <c r="Y414" s="2">
        <f t="shared" si="27"/>
        <v>0</v>
      </c>
      <c r="Z414" s="2">
        <v>2</v>
      </c>
      <c r="AA414" s="2">
        <v>206.09</v>
      </c>
      <c r="AB414" s="2">
        <v>89344</v>
      </c>
      <c r="AC414" s="2">
        <f t="shared" si="24"/>
        <v>19667.168700000002</v>
      </c>
    </row>
    <row r="415" spans="1:29" ht="12.75" customHeight="1" x14ac:dyDescent="0.2">
      <c r="A415" s="2">
        <v>20633</v>
      </c>
      <c r="B415" s="2" t="s">
        <v>37</v>
      </c>
      <c r="C415" s="2">
        <v>0.04</v>
      </c>
      <c r="D415" s="2">
        <v>10.64</v>
      </c>
      <c r="E415" s="2">
        <v>5.16</v>
      </c>
      <c r="F415" s="2">
        <v>721</v>
      </c>
      <c r="G415" s="2" t="s">
        <v>850</v>
      </c>
      <c r="H415" s="2" t="s">
        <v>49</v>
      </c>
      <c r="I415" s="2" t="s">
        <v>28</v>
      </c>
      <c r="J415" s="2" t="s">
        <v>41</v>
      </c>
      <c r="K415" s="2" t="s">
        <v>50</v>
      </c>
      <c r="L415" s="2" t="s">
        <v>59</v>
      </c>
      <c r="M415" s="2" t="s">
        <v>851</v>
      </c>
      <c r="N415" s="2">
        <v>0.56999999999999995</v>
      </c>
      <c r="O415" s="2" t="s">
        <v>33</v>
      </c>
      <c r="P415" s="2" t="s">
        <v>61</v>
      </c>
      <c r="Q415" s="2" t="s">
        <v>703</v>
      </c>
      <c r="R415" s="2" t="s">
        <v>852</v>
      </c>
      <c r="S415" s="2">
        <v>46041</v>
      </c>
      <c r="T415" s="3">
        <v>42179</v>
      </c>
      <c r="U415" s="2" t="str">
        <f t="shared" si="25"/>
        <v>June</v>
      </c>
      <c r="V415" s="2">
        <f t="shared" si="26"/>
        <v>2015</v>
      </c>
      <c r="W415" s="3">
        <v>42180</v>
      </c>
      <c r="X415" s="2">
        <v>24.095999999999997</v>
      </c>
      <c r="Y415" s="2">
        <f t="shared" si="27"/>
        <v>0</v>
      </c>
      <c r="Z415" s="2">
        <v>6</v>
      </c>
      <c r="AA415" s="2">
        <v>66.900000000000006</v>
      </c>
      <c r="AB415" s="2">
        <v>91053</v>
      </c>
      <c r="AC415" s="2">
        <f t="shared" si="24"/>
        <v>711.81600000000014</v>
      </c>
    </row>
    <row r="416" spans="1:29" ht="12.75" customHeight="1" x14ac:dyDescent="0.2">
      <c r="A416" s="2">
        <v>20634</v>
      </c>
      <c r="B416" s="2" t="s">
        <v>37</v>
      </c>
      <c r="C416" s="2">
        <v>0.03</v>
      </c>
      <c r="D416" s="2">
        <v>2.78</v>
      </c>
      <c r="E416" s="2">
        <v>1.34</v>
      </c>
      <c r="F416" s="2">
        <v>721</v>
      </c>
      <c r="G416" s="2" t="s">
        <v>850</v>
      </c>
      <c r="H416" s="2" t="s">
        <v>27</v>
      </c>
      <c r="I416" s="2" t="s">
        <v>28</v>
      </c>
      <c r="J416" s="2" t="s">
        <v>29</v>
      </c>
      <c r="K416" s="2" t="s">
        <v>30</v>
      </c>
      <c r="L416" s="2" t="s">
        <v>31</v>
      </c>
      <c r="M416" s="2" t="s">
        <v>853</v>
      </c>
      <c r="N416" s="2">
        <v>0.45</v>
      </c>
      <c r="O416" s="2" t="s">
        <v>33</v>
      </c>
      <c r="P416" s="2" t="s">
        <v>61</v>
      </c>
      <c r="Q416" s="2" t="s">
        <v>703</v>
      </c>
      <c r="R416" s="2" t="s">
        <v>852</v>
      </c>
      <c r="S416" s="2">
        <v>46041</v>
      </c>
      <c r="T416" s="3">
        <v>42179</v>
      </c>
      <c r="U416" s="2" t="str">
        <f t="shared" si="25"/>
        <v>June</v>
      </c>
      <c r="V416" s="2">
        <f t="shared" si="26"/>
        <v>2015</v>
      </c>
      <c r="W416" s="3">
        <v>42181</v>
      </c>
      <c r="X416" s="2">
        <v>6.9719999999999995</v>
      </c>
      <c r="Y416" s="2">
        <f t="shared" si="27"/>
        <v>0</v>
      </c>
      <c r="Z416" s="2">
        <v>15</v>
      </c>
      <c r="AA416" s="2">
        <v>43.13</v>
      </c>
      <c r="AB416" s="2">
        <v>91053</v>
      </c>
      <c r="AC416" s="2">
        <f t="shared" si="24"/>
        <v>119.9014</v>
      </c>
    </row>
    <row r="417" spans="1:29" ht="12.75" customHeight="1" x14ac:dyDescent="0.2">
      <c r="A417" s="2">
        <v>24574</v>
      </c>
      <c r="B417" s="2" t="s">
        <v>56</v>
      </c>
      <c r="C417" s="2">
        <v>0.01</v>
      </c>
      <c r="D417" s="2">
        <v>7.28</v>
      </c>
      <c r="E417" s="2">
        <v>11.15</v>
      </c>
      <c r="F417" s="2">
        <v>721</v>
      </c>
      <c r="G417" s="2" t="s">
        <v>850</v>
      </c>
      <c r="H417" s="2" t="s">
        <v>49</v>
      </c>
      <c r="I417" s="2" t="s">
        <v>28</v>
      </c>
      <c r="J417" s="2" t="s">
        <v>29</v>
      </c>
      <c r="K417" s="2" t="s">
        <v>93</v>
      </c>
      <c r="L417" s="2" t="s">
        <v>59</v>
      </c>
      <c r="M417" s="2" t="s">
        <v>854</v>
      </c>
      <c r="N417" s="2">
        <v>0.37</v>
      </c>
      <c r="O417" s="2" t="s">
        <v>33</v>
      </c>
      <c r="P417" s="2" t="s">
        <v>61</v>
      </c>
      <c r="Q417" s="2" t="s">
        <v>703</v>
      </c>
      <c r="R417" s="2" t="s">
        <v>852</v>
      </c>
      <c r="S417" s="2">
        <v>46041</v>
      </c>
      <c r="T417" s="3">
        <v>42105</v>
      </c>
      <c r="U417" s="2" t="str">
        <f t="shared" si="25"/>
        <v>April</v>
      </c>
      <c r="V417" s="2">
        <f t="shared" si="26"/>
        <v>2015</v>
      </c>
      <c r="W417" s="3">
        <v>42107</v>
      </c>
      <c r="X417" s="2">
        <v>-24.245999999999999</v>
      </c>
      <c r="Y417" s="2">
        <f t="shared" si="27"/>
        <v>-2</v>
      </c>
      <c r="Z417" s="2">
        <v>1</v>
      </c>
      <c r="AA417" s="2">
        <v>11.21</v>
      </c>
      <c r="AB417" s="2">
        <v>91054</v>
      </c>
      <c r="AC417" s="2">
        <f t="shared" si="24"/>
        <v>81.608800000000002</v>
      </c>
    </row>
    <row r="418" spans="1:29" ht="12.75" customHeight="1" x14ac:dyDescent="0.2">
      <c r="A418" s="2">
        <v>19601</v>
      </c>
      <c r="B418" s="2" t="s">
        <v>56</v>
      </c>
      <c r="C418" s="2">
        <v>0.09</v>
      </c>
      <c r="D418" s="2">
        <v>125.99</v>
      </c>
      <c r="E418" s="2">
        <v>8.99</v>
      </c>
      <c r="F418" s="2">
        <v>724</v>
      </c>
      <c r="G418" s="2" t="s">
        <v>855</v>
      </c>
      <c r="H418" s="2" t="s">
        <v>49</v>
      </c>
      <c r="I418" s="2" t="s">
        <v>114</v>
      </c>
      <c r="J418" s="2" t="s">
        <v>77</v>
      </c>
      <c r="K418" s="2" t="s">
        <v>78</v>
      </c>
      <c r="L418" s="2" t="s">
        <v>59</v>
      </c>
      <c r="M418" s="2" t="s">
        <v>856</v>
      </c>
      <c r="N418" s="2">
        <v>0.55000000000000004</v>
      </c>
      <c r="O418" s="2" t="s">
        <v>33</v>
      </c>
      <c r="P418" s="2" t="s">
        <v>53</v>
      </c>
      <c r="Q418" s="2" t="s">
        <v>228</v>
      </c>
      <c r="R418" s="2" t="s">
        <v>857</v>
      </c>
      <c r="S418" s="2">
        <v>6614</v>
      </c>
      <c r="T418" s="3">
        <v>42078</v>
      </c>
      <c r="U418" s="2" t="str">
        <f t="shared" si="25"/>
        <v>March</v>
      </c>
      <c r="V418" s="2">
        <f t="shared" si="26"/>
        <v>2015</v>
      </c>
      <c r="W418" s="3">
        <v>42079</v>
      </c>
      <c r="X418" s="2">
        <v>-605.37400000000002</v>
      </c>
      <c r="Y418" s="2">
        <f t="shared" si="27"/>
        <v>-6</v>
      </c>
      <c r="Z418" s="2">
        <v>1</v>
      </c>
      <c r="AA418" s="2">
        <v>100.38</v>
      </c>
      <c r="AB418" s="2">
        <v>90359</v>
      </c>
      <c r="AC418" s="2">
        <f t="shared" si="24"/>
        <v>12646.876199999999</v>
      </c>
    </row>
    <row r="419" spans="1:29" ht="12.75" customHeight="1" x14ac:dyDescent="0.2">
      <c r="A419" s="2">
        <v>19600</v>
      </c>
      <c r="B419" s="2" t="s">
        <v>56</v>
      </c>
      <c r="C419" s="2">
        <v>0.1</v>
      </c>
      <c r="D419" s="2">
        <v>17.98</v>
      </c>
      <c r="E419" s="2">
        <v>4</v>
      </c>
      <c r="F419" s="2">
        <v>727</v>
      </c>
      <c r="G419" s="2" t="s">
        <v>858</v>
      </c>
      <c r="H419" s="2" t="s">
        <v>49</v>
      </c>
      <c r="I419" s="2" t="s">
        <v>114</v>
      </c>
      <c r="J419" s="2" t="s">
        <v>77</v>
      </c>
      <c r="K419" s="2" t="s">
        <v>180</v>
      </c>
      <c r="L419" s="2" t="s">
        <v>59</v>
      </c>
      <c r="M419" s="2" t="s">
        <v>181</v>
      </c>
      <c r="N419" s="2">
        <v>0.79</v>
      </c>
      <c r="O419" s="2" t="s">
        <v>33</v>
      </c>
      <c r="P419" s="2" t="s">
        <v>53</v>
      </c>
      <c r="Q419" s="2" t="s">
        <v>188</v>
      </c>
      <c r="R419" s="2" t="s">
        <v>476</v>
      </c>
      <c r="S419" s="2">
        <v>4240</v>
      </c>
      <c r="T419" s="3">
        <v>42078</v>
      </c>
      <c r="U419" s="2" t="str">
        <f t="shared" si="25"/>
        <v>March</v>
      </c>
      <c r="V419" s="2">
        <f t="shared" si="26"/>
        <v>2015</v>
      </c>
      <c r="W419" s="3">
        <v>42079</v>
      </c>
      <c r="X419" s="2">
        <v>-99.55</v>
      </c>
      <c r="Y419" s="2">
        <f t="shared" si="27"/>
        <v>-2</v>
      </c>
      <c r="Z419" s="2">
        <v>4</v>
      </c>
      <c r="AA419" s="2">
        <v>66.319999999999993</v>
      </c>
      <c r="AB419" s="2">
        <v>90359</v>
      </c>
      <c r="AC419" s="2">
        <f t="shared" si="24"/>
        <v>1192.4335999999998</v>
      </c>
    </row>
    <row r="420" spans="1:29" ht="12.75" customHeight="1" x14ac:dyDescent="0.2">
      <c r="A420" s="2">
        <v>23436</v>
      </c>
      <c r="B420" s="2" t="s">
        <v>25</v>
      </c>
      <c r="C420" s="2">
        <v>0.09</v>
      </c>
      <c r="D420" s="2">
        <v>101.41</v>
      </c>
      <c r="E420" s="2">
        <v>35</v>
      </c>
      <c r="F420" s="2">
        <v>731</v>
      </c>
      <c r="G420" s="2" t="s">
        <v>859</v>
      </c>
      <c r="H420" s="2" t="s">
        <v>49</v>
      </c>
      <c r="I420" s="2" t="s">
        <v>114</v>
      </c>
      <c r="J420" s="2" t="s">
        <v>29</v>
      </c>
      <c r="K420" s="2" t="s">
        <v>141</v>
      </c>
      <c r="L420" s="2" t="s">
        <v>236</v>
      </c>
      <c r="M420" s="2" t="s">
        <v>860</v>
      </c>
      <c r="N420" s="2">
        <v>0.82</v>
      </c>
      <c r="O420" s="2" t="s">
        <v>33</v>
      </c>
      <c r="P420" s="2" t="s">
        <v>53</v>
      </c>
      <c r="Q420" s="2" t="s">
        <v>193</v>
      </c>
      <c r="R420" s="2" t="s">
        <v>150</v>
      </c>
      <c r="S420" s="2">
        <v>1803</v>
      </c>
      <c r="T420" s="3">
        <v>42120</v>
      </c>
      <c r="U420" s="2" t="str">
        <f t="shared" si="25"/>
        <v>April</v>
      </c>
      <c r="V420" s="2">
        <f t="shared" si="26"/>
        <v>2015</v>
      </c>
      <c r="W420" s="3">
        <v>42121</v>
      </c>
      <c r="X420" s="2">
        <v>-801.15479999999991</v>
      </c>
      <c r="Y420" s="2">
        <f t="shared" si="27"/>
        <v>-1</v>
      </c>
      <c r="Z420" s="2">
        <v>12</v>
      </c>
      <c r="AA420" s="2">
        <v>1178.32</v>
      </c>
      <c r="AB420" s="2">
        <v>90362</v>
      </c>
      <c r="AC420" s="2">
        <f t="shared" si="24"/>
        <v>119493.43119999999</v>
      </c>
    </row>
    <row r="421" spans="1:29" ht="12.75" customHeight="1" x14ac:dyDescent="0.2">
      <c r="A421" s="2">
        <v>21950</v>
      </c>
      <c r="B421" s="2" t="s">
        <v>37</v>
      </c>
      <c r="C421" s="2">
        <v>0.06</v>
      </c>
      <c r="D421" s="2">
        <v>350.98</v>
      </c>
      <c r="E421" s="2">
        <v>30</v>
      </c>
      <c r="F421" s="2">
        <v>736</v>
      </c>
      <c r="G421" s="2" t="s">
        <v>861</v>
      </c>
      <c r="H421" s="2" t="s">
        <v>39</v>
      </c>
      <c r="I421" s="2" t="s">
        <v>114</v>
      </c>
      <c r="J421" s="2" t="s">
        <v>41</v>
      </c>
      <c r="K421" s="2" t="s">
        <v>42</v>
      </c>
      <c r="L421" s="2" t="s">
        <v>43</v>
      </c>
      <c r="M421" s="2" t="s">
        <v>862</v>
      </c>
      <c r="N421" s="2">
        <v>0.61</v>
      </c>
      <c r="O421" s="2" t="s">
        <v>33</v>
      </c>
      <c r="P421" s="2" t="s">
        <v>53</v>
      </c>
      <c r="Q421" s="2" t="s">
        <v>197</v>
      </c>
      <c r="R421" s="2" t="s">
        <v>138</v>
      </c>
      <c r="S421" s="2">
        <v>3079</v>
      </c>
      <c r="T421" s="3">
        <v>42170</v>
      </c>
      <c r="U421" s="2" t="str">
        <f t="shared" si="25"/>
        <v>June</v>
      </c>
      <c r="V421" s="2">
        <f t="shared" si="26"/>
        <v>2015</v>
      </c>
      <c r="W421" s="3">
        <v>42172</v>
      </c>
      <c r="X421" s="2">
        <v>797.85599999999999</v>
      </c>
      <c r="Y421" s="2">
        <f t="shared" si="27"/>
        <v>0</v>
      </c>
      <c r="Z421" s="2">
        <v>6</v>
      </c>
      <c r="AA421" s="2">
        <v>2016.32</v>
      </c>
      <c r="AB421" s="2">
        <v>90361</v>
      </c>
      <c r="AC421" s="2">
        <f t="shared" si="24"/>
        <v>707687.99360000005</v>
      </c>
    </row>
    <row r="422" spans="1:29" ht="12.75" customHeight="1" x14ac:dyDescent="0.2">
      <c r="A422" s="2">
        <v>23613</v>
      </c>
      <c r="B422" s="2" t="s">
        <v>106</v>
      </c>
      <c r="C422" s="2">
        <v>0.02</v>
      </c>
      <c r="D422" s="2">
        <v>48.04</v>
      </c>
      <c r="E422" s="2">
        <v>5.79</v>
      </c>
      <c r="F422" s="2">
        <v>737</v>
      </c>
      <c r="G422" s="2" t="s">
        <v>863</v>
      </c>
      <c r="H422" s="2" t="s">
        <v>49</v>
      </c>
      <c r="I422" s="2" t="s">
        <v>114</v>
      </c>
      <c r="J422" s="2" t="s">
        <v>29</v>
      </c>
      <c r="K422" s="2" t="s">
        <v>93</v>
      </c>
      <c r="L422" s="2" t="s">
        <v>59</v>
      </c>
      <c r="M422" s="2" t="s">
        <v>864</v>
      </c>
      <c r="N422" s="2">
        <v>0.37</v>
      </c>
      <c r="O422" s="2" t="s">
        <v>33</v>
      </c>
      <c r="P422" s="2" t="s">
        <v>53</v>
      </c>
      <c r="Q422" s="2" t="s">
        <v>54</v>
      </c>
      <c r="R422" s="2" t="s">
        <v>865</v>
      </c>
      <c r="S422" s="2">
        <v>7003</v>
      </c>
      <c r="T422" s="3">
        <v>42162</v>
      </c>
      <c r="U422" s="2" t="str">
        <f t="shared" si="25"/>
        <v>June</v>
      </c>
      <c r="V422" s="2">
        <f t="shared" si="26"/>
        <v>2015</v>
      </c>
      <c r="W422" s="3">
        <v>42169</v>
      </c>
      <c r="X422" s="2">
        <v>422.45249999999999</v>
      </c>
      <c r="Y422" s="2">
        <f t="shared" si="27"/>
        <v>1</v>
      </c>
      <c r="Z422" s="2">
        <v>12</v>
      </c>
      <c r="AA422" s="2">
        <v>612.25</v>
      </c>
      <c r="AB422" s="2">
        <v>90360</v>
      </c>
      <c r="AC422" s="2">
        <f t="shared" si="24"/>
        <v>29412.489999999998</v>
      </c>
    </row>
    <row r="423" spans="1:29" ht="12.75" customHeight="1" x14ac:dyDescent="0.2">
      <c r="A423" s="2">
        <v>21949</v>
      </c>
      <c r="B423" s="2" t="s">
        <v>37</v>
      </c>
      <c r="C423" s="2">
        <v>0.02</v>
      </c>
      <c r="D423" s="2">
        <v>70.98</v>
      </c>
      <c r="E423" s="2">
        <v>46.74</v>
      </c>
      <c r="F423" s="2">
        <v>738</v>
      </c>
      <c r="G423" s="2" t="s">
        <v>866</v>
      </c>
      <c r="H423" s="2" t="s">
        <v>39</v>
      </c>
      <c r="I423" s="2" t="s">
        <v>114</v>
      </c>
      <c r="J423" s="2" t="s">
        <v>41</v>
      </c>
      <c r="K423" s="2" t="s">
        <v>191</v>
      </c>
      <c r="L423" s="2" t="s">
        <v>121</v>
      </c>
      <c r="M423" s="2" t="s">
        <v>867</v>
      </c>
      <c r="N423" s="2">
        <v>0.56000000000000005</v>
      </c>
      <c r="O423" s="2" t="s">
        <v>33</v>
      </c>
      <c r="P423" s="2" t="s">
        <v>53</v>
      </c>
      <c r="Q423" s="2" t="s">
        <v>54</v>
      </c>
      <c r="R423" s="2" t="s">
        <v>868</v>
      </c>
      <c r="S423" s="2">
        <v>7016</v>
      </c>
      <c r="T423" s="3">
        <v>42170</v>
      </c>
      <c r="U423" s="2" t="str">
        <f t="shared" si="25"/>
        <v>June</v>
      </c>
      <c r="V423" s="2">
        <f t="shared" si="26"/>
        <v>2015</v>
      </c>
      <c r="W423" s="3">
        <v>42171</v>
      </c>
      <c r="X423" s="2">
        <v>-178.21600000000001</v>
      </c>
      <c r="Y423" s="2">
        <f t="shared" si="27"/>
        <v>-1</v>
      </c>
      <c r="Z423" s="2">
        <v>4</v>
      </c>
      <c r="AA423" s="2">
        <v>313.63</v>
      </c>
      <c r="AB423" s="2">
        <v>90361</v>
      </c>
      <c r="AC423" s="2">
        <f t="shared" si="24"/>
        <v>22261.457399999999</v>
      </c>
    </row>
    <row r="424" spans="1:29" ht="12.75" customHeight="1" x14ac:dyDescent="0.2">
      <c r="A424" s="2">
        <v>21951</v>
      </c>
      <c r="B424" s="2" t="s">
        <v>37</v>
      </c>
      <c r="C424" s="2">
        <v>0.04</v>
      </c>
      <c r="D424" s="2">
        <v>27.48</v>
      </c>
      <c r="E424" s="2">
        <v>4</v>
      </c>
      <c r="F424" s="2">
        <v>741</v>
      </c>
      <c r="G424" s="2" t="s">
        <v>869</v>
      </c>
      <c r="H424" s="2" t="s">
        <v>49</v>
      </c>
      <c r="I424" s="2" t="s">
        <v>114</v>
      </c>
      <c r="J424" s="2" t="s">
        <v>77</v>
      </c>
      <c r="K424" s="2" t="s">
        <v>180</v>
      </c>
      <c r="L424" s="2" t="s">
        <v>59</v>
      </c>
      <c r="M424" s="2" t="s">
        <v>870</v>
      </c>
      <c r="N424" s="2">
        <v>0.75</v>
      </c>
      <c r="O424" s="2" t="s">
        <v>33</v>
      </c>
      <c r="P424" s="2" t="s">
        <v>53</v>
      </c>
      <c r="Q424" s="2" t="s">
        <v>54</v>
      </c>
      <c r="R424" s="2" t="s">
        <v>871</v>
      </c>
      <c r="S424" s="2">
        <v>7901</v>
      </c>
      <c r="T424" s="3">
        <v>42170</v>
      </c>
      <c r="U424" s="2" t="str">
        <f t="shared" si="25"/>
        <v>June</v>
      </c>
      <c r="V424" s="2">
        <f t="shared" si="26"/>
        <v>2015</v>
      </c>
      <c r="W424" s="3">
        <v>42172</v>
      </c>
      <c r="X424" s="2">
        <v>-26.655999999999999</v>
      </c>
      <c r="Y424" s="2">
        <f t="shared" si="27"/>
        <v>0</v>
      </c>
      <c r="Z424" s="2">
        <v>15</v>
      </c>
      <c r="AA424" s="2">
        <v>397.17</v>
      </c>
      <c r="AB424" s="2">
        <v>90361</v>
      </c>
      <c r="AC424" s="2">
        <f t="shared" si="24"/>
        <v>10914.231600000001</v>
      </c>
    </row>
    <row r="425" spans="1:29" x14ac:dyDescent="0.2">
      <c r="A425" s="2">
        <v>19209</v>
      </c>
      <c r="B425" s="2" t="s">
        <v>106</v>
      </c>
      <c r="C425" s="2">
        <v>0.02</v>
      </c>
      <c r="D425" s="2">
        <v>59.98</v>
      </c>
      <c r="E425" s="2">
        <v>3.99</v>
      </c>
      <c r="F425" s="2">
        <v>744</v>
      </c>
      <c r="G425" s="2" t="s">
        <v>872</v>
      </c>
      <c r="H425" s="2" t="s">
        <v>49</v>
      </c>
      <c r="I425" s="2" t="s">
        <v>28</v>
      </c>
      <c r="J425" s="2" t="s">
        <v>29</v>
      </c>
      <c r="K425" s="2" t="s">
        <v>257</v>
      </c>
      <c r="L425" s="2" t="s">
        <v>59</v>
      </c>
      <c r="M425" s="2" t="s">
        <v>873</v>
      </c>
      <c r="N425" s="2">
        <v>0.56999999999999995</v>
      </c>
      <c r="O425" s="2" t="s">
        <v>33</v>
      </c>
      <c r="P425" s="2" t="s">
        <v>34</v>
      </c>
      <c r="Q425" s="2" t="s">
        <v>378</v>
      </c>
      <c r="R425" s="2" t="s">
        <v>874</v>
      </c>
      <c r="S425" s="2">
        <v>85737</v>
      </c>
      <c r="T425" s="3">
        <v>42032</v>
      </c>
      <c r="U425" s="2" t="str">
        <f t="shared" si="25"/>
        <v>January</v>
      </c>
      <c r="V425" s="2">
        <f t="shared" si="26"/>
        <v>2015</v>
      </c>
      <c r="W425" s="3">
        <v>42041</v>
      </c>
      <c r="X425" s="2">
        <v>-54.622</v>
      </c>
      <c r="Y425" s="2">
        <f t="shared" si="27"/>
        <v>-1</v>
      </c>
      <c r="Z425" s="2">
        <v>1</v>
      </c>
      <c r="AA425" s="2">
        <v>63.48</v>
      </c>
      <c r="AB425" s="2">
        <v>87725</v>
      </c>
      <c r="AC425" s="2">
        <f t="shared" si="24"/>
        <v>3807.5303999999996</v>
      </c>
    </row>
    <row r="426" spans="1:29" x14ac:dyDescent="0.2">
      <c r="A426" s="2">
        <v>19210</v>
      </c>
      <c r="B426" s="2" t="s">
        <v>106</v>
      </c>
      <c r="C426" s="2">
        <v>0.03</v>
      </c>
      <c r="D426" s="2">
        <v>5.18</v>
      </c>
      <c r="E426" s="2">
        <v>5.74</v>
      </c>
      <c r="F426" s="2">
        <v>744</v>
      </c>
      <c r="G426" s="2" t="s">
        <v>872</v>
      </c>
      <c r="H426" s="2" t="s">
        <v>49</v>
      </c>
      <c r="I426" s="2" t="s">
        <v>28</v>
      </c>
      <c r="J426" s="2" t="s">
        <v>29</v>
      </c>
      <c r="K426" s="2" t="s">
        <v>109</v>
      </c>
      <c r="L426" s="2" t="s">
        <v>59</v>
      </c>
      <c r="M426" s="2" t="s">
        <v>875</v>
      </c>
      <c r="N426" s="2">
        <v>0.36</v>
      </c>
      <c r="O426" s="2" t="s">
        <v>33</v>
      </c>
      <c r="P426" s="2" t="s">
        <v>34</v>
      </c>
      <c r="Q426" s="2" t="s">
        <v>378</v>
      </c>
      <c r="R426" s="2" t="s">
        <v>874</v>
      </c>
      <c r="S426" s="2">
        <v>85737</v>
      </c>
      <c r="T426" s="3">
        <v>42032</v>
      </c>
      <c r="U426" s="2" t="str">
        <f t="shared" si="25"/>
        <v>January</v>
      </c>
      <c r="V426" s="2">
        <f t="shared" si="26"/>
        <v>2015</v>
      </c>
      <c r="W426" s="3">
        <v>42036</v>
      </c>
      <c r="X426" s="2">
        <v>-126.81418000000001</v>
      </c>
      <c r="Y426" s="2">
        <f t="shared" si="27"/>
        <v>-3</v>
      </c>
      <c r="Z426" s="2">
        <v>9</v>
      </c>
      <c r="AA426" s="2">
        <v>47.64</v>
      </c>
      <c r="AB426" s="2">
        <v>87725</v>
      </c>
      <c r="AC426" s="2">
        <f t="shared" si="24"/>
        <v>246.77519999999998</v>
      </c>
    </row>
    <row r="427" spans="1:29" x14ac:dyDescent="0.2">
      <c r="A427" s="2">
        <v>19638</v>
      </c>
      <c r="B427" s="2" t="s">
        <v>56</v>
      </c>
      <c r="C427" s="2">
        <v>0.03</v>
      </c>
      <c r="D427" s="2">
        <v>119.99</v>
      </c>
      <c r="E427" s="2">
        <v>56.14</v>
      </c>
      <c r="F427" s="2">
        <v>744</v>
      </c>
      <c r="G427" s="2" t="s">
        <v>872</v>
      </c>
      <c r="H427" s="2" t="s">
        <v>39</v>
      </c>
      <c r="I427" s="2" t="s">
        <v>114</v>
      </c>
      <c r="J427" s="2" t="s">
        <v>77</v>
      </c>
      <c r="K427" s="2" t="s">
        <v>85</v>
      </c>
      <c r="L427" s="2" t="s">
        <v>121</v>
      </c>
      <c r="M427" s="2" t="s">
        <v>318</v>
      </c>
      <c r="N427" s="2">
        <v>0.39</v>
      </c>
      <c r="O427" s="2" t="s">
        <v>33</v>
      </c>
      <c r="P427" s="2" t="s">
        <v>34</v>
      </c>
      <c r="Q427" s="2" t="s">
        <v>378</v>
      </c>
      <c r="R427" s="2" t="s">
        <v>874</v>
      </c>
      <c r="S427" s="2">
        <v>85737</v>
      </c>
      <c r="T427" s="3">
        <v>42021</v>
      </c>
      <c r="U427" s="2" t="str">
        <f t="shared" si="25"/>
        <v>January</v>
      </c>
      <c r="V427" s="2">
        <f t="shared" si="26"/>
        <v>2015</v>
      </c>
      <c r="W427" s="3">
        <v>42023</v>
      </c>
      <c r="X427" s="2">
        <v>1400.1</v>
      </c>
      <c r="Y427" s="2">
        <f t="shared" si="27"/>
        <v>1</v>
      </c>
      <c r="Z427" s="2">
        <v>13</v>
      </c>
      <c r="AA427" s="2">
        <v>1545.58</v>
      </c>
      <c r="AB427" s="2">
        <v>87726</v>
      </c>
      <c r="AC427" s="2">
        <f t="shared" si="24"/>
        <v>185454.14419999998</v>
      </c>
    </row>
    <row r="428" spans="1:29" x14ac:dyDescent="0.2">
      <c r="A428" s="2">
        <v>19505</v>
      </c>
      <c r="B428" s="2" t="s">
        <v>106</v>
      </c>
      <c r="C428" s="2">
        <v>0.09</v>
      </c>
      <c r="D428" s="2">
        <v>125.99</v>
      </c>
      <c r="E428" s="2">
        <v>8.99</v>
      </c>
      <c r="F428" s="2">
        <v>744</v>
      </c>
      <c r="G428" s="2" t="s">
        <v>872</v>
      </c>
      <c r="H428" s="2" t="s">
        <v>49</v>
      </c>
      <c r="I428" s="2" t="s">
        <v>114</v>
      </c>
      <c r="J428" s="2" t="s">
        <v>77</v>
      </c>
      <c r="K428" s="2" t="s">
        <v>78</v>
      </c>
      <c r="L428" s="2" t="s">
        <v>59</v>
      </c>
      <c r="M428" s="2" t="s">
        <v>856</v>
      </c>
      <c r="N428" s="2">
        <v>0.55000000000000004</v>
      </c>
      <c r="O428" s="2" t="s">
        <v>33</v>
      </c>
      <c r="P428" s="2" t="s">
        <v>34</v>
      </c>
      <c r="Q428" s="2" t="s">
        <v>378</v>
      </c>
      <c r="R428" s="2" t="s">
        <v>874</v>
      </c>
      <c r="S428" s="2">
        <v>85737</v>
      </c>
      <c r="T428" s="3">
        <v>42149</v>
      </c>
      <c r="U428" s="2" t="str">
        <f t="shared" si="25"/>
        <v>May</v>
      </c>
      <c r="V428" s="2">
        <f t="shared" si="26"/>
        <v>2015</v>
      </c>
      <c r="W428" s="3">
        <v>42157</v>
      </c>
      <c r="X428" s="2">
        <v>916.68060000000014</v>
      </c>
      <c r="Y428" s="2">
        <f t="shared" si="27"/>
        <v>0</v>
      </c>
      <c r="Z428" s="2">
        <v>20</v>
      </c>
      <c r="AA428" s="2">
        <v>2104.9899999999998</v>
      </c>
      <c r="AB428" s="2">
        <v>87727</v>
      </c>
      <c r="AC428" s="2">
        <f t="shared" si="24"/>
        <v>265207.69009999995</v>
      </c>
    </row>
    <row r="429" spans="1:29" x14ac:dyDescent="0.2">
      <c r="A429" s="2">
        <v>19639</v>
      </c>
      <c r="B429" s="2" t="s">
        <v>56</v>
      </c>
      <c r="C429" s="2">
        <v>0.05</v>
      </c>
      <c r="D429" s="2">
        <v>115.79</v>
      </c>
      <c r="E429" s="2">
        <v>1.99</v>
      </c>
      <c r="F429" s="2">
        <v>745</v>
      </c>
      <c r="G429" s="2" t="s">
        <v>876</v>
      </c>
      <c r="H429" s="2" t="s">
        <v>49</v>
      </c>
      <c r="I429" s="2" t="s">
        <v>114</v>
      </c>
      <c r="J429" s="2" t="s">
        <v>77</v>
      </c>
      <c r="K429" s="2" t="s">
        <v>180</v>
      </c>
      <c r="L429" s="2" t="s">
        <v>51</v>
      </c>
      <c r="M429" s="2" t="s">
        <v>877</v>
      </c>
      <c r="N429" s="2">
        <v>0.49</v>
      </c>
      <c r="O429" s="2" t="s">
        <v>33</v>
      </c>
      <c r="P429" s="2" t="s">
        <v>34</v>
      </c>
      <c r="Q429" s="2" t="s">
        <v>378</v>
      </c>
      <c r="R429" s="2" t="s">
        <v>878</v>
      </c>
      <c r="S429" s="2">
        <v>85345</v>
      </c>
      <c r="T429" s="3">
        <v>42021</v>
      </c>
      <c r="U429" s="2" t="str">
        <f t="shared" si="25"/>
        <v>January</v>
      </c>
      <c r="V429" s="2">
        <f t="shared" si="26"/>
        <v>2015</v>
      </c>
      <c r="W429" s="3">
        <v>42023</v>
      </c>
      <c r="X429" s="2">
        <v>67.599999999999923</v>
      </c>
      <c r="Y429" s="2">
        <f t="shared" si="27"/>
        <v>0</v>
      </c>
      <c r="Z429" s="2">
        <v>3</v>
      </c>
      <c r="AA429" s="2">
        <v>353.1</v>
      </c>
      <c r="AB429" s="2">
        <v>87726</v>
      </c>
      <c r="AC429" s="2">
        <f t="shared" si="24"/>
        <v>40885.449000000008</v>
      </c>
    </row>
    <row r="430" spans="1:29" ht="12.75" customHeight="1" x14ac:dyDescent="0.2">
      <c r="A430" s="2">
        <v>20855</v>
      </c>
      <c r="B430" s="2" t="s">
        <v>37</v>
      </c>
      <c r="C430" s="2">
        <v>0.09</v>
      </c>
      <c r="D430" s="2">
        <v>27.75</v>
      </c>
      <c r="E430" s="2">
        <v>19.989999999999998</v>
      </c>
      <c r="F430" s="2">
        <v>750</v>
      </c>
      <c r="G430" s="2" t="s">
        <v>879</v>
      </c>
      <c r="H430" s="2" t="s">
        <v>49</v>
      </c>
      <c r="I430" s="2" t="s">
        <v>28</v>
      </c>
      <c r="J430" s="2" t="s">
        <v>29</v>
      </c>
      <c r="K430" s="2" t="s">
        <v>141</v>
      </c>
      <c r="L430" s="2" t="s">
        <v>59</v>
      </c>
      <c r="M430" s="2" t="s">
        <v>880</v>
      </c>
      <c r="N430" s="2">
        <v>0.67</v>
      </c>
      <c r="O430" s="2" t="s">
        <v>33</v>
      </c>
      <c r="P430" s="2" t="s">
        <v>136</v>
      </c>
      <c r="Q430" s="2" t="s">
        <v>613</v>
      </c>
      <c r="R430" s="2" t="s">
        <v>881</v>
      </c>
      <c r="S430" s="2">
        <v>41042</v>
      </c>
      <c r="T430" s="3">
        <v>42016</v>
      </c>
      <c r="U430" s="2" t="str">
        <f t="shared" si="25"/>
        <v>January</v>
      </c>
      <c r="V430" s="2">
        <f t="shared" si="26"/>
        <v>2015</v>
      </c>
      <c r="W430" s="3">
        <v>42017</v>
      </c>
      <c r="X430" s="2">
        <v>-224.64400000000001</v>
      </c>
      <c r="Y430" s="2">
        <f t="shared" si="27"/>
        <v>-1</v>
      </c>
      <c r="Z430" s="2">
        <v>10</v>
      </c>
      <c r="AA430" s="2">
        <v>257.52</v>
      </c>
      <c r="AB430" s="2">
        <v>91200</v>
      </c>
      <c r="AC430" s="2">
        <f t="shared" si="24"/>
        <v>7146.1799999999994</v>
      </c>
    </row>
    <row r="431" spans="1:29" ht="12.75" customHeight="1" x14ac:dyDescent="0.2">
      <c r="A431" s="2">
        <v>23629</v>
      </c>
      <c r="B431" s="2" t="s">
        <v>106</v>
      </c>
      <c r="C431" s="2">
        <v>0.06</v>
      </c>
      <c r="D431" s="2">
        <v>130.97999999999999</v>
      </c>
      <c r="E431" s="2">
        <v>54.74</v>
      </c>
      <c r="F431" s="2">
        <v>751</v>
      </c>
      <c r="G431" s="2" t="s">
        <v>882</v>
      </c>
      <c r="H431" s="2" t="s">
        <v>39</v>
      </c>
      <c r="I431" s="2" t="s">
        <v>28</v>
      </c>
      <c r="J431" s="2" t="s">
        <v>41</v>
      </c>
      <c r="K431" s="2" t="s">
        <v>191</v>
      </c>
      <c r="L431" s="2" t="s">
        <v>121</v>
      </c>
      <c r="M431" s="2" t="s">
        <v>405</v>
      </c>
      <c r="N431" s="2">
        <v>0.69</v>
      </c>
      <c r="O431" s="2" t="s">
        <v>33</v>
      </c>
      <c r="P431" s="2" t="s">
        <v>136</v>
      </c>
      <c r="Q431" s="2" t="s">
        <v>613</v>
      </c>
      <c r="R431" s="2" t="s">
        <v>883</v>
      </c>
      <c r="S431" s="2">
        <v>40324</v>
      </c>
      <c r="T431" s="3">
        <v>42062</v>
      </c>
      <c r="U431" s="2" t="str">
        <f t="shared" si="25"/>
        <v>February</v>
      </c>
      <c r="V431" s="2">
        <f t="shared" si="26"/>
        <v>2015</v>
      </c>
      <c r="W431" s="3">
        <v>42069</v>
      </c>
      <c r="X431" s="2">
        <v>14.76</v>
      </c>
      <c r="Y431" s="2">
        <f t="shared" si="27"/>
        <v>0</v>
      </c>
      <c r="Z431" s="2">
        <v>3</v>
      </c>
      <c r="AA431" s="2">
        <v>411.64</v>
      </c>
      <c r="AB431" s="2">
        <v>91201</v>
      </c>
      <c r="AC431" s="2">
        <f t="shared" si="24"/>
        <v>53916.607199999991</v>
      </c>
    </row>
    <row r="432" spans="1:29" x14ac:dyDescent="0.2">
      <c r="A432" s="2">
        <v>19679</v>
      </c>
      <c r="B432" s="2" t="s">
        <v>47</v>
      </c>
      <c r="C432" s="2">
        <v>0.06</v>
      </c>
      <c r="D432" s="2">
        <v>2.61</v>
      </c>
      <c r="E432" s="2">
        <v>0.5</v>
      </c>
      <c r="F432" s="2">
        <v>753</v>
      </c>
      <c r="G432" s="2" t="s">
        <v>884</v>
      </c>
      <c r="H432" s="2" t="s">
        <v>27</v>
      </c>
      <c r="I432" s="2" t="s">
        <v>28</v>
      </c>
      <c r="J432" s="2" t="s">
        <v>29</v>
      </c>
      <c r="K432" s="2" t="s">
        <v>134</v>
      </c>
      <c r="L432" s="2" t="s">
        <v>59</v>
      </c>
      <c r="M432" s="2" t="s">
        <v>885</v>
      </c>
      <c r="N432" s="2">
        <v>0.39</v>
      </c>
      <c r="O432" s="2" t="s">
        <v>33</v>
      </c>
      <c r="P432" s="2" t="s">
        <v>34</v>
      </c>
      <c r="Q432" s="2" t="s">
        <v>378</v>
      </c>
      <c r="R432" s="2" t="s">
        <v>886</v>
      </c>
      <c r="S432" s="2">
        <v>86301</v>
      </c>
      <c r="T432" s="3">
        <v>42074</v>
      </c>
      <c r="U432" s="2" t="str">
        <f t="shared" si="25"/>
        <v>March</v>
      </c>
      <c r="V432" s="2">
        <f t="shared" si="26"/>
        <v>2015</v>
      </c>
      <c r="W432" s="3">
        <v>42074</v>
      </c>
      <c r="X432" s="2">
        <v>10.85</v>
      </c>
      <c r="Y432" s="2">
        <f t="shared" si="27"/>
        <v>1</v>
      </c>
      <c r="Z432" s="2">
        <v>1</v>
      </c>
      <c r="AA432" s="2">
        <v>17.59</v>
      </c>
      <c r="AB432" s="2">
        <v>90438</v>
      </c>
      <c r="AC432" s="2">
        <f t="shared" si="24"/>
        <v>45.9099</v>
      </c>
    </row>
    <row r="433" spans="1:29" x14ac:dyDescent="0.2">
      <c r="A433" s="2">
        <v>19680</v>
      </c>
      <c r="B433" s="2" t="s">
        <v>47</v>
      </c>
      <c r="C433" s="2">
        <v>0.01</v>
      </c>
      <c r="D433" s="2">
        <v>6.35</v>
      </c>
      <c r="E433" s="2">
        <v>1.02</v>
      </c>
      <c r="F433" s="2">
        <v>753</v>
      </c>
      <c r="G433" s="2" t="s">
        <v>884</v>
      </c>
      <c r="H433" s="2" t="s">
        <v>49</v>
      </c>
      <c r="I433" s="2" t="s">
        <v>28</v>
      </c>
      <c r="J433" s="2" t="s">
        <v>29</v>
      </c>
      <c r="K433" s="2" t="s">
        <v>93</v>
      </c>
      <c r="L433" s="2" t="s">
        <v>31</v>
      </c>
      <c r="M433" s="2" t="s">
        <v>887</v>
      </c>
      <c r="N433" s="2">
        <v>0.39</v>
      </c>
      <c r="O433" s="2" t="s">
        <v>33</v>
      </c>
      <c r="P433" s="2" t="s">
        <v>34</v>
      </c>
      <c r="Q433" s="2" t="s">
        <v>378</v>
      </c>
      <c r="R433" s="2" t="s">
        <v>886</v>
      </c>
      <c r="S433" s="2">
        <v>86301</v>
      </c>
      <c r="T433" s="3">
        <v>42074</v>
      </c>
      <c r="U433" s="2" t="str">
        <f t="shared" si="25"/>
        <v>March</v>
      </c>
      <c r="V433" s="2">
        <f t="shared" si="26"/>
        <v>2015</v>
      </c>
      <c r="W433" s="3">
        <v>42076</v>
      </c>
      <c r="X433" s="2">
        <v>97.662599999999983</v>
      </c>
      <c r="Y433" s="2">
        <f t="shared" si="27"/>
        <v>1</v>
      </c>
      <c r="Z433" s="2">
        <v>22</v>
      </c>
      <c r="AA433" s="2">
        <v>141.54</v>
      </c>
      <c r="AB433" s="2">
        <v>90438</v>
      </c>
      <c r="AC433" s="2">
        <f t="shared" si="24"/>
        <v>898.77899999999988</v>
      </c>
    </row>
    <row r="434" spans="1:29" x14ac:dyDescent="0.2">
      <c r="A434" s="2">
        <v>25291</v>
      </c>
      <c r="B434" s="2" t="s">
        <v>25</v>
      </c>
      <c r="C434" s="2">
        <v>0.06</v>
      </c>
      <c r="D434" s="2">
        <v>218.75</v>
      </c>
      <c r="E434" s="2">
        <v>69.64</v>
      </c>
      <c r="F434" s="2">
        <v>754</v>
      </c>
      <c r="G434" s="2" t="s">
        <v>888</v>
      </c>
      <c r="H434" s="2" t="s">
        <v>39</v>
      </c>
      <c r="I434" s="2" t="s">
        <v>28</v>
      </c>
      <c r="J434" s="2" t="s">
        <v>41</v>
      </c>
      <c r="K434" s="2" t="s">
        <v>152</v>
      </c>
      <c r="L434" s="2" t="s">
        <v>121</v>
      </c>
      <c r="M434" s="2" t="s">
        <v>655</v>
      </c>
      <c r="N434" s="2">
        <v>0.77</v>
      </c>
      <c r="O434" s="2" t="s">
        <v>33</v>
      </c>
      <c r="P434" s="2" t="s">
        <v>34</v>
      </c>
      <c r="Q434" s="2" t="s">
        <v>378</v>
      </c>
      <c r="R434" s="2" t="s">
        <v>889</v>
      </c>
      <c r="S434" s="2">
        <v>86314</v>
      </c>
      <c r="T434" s="3">
        <v>42159</v>
      </c>
      <c r="U434" s="2" t="str">
        <f t="shared" si="25"/>
        <v>June</v>
      </c>
      <c r="V434" s="2">
        <f t="shared" si="26"/>
        <v>2015</v>
      </c>
      <c r="W434" s="3">
        <v>42160</v>
      </c>
      <c r="X434" s="2">
        <v>-453.2</v>
      </c>
      <c r="Y434" s="2">
        <f t="shared" si="27"/>
        <v>-1</v>
      </c>
      <c r="Z434" s="2">
        <v>4</v>
      </c>
      <c r="AA434" s="2">
        <v>905.4</v>
      </c>
      <c r="AB434" s="2">
        <v>90437</v>
      </c>
      <c r="AC434" s="2">
        <f t="shared" si="24"/>
        <v>198056.25</v>
      </c>
    </row>
    <row r="435" spans="1:29" x14ac:dyDescent="0.2">
      <c r="A435" s="2">
        <v>25117</v>
      </c>
      <c r="B435" s="2" t="s">
        <v>106</v>
      </c>
      <c r="C435" s="2">
        <v>0.06</v>
      </c>
      <c r="D435" s="2">
        <v>119.99</v>
      </c>
      <c r="E435" s="2">
        <v>14</v>
      </c>
      <c r="F435" s="2">
        <v>754</v>
      </c>
      <c r="G435" s="2" t="s">
        <v>888</v>
      </c>
      <c r="H435" s="2" t="s">
        <v>39</v>
      </c>
      <c r="I435" s="2" t="s">
        <v>114</v>
      </c>
      <c r="J435" s="2" t="s">
        <v>77</v>
      </c>
      <c r="K435" s="2" t="s">
        <v>85</v>
      </c>
      <c r="L435" s="2" t="s">
        <v>43</v>
      </c>
      <c r="M435" s="2" t="s">
        <v>890</v>
      </c>
      <c r="N435" s="2">
        <v>0.36</v>
      </c>
      <c r="O435" s="2" t="s">
        <v>33</v>
      </c>
      <c r="P435" s="2" t="s">
        <v>34</v>
      </c>
      <c r="Q435" s="2" t="s">
        <v>378</v>
      </c>
      <c r="R435" s="2" t="s">
        <v>889</v>
      </c>
      <c r="S435" s="2">
        <v>86314</v>
      </c>
      <c r="T435" s="3">
        <v>42106</v>
      </c>
      <c r="U435" s="2" t="str">
        <f t="shared" si="25"/>
        <v>April</v>
      </c>
      <c r="V435" s="2">
        <f t="shared" si="26"/>
        <v>2015</v>
      </c>
      <c r="W435" s="3">
        <v>42113</v>
      </c>
      <c r="X435" s="2">
        <v>-207.679788</v>
      </c>
      <c r="Y435" s="2">
        <f t="shared" si="27"/>
        <v>-1</v>
      </c>
      <c r="Z435" s="2">
        <v>2</v>
      </c>
      <c r="AA435" s="2">
        <v>243.86</v>
      </c>
      <c r="AB435" s="2">
        <v>90439</v>
      </c>
      <c r="AC435" s="2">
        <f t="shared" si="24"/>
        <v>29260.761399999999</v>
      </c>
    </row>
    <row r="436" spans="1:29" ht="12.75" customHeight="1" x14ac:dyDescent="0.2">
      <c r="A436" s="2">
        <v>25856</v>
      </c>
      <c r="B436" s="2" t="s">
        <v>37</v>
      </c>
      <c r="C436" s="2">
        <v>0.03</v>
      </c>
      <c r="D436" s="2">
        <v>37.94</v>
      </c>
      <c r="E436" s="2">
        <v>5.08</v>
      </c>
      <c r="F436" s="2">
        <v>757</v>
      </c>
      <c r="G436" s="2" t="s">
        <v>891</v>
      </c>
      <c r="H436" s="2" t="s">
        <v>49</v>
      </c>
      <c r="I436" s="2" t="s">
        <v>40</v>
      </c>
      <c r="J436" s="2" t="s">
        <v>29</v>
      </c>
      <c r="K436" s="2" t="s">
        <v>93</v>
      </c>
      <c r="L436" s="2" t="s">
        <v>31</v>
      </c>
      <c r="M436" s="2" t="s">
        <v>892</v>
      </c>
      <c r="N436" s="2">
        <v>0.38</v>
      </c>
      <c r="O436" s="2" t="s">
        <v>33</v>
      </c>
      <c r="P436" s="2" t="s">
        <v>34</v>
      </c>
      <c r="Q436" s="2" t="s">
        <v>102</v>
      </c>
      <c r="R436" s="2" t="s">
        <v>893</v>
      </c>
      <c r="S436" s="2">
        <v>97062</v>
      </c>
      <c r="T436" s="3">
        <v>42046</v>
      </c>
      <c r="U436" s="2" t="str">
        <f t="shared" si="25"/>
        <v>February</v>
      </c>
      <c r="V436" s="2">
        <f t="shared" si="26"/>
        <v>2015</v>
      </c>
      <c r="W436" s="3">
        <v>42048</v>
      </c>
      <c r="X436" s="2">
        <v>-7.5244000000000009</v>
      </c>
      <c r="Y436" s="2">
        <f t="shared" si="27"/>
        <v>0</v>
      </c>
      <c r="Z436" s="2">
        <v>1</v>
      </c>
      <c r="AA436" s="2">
        <v>39.97</v>
      </c>
      <c r="AB436" s="2">
        <v>90258</v>
      </c>
      <c r="AC436" s="2">
        <f t="shared" si="24"/>
        <v>1516.4617999999998</v>
      </c>
    </row>
    <row r="437" spans="1:29" ht="12.75" customHeight="1" x14ac:dyDescent="0.2">
      <c r="A437" s="2">
        <v>21110</v>
      </c>
      <c r="B437" s="2" t="s">
        <v>106</v>
      </c>
      <c r="C437" s="2">
        <v>0</v>
      </c>
      <c r="D437" s="2">
        <v>20.99</v>
      </c>
      <c r="E437" s="2">
        <v>3.3</v>
      </c>
      <c r="F437" s="2">
        <v>759</v>
      </c>
      <c r="G437" s="2" t="s">
        <v>894</v>
      </c>
      <c r="H437" s="2" t="s">
        <v>49</v>
      </c>
      <c r="I437" s="2" t="s">
        <v>58</v>
      </c>
      <c r="J437" s="2" t="s">
        <v>77</v>
      </c>
      <c r="K437" s="2" t="s">
        <v>78</v>
      </c>
      <c r="L437" s="2" t="s">
        <v>51</v>
      </c>
      <c r="M437" s="2" t="s">
        <v>895</v>
      </c>
      <c r="N437" s="2">
        <v>0.81</v>
      </c>
      <c r="O437" s="2" t="s">
        <v>33</v>
      </c>
      <c r="P437" s="2" t="s">
        <v>61</v>
      </c>
      <c r="Q437" s="2" t="s">
        <v>178</v>
      </c>
      <c r="R437" s="2" t="s">
        <v>896</v>
      </c>
      <c r="S437" s="2">
        <v>62301</v>
      </c>
      <c r="T437" s="3">
        <v>42153</v>
      </c>
      <c r="U437" s="2" t="str">
        <f t="shared" si="25"/>
        <v>May</v>
      </c>
      <c r="V437" s="2">
        <f t="shared" si="26"/>
        <v>2015</v>
      </c>
      <c r="W437" s="3">
        <v>42160</v>
      </c>
      <c r="X437" s="2">
        <v>-92.961000000000013</v>
      </c>
      <c r="Y437" s="2">
        <f t="shared" si="27"/>
        <v>-1</v>
      </c>
      <c r="Z437" s="2">
        <v>5</v>
      </c>
      <c r="AA437" s="2">
        <v>92.96</v>
      </c>
      <c r="AB437" s="2">
        <v>86639</v>
      </c>
      <c r="AC437" s="2">
        <f t="shared" si="24"/>
        <v>1951.2303999999997</v>
      </c>
    </row>
    <row r="438" spans="1:29" ht="12.75" customHeight="1" x14ac:dyDescent="0.2">
      <c r="A438" s="2">
        <v>20377</v>
      </c>
      <c r="B438" s="2" t="s">
        <v>37</v>
      </c>
      <c r="C438" s="2">
        <v>0</v>
      </c>
      <c r="D438" s="2">
        <v>125.99</v>
      </c>
      <c r="E438" s="2">
        <v>8.99</v>
      </c>
      <c r="F438" s="2">
        <v>762</v>
      </c>
      <c r="G438" s="2" t="s">
        <v>897</v>
      </c>
      <c r="H438" s="2" t="s">
        <v>49</v>
      </c>
      <c r="I438" s="2" t="s">
        <v>58</v>
      </c>
      <c r="J438" s="2" t="s">
        <v>77</v>
      </c>
      <c r="K438" s="2" t="s">
        <v>78</v>
      </c>
      <c r="L438" s="2" t="s">
        <v>59</v>
      </c>
      <c r="M438" s="2" t="s">
        <v>898</v>
      </c>
      <c r="N438" s="2">
        <v>0.56999999999999995</v>
      </c>
      <c r="O438" s="2" t="s">
        <v>33</v>
      </c>
      <c r="P438" s="2" t="s">
        <v>34</v>
      </c>
      <c r="Q438" s="2" t="s">
        <v>35</v>
      </c>
      <c r="R438" s="2" t="s">
        <v>899</v>
      </c>
      <c r="S438" s="2">
        <v>98661</v>
      </c>
      <c r="T438" s="3">
        <v>42121</v>
      </c>
      <c r="U438" s="2" t="str">
        <f t="shared" si="25"/>
        <v>April</v>
      </c>
      <c r="V438" s="2">
        <f t="shared" si="26"/>
        <v>2015</v>
      </c>
      <c r="W438" s="3">
        <v>42123</v>
      </c>
      <c r="X438" s="2">
        <v>613.89576</v>
      </c>
      <c r="Y438" s="2">
        <f t="shared" si="27"/>
        <v>0</v>
      </c>
      <c r="Z438" s="2">
        <v>12</v>
      </c>
      <c r="AA438" s="2">
        <v>1362.2</v>
      </c>
      <c r="AB438" s="2">
        <v>87525</v>
      </c>
      <c r="AC438" s="2">
        <f t="shared" si="24"/>
        <v>171623.57800000001</v>
      </c>
    </row>
    <row r="439" spans="1:29" ht="12.75" customHeight="1" x14ac:dyDescent="0.2">
      <c r="A439" s="2">
        <v>18735</v>
      </c>
      <c r="B439" s="2" t="s">
        <v>47</v>
      </c>
      <c r="C439" s="2">
        <v>0.1</v>
      </c>
      <c r="D439" s="2">
        <v>31.78</v>
      </c>
      <c r="E439" s="2">
        <v>1.99</v>
      </c>
      <c r="F439" s="2">
        <v>767</v>
      </c>
      <c r="G439" s="2" t="s">
        <v>900</v>
      </c>
      <c r="H439" s="2" t="s">
        <v>49</v>
      </c>
      <c r="I439" s="2" t="s">
        <v>28</v>
      </c>
      <c r="J439" s="2" t="s">
        <v>77</v>
      </c>
      <c r="K439" s="2" t="s">
        <v>180</v>
      </c>
      <c r="L439" s="2" t="s">
        <v>51</v>
      </c>
      <c r="M439" s="2" t="s">
        <v>901</v>
      </c>
      <c r="N439" s="2">
        <v>0.42</v>
      </c>
      <c r="O439" s="2" t="s">
        <v>33</v>
      </c>
      <c r="P439" s="2" t="s">
        <v>61</v>
      </c>
      <c r="Q439" s="2" t="s">
        <v>178</v>
      </c>
      <c r="R439" s="2" t="s">
        <v>902</v>
      </c>
      <c r="S439" s="2">
        <v>61201</v>
      </c>
      <c r="T439" s="3">
        <v>42034</v>
      </c>
      <c r="U439" s="2" t="str">
        <f t="shared" si="25"/>
        <v>January</v>
      </c>
      <c r="V439" s="2">
        <f t="shared" si="26"/>
        <v>2015</v>
      </c>
      <c r="W439" s="3">
        <v>42036</v>
      </c>
      <c r="X439" s="2">
        <v>232.28159999999997</v>
      </c>
      <c r="Y439" s="2">
        <f t="shared" si="27"/>
        <v>1</v>
      </c>
      <c r="Z439" s="2">
        <v>11</v>
      </c>
      <c r="AA439" s="2">
        <v>336.64</v>
      </c>
      <c r="AB439" s="2">
        <v>86279</v>
      </c>
      <c r="AC439" s="2">
        <f t="shared" si="24"/>
        <v>10698.4192</v>
      </c>
    </row>
    <row r="440" spans="1:29" ht="12.75" customHeight="1" x14ac:dyDescent="0.2">
      <c r="A440" s="2">
        <v>18659</v>
      </c>
      <c r="B440" s="2" t="s">
        <v>47</v>
      </c>
      <c r="C440" s="2">
        <v>0.08</v>
      </c>
      <c r="D440" s="2">
        <v>30.73</v>
      </c>
      <c r="E440" s="2">
        <v>4</v>
      </c>
      <c r="F440" s="2">
        <v>770</v>
      </c>
      <c r="G440" s="2" t="s">
        <v>903</v>
      </c>
      <c r="H440" s="2" t="s">
        <v>49</v>
      </c>
      <c r="I440" s="2" t="s">
        <v>58</v>
      </c>
      <c r="J440" s="2" t="s">
        <v>77</v>
      </c>
      <c r="K440" s="2" t="s">
        <v>180</v>
      </c>
      <c r="L440" s="2" t="s">
        <v>59</v>
      </c>
      <c r="M440" s="2" t="s">
        <v>288</v>
      </c>
      <c r="N440" s="2">
        <v>0.75</v>
      </c>
      <c r="O440" s="2" t="s">
        <v>33</v>
      </c>
      <c r="P440" s="2" t="s">
        <v>34</v>
      </c>
      <c r="Q440" s="2" t="s">
        <v>102</v>
      </c>
      <c r="R440" s="2" t="s">
        <v>893</v>
      </c>
      <c r="S440" s="2">
        <v>97062</v>
      </c>
      <c r="T440" s="3">
        <v>42082</v>
      </c>
      <c r="U440" s="2" t="str">
        <f t="shared" si="25"/>
        <v>March</v>
      </c>
      <c r="V440" s="2">
        <f t="shared" si="26"/>
        <v>2015</v>
      </c>
      <c r="W440" s="3">
        <v>42082</v>
      </c>
      <c r="X440" s="2">
        <v>-45.07</v>
      </c>
      <c r="Y440" s="2">
        <f t="shared" si="27"/>
        <v>0</v>
      </c>
      <c r="Z440" s="2">
        <v>14</v>
      </c>
      <c r="AA440" s="2">
        <v>429.33</v>
      </c>
      <c r="AB440" s="2">
        <v>88667</v>
      </c>
      <c r="AC440" s="2">
        <f t="shared" si="24"/>
        <v>13193.3109</v>
      </c>
    </row>
    <row r="441" spans="1:29" ht="12.75" customHeight="1" x14ac:dyDescent="0.2">
      <c r="A441" s="2">
        <v>18660</v>
      </c>
      <c r="B441" s="2" t="s">
        <v>47</v>
      </c>
      <c r="C441" s="2">
        <v>0.05</v>
      </c>
      <c r="D441" s="2">
        <v>14.56</v>
      </c>
      <c r="E441" s="2">
        <v>3.5</v>
      </c>
      <c r="F441" s="2">
        <v>771</v>
      </c>
      <c r="G441" s="2" t="s">
        <v>904</v>
      </c>
      <c r="H441" s="2" t="s">
        <v>49</v>
      </c>
      <c r="I441" s="2" t="s">
        <v>58</v>
      </c>
      <c r="J441" s="2" t="s">
        <v>29</v>
      </c>
      <c r="K441" s="2" t="s">
        <v>257</v>
      </c>
      <c r="L441" s="2" t="s">
        <v>59</v>
      </c>
      <c r="M441" s="2" t="s">
        <v>905</v>
      </c>
      <c r="N441" s="2">
        <v>0.57999999999999996</v>
      </c>
      <c r="O441" s="2" t="s">
        <v>33</v>
      </c>
      <c r="P441" s="2" t="s">
        <v>34</v>
      </c>
      <c r="Q441" s="2" t="s">
        <v>102</v>
      </c>
      <c r="R441" s="2" t="s">
        <v>906</v>
      </c>
      <c r="S441" s="2">
        <v>97068</v>
      </c>
      <c r="T441" s="3">
        <v>42082</v>
      </c>
      <c r="U441" s="2" t="str">
        <f t="shared" si="25"/>
        <v>March</v>
      </c>
      <c r="V441" s="2">
        <f t="shared" si="26"/>
        <v>2015</v>
      </c>
      <c r="W441" s="3">
        <v>42084</v>
      </c>
      <c r="X441" s="2">
        <v>-8.5299999999999994</v>
      </c>
      <c r="Y441" s="2">
        <f t="shared" si="27"/>
        <v>0</v>
      </c>
      <c r="Z441" s="2">
        <v>3</v>
      </c>
      <c r="AA441" s="2">
        <v>44.66</v>
      </c>
      <c r="AB441" s="2">
        <v>88667</v>
      </c>
      <c r="AC441" s="2">
        <f t="shared" si="24"/>
        <v>650.24959999999999</v>
      </c>
    </row>
    <row r="442" spans="1:29" ht="12.75" customHeight="1" x14ac:dyDescent="0.2">
      <c r="A442" s="2">
        <v>18661</v>
      </c>
      <c r="B442" s="2" t="s">
        <v>47</v>
      </c>
      <c r="C442" s="2">
        <v>0</v>
      </c>
      <c r="D442" s="2">
        <v>299.99</v>
      </c>
      <c r="E442" s="2">
        <v>11.64</v>
      </c>
      <c r="F442" s="2">
        <v>771</v>
      </c>
      <c r="G442" s="2" t="s">
        <v>904</v>
      </c>
      <c r="H442" s="2" t="s">
        <v>49</v>
      </c>
      <c r="I442" s="2" t="s">
        <v>58</v>
      </c>
      <c r="J442" s="2" t="s">
        <v>77</v>
      </c>
      <c r="K442" s="2" t="s">
        <v>587</v>
      </c>
      <c r="L442" s="2" t="s">
        <v>236</v>
      </c>
      <c r="M442" s="2" t="s">
        <v>907</v>
      </c>
      <c r="N442" s="2">
        <v>0.5</v>
      </c>
      <c r="O442" s="2" t="s">
        <v>33</v>
      </c>
      <c r="P442" s="2" t="s">
        <v>34</v>
      </c>
      <c r="Q442" s="2" t="s">
        <v>102</v>
      </c>
      <c r="R442" s="2" t="s">
        <v>906</v>
      </c>
      <c r="S442" s="2">
        <v>97068</v>
      </c>
      <c r="T442" s="3">
        <v>42082</v>
      </c>
      <c r="U442" s="2" t="str">
        <f t="shared" si="25"/>
        <v>March</v>
      </c>
      <c r="V442" s="2">
        <f t="shared" si="26"/>
        <v>2015</v>
      </c>
      <c r="W442" s="3">
        <v>42084</v>
      </c>
      <c r="X442" s="2">
        <v>285.95</v>
      </c>
      <c r="Y442" s="2">
        <f t="shared" si="27"/>
        <v>0</v>
      </c>
      <c r="Z442" s="2">
        <v>5</v>
      </c>
      <c r="AA442" s="2">
        <v>1619.95</v>
      </c>
      <c r="AB442" s="2">
        <v>88667</v>
      </c>
      <c r="AC442" s="2">
        <f t="shared" si="24"/>
        <v>485968.80050000001</v>
      </c>
    </row>
    <row r="443" spans="1:29" ht="12.75" customHeight="1" x14ac:dyDescent="0.2">
      <c r="A443" s="2">
        <v>22875</v>
      </c>
      <c r="B443" s="2" t="s">
        <v>47</v>
      </c>
      <c r="C443" s="2">
        <v>0.08</v>
      </c>
      <c r="D443" s="2">
        <v>7.77</v>
      </c>
      <c r="E443" s="2">
        <v>9.23</v>
      </c>
      <c r="F443" s="2">
        <v>772</v>
      </c>
      <c r="G443" s="2" t="s">
        <v>908</v>
      </c>
      <c r="H443" s="2" t="s">
        <v>49</v>
      </c>
      <c r="I443" s="2" t="s">
        <v>58</v>
      </c>
      <c r="J443" s="2" t="s">
        <v>29</v>
      </c>
      <c r="K443" s="2" t="s">
        <v>257</v>
      </c>
      <c r="L443" s="2" t="s">
        <v>59</v>
      </c>
      <c r="M443" s="2" t="s">
        <v>442</v>
      </c>
      <c r="N443" s="2">
        <v>0.57999999999999996</v>
      </c>
      <c r="O443" s="2" t="s">
        <v>33</v>
      </c>
      <c r="P443" s="2" t="s">
        <v>53</v>
      </c>
      <c r="Q443" s="2" t="s">
        <v>234</v>
      </c>
      <c r="R443" s="2" t="s">
        <v>909</v>
      </c>
      <c r="S443" s="2">
        <v>18103</v>
      </c>
      <c r="T443" s="3">
        <v>42018</v>
      </c>
      <c r="U443" s="2" t="str">
        <f t="shared" si="25"/>
        <v>January</v>
      </c>
      <c r="V443" s="2">
        <f t="shared" si="26"/>
        <v>2015</v>
      </c>
      <c r="W443" s="3">
        <v>42020</v>
      </c>
      <c r="X443" s="2">
        <v>-209.25</v>
      </c>
      <c r="Y443" s="2">
        <f t="shared" si="27"/>
        <v>-4</v>
      </c>
      <c r="Z443" s="2">
        <v>7</v>
      </c>
      <c r="AA443" s="2">
        <v>56.44</v>
      </c>
      <c r="AB443" s="2">
        <v>88666</v>
      </c>
      <c r="AC443" s="2">
        <f t="shared" si="24"/>
        <v>438.53879999999998</v>
      </c>
    </row>
    <row r="444" spans="1:29" ht="12.75" customHeight="1" x14ac:dyDescent="0.2">
      <c r="A444" s="2">
        <v>22877</v>
      </c>
      <c r="B444" s="2" t="s">
        <v>47</v>
      </c>
      <c r="C444" s="2">
        <v>0.1</v>
      </c>
      <c r="D444" s="2">
        <v>18.97</v>
      </c>
      <c r="E444" s="2">
        <v>9.5399999999999991</v>
      </c>
      <c r="F444" s="2">
        <v>772</v>
      </c>
      <c r="G444" s="2" t="s">
        <v>908</v>
      </c>
      <c r="H444" s="2" t="s">
        <v>27</v>
      </c>
      <c r="I444" s="2" t="s">
        <v>58</v>
      </c>
      <c r="J444" s="2" t="s">
        <v>29</v>
      </c>
      <c r="K444" s="2" t="s">
        <v>93</v>
      </c>
      <c r="L444" s="2" t="s">
        <v>59</v>
      </c>
      <c r="M444" s="2" t="s">
        <v>223</v>
      </c>
      <c r="N444" s="2">
        <v>0.37</v>
      </c>
      <c r="O444" s="2" t="s">
        <v>33</v>
      </c>
      <c r="P444" s="2" t="s">
        <v>53</v>
      </c>
      <c r="Q444" s="2" t="s">
        <v>234</v>
      </c>
      <c r="R444" s="2" t="s">
        <v>909</v>
      </c>
      <c r="S444" s="2">
        <v>18103</v>
      </c>
      <c r="T444" s="3">
        <v>42018</v>
      </c>
      <c r="U444" s="2" t="str">
        <f t="shared" si="25"/>
        <v>January</v>
      </c>
      <c r="V444" s="2">
        <f t="shared" si="26"/>
        <v>2015</v>
      </c>
      <c r="W444" s="3">
        <v>42020</v>
      </c>
      <c r="X444" s="2">
        <v>-9.1635999999999989</v>
      </c>
      <c r="Y444" s="2">
        <f t="shared" si="27"/>
        <v>0</v>
      </c>
      <c r="Z444" s="2">
        <v>3</v>
      </c>
      <c r="AA444" s="2">
        <v>56.73</v>
      </c>
      <c r="AB444" s="2">
        <v>88666</v>
      </c>
      <c r="AC444" s="2">
        <f t="shared" si="24"/>
        <v>1076.1680999999999</v>
      </c>
    </row>
    <row r="445" spans="1:29" ht="12.75" customHeight="1" x14ac:dyDescent="0.2">
      <c r="A445" s="2">
        <v>20967</v>
      </c>
      <c r="B445" s="2" t="s">
        <v>106</v>
      </c>
      <c r="C445" s="2">
        <v>0.02</v>
      </c>
      <c r="D445" s="2">
        <v>4.0599999999999996</v>
      </c>
      <c r="E445" s="2">
        <v>6.89</v>
      </c>
      <c r="F445" s="2">
        <v>772</v>
      </c>
      <c r="G445" s="2" t="s">
        <v>908</v>
      </c>
      <c r="H445" s="2" t="s">
        <v>27</v>
      </c>
      <c r="I445" s="2" t="s">
        <v>58</v>
      </c>
      <c r="J445" s="2" t="s">
        <v>29</v>
      </c>
      <c r="K445" s="2" t="s">
        <v>257</v>
      </c>
      <c r="L445" s="2" t="s">
        <v>59</v>
      </c>
      <c r="M445" s="2" t="s">
        <v>910</v>
      </c>
      <c r="N445" s="2">
        <v>0.6</v>
      </c>
      <c r="O445" s="2" t="s">
        <v>33</v>
      </c>
      <c r="P445" s="2" t="s">
        <v>53</v>
      </c>
      <c r="Q445" s="2" t="s">
        <v>234</v>
      </c>
      <c r="R445" s="2" t="s">
        <v>909</v>
      </c>
      <c r="S445" s="2">
        <v>18103</v>
      </c>
      <c r="T445" s="3">
        <v>42141</v>
      </c>
      <c r="U445" s="2" t="str">
        <f t="shared" si="25"/>
        <v>May</v>
      </c>
      <c r="V445" s="2">
        <f t="shared" si="26"/>
        <v>2015</v>
      </c>
      <c r="W445" s="3">
        <v>42145</v>
      </c>
      <c r="X445" s="2">
        <v>12.706000000000017</v>
      </c>
      <c r="Y445" s="2">
        <f t="shared" si="27"/>
        <v>0</v>
      </c>
      <c r="Z445" s="2">
        <v>12</v>
      </c>
      <c r="AA445" s="2">
        <v>64.41</v>
      </c>
      <c r="AB445" s="2">
        <v>88668</v>
      </c>
      <c r="AC445" s="2">
        <f t="shared" si="24"/>
        <v>261.50459999999998</v>
      </c>
    </row>
    <row r="446" spans="1:29" ht="12.75" customHeight="1" x14ac:dyDescent="0.2">
      <c r="A446" s="2">
        <v>20968</v>
      </c>
      <c r="B446" s="2" t="s">
        <v>106</v>
      </c>
      <c r="C446" s="2">
        <v>7.0000000000000007E-2</v>
      </c>
      <c r="D446" s="2">
        <v>9.49</v>
      </c>
      <c r="E446" s="2">
        <v>5.76</v>
      </c>
      <c r="F446" s="2">
        <v>772</v>
      </c>
      <c r="G446" s="2" t="s">
        <v>908</v>
      </c>
      <c r="H446" s="2" t="s">
        <v>49</v>
      </c>
      <c r="I446" s="2" t="s">
        <v>58</v>
      </c>
      <c r="J446" s="2" t="s">
        <v>77</v>
      </c>
      <c r="K446" s="2" t="s">
        <v>85</v>
      </c>
      <c r="L446" s="2" t="s">
        <v>86</v>
      </c>
      <c r="M446" s="2" t="s">
        <v>911</v>
      </c>
      <c r="N446" s="2">
        <v>0.39</v>
      </c>
      <c r="O446" s="2" t="s">
        <v>33</v>
      </c>
      <c r="P446" s="2" t="s">
        <v>53</v>
      </c>
      <c r="Q446" s="2" t="s">
        <v>234</v>
      </c>
      <c r="R446" s="2" t="s">
        <v>909</v>
      </c>
      <c r="S446" s="2">
        <v>18103</v>
      </c>
      <c r="T446" s="3">
        <v>42141</v>
      </c>
      <c r="U446" s="2" t="str">
        <f t="shared" si="25"/>
        <v>May</v>
      </c>
      <c r="V446" s="2">
        <f t="shared" si="26"/>
        <v>2015</v>
      </c>
      <c r="W446" s="3">
        <v>42145</v>
      </c>
      <c r="X446" s="2">
        <v>7.7151600000000045</v>
      </c>
      <c r="Y446" s="2">
        <f t="shared" si="27"/>
        <v>0</v>
      </c>
      <c r="Z446" s="2">
        <v>37</v>
      </c>
      <c r="AA446" s="2">
        <v>344.57</v>
      </c>
      <c r="AB446" s="2">
        <v>88668</v>
      </c>
      <c r="AC446" s="2">
        <f t="shared" si="24"/>
        <v>3269.9693000000002</v>
      </c>
    </row>
    <row r="447" spans="1:29" ht="12.75" customHeight="1" x14ac:dyDescent="0.2">
      <c r="A447" s="2">
        <v>20434</v>
      </c>
      <c r="B447" s="2" t="s">
        <v>25</v>
      </c>
      <c r="C447" s="2">
        <v>0.04</v>
      </c>
      <c r="D447" s="2">
        <v>34.76</v>
      </c>
      <c r="E447" s="2">
        <v>5.49</v>
      </c>
      <c r="F447" s="2">
        <v>782</v>
      </c>
      <c r="G447" s="2" t="s">
        <v>912</v>
      </c>
      <c r="H447" s="2" t="s">
        <v>49</v>
      </c>
      <c r="I447" s="2" t="s">
        <v>58</v>
      </c>
      <c r="J447" s="2" t="s">
        <v>29</v>
      </c>
      <c r="K447" s="2" t="s">
        <v>141</v>
      </c>
      <c r="L447" s="2" t="s">
        <v>59</v>
      </c>
      <c r="M447" s="2" t="s">
        <v>913</v>
      </c>
      <c r="N447" s="2">
        <v>0.6</v>
      </c>
      <c r="O447" s="2" t="s">
        <v>33</v>
      </c>
      <c r="P447" s="2" t="s">
        <v>34</v>
      </c>
      <c r="Q447" s="2" t="s">
        <v>45</v>
      </c>
      <c r="R447" s="2" t="s">
        <v>914</v>
      </c>
      <c r="S447" s="2">
        <v>90604</v>
      </c>
      <c r="T447" s="3">
        <v>42123</v>
      </c>
      <c r="U447" s="2" t="str">
        <f t="shared" si="25"/>
        <v>April</v>
      </c>
      <c r="V447" s="2">
        <f t="shared" si="26"/>
        <v>2015</v>
      </c>
      <c r="W447" s="3">
        <v>42124</v>
      </c>
      <c r="X447" s="2">
        <v>192.51689999999999</v>
      </c>
      <c r="Y447" s="2">
        <f t="shared" si="27"/>
        <v>1</v>
      </c>
      <c r="Z447" s="2">
        <v>8</v>
      </c>
      <c r="AA447" s="2">
        <v>279.01</v>
      </c>
      <c r="AB447" s="2">
        <v>90962</v>
      </c>
      <c r="AC447" s="2">
        <f t="shared" si="24"/>
        <v>9698.3876</v>
      </c>
    </row>
    <row r="448" spans="1:29" ht="12.75" customHeight="1" x14ac:dyDescent="0.2">
      <c r="A448" s="2">
        <v>24773</v>
      </c>
      <c r="B448" s="2" t="s">
        <v>106</v>
      </c>
      <c r="C448" s="2">
        <v>0.02</v>
      </c>
      <c r="D448" s="2">
        <v>100.98</v>
      </c>
      <c r="E448" s="2">
        <v>35.840000000000003</v>
      </c>
      <c r="F448" s="2">
        <v>783</v>
      </c>
      <c r="G448" s="2" t="s">
        <v>915</v>
      </c>
      <c r="H448" s="2" t="s">
        <v>39</v>
      </c>
      <c r="I448" s="2" t="s">
        <v>58</v>
      </c>
      <c r="J448" s="2" t="s">
        <v>41</v>
      </c>
      <c r="K448" s="2" t="s">
        <v>191</v>
      </c>
      <c r="L448" s="2" t="s">
        <v>121</v>
      </c>
      <c r="M448" s="2" t="s">
        <v>260</v>
      </c>
      <c r="N448" s="2">
        <v>0.62</v>
      </c>
      <c r="O448" s="2" t="s">
        <v>33</v>
      </c>
      <c r="P448" s="2" t="s">
        <v>53</v>
      </c>
      <c r="Q448" s="2" t="s">
        <v>228</v>
      </c>
      <c r="R448" s="2" t="s">
        <v>916</v>
      </c>
      <c r="S448" s="2">
        <v>6010</v>
      </c>
      <c r="T448" s="3">
        <v>42010</v>
      </c>
      <c r="U448" s="2" t="str">
        <f t="shared" si="25"/>
        <v>January</v>
      </c>
      <c r="V448" s="2">
        <f t="shared" si="26"/>
        <v>2015</v>
      </c>
      <c r="W448" s="3">
        <v>42010</v>
      </c>
      <c r="X448" s="2">
        <v>-134.91200000000001</v>
      </c>
      <c r="Y448" s="2">
        <f t="shared" si="27"/>
        <v>0</v>
      </c>
      <c r="Z448" s="2">
        <v>6</v>
      </c>
      <c r="AA448" s="2">
        <v>614.99</v>
      </c>
      <c r="AB448" s="2">
        <v>90961</v>
      </c>
      <c r="AC448" s="2">
        <f t="shared" si="24"/>
        <v>62101.690200000005</v>
      </c>
    </row>
    <row r="449" spans="1:29" ht="12.75" customHeight="1" x14ac:dyDescent="0.2">
      <c r="A449" s="2">
        <v>22969</v>
      </c>
      <c r="B449" s="2" t="s">
        <v>56</v>
      </c>
      <c r="C449" s="2">
        <v>0</v>
      </c>
      <c r="D449" s="2">
        <v>8.34</v>
      </c>
      <c r="E449" s="2">
        <v>4.82</v>
      </c>
      <c r="F449" s="2">
        <v>786</v>
      </c>
      <c r="G449" s="2" t="s">
        <v>917</v>
      </c>
      <c r="H449" s="2" t="s">
        <v>49</v>
      </c>
      <c r="I449" s="2" t="s">
        <v>40</v>
      </c>
      <c r="J449" s="2" t="s">
        <v>29</v>
      </c>
      <c r="K449" s="2" t="s">
        <v>93</v>
      </c>
      <c r="L449" s="2" t="s">
        <v>59</v>
      </c>
      <c r="M449" s="2" t="s">
        <v>918</v>
      </c>
      <c r="N449" s="2">
        <v>0.4</v>
      </c>
      <c r="O449" s="2" t="s">
        <v>33</v>
      </c>
      <c r="P449" s="2" t="s">
        <v>34</v>
      </c>
      <c r="Q449" s="2" t="s">
        <v>45</v>
      </c>
      <c r="R449" s="2" t="s">
        <v>919</v>
      </c>
      <c r="S449" s="2">
        <v>92691</v>
      </c>
      <c r="T449" s="3">
        <v>42100</v>
      </c>
      <c r="U449" s="2" t="str">
        <f t="shared" si="25"/>
        <v>April</v>
      </c>
      <c r="V449" s="2">
        <f t="shared" si="26"/>
        <v>2015</v>
      </c>
      <c r="W449" s="3">
        <v>42101</v>
      </c>
      <c r="X449" s="2">
        <v>-5.05</v>
      </c>
      <c r="Y449" s="2">
        <f t="shared" si="27"/>
        <v>0</v>
      </c>
      <c r="Z449" s="2">
        <v>9</v>
      </c>
      <c r="AA449" s="2">
        <v>76.23</v>
      </c>
      <c r="AB449" s="2">
        <v>91513</v>
      </c>
      <c r="AC449" s="2">
        <f t="shared" si="24"/>
        <v>635.75819999999999</v>
      </c>
    </row>
    <row r="450" spans="1:29" ht="12.75" customHeight="1" x14ac:dyDescent="0.2">
      <c r="A450" s="2">
        <v>24629</v>
      </c>
      <c r="B450" s="2" t="s">
        <v>37</v>
      </c>
      <c r="C450" s="2">
        <v>0.09</v>
      </c>
      <c r="D450" s="2">
        <v>6.48</v>
      </c>
      <c r="E450" s="2">
        <v>9.68</v>
      </c>
      <c r="F450" s="2">
        <v>792</v>
      </c>
      <c r="G450" s="2" t="s">
        <v>920</v>
      </c>
      <c r="H450" s="2" t="s">
        <v>49</v>
      </c>
      <c r="I450" s="2" t="s">
        <v>28</v>
      </c>
      <c r="J450" s="2" t="s">
        <v>29</v>
      </c>
      <c r="K450" s="2" t="s">
        <v>93</v>
      </c>
      <c r="L450" s="2" t="s">
        <v>59</v>
      </c>
      <c r="M450" s="2" t="s">
        <v>921</v>
      </c>
      <c r="N450" s="2">
        <v>0.36</v>
      </c>
      <c r="O450" s="2" t="s">
        <v>33</v>
      </c>
      <c r="P450" s="2" t="s">
        <v>61</v>
      </c>
      <c r="Q450" s="2" t="s">
        <v>304</v>
      </c>
      <c r="R450" s="2" t="s">
        <v>922</v>
      </c>
      <c r="S450" s="2">
        <v>73064</v>
      </c>
      <c r="T450" s="3">
        <v>42176</v>
      </c>
      <c r="U450" s="2" t="str">
        <f t="shared" si="25"/>
        <v>June</v>
      </c>
      <c r="V450" s="2">
        <f t="shared" si="26"/>
        <v>2015</v>
      </c>
      <c r="W450" s="3">
        <v>42177</v>
      </c>
      <c r="X450" s="2">
        <v>-204.16</v>
      </c>
      <c r="Y450" s="2">
        <f t="shared" si="27"/>
        <v>-2</v>
      </c>
      <c r="Z450" s="2">
        <v>16</v>
      </c>
      <c r="AA450" s="2">
        <v>99.92</v>
      </c>
      <c r="AB450" s="2">
        <v>88753</v>
      </c>
      <c r="AC450" s="2">
        <f t="shared" ref="AC450:AC513" si="28">D450*AA450</f>
        <v>647.48160000000007</v>
      </c>
    </row>
    <row r="451" spans="1:29" ht="12.75" customHeight="1" x14ac:dyDescent="0.2">
      <c r="A451" s="2">
        <v>18347</v>
      </c>
      <c r="B451" s="2" t="s">
        <v>37</v>
      </c>
      <c r="C451" s="2">
        <v>0.06</v>
      </c>
      <c r="D451" s="2">
        <v>8.6</v>
      </c>
      <c r="E451" s="2">
        <v>6.19</v>
      </c>
      <c r="F451" s="2">
        <v>796</v>
      </c>
      <c r="G451" s="2" t="s">
        <v>923</v>
      </c>
      <c r="H451" s="2" t="s">
        <v>49</v>
      </c>
      <c r="I451" s="2" t="s">
        <v>28</v>
      </c>
      <c r="J451" s="2" t="s">
        <v>29</v>
      </c>
      <c r="K451" s="2" t="s">
        <v>109</v>
      </c>
      <c r="L451" s="2" t="s">
        <v>59</v>
      </c>
      <c r="M451" s="2" t="s">
        <v>924</v>
      </c>
      <c r="N451" s="2">
        <v>0.38</v>
      </c>
      <c r="O451" s="2" t="s">
        <v>33</v>
      </c>
      <c r="P451" s="2" t="s">
        <v>61</v>
      </c>
      <c r="Q451" s="2" t="s">
        <v>496</v>
      </c>
      <c r="R451" s="2" t="s">
        <v>808</v>
      </c>
      <c r="S451" s="2">
        <v>68046</v>
      </c>
      <c r="T451" s="3">
        <v>42074</v>
      </c>
      <c r="U451" s="2" t="str">
        <f t="shared" ref="U451:U514" si="29">TEXT(T451,"mmmm")</f>
        <v>March</v>
      </c>
      <c r="V451" s="2">
        <f t="shared" ref="V451:V514" si="30">YEAR(T451)</f>
        <v>2015</v>
      </c>
      <c r="W451" s="3">
        <v>42075</v>
      </c>
      <c r="X451" s="2">
        <v>-46.115000000000002</v>
      </c>
      <c r="Y451" s="2">
        <f t="shared" ref="Y451:Y514" si="31">ROUND((X451/AA451),0)</f>
        <v>-1</v>
      </c>
      <c r="Z451" s="2">
        <v>9</v>
      </c>
      <c r="AA451" s="2">
        <v>79.400000000000006</v>
      </c>
      <c r="AB451" s="2">
        <v>86867</v>
      </c>
      <c r="AC451" s="2">
        <f t="shared" si="28"/>
        <v>682.84</v>
      </c>
    </row>
    <row r="452" spans="1:29" ht="12.75" customHeight="1" x14ac:dyDescent="0.2">
      <c r="A452" s="2">
        <v>18184</v>
      </c>
      <c r="B452" s="2" t="s">
        <v>37</v>
      </c>
      <c r="C452" s="2">
        <v>0.1</v>
      </c>
      <c r="D452" s="2">
        <v>14.42</v>
      </c>
      <c r="E452" s="2">
        <v>6.75</v>
      </c>
      <c r="F452" s="2">
        <v>796</v>
      </c>
      <c r="G452" s="2" t="s">
        <v>923</v>
      </c>
      <c r="H452" s="2" t="s">
        <v>49</v>
      </c>
      <c r="I452" s="2" t="s">
        <v>28</v>
      </c>
      <c r="J452" s="2" t="s">
        <v>29</v>
      </c>
      <c r="K452" s="2" t="s">
        <v>257</v>
      </c>
      <c r="L452" s="2" t="s">
        <v>86</v>
      </c>
      <c r="M452" s="2" t="s">
        <v>571</v>
      </c>
      <c r="N452" s="2">
        <v>0.52</v>
      </c>
      <c r="O452" s="2" t="s">
        <v>33</v>
      </c>
      <c r="P452" s="2" t="s">
        <v>61</v>
      </c>
      <c r="Q452" s="2" t="s">
        <v>496</v>
      </c>
      <c r="R452" s="2" t="s">
        <v>808</v>
      </c>
      <c r="S452" s="2">
        <v>68046</v>
      </c>
      <c r="T452" s="3">
        <v>42174</v>
      </c>
      <c r="U452" s="2" t="str">
        <f t="shared" si="29"/>
        <v>June</v>
      </c>
      <c r="V452" s="2">
        <f t="shared" si="30"/>
        <v>2015</v>
      </c>
      <c r="W452" s="3">
        <v>42177</v>
      </c>
      <c r="X452" s="2">
        <v>-20.103999999999999</v>
      </c>
      <c r="Y452" s="2">
        <f t="shared" si="31"/>
        <v>-1</v>
      </c>
      <c r="Z452" s="2">
        <v>1</v>
      </c>
      <c r="AA452" s="2">
        <v>15.49</v>
      </c>
      <c r="AB452" s="2">
        <v>86869</v>
      </c>
      <c r="AC452" s="2">
        <f t="shared" si="28"/>
        <v>223.36580000000001</v>
      </c>
    </row>
    <row r="453" spans="1:29" ht="12.75" customHeight="1" x14ac:dyDescent="0.2">
      <c r="A453" s="2">
        <v>19011</v>
      </c>
      <c r="B453" s="2" t="s">
        <v>37</v>
      </c>
      <c r="C453" s="2">
        <v>0.04</v>
      </c>
      <c r="D453" s="2">
        <v>9.11</v>
      </c>
      <c r="E453" s="2">
        <v>2.25</v>
      </c>
      <c r="F453" s="2">
        <v>797</v>
      </c>
      <c r="G453" s="2" t="s">
        <v>925</v>
      </c>
      <c r="H453" s="2" t="s">
        <v>49</v>
      </c>
      <c r="I453" s="2" t="s">
        <v>28</v>
      </c>
      <c r="J453" s="2" t="s">
        <v>29</v>
      </c>
      <c r="K453" s="2" t="s">
        <v>30</v>
      </c>
      <c r="L453" s="2" t="s">
        <v>31</v>
      </c>
      <c r="M453" s="2" t="s">
        <v>926</v>
      </c>
      <c r="N453" s="2">
        <v>0.52</v>
      </c>
      <c r="O453" s="2" t="s">
        <v>33</v>
      </c>
      <c r="P453" s="2" t="s">
        <v>34</v>
      </c>
      <c r="Q453" s="2" t="s">
        <v>212</v>
      </c>
      <c r="R453" s="2" t="s">
        <v>927</v>
      </c>
      <c r="S453" s="2">
        <v>84067</v>
      </c>
      <c r="T453" s="3">
        <v>42156</v>
      </c>
      <c r="U453" s="2" t="str">
        <f t="shared" si="29"/>
        <v>June</v>
      </c>
      <c r="V453" s="2">
        <f t="shared" si="30"/>
        <v>2015</v>
      </c>
      <c r="W453" s="3">
        <v>42159</v>
      </c>
      <c r="X453" s="2">
        <v>-3.496</v>
      </c>
      <c r="Y453" s="2">
        <f t="shared" si="31"/>
        <v>0</v>
      </c>
      <c r="Z453" s="2">
        <v>2</v>
      </c>
      <c r="AA453" s="2">
        <v>18.59</v>
      </c>
      <c r="AB453" s="2">
        <v>86868</v>
      </c>
      <c r="AC453" s="2">
        <f t="shared" si="28"/>
        <v>169.35489999999999</v>
      </c>
    </row>
    <row r="454" spans="1:29" ht="12.75" customHeight="1" x14ac:dyDescent="0.2">
      <c r="A454" s="2">
        <v>19012</v>
      </c>
      <c r="B454" s="2" t="s">
        <v>37</v>
      </c>
      <c r="C454" s="2">
        <v>7.0000000000000007E-2</v>
      </c>
      <c r="D454" s="2">
        <v>64.650000000000006</v>
      </c>
      <c r="E454" s="2">
        <v>35</v>
      </c>
      <c r="F454" s="2">
        <v>797</v>
      </c>
      <c r="G454" s="2" t="s">
        <v>925</v>
      </c>
      <c r="H454" s="2" t="s">
        <v>49</v>
      </c>
      <c r="I454" s="2" t="s">
        <v>28</v>
      </c>
      <c r="J454" s="2" t="s">
        <v>29</v>
      </c>
      <c r="K454" s="2" t="s">
        <v>141</v>
      </c>
      <c r="L454" s="2" t="s">
        <v>236</v>
      </c>
      <c r="M454" s="2" t="s">
        <v>928</v>
      </c>
      <c r="N454" s="2">
        <v>0.8</v>
      </c>
      <c r="O454" s="2" t="s">
        <v>33</v>
      </c>
      <c r="P454" s="2" t="s">
        <v>34</v>
      </c>
      <c r="Q454" s="2" t="s">
        <v>212</v>
      </c>
      <c r="R454" s="2" t="s">
        <v>927</v>
      </c>
      <c r="S454" s="2">
        <v>84067</v>
      </c>
      <c r="T454" s="3">
        <v>42156</v>
      </c>
      <c r="U454" s="2" t="str">
        <f t="shared" si="29"/>
        <v>June</v>
      </c>
      <c r="V454" s="2">
        <f t="shared" si="30"/>
        <v>2015</v>
      </c>
      <c r="W454" s="3">
        <v>42158</v>
      </c>
      <c r="X454" s="2">
        <v>-717.072</v>
      </c>
      <c r="Y454" s="2">
        <f t="shared" si="31"/>
        <v>-1</v>
      </c>
      <c r="Z454" s="2">
        <v>13</v>
      </c>
      <c r="AA454" s="2">
        <v>834.08</v>
      </c>
      <c r="AB454" s="2">
        <v>86868</v>
      </c>
      <c r="AC454" s="2">
        <f t="shared" si="28"/>
        <v>53923.272000000004</v>
      </c>
    </row>
    <row r="455" spans="1:29" ht="12.75" customHeight="1" x14ac:dyDescent="0.2">
      <c r="A455" s="2">
        <v>24851</v>
      </c>
      <c r="B455" s="2" t="s">
        <v>106</v>
      </c>
      <c r="C455" s="2">
        <v>0.09</v>
      </c>
      <c r="D455" s="2">
        <v>6.48</v>
      </c>
      <c r="E455" s="2">
        <v>6.86</v>
      </c>
      <c r="F455" s="2">
        <v>797</v>
      </c>
      <c r="G455" s="2" t="s">
        <v>925</v>
      </c>
      <c r="H455" s="2" t="s">
        <v>49</v>
      </c>
      <c r="I455" s="2" t="s">
        <v>28</v>
      </c>
      <c r="J455" s="2" t="s">
        <v>29</v>
      </c>
      <c r="K455" s="2" t="s">
        <v>93</v>
      </c>
      <c r="L455" s="2" t="s">
        <v>59</v>
      </c>
      <c r="M455" s="2" t="s">
        <v>929</v>
      </c>
      <c r="N455" s="2">
        <v>0.37</v>
      </c>
      <c r="O455" s="2" t="s">
        <v>33</v>
      </c>
      <c r="P455" s="2" t="s">
        <v>34</v>
      </c>
      <c r="Q455" s="2" t="s">
        <v>212</v>
      </c>
      <c r="R455" s="2" t="s">
        <v>927</v>
      </c>
      <c r="S455" s="2">
        <v>84067</v>
      </c>
      <c r="T455" s="3">
        <v>42069</v>
      </c>
      <c r="U455" s="2" t="str">
        <f t="shared" si="29"/>
        <v>March</v>
      </c>
      <c r="V455" s="2">
        <f t="shared" si="30"/>
        <v>2015</v>
      </c>
      <c r="W455" s="3">
        <v>42071</v>
      </c>
      <c r="X455" s="2">
        <v>-62.23</v>
      </c>
      <c r="Y455" s="2">
        <f t="shared" si="31"/>
        <v>-1</v>
      </c>
      <c r="Z455" s="2">
        <v>8</v>
      </c>
      <c r="AA455" s="2">
        <v>50.88</v>
      </c>
      <c r="AB455" s="2">
        <v>86870</v>
      </c>
      <c r="AC455" s="2">
        <f t="shared" si="28"/>
        <v>329.70240000000001</v>
      </c>
    </row>
    <row r="456" spans="1:29" ht="12.75" customHeight="1" x14ac:dyDescent="0.2">
      <c r="A456" s="2">
        <v>20001</v>
      </c>
      <c r="B456" s="2" t="s">
        <v>37</v>
      </c>
      <c r="C456" s="2">
        <v>0.01</v>
      </c>
      <c r="D456" s="2">
        <v>150.97999999999999</v>
      </c>
      <c r="E456" s="2">
        <v>30</v>
      </c>
      <c r="F456" s="2">
        <v>799</v>
      </c>
      <c r="G456" s="2" t="s">
        <v>930</v>
      </c>
      <c r="H456" s="2" t="s">
        <v>39</v>
      </c>
      <c r="I456" s="2" t="s">
        <v>114</v>
      </c>
      <c r="J456" s="2" t="s">
        <v>41</v>
      </c>
      <c r="K456" s="2" t="s">
        <v>42</v>
      </c>
      <c r="L456" s="2" t="s">
        <v>43</v>
      </c>
      <c r="M456" s="2" t="s">
        <v>931</v>
      </c>
      <c r="N456" s="2">
        <v>0.74</v>
      </c>
      <c r="O456" s="2" t="s">
        <v>33</v>
      </c>
      <c r="P456" s="2" t="s">
        <v>136</v>
      </c>
      <c r="Q456" s="2" t="s">
        <v>932</v>
      </c>
      <c r="R456" s="2" t="s">
        <v>933</v>
      </c>
      <c r="S456" s="2">
        <v>29915</v>
      </c>
      <c r="T456" s="3">
        <v>42010</v>
      </c>
      <c r="U456" s="2" t="str">
        <f t="shared" si="29"/>
        <v>January</v>
      </c>
      <c r="V456" s="2">
        <f t="shared" si="30"/>
        <v>2015</v>
      </c>
      <c r="W456" s="3">
        <v>42012</v>
      </c>
      <c r="X456" s="2">
        <v>131.38200000000001</v>
      </c>
      <c r="Y456" s="2">
        <f t="shared" si="31"/>
        <v>0</v>
      </c>
      <c r="Z456" s="2">
        <v>6</v>
      </c>
      <c r="AA456" s="2">
        <v>958.46</v>
      </c>
      <c r="AB456" s="2">
        <v>89909</v>
      </c>
      <c r="AC456" s="2">
        <f t="shared" si="28"/>
        <v>144708.29079999999</v>
      </c>
    </row>
    <row r="457" spans="1:29" ht="12.75" customHeight="1" x14ac:dyDescent="0.2">
      <c r="A457" s="2">
        <v>20002</v>
      </c>
      <c r="B457" s="2" t="s">
        <v>37</v>
      </c>
      <c r="C457" s="2">
        <v>0.01</v>
      </c>
      <c r="D457" s="2">
        <v>28.28</v>
      </c>
      <c r="E457" s="2">
        <v>13.99</v>
      </c>
      <c r="F457" s="2">
        <v>799</v>
      </c>
      <c r="G457" s="2" t="s">
        <v>930</v>
      </c>
      <c r="H457" s="2" t="s">
        <v>27</v>
      </c>
      <c r="I457" s="2" t="s">
        <v>114</v>
      </c>
      <c r="J457" s="2" t="s">
        <v>29</v>
      </c>
      <c r="K457" s="2" t="s">
        <v>141</v>
      </c>
      <c r="L457" s="2" t="s">
        <v>86</v>
      </c>
      <c r="M457" s="2" t="s">
        <v>934</v>
      </c>
      <c r="N457" s="2">
        <v>0.57999999999999996</v>
      </c>
      <c r="O457" s="2" t="s">
        <v>33</v>
      </c>
      <c r="P457" s="2" t="s">
        <v>136</v>
      </c>
      <c r="Q457" s="2" t="s">
        <v>932</v>
      </c>
      <c r="R457" s="2" t="s">
        <v>933</v>
      </c>
      <c r="S457" s="2">
        <v>29915</v>
      </c>
      <c r="T457" s="3">
        <v>42010</v>
      </c>
      <c r="U457" s="2" t="str">
        <f t="shared" si="29"/>
        <v>January</v>
      </c>
      <c r="V457" s="2">
        <f t="shared" si="30"/>
        <v>2015</v>
      </c>
      <c r="W457" s="3">
        <v>42012</v>
      </c>
      <c r="X457" s="2">
        <v>-89.292000000000002</v>
      </c>
      <c r="Y457" s="2">
        <f t="shared" si="31"/>
        <v>0</v>
      </c>
      <c r="Z457" s="2">
        <v>12</v>
      </c>
      <c r="AA457" s="2">
        <v>368.84</v>
      </c>
      <c r="AB457" s="2">
        <v>89909</v>
      </c>
      <c r="AC457" s="2">
        <f t="shared" si="28"/>
        <v>10430.7952</v>
      </c>
    </row>
    <row r="458" spans="1:29" ht="12.75" customHeight="1" x14ac:dyDescent="0.2">
      <c r="A458" s="2">
        <v>20003</v>
      </c>
      <c r="B458" s="2" t="s">
        <v>37</v>
      </c>
      <c r="C458" s="2">
        <v>0.03</v>
      </c>
      <c r="D458" s="2">
        <v>35.99</v>
      </c>
      <c r="E458" s="2">
        <v>1.1000000000000001</v>
      </c>
      <c r="F458" s="2">
        <v>799</v>
      </c>
      <c r="G458" s="2" t="s">
        <v>930</v>
      </c>
      <c r="H458" s="2" t="s">
        <v>49</v>
      </c>
      <c r="I458" s="2" t="s">
        <v>114</v>
      </c>
      <c r="J458" s="2" t="s">
        <v>77</v>
      </c>
      <c r="K458" s="2" t="s">
        <v>78</v>
      </c>
      <c r="L458" s="2" t="s">
        <v>59</v>
      </c>
      <c r="M458" s="2" t="s">
        <v>935</v>
      </c>
      <c r="N458" s="2">
        <v>0.55000000000000004</v>
      </c>
      <c r="O458" s="2" t="s">
        <v>33</v>
      </c>
      <c r="P458" s="2" t="s">
        <v>136</v>
      </c>
      <c r="Q458" s="2" t="s">
        <v>932</v>
      </c>
      <c r="R458" s="2" t="s">
        <v>933</v>
      </c>
      <c r="S458" s="2">
        <v>29915</v>
      </c>
      <c r="T458" s="3">
        <v>42010</v>
      </c>
      <c r="U458" s="2" t="str">
        <f t="shared" si="29"/>
        <v>January</v>
      </c>
      <c r="V458" s="2">
        <f t="shared" si="30"/>
        <v>2015</v>
      </c>
      <c r="W458" s="3">
        <v>42011</v>
      </c>
      <c r="X458" s="2">
        <v>-211.036</v>
      </c>
      <c r="Y458" s="2">
        <f t="shared" si="31"/>
        <v>-7</v>
      </c>
      <c r="Z458" s="2">
        <v>1</v>
      </c>
      <c r="AA458" s="2">
        <v>30.86</v>
      </c>
      <c r="AB458" s="2">
        <v>89909</v>
      </c>
      <c r="AC458" s="2">
        <f t="shared" si="28"/>
        <v>1110.6514</v>
      </c>
    </row>
    <row r="459" spans="1:29" ht="12.75" customHeight="1" x14ac:dyDescent="0.2">
      <c r="A459" s="2">
        <v>19265</v>
      </c>
      <c r="B459" s="2" t="s">
        <v>106</v>
      </c>
      <c r="C459" s="2">
        <v>0.04</v>
      </c>
      <c r="D459" s="2">
        <v>50.98</v>
      </c>
      <c r="E459" s="2">
        <v>6.5</v>
      </c>
      <c r="F459" s="2">
        <v>800</v>
      </c>
      <c r="G459" s="2" t="s">
        <v>936</v>
      </c>
      <c r="H459" s="2" t="s">
        <v>49</v>
      </c>
      <c r="I459" s="2" t="s">
        <v>114</v>
      </c>
      <c r="J459" s="2" t="s">
        <v>77</v>
      </c>
      <c r="K459" s="2" t="s">
        <v>180</v>
      </c>
      <c r="L459" s="2" t="s">
        <v>59</v>
      </c>
      <c r="M459" s="2" t="s">
        <v>937</v>
      </c>
      <c r="N459" s="2">
        <v>0.73</v>
      </c>
      <c r="O459" s="2" t="s">
        <v>33</v>
      </c>
      <c r="P459" s="2" t="s">
        <v>34</v>
      </c>
      <c r="Q459" s="2" t="s">
        <v>212</v>
      </c>
      <c r="R459" s="2" t="s">
        <v>927</v>
      </c>
      <c r="S459" s="2">
        <v>84067</v>
      </c>
      <c r="T459" s="3">
        <v>42091</v>
      </c>
      <c r="U459" s="2" t="str">
        <f t="shared" si="29"/>
        <v>March</v>
      </c>
      <c r="V459" s="2">
        <f t="shared" si="30"/>
        <v>2015</v>
      </c>
      <c r="W459" s="3">
        <v>42097</v>
      </c>
      <c r="X459" s="2">
        <v>-13.28</v>
      </c>
      <c r="Y459" s="2">
        <f t="shared" si="31"/>
        <v>0</v>
      </c>
      <c r="Z459" s="2">
        <v>11</v>
      </c>
      <c r="AA459" s="2">
        <v>568.25</v>
      </c>
      <c r="AB459" s="2">
        <v>89910</v>
      </c>
      <c r="AC459" s="2">
        <f t="shared" si="28"/>
        <v>28969.384999999998</v>
      </c>
    </row>
    <row r="460" spans="1:29" ht="12.75" customHeight="1" x14ac:dyDescent="0.2">
      <c r="A460" s="2">
        <v>19266</v>
      </c>
      <c r="B460" s="2" t="s">
        <v>106</v>
      </c>
      <c r="C460" s="2">
        <v>0.02</v>
      </c>
      <c r="D460" s="2">
        <v>6.48</v>
      </c>
      <c r="E460" s="2">
        <v>5.14</v>
      </c>
      <c r="F460" s="2">
        <v>800</v>
      </c>
      <c r="G460" s="2" t="s">
        <v>936</v>
      </c>
      <c r="H460" s="2" t="s">
        <v>49</v>
      </c>
      <c r="I460" s="2" t="s">
        <v>114</v>
      </c>
      <c r="J460" s="2" t="s">
        <v>29</v>
      </c>
      <c r="K460" s="2" t="s">
        <v>93</v>
      </c>
      <c r="L460" s="2" t="s">
        <v>59</v>
      </c>
      <c r="M460" s="2" t="s">
        <v>938</v>
      </c>
      <c r="N460" s="2">
        <v>0.37</v>
      </c>
      <c r="O460" s="2" t="s">
        <v>33</v>
      </c>
      <c r="P460" s="2" t="s">
        <v>34</v>
      </c>
      <c r="Q460" s="2" t="s">
        <v>212</v>
      </c>
      <c r="R460" s="2" t="s">
        <v>927</v>
      </c>
      <c r="S460" s="2">
        <v>84067</v>
      </c>
      <c r="T460" s="3">
        <v>42091</v>
      </c>
      <c r="U460" s="2" t="str">
        <f t="shared" si="29"/>
        <v>March</v>
      </c>
      <c r="V460" s="2">
        <f t="shared" si="30"/>
        <v>2015</v>
      </c>
      <c r="W460" s="3">
        <v>42093</v>
      </c>
      <c r="X460" s="2">
        <v>-48.68</v>
      </c>
      <c r="Y460" s="2">
        <f t="shared" si="31"/>
        <v>0</v>
      </c>
      <c r="Z460" s="2">
        <v>19</v>
      </c>
      <c r="AA460" s="2">
        <v>126.66</v>
      </c>
      <c r="AB460" s="2">
        <v>89910</v>
      </c>
      <c r="AC460" s="2">
        <f t="shared" si="28"/>
        <v>820.7568</v>
      </c>
    </row>
    <row r="461" spans="1:29" ht="12.75" customHeight="1" x14ac:dyDescent="0.2">
      <c r="A461" s="2">
        <v>22484</v>
      </c>
      <c r="B461" s="2" t="s">
        <v>56</v>
      </c>
      <c r="C461" s="2">
        <v>0.03</v>
      </c>
      <c r="D461" s="2">
        <v>35.99</v>
      </c>
      <c r="E461" s="2">
        <v>5</v>
      </c>
      <c r="F461" s="2">
        <v>803</v>
      </c>
      <c r="G461" s="2" t="s">
        <v>939</v>
      </c>
      <c r="H461" s="2" t="s">
        <v>49</v>
      </c>
      <c r="I461" s="2" t="s">
        <v>58</v>
      </c>
      <c r="J461" s="2" t="s">
        <v>77</v>
      </c>
      <c r="K461" s="2" t="s">
        <v>78</v>
      </c>
      <c r="L461" s="2" t="s">
        <v>59</v>
      </c>
      <c r="M461" s="2" t="s">
        <v>717</v>
      </c>
      <c r="N461" s="2">
        <v>0.85</v>
      </c>
      <c r="O461" s="2" t="s">
        <v>33</v>
      </c>
      <c r="P461" s="2" t="s">
        <v>136</v>
      </c>
      <c r="Q461" s="2" t="s">
        <v>362</v>
      </c>
      <c r="R461" s="2" t="s">
        <v>940</v>
      </c>
      <c r="S461" s="2">
        <v>32168</v>
      </c>
      <c r="T461" s="3">
        <v>42123</v>
      </c>
      <c r="U461" s="2" t="str">
        <f t="shared" si="29"/>
        <v>April</v>
      </c>
      <c r="V461" s="2">
        <f t="shared" si="30"/>
        <v>2015</v>
      </c>
      <c r="W461" s="3">
        <v>42124</v>
      </c>
      <c r="X461" s="2">
        <v>-184.548</v>
      </c>
      <c r="Y461" s="2">
        <f t="shared" si="31"/>
        <v>-2</v>
      </c>
      <c r="Z461" s="2">
        <v>3</v>
      </c>
      <c r="AA461" s="2">
        <v>93.82</v>
      </c>
      <c r="AB461" s="2">
        <v>90048</v>
      </c>
      <c r="AC461" s="2">
        <f t="shared" si="28"/>
        <v>3376.5817999999999</v>
      </c>
    </row>
    <row r="462" spans="1:29" ht="12.75" customHeight="1" x14ac:dyDescent="0.2">
      <c r="A462" s="2">
        <v>5722</v>
      </c>
      <c r="B462" s="2" t="s">
        <v>47</v>
      </c>
      <c r="C462" s="2">
        <v>0.06</v>
      </c>
      <c r="D462" s="2">
        <v>179.99</v>
      </c>
      <c r="E462" s="2">
        <v>13.99</v>
      </c>
      <c r="F462" s="2">
        <v>806</v>
      </c>
      <c r="G462" s="2" t="s">
        <v>941</v>
      </c>
      <c r="H462" s="2" t="s">
        <v>27</v>
      </c>
      <c r="I462" s="2" t="s">
        <v>58</v>
      </c>
      <c r="J462" s="2" t="s">
        <v>77</v>
      </c>
      <c r="K462" s="2" t="s">
        <v>78</v>
      </c>
      <c r="L462" s="2" t="s">
        <v>86</v>
      </c>
      <c r="M462" s="2" t="s">
        <v>942</v>
      </c>
      <c r="N462" s="2">
        <v>0.56999999999999995</v>
      </c>
      <c r="O462" s="2" t="s">
        <v>33</v>
      </c>
      <c r="P462" s="2" t="s">
        <v>136</v>
      </c>
      <c r="Q462" s="2" t="s">
        <v>362</v>
      </c>
      <c r="R462" s="2" t="s">
        <v>447</v>
      </c>
      <c r="S462" s="2">
        <v>33132</v>
      </c>
      <c r="T462" s="3">
        <v>42013</v>
      </c>
      <c r="U462" s="2" t="str">
        <f t="shared" si="29"/>
        <v>January</v>
      </c>
      <c r="V462" s="2">
        <f t="shared" si="30"/>
        <v>2015</v>
      </c>
      <c r="W462" s="3">
        <v>42015</v>
      </c>
      <c r="X462" s="2">
        <v>1220.03784</v>
      </c>
      <c r="Y462" s="2">
        <f t="shared" si="31"/>
        <v>0</v>
      </c>
      <c r="Z462" s="2">
        <v>54</v>
      </c>
      <c r="AA462" s="2">
        <v>8332.91</v>
      </c>
      <c r="AB462" s="2">
        <v>40547</v>
      </c>
      <c r="AC462" s="2">
        <f t="shared" si="28"/>
        <v>1499840.4709000001</v>
      </c>
    </row>
    <row r="463" spans="1:29" ht="12.75" customHeight="1" x14ac:dyDescent="0.2">
      <c r="A463" s="2">
        <v>21942</v>
      </c>
      <c r="B463" s="2" t="s">
        <v>106</v>
      </c>
      <c r="C463" s="2">
        <v>0.09</v>
      </c>
      <c r="D463" s="2">
        <v>5.84</v>
      </c>
      <c r="E463" s="2">
        <v>0.83</v>
      </c>
      <c r="F463" s="2">
        <v>820</v>
      </c>
      <c r="G463" s="2" t="s">
        <v>943</v>
      </c>
      <c r="H463" s="2" t="s">
        <v>49</v>
      </c>
      <c r="I463" s="2" t="s">
        <v>58</v>
      </c>
      <c r="J463" s="2" t="s">
        <v>29</v>
      </c>
      <c r="K463" s="2" t="s">
        <v>30</v>
      </c>
      <c r="L463" s="2" t="s">
        <v>31</v>
      </c>
      <c r="M463" s="2" t="s">
        <v>944</v>
      </c>
      <c r="N463" s="2">
        <v>0.49</v>
      </c>
      <c r="O463" s="2" t="s">
        <v>33</v>
      </c>
      <c r="P463" s="2" t="s">
        <v>34</v>
      </c>
      <c r="Q463" s="2" t="s">
        <v>35</v>
      </c>
      <c r="R463" s="2" t="s">
        <v>945</v>
      </c>
      <c r="S463" s="2">
        <v>99362</v>
      </c>
      <c r="T463" s="3">
        <v>42145</v>
      </c>
      <c r="U463" s="2" t="str">
        <f t="shared" si="29"/>
        <v>May</v>
      </c>
      <c r="V463" s="2">
        <f t="shared" si="30"/>
        <v>2015</v>
      </c>
      <c r="W463" s="3">
        <v>42149</v>
      </c>
      <c r="X463" s="2">
        <v>-2.87</v>
      </c>
      <c r="Y463" s="2">
        <f t="shared" si="31"/>
        <v>0</v>
      </c>
      <c r="Z463" s="2">
        <v>1</v>
      </c>
      <c r="AA463" s="2">
        <v>5.9</v>
      </c>
      <c r="AB463" s="2">
        <v>90244</v>
      </c>
      <c r="AC463" s="2">
        <f t="shared" si="28"/>
        <v>34.456000000000003</v>
      </c>
    </row>
    <row r="464" spans="1:29" ht="12.75" customHeight="1" x14ac:dyDescent="0.2">
      <c r="A464" s="2">
        <v>20661</v>
      </c>
      <c r="B464" s="2" t="s">
        <v>106</v>
      </c>
      <c r="C464" s="2">
        <v>0.04</v>
      </c>
      <c r="D464" s="2">
        <v>6.24</v>
      </c>
      <c r="E464" s="2">
        <v>5.22</v>
      </c>
      <c r="F464" s="2">
        <v>823</v>
      </c>
      <c r="G464" s="2" t="s">
        <v>946</v>
      </c>
      <c r="H464" s="2" t="s">
        <v>49</v>
      </c>
      <c r="I464" s="2" t="s">
        <v>58</v>
      </c>
      <c r="J464" s="2" t="s">
        <v>41</v>
      </c>
      <c r="K464" s="2" t="s">
        <v>50</v>
      </c>
      <c r="L464" s="2" t="s">
        <v>59</v>
      </c>
      <c r="M464" s="2" t="s">
        <v>947</v>
      </c>
      <c r="N464" s="2">
        <v>0.6</v>
      </c>
      <c r="O464" s="2" t="s">
        <v>33</v>
      </c>
      <c r="P464" s="2" t="s">
        <v>136</v>
      </c>
      <c r="Q464" s="2" t="s">
        <v>244</v>
      </c>
      <c r="R464" s="2" t="s">
        <v>948</v>
      </c>
      <c r="S464" s="2">
        <v>37167</v>
      </c>
      <c r="T464" s="3">
        <v>42016</v>
      </c>
      <c r="U464" s="2" t="str">
        <f t="shared" si="29"/>
        <v>January</v>
      </c>
      <c r="V464" s="2">
        <f t="shared" si="30"/>
        <v>2015</v>
      </c>
      <c r="W464" s="3">
        <v>42021</v>
      </c>
      <c r="X464" s="2">
        <v>4.3808999999999996</v>
      </c>
      <c r="Y464" s="2">
        <f t="shared" si="31"/>
        <v>0</v>
      </c>
      <c r="Z464" s="2">
        <v>13</v>
      </c>
      <c r="AA464" s="2">
        <v>80.23</v>
      </c>
      <c r="AB464" s="2">
        <v>89257</v>
      </c>
      <c r="AC464" s="2">
        <f t="shared" si="28"/>
        <v>500.63520000000005</v>
      </c>
    </row>
    <row r="465" spans="1:29" ht="12.75" customHeight="1" x14ac:dyDescent="0.2">
      <c r="A465" s="2">
        <v>20663</v>
      </c>
      <c r="B465" s="2" t="s">
        <v>106</v>
      </c>
      <c r="C465" s="2">
        <v>0.09</v>
      </c>
      <c r="D465" s="2">
        <v>260.98</v>
      </c>
      <c r="E465" s="2">
        <v>41.91</v>
      </c>
      <c r="F465" s="2">
        <v>824</v>
      </c>
      <c r="G465" s="2" t="s">
        <v>949</v>
      </c>
      <c r="H465" s="2" t="s">
        <v>39</v>
      </c>
      <c r="I465" s="2" t="s">
        <v>58</v>
      </c>
      <c r="J465" s="2" t="s">
        <v>41</v>
      </c>
      <c r="K465" s="2" t="s">
        <v>191</v>
      </c>
      <c r="L465" s="2" t="s">
        <v>121</v>
      </c>
      <c r="M465" s="2" t="s">
        <v>950</v>
      </c>
      <c r="N465" s="2">
        <v>0.59</v>
      </c>
      <c r="O465" s="2" t="s">
        <v>33</v>
      </c>
      <c r="P465" s="2" t="s">
        <v>136</v>
      </c>
      <c r="Q465" s="2" t="s">
        <v>244</v>
      </c>
      <c r="R465" s="2" t="s">
        <v>951</v>
      </c>
      <c r="S465" s="2">
        <v>37174</v>
      </c>
      <c r="T465" s="3">
        <v>42016</v>
      </c>
      <c r="U465" s="2" t="str">
        <f t="shared" si="29"/>
        <v>January</v>
      </c>
      <c r="V465" s="2">
        <f t="shared" si="30"/>
        <v>2015</v>
      </c>
      <c r="W465" s="3">
        <v>42023</v>
      </c>
      <c r="X465" s="2">
        <v>-100.744</v>
      </c>
      <c r="Y465" s="2">
        <f t="shared" si="31"/>
        <v>0</v>
      </c>
      <c r="Z465" s="2">
        <v>8</v>
      </c>
      <c r="AA465" s="2">
        <v>2044.9</v>
      </c>
      <c r="AB465" s="2">
        <v>89257</v>
      </c>
      <c r="AC465" s="2">
        <f t="shared" si="28"/>
        <v>533678.00200000009</v>
      </c>
    </row>
    <row r="466" spans="1:29" ht="12.75" customHeight="1" x14ac:dyDescent="0.2">
      <c r="A466" s="2">
        <v>21350</v>
      </c>
      <c r="B466" s="2" t="s">
        <v>47</v>
      </c>
      <c r="C466" s="2">
        <v>0</v>
      </c>
      <c r="D466" s="2">
        <v>11.97</v>
      </c>
      <c r="E466" s="2">
        <v>4.9800000000000004</v>
      </c>
      <c r="F466" s="2">
        <v>825</v>
      </c>
      <c r="G466" s="2" t="s">
        <v>952</v>
      </c>
      <c r="H466" s="2" t="s">
        <v>49</v>
      </c>
      <c r="I466" s="2" t="s">
        <v>40</v>
      </c>
      <c r="J466" s="2" t="s">
        <v>29</v>
      </c>
      <c r="K466" s="2" t="s">
        <v>257</v>
      </c>
      <c r="L466" s="2" t="s">
        <v>59</v>
      </c>
      <c r="M466" s="2" t="s">
        <v>584</v>
      </c>
      <c r="N466" s="2">
        <v>0.57999999999999996</v>
      </c>
      <c r="O466" s="2" t="s">
        <v>33</v>
      </c>
      <c r="P466" s="2" t="s">
        <v>61</v>
      </c>
      <c r="Q466" s="2" t="s">
        <v>130</v>
      </c>
      <c r="R466" s="2" t="s">
        <v>953</v>
      </c>
      <c r="S466" s="2">
        <v>79605</v>
      </c>
      <c r="T466" s="3">
        <v>42145</v>
      </c>
      <c r="U466" s="2" t="str">
        <f t="shared" si="29"/>
        <v>May</v>
      </c>
      <c r="V466" s="2">
        <f t="shared" si="30"/>
        <v>2015</v>
      </c>
      <c r="W466" s="3">
        <v>42148</v>
      </c>
      <c r="X466" s="2">
        <v>3.3840000000000039</v>
      </c>
      <c r="Y466" s="2">
        <f t="shared" si="31"/>
        <v>0</v>
      </c>
      <c r="Z466" s="2">
        <v>4</v>
      </c>
      <c r="AA466" s="2">
        <v>53.3</v>
      </c>
      <c r="AB466" s="2">
        <v>89258</v>
      </c>
      <c r="AC466" s="2">
        <f t="shared" si="28"/>
        <v>638.00099999999998</v>
      </c>
    </row>
    <row r="467" spans="1:29" ht="12.75" customHeight="1" x14ac:dyDescent="0.2">
      <c r="A467" s="2">
        <v>24842</v>
      </c>
      <c r="B467" s="2" t="s">
        <v>56</v>
      </c>
      <c r="C467" s="2">
        <v>0.01</v>
      </c>
      <c r="D467" s="2">
        <v>6.98</v>
      </c>
      <c r="E467" s="2">
        <v>1.6</v>
      </c>
      <c r="F467" s="2">
        <v>827</v>
      </c>
      <c r="G467" s="2" t="s">
        <v>954</v>
      </c>
      <c r="H467" s="2" t="s">
        <v>49</v>
      </c>
      <c r="I467" s="2" t="s">
        <v>40</v>
      </c>
      <c r="J467" s="2" t="s">
        <v>29</v>
      </c>
      <c r="K467" s="2" t="s">
        <v>93</v>
      </c>
      <c r="L467" s="2" t="s">
        <v>31</v>
      </c>
      <c r="M467" s="2" t="s">
        <v>955</v>
      </c>
      <c r="N467" s="2">
        <v>0.38</v>
      </c>
      <c r="O467" s="2" t="s">
        <v>33</v>
      </c>
      <c r="P467" s="2" t="s">
        <v>61</v>
      </c>
      <c r="Q467" s="2" t="s">
        <v>130</v>
      </c>
      <c r="R467" s="2" t="s">
        <v>956</v>
      </c>
      <c r="S467" s="2">
        <v>79109</v>
      </c>
      <c r="T467" s="3">
        <v>42149</v>
      </c>
      <c r="U467" s="2" t="str">
        <f t="shared" si="29"/>
        <v>May</v>
      </c>
      <c r="V467" s="2">
        <f t="shared" si="30"/>
        <v>2015</v>
      </c>
      <c r="W467" s="3">
        <v>42150</v>
      </c>
      <c r="X467" s="2">
        <v>0.34600000000000009</v>
      </c>
      <c r="Y467" s="2">
        <f t="shared" si="31"/>
        <v>0</v>
      </c>
      <c r="Z467" s="2">
        <v>3</v>
      </c>
      <c r="AA467" s="2">
        <v>21.93</v>
      </c>
      <c r="AB467" s="2">
        <v>89259</v>
      </c>
      <c r="AC467" s="2">
        <f t="shared" si="28"/>
        <v>153.07140000000001</v>
      </c>
    </row>
    <row r="468" spans="1:29" ht="12.75" customHeight="1" x14ac:dyDescent="0.2">
      <c r="A468" s="2">
        <v>24236</v>
      </c>
      <c r="B468" s="2" t="s">
        <v>37</v>
      </c>
      <c r="C468" s="2">
        <v>0.01</v>
      </c>
      <c r="D468" s="2">
        <v>5.18</v>
      </c>
      <c r="E468" s="2">
        <v>2.04</v>
      </c>
      <c r="F468" s="2">
        <v>829</v>
      </c>
      <c r="G468" s="2" t="s">
        <v>957</v>
      </c>
      <c r="H468" s="2" t="s">
        <v>49</v>
      </c>
      <c r="I468" s="2" t="s">
        <v>28</v>
      </c>
      <c r="J468" s="2" t="s">
        <v>29</v>
      </c>
      <c r="K468" s="2" t="s">
        <v>93</v>
      </c>
      <c r="L468" s="2" t="s">
        <v>31</v>
      </c>
      <c r="M468" s="2" t="s">
        <v>167</v>
      </c>
      <c r="N468" s="2">
        <v>0.36</v>
      </c>
      <c r="O468" s="2" t="s">
        <v>33</v>
      </c>
      <c r="P468" s="2" t="s">
        <v>136</v>
      </c>
      <c r="Q468" s="2" t="s">
        <v>958</v>
      </c>
      <c r="R468" s="2" t="s">
        <v>959</v>
      </c>
      <c r="S468" s="2">
        <v>71854</v>
      </c>
      <c r="T468" s="3">
        <v>42057</v>
      </c>
      <c r="U468" s="2" t="str">
        <f t="shared" si="29"/>
        <v>February</v>
      </c>
      <c r="V468" s="2">
        <f t="shared" si="30"/>
        <v>2015</v>
      </c>
      <c r="W468" s="3">
        <v>42059</v>
      </c>
      <c r="X468" s="2">
        <v>-17.654</v>
      </c>
      <c r="Y468" s="2">
        <f t="shared" si="31"/>
        <v>-1</v>
      </c>
      <c r="Z468" s="2">
        <v>5</v>
      </c>
      <c r="AA468" s="2">
        <v>28.46</v>
      </c>
      <c r="AB468" s="2">
        <v>90271</v>
      </c>
      <c r="AC468" s="2">
        <f t="shared" si="28"/>
        <v>147.4228</v>
      </c>
    </row>
    <row r="469" spans="1:29" ht="12.75" customHeight="1" x14ac:dyDescent="0.2">
      <c r="A469" s="2">
        <v>20664</v>
      </c>
      <c r="B469" s="2" t="s">
        <v>25</v>
      </c>
      <c r="C469" s="2">
        <v>0.01</v>
      </c>
      <c r="D469" s="2">
        <v>14.42</v>
      </c>
      <c r="E469" s="2">
        <v>6.75</v>
      </c>
      <c r="F469" s="2">
        <v>830</v>
      </c>
      <c r="G469" s="2" t="s">
        <v>960</v>
      </c>
      <c r="H469" s="2" t="s">
        <v>49</v>
      </c>
      <c r="I469" s="2" t="s">
        <v>28</v>
      </c>
      <c r="J469" s="2" t="s">
        <v>29</v>
      </c>
      <c r="K469" s="2" t="s">
        <v>257</v>
      </c>
      <c r="L469" s="2" t="s">
        <v>86</v>
      </c>
      <c r="M469" s="2" t="s">
        <v>571</v>
      </c>
      <c r="N469" s="2">
        <v>0.52</v>
      </c>
      <c r="O469" s="2" t="s">
        <v>33</v>
      </c>
      <c r="P469" s="2" t="s">
        <v>34</v>
      </c>
      <c r="Q469" s="2" t="s">
        <v>255</v>
      </c>
      <c r="R469" s="2" t="s">
        <v>961</v>
      </c>
      <c r="S469" s="2">
        <v>80033</v>
      </c>
      <c r="T469" s="3">
        <v>42028</v>
      </c>
      <c r="U469" s="2" t="str">
        <f t="shared" si="29"/>
        <v>January</v>
      </c>
      <c r="V469" s="2">
        <f t="shared" si="30"/>
        <v>2015</v>
      </c>
      <c r="W469" s="3">
        <v>42028</v>
      </c>
      <c r="X469" s="2">
        <v>-13.826000000000001</v>
      </c>
      <c r="Y469" s="2">
        <f t="shared" si="31"/>
        <v>0</v>
      </c>
      <c r="Z469" s="2">
        <v>6</v>
      </c>
      <c r="AA469" s="2">
        <v>89.91</v>
      </c>
      <c r="AB469" s="2">
        <v>90270</v>
      </c>
      <c r="AC469" s="2">
        <f t="shared" si="28"/>
        <v>1296.5021999999999</v>
      </c>
    </row>
    <row r="470" spans="1:29" ht="12.75" customHeight="1" x14ac:dyDescent="0.2">
      <c r="A470" s="2">
        <v>19173</v>
      </c>
      <c r="B470" s="2" t="s">
        <v>25</v>
      </c>
      <c r="C470" s="2">
        <v>0</v>
      </c>
      <c r="D470" s="2">
        <v>11.66</v>
      </c>
      <c r="E470" s="2">
        <v>8.99</v>
      </c>
      <c r="F470" s="2">
        <v>833</v>
      </c>
      <c r="G470" s="2" t="s">
        <v>962</v>
      </c>
      <c r="H470" s="2" t="s">
        <v>27</v>
      </c>
      <c r="I470" s="2" t="s">
        <v>28</v>
      </c>
      <c r="J470" s="2" t="s">
        <v>29</v>
      </c>
      <c r="K470" s="2" t="s">
        <v>30</v>
      </c>
      <c r="L470" s="2" t="s">
        <v>51</v>
      </c>
      <c r="M470" s="2" t="s">
        <v>963</v>
      </c>
      <c r="N470" s="2">
        <v>0.59</v>
      </c>
      <c r="O470" s="2" t="s">
        <v>33</v>
      </c>
      <c r="P470" s="2" t="s">
        <v>34</v>
      </c>
      <c r="Q470" s="2" t="s">
        <v>45</v>
      </c>
      <c r="R470" s="2" t="s">
        <v>964</v>
      </c>
      <c r="S470" s="2">
        <v>95020</v>
      </c>
      <c r="T470" s="3">
        <v>42013</v>
      </c>
      <c r="U470" s="2" t="str">
        <f t="shared" si="29"/>
        <v>January</v>
      </c>
      <c r="V470" s="2">
        <f t="shared" si="30"/>
        <v>2015</v>
      </c>
      <c r="W470" s="3">
        <v>42015</v>
      </c>
      <c r="X470" s="2">
        <v>-203.67000000000002</v>
      </c>
      <c r="Y470" s="2">
        <f t="shared" si="31"/>
        <v>-1</v>
      </c>
      <c r="Z470" s="2">
        <v>11</v>
      </c>
      <c r="AA470" s="2">
        <v>138.51</v>
      </c>
      <c r="AB470" s="2">
        <v>89770</v>
      </c>
      <c r="AC470" s="2">
        <f t="shared" si="28"/>
        <v>1615.0265999999999</v>
      </c>
    </row>
    <row r="471" spans="1:29" ht="12.75" customHeight="1" x14ac:dyDescent="0.2">
      <c r="A471" s="2">
        <v>19383</v>
      </c>
      <c r="B471" s="2" t="s">
        <v>37</v>
      </c>
      <c r="C471" s="2">
        <v>7.0000000000000007E-2</v>
      </c>
      <c r="D471" s="2">
        <v>6.08</v>
      </c>
      <c r="E471" s="2">
        <v>0.91</v>
      </c>
      <c r="F471" s="2">
        <v>850</v>
      </c>
      <c r="G471" s="2" t="s">
        <v>965</v>
      </c>
      <c r="H471" s="2" t="s">
        <v>49</v>
      </c>
      <c r="I471" s="2" t="s">
        <v>28</v>
      </c>
      <c r="J471" s="2" t="s">
        <v>29</v>
      </c>
      <c r="K471" s="2" t="s">
        <v>30</v>
      </c>
      <c r="L471" s="2" t="s">
        <v>31</v>
      </c>
      <c r="M471" s="2" t="s">
        <v>966</v>
      </c>
      <c r="N471" s="2">
        <v>0.51</v>
      </c>
      <c r="O471" s="2" t="s">
        <v>33</v>
      </c>
      <c r="P471" s="2" t="s">
        <v>34</v>
      </c>
      <c r="Q471" s="2" t="s">
        <v>45</v>
      </c>
      <c r="R471" s="2" t="s">
        <v>967</v>
      </c>
      <c r="S471" s="2">
        <v>93117</v>
      </c>
      <c r="T471" s="3">
        <v>42070</v>
      </c>
      <c r="U471" s="2" t="str">
        <f t="shared" si="29"/>
        <v>March</v>
      </c>
      <c r="V471" s="2">
        <f t="shared" si="30"/>
        <v>2015</v>
      </c>
      <c r="W471" s="3">
        <v>42071</v>
      </c>
      <c r="X471" s="2">
        <v>19.57</v>
      </c>
      <c r="Y471" s="2">
        <f t="shared" si="31"/>
        <v>0</v>
      </c>
      <c r="Z471" s="2">
        <v>7</v>
      </c>
      <c r="AA471" s="2">
        <v>41.96</v>
      </c>
      <c r="AB471" s="2">
        <v>88569</v>
      </c>
      <c r="AC471" s="2">
        <f t="shared" si="28"/>
        <v>255.11680000000001</v>
      </c>
    </row>
    <row r="472" spans="1:29" ht="12.75" customHeight="1" x14ac:dyDescent="0.2">
      <c r="A472" s="2">
        <v>20604</v>
      </c>
      <c r="B472" s="2" t="s">
        <v>106</v>
      </c>
      <c r="C472" s="2">
        <v>0.1</v>
      </c>
      <c r="D472" s="2">
        <v>50.98</v>
      </c>
      <c r="E472" s="2">
        <v>22.24</v>
      </c>
      <c r="F472" s="2">
        <v>851</v>
      </c>
      <c r="G472" s="2" t="s">
        <v>968</v>
      </c>
      <c r="H472" s="2" t="s">
        <v>49</v>
      </c>
      <c r="I472" s="2" t="s">
        <v>28</v>
      </c>
      <c r="J472" s="2" t="s">
        <v>41</v>
      </c>
      <c r="K472" s="2" t="s">
        <v>50</v>
      </c>
      <c r="L472" s="2" t="s">
        <v>236</v>
      </c>
      <c r="M472" s="2" t="s">
        <v>969</v>
      </c>
      <c r="N472" s="2">
        <v>0.55000000000000004</v>
      </c>
      <c r="O472" s="2" t="s">
        <v>33</v>
      </c>
      <c r="P472" s="2" t="s">
        <v>34</v>
      </c>
      <c r="Q472" s="2" t="s">
        <v>45</v>
      </c>
      <c r="R472" s="2" t="s">
        <v>970</v>
      </c>
      <c r="S472" s="2">
        <v>91745</v>
      </c>
      <c r="T472" s="3">
        <v>42060</v>
      </c>
      <c r="U472" s="2" t="str">
        <f t="shared" si="29"/>
        <v>February</v>
      </c>
      <c r="V472" s="2">
        <f t="shared" si="30"/>
        <v>2015</v>
      </c>
      <c r="W472" s="3">
        <v>42062</v>
      </c>
      <c r="X472" s="2">
        <v>98.12</v>
      </c>
      <c r="Y472" s="2">
        <f t="shared" si="31"/>
        <v>0</v>
      </c>
      <c r="Z472" s="2">
        <v>6</v>
      </c>
      <c r="AA472" s="2">
        <v>300.63</v>
      </c>
      <c r="AB472" s="2">
        <v>88568</v>
      </c>
      <c r="AC472" s="2">
        <f t="shared" si="28"/>
        <v>15326.117399999999</v>
      </c>
    </row>
    <row r="473" spans="1:29" ht="12.75" customHeight="1" x14ac:dyDescent="0.2">
      <c r="A473" s="2">
        <v>19384</v>
      </c>
      <c r="B473" s="2" t="s">
        <v>37</v>
      </c>
      <c r="C473" s="2">
        <v>0.08</v>
      </c>
      <c r="D473" s="2">
        <v>19.899999999999999</v>
      </c>
      <c r="E473" s="2">
        <v>5.29</v>
      </c>
      <c r="F473" s="2">
        <v>851</v>
      </c>
      <c r="G473" s="2" t="s">
        <v>968</v>
      </c>
      <c r="H473" s="2" t="s">
        <v>49</v>
      </c>
      <c r="I473" s="2" t="s">
        <v>28</v>
      </c>
      <c r="J473" s="2" t="s">
        <v>29</v>
      </c>
      <c r="K473" s="2" t="s">
        <v>257</v>
      </c>
      <c r="L473" s="2" t="s">
        <v>86</v>
      </c>
      <c r="M473" s="2" t="s">
        <v>971</v>
      </c>
      <c r="N473" s="2">
        <v>0.4</v>
      </c>
      <c r="O473" s="2" t="s">
        <v>33</v>
      </c>
      <c r="P473" s="2" t="s">
        <v>34</v>
      </c>
      <c r="Q473" s="2" t="s">
        <v>45</v>
      </c>
      <c r="R473" s="2" t="s">
        <v>970</v>
      </c>
      <c r="S473" s="2">
        <v>91745</v>
      </c>
      <c r="T473" s="3">
        <v>42070</v>
      </c>
      <c r="U473" s="2" t="str">
        <f t="shared" si="29"/>
        <v>March</v>
      </c>
      <c r="V473" s="2">
        <f t="shared" si="30"/>
        <v>2015</v>
      </c>
      <c r="W473" s="3">
        <v>42072</v>
      </c>
      <c r="X473" s="2">
        <v>107.11</v>
      </c>
      <c r="Y473" s="2">
        <f t="shared" si="31"/>
        <v>0</v>
      </c>
      <c r="Z473" s="2">
        <v>13</v>
      </c>
      <c r="AA473" s="2">
        <v>240.46</v>
      </c>
      <c r="AB473" s="2">
        <v>88569</v>
      </c>
      <c r="AC473" s="2">
        <f t="shared" si="28"/>
        <v>4785.1539999999995</v>
      </c>
    </row>
    <row r="474" spans="1:29" ht="12.75" customHeight="1" x14ac:dyDescent="0.2">
      <c r="A474" s="2">
        <v>19385</v>
      </c>
      <c r="B474" s="2" t="s">
        <v>37</v>
      </c>
      <c r="C474" s="2">
        <v>0.02</v>
      </c>
      <c r="D474" s="2">
        <v>3.36</v>
      </c>
      <c r="E474" s="2">
        <v>6.27</v>
      </c>
      <c r="F474" s="2">
        <v>851</v>
      </c>
      <c r="G474" s="2" t="s">
        <v>968</v>
      </c>
      <c r="H474" s="2" t="s">
        <v>49</v>
      </c>
      <c r="I474" s="2" t="s">
        <v>28</v>
      </c>
      <c r="J474" s="2" t="s">
        <v>29</v>
      </c>
      <c r="K474" s="2" t="s">
        <v>109</v>
      </c>
      <c r="L474" s="2" t="s">
        <v>59</v>
      </c>
      <c r="M474" s="2" t="s">
        <v>586</v>
      </c>
      <c r="N474" s="2">
        <v>0.4</v>
      </c>
      <c r="O474" s="2" t="s">
        <v>33</v>
      </c>
      <c r="P474" s="2" t="s">
        <v>34</v>
      </c>
      <c r="Q474" s="2" t="s">
        <v>45</v>
      </c>
      <c r="R474" s="2" t="s">
        <v>970</v>
      </c>
      <c r="S474" s="2">
        <v>91745</v>
      </c>
      <c r="T474" s="3">
        <v>42070</v>
      </c>
      <c r="U474" s="2" t="str">
        <f t="shared" si="29"/>
        <v>March</v>
      </c>
      <c r="V474" s="2">
        <f t="shared" si="30"/>
        <v>2015</v>
      </c>
      <c r="W474" s="3">
        <v>42072</v>
      </c>
      <c r="X474" s="2">
        <v>-216.154</v>
      </c>
      <c r="Y474" s="2">
        <f t="shared" si="31"/>
        <v>-3</v>
      </c>
      <c r="Z474" s="2">
        <v>21</v>
      </c>
      <c r="AA474" s="2">
        <v>74.08</v>
      </c>
      <c r="AB474" s="2">
        <v>88569</v>
      </c>
      <c r="AC474" s="2">
        <f t="shared" si="28"/>
        <v>248.90879999999999</v>
      </c>
    </row>
    <row r="475" spans="1:29" ht="12.75" customHeight="1" x14ac:dyDescent="0.2">
      <c r="A475" s="2">
        <v>21353</v>
      </c>
      <c r="B475" s="2" t="s">
        <v>47</v>
      </c>
      <c r="C475" s="2">
        <v>0.06</v>
      </c>
      <c r="D475" s="2">
        <v>1.26</v>
      </c>
      <c r="E475" s="2">
        <v>0.7</v>
      </c>
      <c r="F475" s="2">
        <v>851</v>
      </c>
      <c r="G475" s="2" t="s">
        <v>968</v>
      </c>
      <c r="H475" s="2" t="s">
        <v>49</v>
      </c>
      <c r="I475" s="2" t="s">
        <v>28</v>
      </c>
      <c r="J475" s="2" t="s">
        <v>29</v>
      </c>
      <c r="K475" s="2" t="s">
        <v>66</v>
      </c>
      <c r="L475" s="2" t="s">
        <v>31</v>
      </c>
      <c r="M475" s="2" t="s">
        <v>972</v>
      </c>
      <c r="N475" s="2">
        <v>0.81</v>
      </c>
      <c r="O475" s="2" t="s">
        <v>33</v>
      </c>
      <c r="P475" s="2" t="s">
        <v>34</v>
      </c>
      <c r="Q475" s="2" t="s">
        <v>45</v>
      </c>
      <c r="R475" s="2" t="s">
        <v>970</v>
      </c>
      <c r="S475" s="2">
        <v>91745</v>
      </c>
      <c r="T475" s="3">
        <v>42124</v>
      </c>
      <c r="U475" s="2" t="str">
        <f t="shared" si="29"/>
        <v>April</v>
      </c>
      <c r="V475" s="2">
        <f t="shared" si="30"/>
        <v>2015</v>
      </c>
      <c r="W475" s="3">
        <v>42124</v>
      </c>
      <c r="X475" s="2">
        <v>-6.6096000000000004</v>
      </c>
      <c r="Y475" s="2">
        <f t="shared" si="31"/>
        <v>-1</v>
      </c>
      <c r="Z475" s="2">
        <v>4</v>
      </c>
      <c r="AA475" s="2">
        <v>5.28</v>
      </c>
      <c r="AB475" s="2">
        <v>88571</v>
      </c>
      <c r="AC475" s="2">
        <f t="shared" si="28"/>
        <v>6.6528</v>
      </c>
    </row>
    <row r="476" spans="1:29" ht="12.75" customHeight="1" x14ac:dyDescent="0.2">
      <c r="A476" s="2">
        <v>26093</v>
      </c>
      <c r="B476" s="2" t="s">
        <v>25</v>
      </c>
      <c r="C476" s="2">
        <v>0.05</v>
      </c>
      <c r="D476" s="2">
        <v>4.24</v>
      </c>
      <c r="E476" s="2">
        <v>5.41</v>
      </c>
      <c r="F476" s="2">
        <v>853</v>
      </c>
      <c r="G476" s="2" t="s">
        <v>973</v>
      </c>
      <c r="H476" s="2" t="s">
        <v>49</v>
      </c>
      <c r="I476" s="2" t="s">
        <v>58</v>
      </c>
      <c r="J476" s="2" t="s">
        <v>29</v>
      </c>
      <c r="K476" s="2" t="s">
        <v>109</v>
      </c>
      <c r="L476" s="2" t="s">
        <v>59</v>
      </c>
      <c r="M476" s="2" t="s">
        <v>110</v>
      </c>
      <c r="N476" s="2">
        <v>0.35</v>
      </c>
      <c r="O476" s="2" t="s">
        <v>33</v>
      </c>
      <c r="P476" s="2" t="s">
        <v>34</v>
      </c>
      <c r="Q476" s="2" t="s">
        <v>45</v>
      </c>
      <c r="R476" s="2" t="s">
        <v>974</v>
      </c>
      <c r="S476" s="2">
        <v>92345</v>
      </c>
      <c r="T476" s="3">
        <v>42079</v>
      </c>
      <c r="U476" s="2" t="str">
        <f t="shared" si="29"/>
        <v>March</v>
      </c>
      <c r="V476" s="2">
        <f t="shared" si="30"/>
        <v>2015</v>
      </c>
      <c r="W476" s="3">
        <v>42081</v>
      </c>
      <c r="X476" s="2">
        <v>-89.216999999999999</v>
      </c>
      <c r="Y476" s="2">
        <f t="shared" si="31"/>
        <v>-2</v>
      </c>
      <c r="Z476" s="2">
        <v>12</v>
      </c>
      <c r="AA476" s="2">
        <v>50.83</v>
      </c>
      <c r="AB476" s="2">
        <v>88570</v>
      </c>
      <c r="AC476" s="2">
        <f t="shared" si="28"/>
        <v>215.51920000000001</v>
      </c>
    </row>
    <row r="477" spans="1:29" ht="12.75" customHeight="1" x14ac:dyDescent="0.2">
      <c r="A477" s="2">
        <v>21351</v>
      </c>
      <c r="B477" s="2" t="s">
        <v>47</v>
      </c>
      <c r="C477" s="2">
        <v>0.06</v>
      </c>
      <c r="D477" s="2">
        <v>1.76</v>
      </c>
      <c r="E477" s="2">
        <v>0.7</v>
      </c>
      <c r="F477" s="2">
        <v>854</v>
      </c>
      <c r="G477" s="2" t="s">
        <v>975</v>
      </c>
      <c r="H477" s="2" t="s">
        <v>49</v>
      </c>
      <c r="I477" s="2" t="s">
        <v>28</v>
      </c>
      <c r="J477" s="2" t="s">
        <v>29</v>
      </c>
      <c r="K477" s="2" t="s">
        <v>30</v>
      </c>
      <c r="L477" s="2" t="s">
        <v>31</v>
      </c>
      <c r="M477" s="2" t="s">
        <v>127</v>
      </c>
      <c r="N477" s="2">
        <v>0.56000000000000005</v>
      </c>
      <c r="O477" s="2" t="s">
        <v>33</v>
      </c>
      <c r="P477" s="2" t="s">
        <v>53</v>
      </c>
      <c r="Q477" s="2" t="s">
        <v>228</v>
      </c>
      <c r="R477" s="2" t="s">
        <v>976</v>
      </c>
      <c r="S477" s="2">
        <v>6405</v>
      </c>
      <c r="T477" s="3">
        <v>42124</v>
      </c>
      <c r="U477" s="2" t="str">
        <f t="shared" si="29"/>
        <v>April</v>
      </c>
      <c r="V477" s="2">
        <f t="shared" si="30"/>
        <v>2015</v>
      </c>
      <c r="W477" s="3">
        <v>42126</v>
      </c>
      <c r="X477" s="2">
        <v>1.2236</v>
      </c>
      <c r="Y477" s="2">
        <f t="shared" si="31"/>
        <v>0</v>
      </c>
      <c r="Z477" s="2">
        <v>22</v>
      </c>
      <c r="AA477" s="2">
        <v>39.26</v>
      </c>
      <c r="AB477" s="2">
        <v>88571</v>
      </c>
      <c r="AC477" s="2">
        <f t="shared" si="28"/>
        <v>69.0976</v>
      </c>
    </row>
    <row r="478" spans="1:29" ht="12.75" customHeight="1" x14ac:dyDescent="0.2">
      <c r="A478" s="2">
        <v>21352</v>
      </c>
      <c r="B478" s="2" t="s">
        <v>47</v>
      </c>
      <c r="C478" s="2">
        <v>0.02</v>
      </c>
      <c r="D478" s="2">
        <v>24.98</v>
      </c>
      <c r="E478" s="2">
        <v>8.7899999999999991</v>
      </c>
      <c r="F478" s="2">
        <v>855</v>
      </c>
      <c r="G478" s="2" t="s">
        <v>977</v>
      </c>
      <c r="H478" s="2" t="s">
        <v>49</v>
      </c>
      <c r="I478" s="2" t="s">
        <v>28</v>
      </c>
      <c r="J478" s="2" t="s">
        <v>29</v>
      </c>
      <c r="K478" s="2" t="s">
        <v>141</v>
      </c>
      <c r="L478" s="2" t="s">
        <v>59</v>
      </c>
      <c r="M478" s="2" t="s">
        <v>978</v>
      </c>
      <c r="N478" s="2">
        <v>0.66</v>
      </c>
      <c r="O478" s="2" t="s">
        <v>33</v>
      </c>
      <c r="P478" s="2" t="s">
        <v>53</v>
      </c>
      <c r="Q478" s="2" t="s">
        <v>228</v>
      </c>
      <c r="R478" s="2" t="s">
        <v>979</v>
      </c>
      <c r="S478" s="2">
        <v>6810</v>
      </c>
      <c r="T478" s="3">
        <v>42124</v>
      </c>
      <c r="U478" s="2" t="str">
        <f t="shared" si="29"/>
        <v>April</v>
      </c>
      <c r="V478" s="2">
        <f t="shared" si="30"/>
        <v>2015</v>
      </c>
      <c r="W478" s="3">
        <v>42125</v>
      </c>
      <c r="X478" s="2">
        <v>4.3148</v>
      </c>
      <c r="Y478" s="2">
        <f t="shared" si="31"/>
        <v>0</v>
      </c>
      <c r="Z478" s="2">
        <v>23</v>
      </c>
      <c r="AA478" s="2">
        <v>606.51</v>
      </c>
      <c r="AB478" s="2">
        <v>88571</v>
      </c>
      <c r="AC478" s="2">
        <f t="shared" si="28"/>
        <v>15150.6198</v>
      </c>
    </row>
    <row r="479" spans="1:29" ht="12.75" customHeight="1" x14ac:dyDescent="0.2">
      <c r="A479" s="2">
        <v>21354</v>
      </c>
      <c r="B479" s="2" t="s">
        <v>47</v>
      </c>
      <c r="C479" s="2">
        <v>0.05</v>
      </c>
      <c r="D479" s="2">
        <v>35.99</v>
      </c>
      <c r="E479" s="2">
        <v>5.99</v>
      </c>
      <c r="F479" s="2">
        <v>858</v>
      </c>
      <c r="G479" s="2" t="s">
        <v>980</v>
      </c>
      <c r="H479" s="2" t="s">
        <v>27</v>
      </c>
      <c r="I479" s="2" t="s">
        <v>28</v>
      </c>
      <c r="J479" s="2" t="s">
        <v>77</v>
      </c>
      <c r="K479" s="2" t="s">
        <v>78</v>
      </c>
      <c r="L479" s="2" t="s">
        <v>31</v>
      </c>
      <c r="M479" s="2" t="s">
        <v>981</v>
      </c>
      <c r="N479" s="2">
        <v>0.38</v>
      </c>
      <c r="O479" s="2" t="s">
        <v>33</v>
      </c>
      <c r="P479" s="2" t="s">
        <v>53</v>
      </c>
      <c r="Q479" s="2" t="s">
        <v>188</v>
      </c>
      <c r="R479" s="2" t="s">
        <v>476</v>
      </c>
      <c r="S479" s="2">
        <v>4240</v>
      </c>
      <c r="T479" s="3">
        <v>42124</v>
      </c>
      <c r="U479" s="2" t="str">
        <f t="shared" si="29"/>
        <v>April</v>
      </c>
      <c r="V479" s="2">
        <f t="shared" si="30"/>
        <v>2015</v>
      </c>
      <c r="W479" s="3">
        <v>42126</v>
      </c>
      <c r="X479" s="2">
        <v>-125.83296</v>
      </c>
      <c r="Y479" s="2">
        <f t="shared" si="31"/>
        <v>-2</v>
      </c>
      <c r="Z479" s="2">
        <v>2</v>
      </c>
      <c r="AA479" s="2">
        <v>64.89</v>
      </c>
      <c r="AB479" s="2">
        <v>88571</v>
      </c>
      <c r="AC479" s="2">
        <f t="shared" si="28"/>
        <v>2335.3911000000003</v>
      </c>
    </row>
    <row r="480" spans="1:29" ht="12.75" customHeight="1" x14ac:dyDescent="0.2">
      <c r="A480" s="2">
        <v>21214</v>
      </c>
      <c r="B480" s="2" t="s">
        <v>47</v>
      </c>
      <c r="C480" s="2">
        <v>0.03</v>
      </c>
      <c r="D480" s="2">
        <v>14.2</v>
      </c>
      <c r="E480" s="2">
        <v>5.3</v>
      </c>
      <c r="F480" s="2">
        <v>865</v>
      </c>
      <c r="G480" s="2" t="s">
        <v>982</v>
      </c>
      <c r="H480" s="2" t="s">
        <v>49</v>
      </c>
      <c r="I480" s="2" t="s">
        <v>28</v>
      </c>
      <c r="J480" s="2" t="s">
        <v>41</v>
      </c>
      <c r="K480" s="2" t="s">
        <v>50</v>
      </c>
      <c r="L480" s="2" t="s">
        <v>31</v>
      </c>
      <c r="M480" s="2" t="s">
        <v>730</v>
      </c>
      <c r="N480" s="2">
        <v>0.46</v>
      </c>
      <c r="O480" s="2" t="s">
        <v>33</v>
      </c>
      <c r="P480" s="2" t="s">
        <v>61</v>
      </c>
      <c r="Q480" s="2" t="s">
        <v>703</v>
      </c>
      <c r="R480" s="2" t="s">
        <v>832</v>
      </c>
      <c r="S480" s="2">
        <v>46312</v>
      </c>
      <c r="T480" s="3">
        <v>42151</v>
      </c>
      <c r="U480" s="2" t="str">
        <f t="shared" si="29"/>
        <v>May</v>
      </c>
      <c r="V480" s="2">
        <f t="shared" si="30"/>
        <v>2015</v>
      </c>
      <c r="W480" s="3">
        <v>42152</v>
      </c>
      <c r="X480" s="2">
        <v>122.21</v>
      </c>
      <c r="Y480" s="2">
        <f t="shared" si="31"/>
        <v>0</v>
      </c>
      <c r="Z480" s="2">
        <v>18</v>
      </c>
      <c r="AA480" s="2">
        <v>267.2</v>
      </c>
      <c r="AB480" s="2">
        <v>90674</v>
      </c>
      <c r="AC480" s="2">
        <f t="shared" si="28"/>
        <v>3794.24</v>
      </c>
    </row>
    <row r="481" spans="1:29" ht="12.75" customHeight="1" x14ac:dyDescent="0.2">
      <c r="A481" s="2">
        <v>19947</v>
      </c>
      <c r="B481" s="2" t="s">
        <v>106</v>
      </c>
      <c r="C481" s="2">
        <v>0.04</v>
      </c>
      <c r="D481" s="2">
        <v>6.48</v>
      </c>
      <c r="E481" s="2">
        <v>5.16</v>
      </c>
      <c r="F481" s="2">
        <v>865</v>
      </c>
      <c r="G481" s="2" t="s">
        <v>982</v>
      </c>
      <c r="H481" s="2" t="s">
        <v>27</v>
      </c>
      <c r="I481" s="2" t="s">
        <v>28</v>
      </c>
      <c r="J481" s="2" t="s">
        <v>29</v>
      </c>
      <c r="K481" s="2" t="s">
        <v>93</v>
      </c>
      <c r="L481" s="2" t="s">
        <v>59</v>
      </c>
      <c r="M481" s="2" t="s">
        <v>983</v>
      </c>
      <c r="N481" s="2">
        <v>0.37</v>
      </c>
      <c r="O481" s="2" t="s">
        <v>33</v>
      </c>
      <c r="P481" s="2" t="s">
        <v>61</v>
      </c>
      <c r="Q481" s="2" t="s">
        <v>703</v>
      </c>
      <c r="R481" s="2" t="s">
        <v>832</v>
      </c>
      <c r="S481" s="2">
        <v>46312</v>
      </c>
      <c r="T481" s="3">
        <v>42061</v>
      </c>
      <c r="U481" s="2" t="str">
        <f t="shared" si="29"/>
        <v>February</v>
      </c>
      <c r="V481" s="2">
        <f t="shared" si="30"/>
        <v>2015</v>
      </c>
      <c r="W481" s="3">
        <v>42065</v>
      </c>
      <c r="X481" s="2">
        <v>-11.1332</v>
      </c>
      <c r="Y481" s="2">
        <f t="shared" si="31"/>
        <v>0</v>
      </c>
      <c r="Z481" s="2">
        <v>12</v>
      </c>
      <c r="AA481" s="2">
        <v>86.79</v>
      </c>
      <c r="AB481" s="2">
        <v>90675</v>
      </c>
      <c r="AC481" s="2">
        <f t="shared" si="28"/>
        <v>562.39920000000006</v>
      </c>
    </row>
    <row r="482" spans="1:29" ht="12.75" customHeight="1" x14ac:dyDescent="0.2">
      <c r="A482" s="2">
        <v>24774</v>
      </c>
      <c r="B482" s="2" t="s">
        <v>37</v>
      </c>
      <c r="C482" s="2">
        <v>0.04</v>
      </c>
      <c r="D482" s="2">
        <v>29.18</v>
      </c>
      <c r="E482" s="2">
        <v>8.5500000000000007</v>
      </c>
      <c r="F482" s="2">
        <v>868</v>
      </c>
      <c r="G482" s="2" t="s">
        <v>984</v>
      </c>
      <c r="H482" s="2" t="s">
        <v>27</v>
      </c>
      <c r="I482" s="2" t="s">
        <v>28</v>
      </c>
      <c r="J482" s="2" t="s">
        <v>41</v>
      </c>
      <c r="K482" s="2" t="s">
        <v>50</v>
      </c>
      <c r="L482" s="2" t="s">
        <v>59</v>
      </c>
      <c r="M482" s="2" t="s">
        <v>985</v>
      </c>
      <c r="N482" s="2">
        <v>0.42</v>
      </c>
      <c r="O482" s="2" t="s">
        <v>33</v>
      </c>
      <c r="P482" s="2" t="s">
        <v>61</v>
      </c>
      <c r="Q482" s="2" t="s">
        <v>62</v>
      </c>
      <c r="R482" s="2" t="s">
        <v>986</v>
      </c>
      <c r="S482" s="2">
        <v>55126</v>
      </c>
      <c r="T482" s="3">
        <v>42060</v>
      </c>
      <c r="U482" s="2" t="str">
        <f t="shared" si="29"/>
        <v>February</v>
      </c>
      <c r="V482" s="2">
        <f t="shared" si="30"/>
        <v>2015</v>
      </c>
      <c r="W482" s="3">
        <v>42062</v>
      </c>
      <c r="X482" s="2">
        <v>201.7353</v>
      </c>
      <c r="Y482" s="2">
        <f t="shared" si="31"/>
        <v>1</v>
      </c>
      <c r="Z482" s="2">
        <v>10</v>
      </c>
      <c r="AA482" s="2">
        <v>292.37</v>
      </c>
      <c r="AB482" s="2">
        <v>91194</v>
      </c>
      <c r="AC482" s="2">
        <f t="shared" si="28"/>
        <v>8531.3565999999992</v>
      </c>
    </row>
    <row r="483" spans="1:29" ht="12.75" customHeight="1" x14ac:dyDescent="0.2">
      <c r="A483" s="2">
        <v>24775</v>
      </c>
      <c r="B483" s="2" t="s">
        <v>37</v>
      </c>
      <c r="C483" s="2">
        <v>0</v>
      </c>
      <c r="D483" s="2">
        <v>80.98</v>
      </c>
      <c r="E483" s="2">
        <v>35</v>
      </c>
      <c r="F483" s="2">
        <v>868</v>
      </c>
      <c r="G483" s="2" t="s">
        <v>984</v>
      </c>
      <c r="H483" s="2" t="s">
        <v>49</v>
      </c>
      <c r="I483" s="2" t="s">
        <v>28</v>
      </c>
      <c r="J483" s="2" t="s">
        <v>29</v>
      </c>
      <c r="K483" s="2" t="s">
        <v>141</v>
      </c>
      <c r="L483" s="2" t="s">
        <v>236</v>
      </c>
      <c r="M483" s="2" t="s">
        <v>987</v>
      </c>
      <c r="N483" s="2">
        <v>0.83</v>
      </c>
      <c r="O483" s="2" t="s">
        <v>33</v>
      </c>
      <c r="P483" s="2" t="s">
        <v>61</v>
      </c>
      <c r="Q483" s="2" t="s">
        <v>62</v>
      </c>
      <c r="R483" s="2" t="s">
        <v>986</v>
      </c>
      <c r="S483" s="2">
        <v>55126</v>
      </c>
      <c r="T483" s="3">
        <v>42060</v>
      </c>
      <c r="U483" s="2" t="str">
        <f t="shared" si="29"/>
        <v>February</v>
      </c>
      <c r="V483" s="2">
        <f t="shared" si="30"/>
        <v>2015</v>
      </c>
      <c r="W483" s="3">
        <v>42062</v>
      </c>
      <c r="X483" s="2">
        <v>-684.78</v>
      </c>
      <c r="Y483" s="2">
        <f t="shared" si="31"/>
        <v>-1</v>
      </c>
      <c r="Z483" s="2">
        <v>8</v>
      </c>
      <c r="AA483" s="2">
        <v>682.79</v>
      </c>
      <c r="AB483" s="2">
        <v>91194</v>
      </c>
      <c r="AC483" s="2">
        <f t="shared" si="28"/>
        <v>55292.334199999998</v>
      </c>
    </row>
    <row r="484" spans="1:29" ht="12.75" customHeight="1" x14ac:dyDescent="0.2">
      <c r="A484" s="2">
        <v>24763</v>
      </c>
      <c r="B484" s="2" t="s">
        <v>47</v>
      </c>
      <c r="C484" s="2">
        <v>0.06</v>
      </c>
      <c r="D484" s="2">
        <v>6.48</v>
      </c>
      <c r="E484" s="2">
        <v>8.8800000000000008</v>
      </c>
      <c r="F484" s="2">
        <v>868</v>
      </c>
      <c r="G484" s="2" t="s">
        <v>984</v>
      </c>
      <c r="H484" s="2" t="s">
        <v>49</v>
      </c>
      <c r="I484" s="2" t="s">
        <v>28</v>
      </c>
      <c r="J484" s="2" t="s">
        <v>29</v>
      </c>
      <c r="K484" s="2" t="s">
        <v>93</v>
      </c>
      <c r="L484" s="2" t="s">
        <v>59</v>
      </c>
      <c r="M484" s="2" t="s">
        <v>988</v>
      </c>
      <c r="N484" s="2">
        <v>0.37</v>
      </c>
      <c r="O484" s="2" t="s">
        <v>33</v>
      </c>
      <c r="P484" s="2" t="s">
        <v>61</v>
      </c>
      <c r="Q484" s="2" t="s">
        <v>62</v>
      </c>
      <c r="R484" s="2" t="s">
        <v>986</v>
      </c>
      <c r="S484" s="2">
        <v>55126</v>
      </c>
      <c r="T484" s="3">
        <v>42069</v>
      </c>
      <c r="U484" s="2" t="str">
        <f t="shared" si="29"/>
        <v>March</v>
      </c>
      <c r="V484" s="2">
        <f t="shared" si="30"/>
        <v>2015</v>
      </c>
      <c r="W484" s="3">
        <v>42070</v>
      </c>
      <c r="X484" s="2">
        <v>-237.47</v>
      </c>
      <c r="Y484" s="2">
        <f t="shared" si="31"/>
        <v>-2</v>
      </c>
      <c r="Z484" s="2">
        <v>20</v>
      </c>
      <c r="AA484" s="2">
        <v>125.77</v>
      </c>
      <c r="AB484" s="2">
        <v>91195</v>
      </c>
      <c r="AC484" s="2">
        <f t="shared" si="28"/>
        <v>814.9896</v>
      </c>
    </row>
    <row r="485" spans="1:29" ht="12.75" customHeight="1" x14ac:dyDescent="0.2">
      <c r="A485" s="2">
        <v>24764</v>
      </c>
      <c r="B485" s="2" t="s">
        <v>47</v>
      </c>
      <c r="C485" s="2">
        <v>0.09</v>
      </c>
      <c r="D485" s="2">
        <v>349.45</v>
      </c>
      <c r="E485" s="2">
        <v>60</v>
      </c>
      <c r="F485" s="2">
        <v>868</v>
      </c>
      <c r="G485" s="2" t="s">
        <v>984</v>
      </c>
      <c r="H485" s="2" t="s">
        <v>39</v>
      </c>
      <c r="I485" s="2" t="s">
        <v>28</v>
      </c>
      <c r="J485" s="2" t="s">
        <v>41</v>
      </c>
      <c r="K485" s="2" t="s">
        <v>152</v>
      </c>
      <c r="L485" s="2" t="s">
        <v>43</v>
      </c>
      <c r="M485" s="2" t="s">
        <v>989</v>
      </c>
      <c r="O485" s="2" t="s">
        <v>33</v>
      </c>
      <c r="P485" s="2" t="s">
        <v>61</v>
      </c>
      <c r="Q485" s="2" t="s">
        <v>62</v>
      </c>
      <c r="R485" s="2" t="s">
        <v>986</v>
      </c>
      <c r="S485" s="2">
        <v>55126</v>
      </c>
      <c r="T485" s="3">
        <v>42069</v>
      </c>
      <c r="U485" s="2" t="str">
        <f t="shared" si="29"/>
        <v>March</v>
      </c>
      <c r="V485" s="2">
        <f t="shared" si="30"/>
        <v>2015</v>
      </c>
      <c r="W485" s="3">
        <v>42070</v>
      </c>
      <c r="X485" s="2">
        <v>-2946.0509999999999</v>
      </c>
      <c r="Y485" s="2">
        <f t="shared" si="31"/>
        <v>-1</v>
      </c>
      <c r="Z485" s="2">
        <v>12</v>
      </c>
      <c r="AA485" s="2">
        <v>3918.98</v>
      </c>
      <c r="AB485" s="2">
        <v>91195</v>
      </c>
      <c r="AC485" s="2">
        <f t="shared" si="28"/>
        <v>1369487.561</v>
      </c>
    </row>
    <row r="486" spans="1:29" ht="12.75" customHeight="1" x14ac:dyDescent="0.2">
      <c r="A486" s="2">
        <v>25507</v>
      </c>
      <c r="B486" s="2" t="s">
        <v>37</v>
      </c>
      <c r="C486" s="2">
        <v>0.03</v>
      </c>
      <c r="D486" s="2">
        <v>14.2</v>
      </c>
      <c r="E486" s="2">
        <v>5.3</v>
      </c>
      <c r="F486" s="2">
        <v>871</v>
      </c>
      <c r="G486" s="2" t="s">
        <v>990</v>
      </c>
      <c r="H486" s="2" t="s">
        <v>49</v>
      </c>
      <c r="I486" s="2" t="s">
        <v>40</v>
      </c>
      <c r="J486" s="2" t="s">
        <v>41</v>
      </c>
      <c r="K486" s="2" t="s">
        <v>50</v>
      </c>
      <c r="L486" s="2" t="s">
        <v>31</v>
      </c>
      <c r="M486" s="2" t="s">
        <v>730</v>
      </c>
      <c r="N486" s="2">
        <v>0.46</v>
      </c>
      <c r="O486" s="2" t="s">
        <v>33</v>
      </c>
      <c r="P486" s="2" t="s">
        <v>34</v>
      </c>
      <c r="Q486" s="2" t="s">
        <v>533</v>
      </c>
      <c r="R486" s="2" t="s">
        <v>991</v>
      </c>
      <c r="S486" s="2">
        <v>89502</v>
      </c>
      <c r="T486" s="3">
        <v>42078</v>
      </c>
      <c r="U486" s="2" t="str">
        <f t="shared" si="29"/>
        <v>March</v>
      </c>
      <c r="V486" s="2">
        <f t="shared" si="30"/>
        <v>2015</v>
      </c>
      <c r="W486" s="3">
        <v>42080</v>
      </c>
      <c r="X486" s="2">
        <v>21.555599999999998</v>
      </c>
      <c r="Y486" s="2">
        <f t="shared" si="31"/>
        <v>1</v>
      </c>
      <c r="Z486" s="2">
        <v>2</v>
      </c>
      <c r="AA486" s="2">
        <v>31.24</v>
      </c>
      <c r="AB486" s="2">
        <v>90577</v>
      </c>
      <c r="AC486" s="2">
        <f t="shared" si="28"/>
        <v>443.60799999999995</v>
      </c>
    </row>
    <row r="487" spans="1:29" ht="12.75" customHeight="1" x14ac:dyDescent="0.2">
      <c r="A487" s="2">
        <v>22547</v>
      </c>
      <c r="B487" s="2" t="s">
        <v>37</v>
      </c>
      <c r="C487" s="2">
        <v>0.01</v>
      </c>
      <c r="D487" s="2">
        <v>5.94</v>
      </c>
      <c r="E487" s="2">
        <v>9.92</v>
      </c>
      <c r="F487" s="2">
        <v>871</v>
      </c>
      <c r="G487" s="2" t="s">
        <v>990</v>
      </c>
      <c r="H487" s="2" t="s">
        <v>49</v>
      </c>
      <c r="I487" s="2" t="s">
        <v>40</v>
      </c>
      <c r="J487" s="2" t="s">
        <v>29</v>
      </c>
      <c r="K487" s="2" t="s">
        <v>109</v>
      </c>
      <c r="L487" s="2" t="s">
        <v>59</v>
      </c>
      <c r="M487" s="2" t="s">
        <v>344</v>
      </c>
      <c r="N487" s="2">
        <v>0.38</v>
      </c>
      <c r="O487" s="2" t="s">
        <v>33</v>
      </c>
      <c r="P487" s="2" t="s">
        <v>34</v>
      </c>
      <c r="Q487" s="2" t="s">
        <v>533</v>
      </c>
      <c r="R487" s="2" t="s">
        <v>991</v>
      </c>
      <c r="S487" s="2">
        <v>89502</v>
      </c>
      <c r="T487" s="3">
        <v>42144</v>
      </c>
      <c r="U487" s="2" t="str">
        <f t="shared" si="29"/>
        <v>May</v>
      </c>
      <c r="V487" s="2">
        <f t="shared" si="30"/>
        <v>2015</v>
      </c>
      <c r="W487" s="3">
        <v>42147</v>
      </c>
      <c r="X487" s="2">
        <v>-239.315</v>
      </c>
      <c r="Y487" s="2">
        <f t="shared" si="31"/>
        <v>-3</v>
      </c>
      <c r="Z487" s="2">
        <v>12</v>
      </c>
      <c r="AA487" s="2">
        <v>74.77</v>
      </c>
      <c r="AB487" s="2">
        <v>90578</v>
      </c>
      <c r="AC487" s="2">
        <f t="shared" si="28"/>
        <v>444.13380000000001</v>
      </c>
    </row>
    <row r="488" spans="1:29" ht="12.75" customHeight="1" x14ac:dyDescent="0.2">
      <c r="A488" s="2">
        <v>22548</v>
      </c>
      <c r="B488" s="2" t="s">
        <v>37</v>
      </c>
      <c r="C488" s="2">
        <v>0</v>
      </c>
      <c r="D488" s="2">
        <v>6.48</v>
      </c>
      <c r="E488" s="2">
        <v>5.1100000000000003</v>
      </c>
      <c r="F488" s="2">
        <v>871</v>
      </c>
      <c r="G488" s="2" t="s">
        <v>990</v>
      </c>
      <c r="H488" s="2" t="s">
        <v>49</v>
      </c>
      <c r="I488" s="2" t="s">
        <v>40</v>
      </c>
      <c r="J488" s="2" t="s">
        <v>29</v>
      </c>
      <c r="K488" s="2" t="s">
        <v>93</v>
      </c>
      <c r="L488" s="2" t="s">
        <v>59</v>
      </c>
      <c r="M488" s="2" t="s">
        <v>992</v>
      </c>
      <c r="N488" s="2">
        <v>0.37</v>
      </c>
      <c r="O488" s="2" t="s">
        <v>33</v>
      </c>
      <c r="P488" s="2" t="s">
        <v>34</v>
      </c>
      <c r="Q488" s="2" t="s">
        <v>533</v>
      </c>
      <c r="R488" s="2" t="s">
        <v>991</v>
      </c>
      <c r="S488" s="2">
        <v>89502</v>
      </c>
      <c r="T488" s="3">
        <v>42144</v>
      </c>
      <c r="U488" s="2" t="str">
        <f t="shared" si="29"/>
        <v>May</v>
      </c>
      <c r="V488" s="2">
        <f t="shared" si="30"/>
        <v>2015</v>
      </c>
      <c r="W488" s="3">
        <v>42146</v>
      </c>
      <c r="X488" s="2">
        <v>-33.31</v>
      </c>
      <c r="Y488" s="2">
        <f t="shared" si="31"/>
        <v>0</v>
      </c>
      <c r="Z488" s="2">
        <v>18</v>
      </c>
      <c r="AA488" s="2">
        <v>127.81</v>
      </c>
      <c r="AB488" s="2">
        <v>90578</v>
      </c>
      <c r="AC488" s="2">
        <f t="shared" si="28"/>
        <v>828.20880000000011</v>
      </c>
    </row>
    <row r="489" spans="1:29" ht="12.75" customHeight="1" x14ac:dyDescent="0.2">
      <c r="A489" s="2">
        <v>19262</v>
      </c>
      <c r="B489" s="2" t="s">
        <v>25</v>
      </c>
      <c r="C489" s="2">
        <v>0.04</v>
      </c>
      <c r="D489" s="2">
        <v>4.37</v>
      </c>
      <c r="E489" s="2">
        <v>5.15</v>
      </c>
      <c r="F489" s="2">
        <v>875</v>
      </c>
      <c r="G489" s="2" t="s">
        <v>993</v>
      </c>
      <c r="H489" s="2" t="s">
        <v>49</v>
      </c>
      <c r="I489" s="2" t="s">
        <v>58</v>
      </c>
      <c r="J489" s="2" t="s">
        <v>29</v>
      </c>
      <c r="K489" s="2" t="s">
        <v>257</v>
      </c>
      <c r="L489" s="2" t="s">
        <v>59</v>
      </c>
      <c r="M489" s="2" t="s">
        <v>994</v>
      </c>
      <c r="N489" s="2">
        <v>0.59</v>
      </c>
      <c r="O489" s="2" t="s">
        <v>33</v>
      </c>
      <c r="P489" s="2" t="s">
        <v>34</v>
      </c>
      <c r="Q489" s="2" t="s">
        <v>212</v>
      </c>
      <c r="R489" s="2" t="s">
        <v>995</v>
      </c>
      <c r="S489" s="2">
        <v>84106</v>
      </c>
      <c r="T489" s="3">
        <v>42056</v>
      </c>
      <c r="U489" s="2" t="str">
        <f t="shared" si="29"/>
        <v>February</v>
      </c>
      <c r="V489" s="2">
        <f t="shared" si="30"/>
        <v>2015</v>
      </c>
      <c r="W489" s="3">
        <v>42057</v>
      </c>
      <c r="X489" s="2">
        <v>-74.479599999999991</v>
      </c>
      <c r="Y489" s="2">
        <f t="shared" si="31"/>
        <v>-1</v>
      </c>
      <c r="Z489" s="2">
        <v>18</v>
      </c>
      <c r="AA489" s="2">
        <v>78.59</v>
      </c>
      <c r="AB489" s="2">
        <v>89059</v>
      </c>
      <c r="AC489" s="2">
        <f t="shared" si="28"/>
        <v>343.43830000000003</v>
      </c>
    </row>
    <row r="490" spans="1:29" ht="12.75" customHeight="1" x14ac:dyDescent="0.2">
      <c r="A490" s="2">
        <v>19263</v>
      </c>
      <c r="B490" s="2" t="s">
        <v>25</v>
      </c>
      <c r="C490" s="2">
        <v>0.09</v>
      </c>
      <c r="D490" s="2">
        <v>155.99</v>
      </c>
      <c r="E490" s="2">
        <v>8.99</v>
      </c>
      <c r="F490" s="2">
        <v>875</v>
      </c>
      <c r="G490" s="2" t="s">
        <v>993</v>
      </c>
      <c r="H490" s="2" t="s">
        <v>49</v>
      </c>
      <c r="I490" s="2" t="s">
        <v>58</v>
      </c>
      <c r="J490" s="2" t="s">
        <v>77</v>
      </c>
      <c r="K490" s="2" t="s">
        <v>78</v>
      </c>
      <c r="L490" s="2" t="s">
        <v>59</v>
      </c>
      <c r="M490" s="2" t="s">
        <v>996</v>
      </c>
      <c r="N490" s="2">
        <v>0.57999999999999996</v>
      </c>
      <c r="O490" s="2" t="s">
        <v>33</v>
      </c>
      <c r="P490" s="2" t="s">
        <v>34</v>
      </c>
      <c r="Q490" s="2" t="s">
        <v>212</v>
      </c>
      <c r="R490" s="2" t="s">
        <v>995</v>
      </c>
      <c r="S490" s="2">
        <v>84106</v>
      </c>
      <c r="T490" s="3">
        <v>42056</v>
      </c>
      <c r="U490" s="2" t="str">
        <f t="shared" si="29"/>
        <v>February</v>
      </c>
      <c r="V490" s="2">
        <f t="shared" si="30"/>
        <v>2015</v>
      </c>
      <c r="W490" s="3">
        <v>42058</v>
      </c>
      <c r="X490" s="2">
        <v>-232.22056000000003</v>
      </c>
      <c r="Y490" s="2">
        <f t="shared" si="31"/>
        <v>0</v>
      </c>
      <c r="Z490" s="2">
        <v>4</v>
      </c>
      <c r="AA490" s="2">
        <v>497.11</v>
      </c>
      <c r="AB490" s="2">
        <v>89059</v>
      </c>
      <c r="AC490" s="2">
        <f t="shared" si="28"/>
        <v>77544.188900000008</v>
      </c>
    </row>
    <row r="491" spans="1:29" x14ac:dyDescent="0.2">
      <c r="A491" s="2">
        <v>18054</v>
      </c>
      <c r="B491" s="2" t="s">
        <v>47</v>
      </c>
      <c r="C491" s="2">
        <v>7.0000000000000007E-2</v>
      </c>
      <c r="D491" s="2">
        <v>5.68</v>
      </c>
      <c r="E491" s="2">
        <v>1.39</v>
      </c>
      <c r="F491" s="2">
        <v>880</v>
      </c>
      <c r="G491" s="2" t="s">
        <v>997</v>
      </c>
      <c r="H491" s="2" t="s">
        <v>49</v>
      </c>
      <c r="I491" s="2" t="s">
        <v>58</v>
      </c>
      <c r="J491" s="2" t="s">
        <v>29</v>
      </c>
      <c r="K491" s="2" t="s">
        <v>69</v>
      </c>
      <c r="L491" s="2" t="s">
        <v>59</v>
      </c>
      <c r="M491" s="2" t="s">
        <v>998</v>
      </c>
      <c r="N491" s="2">
        <v>0.38</v>
      </c>
      <c r="O491" s="2" t="s">
        <v>33</v>
      </c>
      <c r="P491" s="2" t="s">
        <v>34</v>
      </c>
      <c r="Q491" s="2" t="s">
        <v>378</v>
      </c>
      <c r="R491" s="2" t="s">
        <v>999</v>
      </c>
      <c r="S491" s="2">
        <v>85254</v>
      </c>
      <c r="T491" s="3">
        <v>42088</v>
      </c>
      <c r="U491" s="2" t="str">
        <f t="shared" si="29"/>
        <v>March</v>
      </c>
      <c r="V491" s="2">
        <f t="shared" si="30"/>
        <v>2015</v>
      </c>
      <c r="W491" s="3">
        <v>42090</v>
      </c>
      <c r="X491" s="2">
        <v>18.643799999999999</v>
      </c>
      <c r="Y491" s="2">
        <f t="shared" si="31"/>
        <v>1</v>
      </c>
      <c r="Z491" s="2">
        <v>5</v>
      </c>
      <c r="AA491" s="2">
        <v>27.02</v>
      </c>
      <c r="AB491" s="2">
        <v>86153</v>
      </c>
      <c r="AC491" s="2">
        <f t="shared" si="28"/>
        <v>153.47359999999998</v>
      </c>
    </row>
    <row r="492" spans="1:29" x14ac:dyDescent="0.2">
      <c r="A492" s="2">
        <v>18055</v>
      </c>
      <c r="B492" s="2" t="s">
        <v>47</v>
      </c>
      <c r="C492" s="2">
        <v>0.06</v>
      </c>
      <c r="D492" s="2">
        <v>22.84</v>
      </c>
      <c r="E492" s="2">
        <v>11.54</v>
      </c>
      <c r="F492" s="2">
        <v>880</v>
      </c>
      <c r="G492" s="2" t="s">
        <v>997</v>
      </c>
      <c r="H492" s="2" t="s">
        <v>49</v>
      </c>
      <c r="I492" s="2" t="s">
        <v>58</v>
      </c>
      <c r="J492" s="2" t="s">
        <v>29</v>
      </c>
      <c r="K492" s="2" t="s">
        <v>93</v>
      </c>
      <c r="L492" s="2" t="s">
        <v>59</v>
      </c>
      <c r="M492" s="2" t="s">
        <v>227</v>
      </c>
      <c r="N492" s="2">
        <v>0.39</v>
      </c>
      <c r="O492" s="2" t="s">
        <v>33</v>
      </c>
      <c r="P492" s="2" t="s">
        <v>34</v>
      </c>
      <c r="Q492" s="2" t="s">
        <v>378</v>
      </c>
      <c r="R492" s="2" t="s">
        <v>999</v>
      </c>
      <c r="S492" s="2">
        <v>85254</v>
      </c>
      <c r="T492" s="3">
        <v>42088</v>
      </c>
      <c r="U492" s="2" t="str">
        <f t="shared" si="29"/>
        <v>March</v>
      </c>
      <c r="V492" s="2">
        <f t="shared" si="30"/>
        <v>2015</v>
      </c>
      <c r="W492" s="3">
        <v>42090</v>
      </c>
      <c r="X492" s="2">
        <v>-31.24</v>
      </c>
      <c r="Y492" s="2">
        <f t="shared" si="31"/>
        <v>-1</v>
      </c>
      <c r="Z492" s="2">
        <v>1</v>
      </c>
      <c r="AA492" s="2">
        <v>27.67</v>
      </c>
      <c r="AB492" s="2">
        <v>86153</v>
      </c>
      <c r="AC492" s="2">
        <f t="shared" si="28"/>
        <v>631.9828</v>
      </c>
    </row>
    <row r="493" spans="1:29" ht="12.75" customHeight="1" x14ac:dyDescent="0.2">
      <c r="A493" s="2">
        <v>19401</v>
      </c>
      <c r="B493" s="2" t="s">
        <v>47</v>
      </c>
      <c r="C493" s="2">
        <v>0.06</v>
      </c>
      <c r="D493" s="2">
        <v>25.98</v>
      </c>
      <c r="E493" s="2">
        <v>14.36</v>
      </c>
      <c r="F493" s="2">
        <v>885</v>
      </c>
      <c r="G493" s="2" t="s">
        <v>1000</v>
      </c>
      <c r="H493" s="2" t="s">
        <v>39</v>
      </c>
      <c r="I493" s="2" t="s">
        <v>28</v>
      </c>
      <c r="J493" s="2" t="s">
        <v>41</v>
      </c>
      <c r="K493" s="2" t="s">
        <v>42</v>
      </c>
      <c r="L493" s="2" t="s">
        <v>43</v>
      </c>
      <c r="M493" s="2" t="s">
        <v>1001</v>
      </c>
      <c r="N493" s="2">
        <v>0.6</v>
      </c>
      <c r="O493" s="2" t="s">
        <v>33</v>
      </c>
      <c r="P493" s="2" t="s">
        <v>61</v>
      </c>
      <c r="Q493" s="2" t="s">
        <v>130</v>
      </c>
      <c r="R493" s="2" t="s">
        <v>956</v>
      </c>
      <c r="S493" s="2">
        <v>79109</v>
      </c>
      <c r="T493" s="3">
        <v>42148</v>
      </c>
      <c r="U493" s="2" t="str">
        <f t="shared" si="29"/>
        <v>May</v>
      </c>
      <c r="V493" s="2">
        <f t="shared" si="30"/>
        <v>2015</v>
      </c>
      <c r="W493" s="3">
        <v>42149</v>
      </c>
      <c r="X493" s="2">
        <v>55.888000000000034</v>
      </c>
      <c r="Y493" s="2">
        <f t="shared" si="31"/>
        <v>0</v>
      </c>
      <c r="Z493" s="2">
        <v>41</v>
      </c>
      <c r="AA493" s="2">
        <v>1033.56</v>
      </c>
      <c r="AB493" s="2">
        <v>89537</v>
      </c>
      <c r="AC493" s="2">
        <f t="shared" si="28"/>
        <v>26851.888800000001</v>
      </c>
    </row>
    <row r="494" spans="1:29" ht="12.75" customHeight="1" x14ac:dyDescent="0.2">
      <c r="A494" s="2">
        <v>26011</v>
      </c>
      <c r="B494" s="2" t="s">
        <v>47</v>
      </c>
      <c r="C494" s="2">
        <v>0.08</v>
      </c>
      <c r="D494" s="2">
        <v>1.81</v>
      </c>
      <c r="E494" s="2">
        <v>0.75</v>
      </c>
      <c r="F494" s="2">
        <v>890</v>
      </c>
      <c r="G494" s="2" t="s">
        <v>1002</v>
      </c>
      <c r="H494" s="2" t="s">
        <v>49</v>
      </c>
      <c r="I494" s="2" t="s">
        <v>114</v>
      </c>
      <c r="J494" s="2" t="s">
        <v>41</v>
      </c>
      <c r="K494" s="2" t="s">
        <v>42</v>
      </c>
      <c r="L494" s="2" t="s">
        <v>43</v>
      </c>
      <c r="M494" s="2" t="s">
        <v>1003</v>
      </c>
      <c r="N494" s="2">
        <v>0.57999999999999996</v>
      </c>
      <c r="O494" s="2" t="s">
        <v>33</v>
      </c>
      <c r="P494" s="2" t="s">
        <v>61</v>
      </c>
      <c r="Q494" s="2" t="s">
        <v>130</v>
      </c>
      <c r="R494" s="2" t="s">
        <v>1004</v>
      </c>
      <c r="S494" s="2">
        <v>76021</v>
      </c>
      <c r="T494" s="3">
        <v>42009</v>
      </c>
      <c r="U494" s="2" t="str">
        <f t="shared" si="29"/>
        <v>January</v>
      </c>
      <c r="V494" s="2">
        <f t="shared" si="30"/>
        <v>2015</v>
      </c>
      <c r="W494" s="3">
        <v>42010</v>
      </c>
      <c r="X494" s="2">
        <v>1.3224</v>
      </c>
      <c r="Y494" s="2">
        <f t="shared" si="31"/>
        <v>0</v>
      </c>
      <c r="Z494" s="2">
        <v>11</v>
      </c>
      <c r="AA494" s="2">
        <v>19.97</v>
      </c>
      <c r="AB494" s="2">
        <v>89536</v>
      </c>
      <c r="AC494" s="2">
        <f t="shared" si="28"/>
        <v>36.145699999999998</v>
      </c>
    </row>
    <row r="495" spans="1:29" ht="12.75" customHeight="1" x14ac:dyDescent="0.2">
      <c r="A495" s="2">
        <v>26015</v>
      </c>
      <c r="B495" s="2" t="s">
        <v>47</v>
      </c>
      <c r="C495" s="2">
        <v>0.04</v>
      </c>
      <c r="D495" s="2">
        <v>125.99</v>
      </c>
      <c r="E495" s="2">
        <v>5.26</v>
      </c>
      <c r="F495" s="2">
        <v>890</v>
      </c>
      <c r="G495" s="2" t="s">
        <v>1002</v>
      </c>
      <c r="H495" s="2" t="s">
        <v>49</v>
      </c>
      <c r="I495" s="2" t="s">
        <v>114</v>
      </c>
      <c r="J495" s="2" t="s">
        <v>77</v>
      </c>
      <c r="K495" s="2" t="s">
        <v>78</v>
      </c>
      <c r="L495" s="2" t="s">
        <v>59</v>
      </c>
      <c r="M495" s="2" t="s">
        <v>1005</v>
      </c>
      <c r="N495" s="2">
        <v>0.55000000000000004</v>
      </c>
      <c r="O495" s="2" t="s">
        <v>33</v>
      </c>
      <c r="P495" s="2" t="s">
        <v>61</v>
      </c>
      <c r="Q495" s="2" t="s">
        <v>130</v>
      </c>
      <c r="R495" s="2" t="s">
        <v>1004</v>
      </c>
      <c r="S495" s="2">
        <v>76021</v>
      </c>
      <c r="T495" s="3">
        <v>42009</v>
      </c>
      <c r="U495" s="2" t="str">
        <f t="shared" si="29"/>
        <v>January</v>
      </c>
      <c r="V495" s="2">
        <f t="shared" si="30"/>
        <v>2015</v>
      </c>
      <c r="W495" s="3">
        <v>42009</v>
      </c>
      <c r="X495" s="2">
        <v>455.42069999999995</v>
      </c>
      <c r="Y495" s="2">
        <f t="shared" si="31"/>
        <v>1</v>
      </c>
      <c r="Z495" s="2">
        <v>6</v>
      </c>
      <c r="AA495" s="2">
        <v>660.03</v>
      </c>
      <c r="AB495" s="2">
        <v>89536</v>
      </c>
      <c r="AC495" s="2">
        <f t="shared" si="28"/>
        <v>83157.179699999993</v>
      </c>
    </row>
    <row r="496" spans="1:29" ht="12.75" customHeight="1" x14ac:dyDescent="0.2">
      <c r="A496" s="2">
        <v>2045</v>
      </c>
      <c r="B496" s="2" t="s">
        <v>47</v>
      </c>
      <c r="C496" s="2">
        <v>0.01</v>
      </c>
      <c r="D496" s="2">
        <v>8.34</v>
      </c>
      <c r="E496" s="2">
        <v>0.96</v>
      </c>
      <c r="F496" s="2">
        <v>894</v>
      </c>
      <c r="G496" s="2" t="s">
        <v>1006</v>
      </c>
      <c r="H496" s="2" t="s">
        <v>49</v>
      </c>
      <c r="I496" s="2" t="s">
        <v>28</v>
      </c>
      <c r="J496" s="2" t="s">
        <v>41</v>
      </c>
      <c r="K496" s="2" t="s">
        <v>50</v>
      </c>
      <c r="L496" s="2" t="s">
        <v>31</v>
      </c>
      <c r="M496" s="2" t="s">
        <v>1007</v>
      </c>
      <c r="N496" s="2">
        <v>0.43</v>
      </c>
      <c r="O496" s="2" t="s">
        <v>33</v>
      </c>
      <c r="P496" s="2" t="s">
        <v>53</v>
      </c>
      <c r="Q496" s="2" t="s">
        <v>1008</v>
      </c>
      <c r="R496" s="2" t="s">
        <v>35</v>
      </c>
      <c r="S496" s="2">
        <v>20024</v>
      </c>
      <c r="T496" s="3">
        <v>42014</v>
      </c>
      <c r="U496" s="2" t="str">
        <f t="shared" si="29"/>
        <v>January</v>
      </c>
      <c r="V496" s="2">
        <f t="shared" si="30"/>
        <v>2015</v>
      </c>
      <c r="W496" s="3">
        <v>42016</v>
      </c>
      <c r="X496" s="2">
        <v>29.332000000000001</v>
      </c>
      <c r="Y496" s="2">
        <f t="shared" si="31"/>
        <v>0</v>
      </c>
      <c r="Z496" s="2">
        <v>24</v>
      </c>
      <c r="AA496" s="2">
        <v>199.12</v>
      </c>
      <c r="AB496" s="2">
        <v>14596</v>
      </c>
      <c r="AC496" s="2">
        <f t="shared" si="28"/>
        <v>1660.6608000000001</v>
      </c>
    </row>
    <row r="497" spans="1:29" ht="12.75" customHeight="1" x14ac:dyDescent="0.2">
      <c r="A497" s="2">
        <v>2046</v>
      </c>
      <c r="B497" s="2" t="s">
        <v>47</v>
      </c>
      <c r="C497" s="2">
        <v>0.06</v>
      </c>
      <c r="D497" s="2">
        <v>3.28</v>
      </c>
      <c r="E497" s="2">
        <v>3.97</v>
      </c>
      <c r="F497" s="2">
        <v>894</v>
      </c>
      <c r="G497" s="2" t="s">
        <v>1006</v>
      </c>
      <c r="H497" s="2" t="s">
        <v>49</v>
      </c>
      <c r="I497" s="2" t="s">
        <v>28</v>
      </c>
      <c r="J497" s="2" t="s">
        <v>29</v>
      </c>
      <c r="K497" s="2" t="s">
        <v>30</v>
      </c>
      <c r="L497" s="2" t="s">
        <v>31</v>
      </c>
      <c r="M497" s="2" t="s">
        <v>1009</v>
      </c>
      <c r="N497" s="2">
        <v>0.56000000000000005</v>
      </c>
      <c r="O497" s="2" t="s">
        <v>33</v>
      </c>
      <c r="P497" s="2" t="s">
        <v>53</v>
      </c>
      <c r="Q497" s="2" t="s">
        <v>1008</v>
      </c>
      <c r="R497" s="2" t="s">
        <v>35</v>
      </c>
      <c r="S497" s="2">
        <v>20024</v>
      </c>
      <c r="T497" s="3">
        <v>42014</v>
      </c>
      <c r="U497" s="2" t="str">
        <f t="shared" si="29"/>
        <v>January</v>
      </c>
      <c r="V497" s="2">
        <f t="shared" si="30"/>
        <v>2015</v>
      </c>
      <c r="W497" s="3">
        <v>42015</v>
      </c>
      <c r="X497" s="2">
        <v>-86</v>
      </c>
      <c r="Y497" s="2">
        <f t="shared" si="31"/>
        <v>-1</v>
      </c>
      <c r="Z497" s="2">
        <v>19</v>
      </c>
      <c r="AA497" s="2">
        <v>63.14</v>
      </c>
      <c r="AB497" s="2">
        <v>14596</v>
      </c>
      <c r="AC497" s="2">
        <f t="shared" si="28"/>
        <v>207.0992</v>
      </c>
    </row>
    <row r="498" spans="1:29" ht="12.75" customHeight="1" x14ac:dyDescent="0.2">
      <c r="A498" s="2">
        <v>5421</v>
      </c>
      <c r="B498" s="2" t="s">
        <v>106</v>
      </c>
      <c r="C498" s="2">
        <v>0.02</v>
      </c>
      <c r="D498" s="2">
        <v>1.1399999999999999</v>
      </c>
      <c r="E498" s="2">
        <v>0.7</v>
      </c>
      <c r="F498" s="2">
        <v>894</v>
      </c>
      <c r="G498" s="2" t="s">
        <v>1006</v>
      </c>
      <c r="H498" s="2" t="s">
        <v>49</v>
      </c>
      <c r="I498" s="2" t="s">
        <v>28</v>
      </c>
      <c r="J498" s="2" t="s">
        <v>29</v>
      </c>
      <c r="K498" s="2" t="s">
        <v>66</v>
      </c>
      <c r="L498" s="2" t="s">
        <v>31</v>
      </c>
      <c r="M498" s="2" t="s">
        <v>1010</v>
      </c>
      <c r="N498" s="2">
        <v>0.38</v>
      </c>
      <c r="O498" s="2" t="s">
        <v>33</v>
      </c>
      <c r="P498" s="2" t="s">
        <v>53</v>
      </c>
      <c r="Q498" s="2" t="s">
        <v>1008</v>
      </c>
      <c r="R498" s="2" t="s">
        <v>35</v>
      </c>
      <c r="S498" s="2">
        <v>20024</v>
      </c>
      <c r="T498" s="3">
        <v>42037</v>
      </c>
      <c r="U498" s="2" t="str">
        <f t="shared" si="29"/>
        <v>February</v>
      </c>
      <c r="V498" s="2">
        <f t="shared" si="30"/>
        <v>2015</v>
      </c>
      <c r="W498" s="3">
        <v>42037</v>
      </c>
      <c r="X498" s="2">
        <v>-0.49</v>
      </c>
      <c r="Y498" s="2">
        <f t="shared" si="31"/>
        <v>0</v>
      </c>
      <c r="Z498" s="2">
        <v>38</v>
      </c>
      <c r="AA498" s="2">
        <v>44.85</v>
      </c>
      <c r="AB498" s="2">
        <v>38529</v>
      </c>
      <c r="AC498" s="2">
        <f t="shared" si="28"/>
        <v>51.128999999999998</v>
      </c>
    </row>
    <row r="499" spans="1:29" ht="12.75" customHeight="1" x14ac:dyDescent="0.2">
      <c r="A499" s="2">
        <v>20045</v>
      </c>
      <c r="B499" s="2" t="s">
        <v>47</v>
      </c>
      <c r="C499" s="2">
        <v>0.01</v>
      </c>
      <c r="D499" s="2">
        <v>8.34</v>
      </c>
      <c r="E499" s="2">
        <v>0.96</v>
      </c>
      <c r="F499" s="2">
        <v>896</v>
      </c>
      <c r="G499" s="2" t="s">
        <v>1011</v>
      </c>
      <c r="H499" s="2" t="s">
        <v>49</v>
      </c>
      <c r="I499" s="2" t="s">
        <v>28</v>
      </c>
      <c r="J499" s="2" t="s">
        <v>41</v>
      </c>
      <c r="K499" s="2" t="s">
        <v>50</v>
      </c>
      <c r="L499" s="2" t="s">
        <v>31</v>
      </c>
      <c r="M499" s="2" t="s">
        <v>1007</v>
      </c>
      <c r="N499" s="2">
        <v>0.43</v>
      </c>
      <c r="O499" s="2" t="s">
        <v>33</v>
      </c>
      <c r="P499" s="2" t="s">
        <v>61</v>
      </c>
      <c r="Q499" s="2" t="s">
        <v>130</v>
      </c>
      <c r="R499" s="2" t="s">
        <v>1012</v>
      </c>
      <c r="S499" s="2">
        <v>76201</v>
      </c>
      <c r="T499" s="3">
        <v>42014</v>
      </c>
      <c r="U499" s="2" t="str">
        <f t="shared" si="29"/>
        <v>January</v>
      </c>
      <c r="V499" s="2">
        <f t="shared" si="30"/>
        <v>2015</v>
      </c>
      <c r="W499" s="3">
        <v>42016</v>
      </c>
      <c r="X499" s="2">
        <v>34.348199999999999</v>
      </c>
      <c r="Y499" s="2">
        <f t="shared" si="31"/>
        <v>1</v>
      </c>
      <c r="Z499" s="2">
        <v>6</v>
      </c>
      <c r="AA499" s="2">
        <v>49.78</v>
      </c>
      <c r="AB499" s="2">
        <v>90166</v>
      </c>
      <c r="AC499" s="2">
        <f t="shared" si="28"/>
        <v>415.16520000000003</v>
      </c>
    </row>
    <row r="500" spans="1:29" ht="12.75" customHeight="1" x14ac:dyDescent="0.2">
      <c r="A500" s="2">
        <v>20046</v>
      </c>
      <c r="B500" s="2" t="s">
        <v>47</v>
      </c>
      <c r="C500" s="2">
        <v>0.06</v>
      </c>
      <c r="D500" s="2">
        <v>3.28</v>
      </c>
      <c r="E500" s="2">
        <v>3.97</v>
      </c>
      <c r="F500" s="2">
        <v>896</v>
      </c>
      <c r="G500" s="2" t="s">
        <v>1011</v>
      </c>
      <c r="H500" s="2" t="s">
        <v>49</v>
      </c>
      <c r="I500" s="2" t="s">
        <v>28</v>
      </c>
      <c r="J500" s="2" t="s">
        <v>29</v>
      </c>
      <c r="K500" s="2" t="s">
        <v>30</v>
      </c>
      <c r="L500" s="2" t="s">
        <v>31</v>
      </c>
      <c r="M500" s="2" t="s">
        <v>1009</v>
      </c>
      <c r="N500" s="2">
        <v>0.56000000000000005</v>
      </c>
      <c r="O500" s="2" t="s">
        <v>33</v>
      </c>
      <c r="P500" s="2" t="s">
        <v>61</v>
      </c>
      <c r="Q500" s="2" t="s">
        <v>130</v>
      </c>
      <c r="R500" s="2" t="s">
        <v>1012</v>
      </c>
      <c r="S500" s="2">
        <v>76201</v>
      </c>
      <c r="T500" s="3">
        <v>42014</v>
      </c>
      <c r="U500" s="2" t="str">
        <f t="shared" si="29"/>
        <v>January</v>
      </c>
      <c r="V500" s="2">
        <f t="shared" si="30"/>
        <v>2015</v>
      </c>
      <c r="W500" s="3">
        <v>42015</v>
      </c>
      <c r="X500" s="2">
        <v>-66.650000000000006</v>
      </c>
      <c r="Y500" s="2">
        <f t="shared" si="31"/>
        <v>-4</v>
      </c>
      <c r="Z500" s="2">
        <v>5</v>
      </c>
      <c r="AA500" s="2">
        <v>16.62</v>
      </c>
      <c r="AB500" s="2">
        <v>90166</v>
      </c>
      <c r="AC500" s="2">
        <f t="shared" si="28"/>
        <v>54.513599999999997</v>
      </c>
    </row>
    <row r="501" spans="1:29" ht="12.75" customHeight="1" x14ac:dyDescent="0.2">
      <c r="A501" s="2">
        <v>19470</v>
      </c>
      <c r="B501" s="2" t="s">
        <v>47</v>
      </c>
      <c r="C501" s="2">
        <v>0.06</v>
      </c>
      <c r="D501" s="2">
        <v>47.98</v>
      </c>
      <c r="E501" s="2">
        <v>3.61</v>
      </c>
      <c r="F501" s="2">
        <v>896</v>
      </c>
      <c r="G501" s="2" t="s">
        <v>1011</v>
      </c>
      <c r="H501" s="2" t="s">
        <v>49</v>
      </c>
      <c r="I501" s="2" t="s">
        <v>28</v>
      </c>
      <c r="J501" s="2" t="s">
        <v>77</v>
      </c>
      <c r="K501" s="2" t="s">
        <v>180</v>
      </c>
      <c r="L501" s="2" t="s">
        <v>51</v>
      </c>
      <c r="M501" s="2" t="s">
        <v>1013</v>
      </c>
      <c r="N501" s="2">
        <v>0.71</v>
      </c>
      <c r="O501" s="2" t="s">
        <v>33</v>
      </c>
      <c r="P501" s="2" t="s">
        <v>61</v>
      </c>
      <c r="Q501" s="2" t="s">
        <v>130</v>
      </c>
      <c r="R501" s="2" t="s">
        <v>1012</v>
      </c>
      <c r="S501" s="2">
        <v>76201</v>
      </c>
      <c r="T501" s="3">
        <v>42175</v>
      </c>
      <c r="U501" s="2" t="str">
        <f t="shared" si="29"/>
        <v>June</v>
      </c>
      <c r="V501" s="2">
        <f t="shared" si="30"/>
        <v>2015</v>
      </c>
      <c r="W501" s="3">
        <v>42177</v>
      </c>
      <c r="X501" s="2">
        <v>35.954999999999998</v>
      </c>
      <c r="Y501" s="2">
        <f t="shared" si="31"/>
        <v>0</v>
      </c>
      <c r="Z501" s="2">
        <v>11</v>
      </c>
      <c r="AA501" s="2">
        <v>517.67999999999995</v>
      </c>
      <c r="AB501" s="2">
        <v>90167</v>
      </c>
      <c r="AC501" s="2">
        <f t="shared" si="28"/>
        <v>24838.286399999997</v>
      </c>
    </row>
    <row r="502" spans="1:29" ht="12.75" customHeight="1" x14ac:dyDescent="0.2">
      <c r="A502" s="2">
        <v>4724</v>
      </c>
      <c r="B502" s="2" t="s">
        <v>25</v>
      </c>
      <c r="C502" s="2">
        <v>0.04</v>
      </c>
      <c r="D502" s="2">
        <v>90.97</v>
      </c>
      <c r="E502" s="2">
        <v>28</v>
      </c>
      <c r="F502" s="2">
        <v>898</v>
      </c>
      <c r="G502" s="2" t="s">
        <v>1014</v>
      </c>
      <c r="H502" s="2" t="s">
        <v>39</v>
      </c>
      <c r="I502" s="2" t="s">
        <v>58</v>
      </c>
      <c r="J502" s="2" t="s">
        <v>77</v>
      </c>
      <c r="K502" s="2" t="s">
        <v>85</v>
      </c>
      <c r="L502" s="2" t="s">
        <v>43</v>
      </c>
      <c r="M502" s="2" t="s">
        <v>1015</v>
      </c>
      <c r="N502" s="2">
        <v>0.38</v>
      </c>
      <c r="O502" s="2" t="s">
        <v>33</v>
      </c>
      <c r="P502" s="2" t="s">
        <v>53</v>
      </c>
      <c r="Q502" s="2" t="s">
        <v>71</v>
      </c>
      <c r="R502" s="2" t="s">
        <v>90</v>
      </c>
      <c r="S502" s="2">
        <v>10039</v>
      </c>
      <c r="T502" s="3">
        <v>42016</v>
      </c>
      <c r="U502" s="2" t="str">
        <f t="shared" si="29"/>
        <v>January</v>
      </c>
      <c r="V502" s="2">
        <f t="shared" si="30"/>
        <v>2015</v>
      </c>
      <c r="W502" s="3">
        <v>42017</v>
      </c>
      <c r="X502" s="2">
        <v>-173.09520000000001</v>
      </c>
      <c r="Y502" s="2">
        <f t="shared" si="31"/>
        <v>0</v>
      </c>
      <c r="Z502" s="2">
        <v>6</v>
      </c>
      <c r="AA502" s="2">
        <v>573.30999999999995</v>
      </c>
      <c r="AB502" s="2">
        <v>33635</v>
      </c>
      <c r="AC502" s="2">
        <f t="shared" si="28"/>
        <v>52154.010699999992</v>
      </c>
    </row>
    <row r="503" spans="1:29" ht="12.75" customHeight="1" x14ac:dyDescent="0.2">
      <c r="A503" s="2">
        <v>4725</v>
      </c>
      <c r="B503" s="2" t="s">
        <v>25</v>
      </c>
      <c r="C503" s="2">
        <v>7.0000000000000007E-2</v>
      </c>
      <c r="D503" s="2">
        <v>20.34</v>
      </c>
      <c r="E503" s="2">
        <v>35</v>
      </c>
      <c r="F503" s="2">
        <v>898</v>
      </c>
      <c r="G503" s="2" t="s">
        <v>1014</v>
      </c>
      <c r="H503" s="2" t="s">
        <v>49</v>
      </c>
      <c r="I503" s="2" t="s">
        <v>58</v>
      </c>
      <c r="J503" s="2" t="s">
        <v>29</v>
      </c>
      <c r="K503" s="2" t="s">
        <v>141</v>
      </c>
      <c r="L503" s="2" t="s">
        <v>236</v>
      </c>
      <c r="M503" s="2" t="s">
        <v>375</v>
      </c>
      <c r="N503" s="2">
        <v>0.84</v>
      </c>
      <c r="O503" s="2" t="s">
        <v>33</v>
      </c>
      <c r="P503" s="2" t="s">
        <v>53</v>
      </c>
      <c r="Q503" s="2" t="s">
        <v>71</v>
      </c>
      <c r="R503" s="2" t="s">
        <v>90</v>
      </c>
      <c r="S503" s="2">
        <v>10039</v>
      </c>
      <c r="T503" s="3">
        <v>42016</v>
      </c>
      <c r="U503" s="2" t="str">
        <f t="shared" si="29"/>
        <v>January</v>
      </c>
      <c r="V503" s="2">
        <f t="shared" si="30"/>
        <v>2015</v>
      </c>
      <c r="W503" s="3">
        <v>42017</v>
      </c>
      <c r="X503" s="2">
        <v>-96.16</v>
      </c>
      <c r="Y503" s="2">
        <f t="shared" si="31"/>
        <v>-1</v>
      </c>
      <c r="Z503" s="2">
        <v>5</v>
      </c>
      <c r="AA503" s="2">
        <v>140.22999999999999</v>
      </c>
      <c r="AB503" s="2">
        <v>33635</v>
      </c>
      <c r="AC503" s="2">
        <f t="shared" si="28"/>
        <v>2852.2781999999997</v>
      </c>
    </row>
    <row r="504" spans="1:29" ht="12.75" customHeight="1" x14ac:dyDescent="0.2">
      <c r="A504" s="2">
        <v>1311</v>
      </c>
      <c r="B504" s="2" t="s">
        <v>37</v>
      </c>
      <c r="C504" s="2">
        <v>0.02</v>
      </c>
      <c r="D504" s="2">
        <v>12.53</v>
      </c>
      <c r="E504" s="2">
        <v>0.49</v>
      </c>
      <c r="F504" s="2">
        <v>898</v>
      </c>
      <c r="G504" s="2" t="s">
        <v>1014</v>
      </c>
      <c r="H504" s="2" t="s">
        <v>49</v>
      </c>
      <c r="I504" s="2" t="s">
        <v>58</v>
      </c>
      <c r="J504" s="2" t="s">
        <v>29</v>
      </c>
      <c r="K504" s="2" t="s">
        <v>134</v>
      </c>
      <c r="L504" s="2" t="s">
        <v>59</v>
      </c>
      <c r="M504" s="2" t="s">
        <v>1016</v>
      </c>
      <c r="N504" s="2">
        <v>0.38</v>
      </c>
      <c r="O504" s="2" t="s">
        <v>33</v>
      </c>
      <c r="P504" s="2" t="s">
        <v>53</v>
      </c>
      <c r="Q504" s="2" t="s">
        <v>71</v>
      </c>
      <c r="R504" s="2" t="s">
        <v>90</v>
      </c>
      <c r="S504" s="2">
        <v>10039</v>
      </c>
      <c r="T504" s="3">
        <v>42031</v>
      </c>
      <c r="U504" s="2" t="str">
        <f t="shared" si="29"/>
        <v>January</v>
      </c>
      <c r="V504" s="2">
        <f t="shared" si="30"/>
        <v>2015</v>
      </c>
      <c r="W504" s="3">
        <v>42031</v>
      </c>
      <c r="X504" s="2">
        <v>263.39999999999998</v>
      </c>
      <c r="Y504" s="2">
        <f t="shared" si="31"/>
        <v>0</v>
      </c>
      <c r="Z504" s="2">
        <v>47</v>
      </c>
      <c r="AA504" s="2">
        <v>594.44000000000005</v>
      </c>
      <c r="AB504" s="2">
        <v>9606</v>
      </c>
      <c r="AC504" s="2">
        <f t="shared" si="28"/>
        <v>7448.3332</v>
      </c>
    </row>
    <row r="505" spans="1:29" ht="12.75" customHeight="1" x14ac:dyDescent="0.2">
      <c r="A505" s="2">
        <v>1312</v>
      </c>
      <c r="B505" s="2" t="s">
        <v>37</v>
      </c>
      <c r="C505" s="2">
        <v>7.0000000000000007E-2</v>
      </c>
      <c r="D505" s="2">
        <v>5.18</v>
      </c>
      <c r="E505" s="2">
        <v>2.04</v>
      </c>
      <c r="F505" s="2">
        <v>898</v>
      </c>
      <c r="G505" s="2" t="s">
        <v>1014</v>
      </c>
      <c r="H505" s="2" t="s">
        <v>27</v>
      </c>
      <c r="I505" s="2" t="s">
        <v>58</v>
      </c>
      <c r="J505" s="2" t="s">
        <v>29</v>
      </c>
      <c r="K505" s="2" t="s">
        <v>93</v>
      </c>
      <c r="L505" s="2" t="s">
        <v>31</v>
      </c>
      <c r="M505" s="2" t="s">
        <v>167</v>
      </c>
      <c r="N505" s="2">
        <v>0.36</v>
      </c>
      <c r="O505" s="2" t="s">
        <v>33</v>
      </c>
      <c r="P505" s="2" t="s">
        <v>53</v>
      </c>
      <c r="Q505" s="2" t="s">
        <v>71</v>
      </c>
      <c r="R505" s="2" t="s">
        <v>90</v>
      </c>
      <c r="S505" s="2">
        <v>10039</v>
      </c>
      <c r="T505" s="3">
        <v>42031</v>
      </c>
      <c r="U505" s="2" t="str">
        <f t="shared" si="29"/>
        <v>January</v>
      </c>
      <c r="V505" s="2">
        <f t="shared" si="30"/>
        <v>2015</v>
      </c>
      <c r="W505" s="3">
        <v>42033</v>
      </c>
      <c r="X505" s="2">
        <v>37.31</v>
      </c>
      <c r="Y505" s="2">
        <f t="shared" si="31"/>
        <v>0</v>
      </c>
      <c r="Z505" s="2">
        <v>44</v>
      </c>
      <c r="AA505" s="2">
        <v>228.5</v>
      </c>
      <c r="AB505" s="2">
        <v>9606</v>
      </c>
      <c r="AC505" s="2">
        <f t="shared" si="28"/>
        <v>1183.6299999999999</v>
      </c>
    </row>
    <row r="506" spans="1:29" ht="12.75" customHeight="1" x14ac:dyDescent="0.2">
      <c r="A506" s="2">
        <v>22724</v>
      </c>
      <c r="B506" s="2" t="s">
        <v>25</v>
      </c>
      <c r="C506" s="2">
        <v>0.04</v>
      </c>
      <c r="D506" s="2">
        <v>90.97</v>
      </c>
      <c r="E506" s="2">
        <v>28</v>
      </c>
      <c r="F506" s="2">
        <v>899</v>
      </c>
      <c r="G506" s="2" t="s">
        <v>1017</v>
      </c>
      <c r="H506" s="2" t="s">
        <v>39</v>
      </c>
      <c r="I506" s="2" t="s">
        <v>58</v>
      </c>
      <c r="J506" s="2" t="s">
        <v>77</v>
      </c>
      <c r="K506" s="2" t="s">
        <v>85</v>
      </c>
      <c r="L506" s="2" t="s">
        <v>43</v>
      </c>
      <c r="M506" s="2" t="s">
        <v>1015</v>
      </c>
      <c r="N506" s="2">
        <v>0.38</v>
      </c>
      <c r="O506" s="2" t="s">
        <v>33</v>
      </c>
      <c r="P506" s="2" t="s">
        <v>53</v>
      </c>
      <c r="Q506" s="2" t="s">
        <v>234</v>
      </c>
      <c r="R506" s="2" t="s">
        <v>1018</v>
      </c>
      <c r="S506" s="2">
        <v>16602</v>
      </c>
      <c r="T506" s="3">
        <v>42016</v>
      </c>
      <c r="U506" s="2" t="str">
        <f t="shared" si="29"/>
        <v>January</v>
      </c>
      <c r="V506" s="2">
        <f t="shared" si="30"/>
        <v>2015</v>
      </c>
      <c r="W506" s="3">
        <v>42017</v>
      </c>
      <c r="X506" s="2">
        <v>-173.09520000000001</v>
      </c>
      <c r="Y506" s="2">
        <f t="shared" si="31"/>
        <v>-1</v>
      </c>
      <c r="Z506" s="2">
        <v>2</v>
      </c>
      <c r="AA506" s="2">
        <v>191.1</v>
      </c>
      <c r="AB506" s="2">
        <v>86263</v>
      </c>
      <c r="AC506" s="2">
        <f t="shared" si="28"/>
        <v>17384.366999999998</v>
      </c>
    </row>
    <row r="507" spans="1:29" ht="12.75" customHeight="1" x14ac:dyDescent="0.2">
      <c r="A507" s="2">
        <v>22725</v>
      </c>
      <c r="B507" s="2" t="s">
        <v>25</v>
      </c>
      <c r="C507" s="2">
        <v>7.0000000000000007E-2</v>
      </c>
      <c r="D507" s="2">
        <v>20.34</v>
      </c>
      <c r="E507" s="2">
        <v>35</v>
      </c>
      <c r="F507" s="2">
        <v>899</v>
      </c>
      <c r="G507" s="2" t="s">
        <v>1017</v>
      </c>
      <c r="H507" s="2" t="s">
        <v>49</v>
      </c>
      <c r="I507" s="2" t="s">
        <v>58</v>
      </c>
      <c r="J507" s="2" t="s">
        <v>29</v>
      </c>
      <c r="K507" s="2" t="s">
        <v>141</v>
      </c>
      <c r="L507" s="2" t="s">
        <v>236</v>
      </c>
      <c r="M507" s="2" t="s">
        <v>375</v>
      </c>
      <c r="N507" s="2">
        <v>0.84</v>
      </c>
      <c r="O507" s="2" t="s">
        <v>33</v>
      </c>
      <c r="P507" s="2" t="s">
        <v>53</v>
      </c>
      <c r="Q507" s="2" t="s">
        <v>234</v>
      </c>
      <c r="R507" s="2" t="s">
        <v>1018</v>
      </c>
      <c r="S507" s="2">
        <v>16602</v>
      </c>
      <c r="T507" s="3">
        <v>42016</v>
      </c>
      <c r="U507" s="2" t="str">
        <f t="shared" si="29"/>
        <v>January</v>
      </c>
      <c r="V507" s="2">
        <f t="shared" si="30"/>
        <v>2015</v>
      </c>
      <c r="W507" s="3">
        <v>42017</v>
      </c>
      <c r="X507" s="2">
        <v>-96.16</v>
      </c>
      <c r="Y507" s="2">
        <f t="shared" si="31"/>
        <v>-3</v>
      </c>
      <c r="Z507" s="2">
        <v>1</v>
      </c>
      <c r="AA507" s="2">
        <v>28.05</v>
      </c>
      <c r="AB507" s="2">
        <v>86263</v>
      </c>
      <c r="AC507" s="2">
        <f t="shared" si="28"/>
        <v>570.53700000000003</v>
      </c>
    </row>
    <row r="508" spans="1:29" ht="12.75" customHeight="1" x14ac:dyDescent="0.2">
      <c r="A508" s="2">
        <v>19311</v>
      </c>
      <c r="B508" s="2" t="s">
        <v>37</v>
      </c>
      <c r="C508" s="2">
        <v>0.02</v>
      </c>
      <c r="D508" s="2">
        <v>12.53</v>
      </c>
      <c r="E508" s="2">
        <v>0.49</v>
      </c>
      <c r="F508" s="2">
        <v>899</v>
      </c>
      <c r="G508" s="2" t="s">
        <v>1017</v>
      </c>
      <c r="H508" s="2" t="s">
        <v>49</v>
      </c>
      <c r="I508" s="2" t="s">
        <v>58</v>
      </c>
      <c r="J508" s="2" t="s">
        <v>29</v>
      </c>
      <c r="K508" s="2" t="s">
        <v>134</v>
      </c>
      <c r="L508" s="2" t="s">
        <v>59</v>
      </c>
      <c r="M508" s="2" t="s">
        <v>1016</v>
      </c>
      <c r="N508" s="2">
        <v>0.38</v>
      </c>
      <c r="O508" s="2" t="s">
        <v>33</v>
      </c>
      <c r="P508" s="2" t="s">
        <v>53</v>
      </c>
      <c r="Q508" s="2" t="s">
        <v>234</v>
      </c>
      <c r="R508" s="2" t="s">
        <v>1018</v>
      </c>
      <c r="S508" s="2">
        <v>16602</v>
      </c>
      <c r="T508" s="3">
        <v>42031</v>
      </c>
      <c r="U508" s="2" t="str">
        <f t="shared" si="29"/>
        <v>January</v>
      </c>
      <c r="V508" s="2">
        <f t="shared" si="30"/>
        <v>2015</v>
      </c>
      <c r="W508" s="3">
        <v>42031</v>
      </c>
      <c r="X508" s="2">
        <v>104.7213</v>
      </c>
      <c r="Y508" s="2">
        <f t="shared" si="31"/>
        <v>1</v>
      </c>
      <c r="Z508" s="2">
        <v>12</v>
      </c>
      <c r="AA508" s="2">
        <v>151.77000000000001</v>
      </c>
      <c r="AB508" s="2">
        <v>86264</v>
      </c>
      <c r="AC508" s="2">
        <f t="shared" si="28"/>
        <v>1901.6781000000001</v>
      </c>
    </row>
    <row r="509" spans="1:29" ht="12.75" customHeight="1" x14ac:dyDescent="0.2">
      <c r="A509" s="2">
        <v>19312</v>
      </c>
      <c r="B509" s="2" t="s">
        <v>37</v>
      </c>
      <c r="C509" s="2">
        <v>7.0000000000000007E-2</v>
      </c>
      <c r="D509" s="2">
        <v>5.18</v>
      </c>
      <c r="E509" s="2">
        <v>2.04</v>
      </c>
      <c r="F509" s="2">
        <v>899</v>
      </c>
      <c r="G509" s="2" t="s">
        <v>1017</v>
      </c>
      <c r="H509" s="2" t="s">
        <v>27</v>
      </c>
      <c r="I509" s="2" t="s">
        <v>58</v>
      </c>
      <c r="J509" s="2" t="s">
        <v>29</v>
      </c>
      <c r="K509" s="2" t="s">
        <v>93</v>
      </c>
      <c r="L509" s="2" t="s">
        <v>31</v>
      </c>
      <c r="M509" s="2" t="s">
        <v>167</v>
      </c>
      <c r="N509" s="2">
        <v>0.36</v>
      </c>
      <c r="O509" s="2" t="s">
        <v>33</v>
      </c>
      <c r="P509" s="2" t="s">
        <v>53</v>
      </c>
      <c r="Q509" s="2" t="s">
        <v>234</v>
      </c>
      <c r="R509" s="2" t="s">
        <v>1018</v>
      </c>
      <c r="S509" s="2">
        <v>16602</v>
      </c>
      <c r="T509" s="3">
        <v>42031</v>
      </c>
      <c r="U509" s="2" t="str">
        <f t="shared" si="29"/>
        <v>January</v>
      </c>
      <c r="V509" s="2">
        <f t="shared" si="30"/>
        <v>2015</v>
      </c>
      <c r="W509" s="3">
        <v>42033</v>
      </c>
      <c r="X509" s="2">
        <v>37.31</v>
      </c>
      <c r="Y509" s="2">
        <f t="shared" si="31"/>
        <v>1</v>
      </c>
      <c r="Z509" s="2">
        <v>11</v>
      </c>
      <c r="AA509" s="2">
        <v>57.13</v>
      </c>
      <c r="AB509" s="2">
        <v>86264</v>
      </c>
      <c r="AC509" s="2">
        <f t="shared" si="28"/>
        <v>295.93340000000001</v>
      </c>
    </row>
    <row r="510" spans="1:29" ht="12.75" customHeight="1" x14ac:dyDescent="0.2">
      <c r="A510" s="2">
        <v>24981</v>
      </c>
      <c r="B510" s="2" t="s">
        <v>37</v>
      </c>
      <c r="C510" s="2">
        <v>0</v>
      </c>
      <c r="D510" s="2">
        <v>5.98</v>
      </c>
      <c r="E510" s="2">
        <v>1.49</v>
      </c>
      <c r="F510" s="2">
        <v>903</v>
      </c>
      <c r="G510" s="2" t="s">
        <v>1019</v>
      </c>
      <c r="H510" s="2" t="s">
        <v>49</v>
      </c>
      <c r="I510" s="2" t="s">
        <v>114</v>
      </c>
      <c r="J510" s="2" t="s">
        <v>29</v>
      </c>
      <c r="K510" s="2" t="s">
        <v>109</v>
      </c>
      <c r="L510" s="2" t="s">
        <v>59</v>
      </c>
      <c r="M510" s="2" t="s">
        <v>1020</v>
      </c>
      <c r="N510" s="2">
        <v>0.39</v>
      </c>
      <c r="O510" s="2" t="s">
        <v>33</v>
      </c>
      <c r="P510" s="2" t="s">
        <v>53</v>
      </c>
      <c r="Q510" s="2" t="s">
        <v>193</v>
      </c>
      <c r="R510" s="2" t="s">
        <v>1021</v>
      </c>
      <c r="S510" s="2">
        <v>1887</v>
      </c>
      <c r="T510" s="3">
        <v>42075</v>
      </c>
      <c r="U510" s="2" t="str">
        <f t="shared" si="29"/>
        <v>March</v>
      </c>
      <c r="V510" s="2">
        <f t="shared" si="30"/>
        <v>2015</v>
      </c>
      <c r="W510" s="3">
        <v>42077</v>
      </c>
      <c r="X510" s="2">
        <v>80.674799999999991</v>
      </c>
      <c r="Y510" s="2">
        <f t="shared" si="31"/>
        <v>1</v>
      </c>
      <c r="Z510" s="2">
        <v>18</v>
      </c>
      <c r="AA510" s="2">
        <v>116.92</v>
      </c>
      <c r="AB510" s="2">
        <v>90806</v>
      </c>
      <c r="AC510" s="2">
        <f t="shared" si="28"/>
        <v>699.18160000000012</v>
      </c>
    </row>
    <row r="511" spans="1:29" ht="12.75" customHeight="1" x14ac:dyDescent="0.2">
      <c r="A511" s="2">
        <v>22288</v>
      </c>
      <c r="B511" s="2" t="s">
        <v>47</v>
      </c>
      <c r="C511" s="2">
        <v>0.09</v>
      </c>
      <c r="D511" s="2">
        <v>35.99</v>
      </c>
      <c r="E511" s="2">
        <v>5.99</v>
      </c>
      <c r="F511" s="2">
        <v>907</v>
      </c>
      <c r="G511" s="2" t="s">
        <v>1022</v>
      </c>
      <c r="H511" s="2" t="s">
        <v>49</v>
      </c>
      <c r="I511" s="2" t="s">
        <v>40</v>
      </c>
      <c r="J511" s="2" t="s">
        <v>77</v>
      </c>
      <c r="K511" s="2" t="s">
        <v>78</v>
      </c>
      <c r="L511" s="2" t="s">
        <v>31</v>
      </c>
      <c r="M511" s="2" t="s">
        <v>981</v>
      </c>
      <c r="N511" s="2">
        <v>0.38</v>
      </c>
      <c r="O511" s="2" t="s">
        <v>33</v>
      </c>
      <c r="P511" s="2" t="s">
        <v>136</v>
      </c>
      <c r="Q511" s="2" t="s">
        <v>613</v>
      </c>
      <c r="R511" s="2" t="s">
        <v>675</v>
      </c>
      <c r="S511" s="2">
        <v>42420</v>
      </c>
      <c r="T511" s="3">
        <v>42061</v>
      </c>
      <c r="U511" s="2" t="str">
        <f t="shared" si="29"/>
        <v>February</v>
      </c>
      <c r="V511" s="2">
        <f t="shared" si="30"/>
        <v>2015</v>
      </c>
      <c r="W511" s="3">
        <v>42062</v>
      </c>
      <c r="X511" s="2">
        <v>114.3165</v>
      </c>
      <c r="Y511" s="2">
        <f t="shared" si="31"/>
        <v>1</v>
      </c>
      <c r="Z511" s="2">
        <v>5</v>
      </c>
      <c r="AA511" s="2">
        <v>151.6</v>
      </c>
      <c r="AB511" s="2">
        <v>86459</v>
      </c>
      <c r="AC511" s="2">
        <f t="shared" si="28"/>
        <v>5456.0839999999998</v>
      </c>
    </row>
    <row r="512" spans="1:29" ht="12.75" customHeight="1" x14ac:dyDescent="0.2">
      <c r="A512" s="2">
        <v>21345</v>
      </c>
      <c r="B512" s="2" t="s">
        <v>56</v>
      </c>
      <c r="C512" s="2">
        <v>0.09</v>
      </c>
      <c r="D512" s="2">
        <v>2.6</v>
      </c>
      <c r="E512" s="2">
        <v>2.4</v>
      </c>
      <c r="F512" s="2">
        <v>907</v>
      </c>
      <c r="G512" s="2" t="s">
        <v>1022</v>
      </c>
      <c r="H512" s="2" t="s">
        <v>49</v>
      </c>
      <c r="I512" s="2" t="s">
        <v>40</v>
      </c>
      <c r="J512" s="2" t="s">
        <v>29</v>
      </c>
      <c r="K512" s="2" t="s">
        <v>30</v>
      </c>
      <c r="L512" s="2" t="s">
        <v>31</v>
      </c>
      <c r="M512" s="2" t="s">
        <v>1023</v>
      </c>
      <c r="N512" s="2">
        <v>0.57999999999999996</v>
      </c>
      <c r="O512" s="2" t="s">
        <v>33</v>
      </c>
      <c r="P512" s="2" t="s">
        <v>136</v>
      </c>
      <c r="Q512" s="2" t="s">
        <v>613</v>
      </c>
      <c r="R512" s="2" t="s">
        <v>675</v>
      </c>
      <c r="S512" s="2">
        <v>42420</v>
      </c>
      <c r="T512" s="3">
        <v>42172</v>
      </c>
      <c r="U512" s="2" t="str">
        <f t="shared" si="29"/>
        <v>June</v>
      </c>
      <c r="V512" s="2">
        <f t="shared" si="30"/>
        <v>2015</v>
      </c>
      <c r="W512" s="3">
        <v>42174</v>
      </c>
      <c r="X512" s="2">
        <v>1107.4079999999999</v>
      </c>
      <c r="Y512" s="2">
        <f t="shared" si="31"/>
        <v>35</v>
      </c>
      <c r="Z512" s="2">
        <v>12</v>
      </c>
      <c r="AA512" s="2">
        <v>31.73</v>
      </c>
      <c r="AB512" s="2">
        <v>86460</v>
      </c>
      <c r="AC512" s="2">
        <f t="shared" si="28"/>
        <v>82.498000000000005</v>
      </c>
    </row>
    <row r="513" spans="1:29" ht="12.75" customHeight="1" x14ac:dyDescent="0.2">
      <c r="A513" s="2">
        <v>19480</v>
      </c>
      <c r="B513" s="2" t="s">
        <v>47</v>
      </c>
      <c r="C513" s="2">
        <v>0</v>
      </c>
      <c r="D513" s="2">
        <v>5.28</v>
      </c>
      <c r="E513" s="2">
        <v>5.61</v>
      </c>
      <c r="F513" s="2">
        <v>910</v>
      </c>
      <c r="G513" s="2" t="s">
        <v>1024</v>
      </c>
      <c r="H513" s="2" t="s">
        <v>49</v>
      </c>
      <c r="I513" s="2" t="s">
        <v>28</v>
      </c>
      <c r="J513" s="2" t="s">
        <v>29</v>
      </c>
      <c r="K513" s="2" t="s">
        <v>93</v>
      </c>
      <c r="L513" s="2" t="s">
        <v>59</v>
      </c>
      <c r="M513" s="2" t="s">
        <v>836</v>
      </c>
      <c r="N513" s="2">
        <v>0.4</v>
      </c>
      <c r="O513" s="2" t="s">
        <v>33</v>
      </c>
      <c r="P513" s="2" t="s">
        <v>136</v>
      </c>
      <c r="Q513" s="2" t="s">
        <v>958</v>
      </c>
      <c r="R513" s="2" t="s">
        <v>959</v>
      </c>
      <c r="S513" s="2">
        <v>71854</v>
      </c>
      <c r="T513" s="3">
        <v>42138</v>
      </c>
      <c r="U513" s="2" t="str">
        <f t="shared" si="29"/>
        <v>May</v>
      </c>
      <c r="V513" s="2">
        <f t="shared" si="30"/>
        <v>2015</v>
      </c>
      <c r="W513" s="3">
        <v>42138</v>
      </c>
      <c r="X513" s="2">
        <v>-149.21199999999999</v>
      </c>
      <c r="Y513" s="2">
        <f t="shared" si="31"/>
        <v>-2</v>
      </c>
      <c r="Z513" s="2">
        <v>15</v>
      </c>
      <c r="AA513" s="2">
        <v>85.26</v>
      </c>
      <c r="AB513" s="2">
        <v>90187</v>
      </c>
      <c r="AC513" s="2">
        <f t="shared" si="28"/>
        <v>450.17280000000005</v>
      </c>
    </row>
    <row r="514" spans="1:29" ht="12.75" customHeight="1" x14ac:dyDescent="0.2">
      <c r="A514" s="2">
        <v>25356</v>
      </c>
      <c r="B514" s="2" t="s">
        <v>37</v>
      </c>
      <c r="C514" s="2">
        <v>0.05</v>
      </c>
      <c r="D514" s="2">
        <v>7.64</v>
      </c>
      <c r="E514" s="2">
        <v>5.83</v>
      </c>
      <c r="F514" s="2">
        <v>911</v>
      </c>
      <c r="G514" s="2" t="s">
        <v>1025</v>
      </c>
      <c r="H514" s="2" t="s">
        <v>49</v>
      </c>
      <c r="I514" s="2" t="s">
        <v>28</v>
      </c>
      <c r="J514" s="2" t="s">
        <v>29</v>
      </c>
      <c r="K514" s="2" t="s">
        <v>93</v>
      </c>
      <c r="L514" s="2" t="s">
        <v>31</v>
      </c>
      <c r="M514" s="2" t="s">
        <v>1026</v>
      </c>
      <c r="N514" s="2">
        <v>0.36</v>
      </c>
      <c r="O514" s="2" t="s">
        <v>33</v>
      </c>
      <c r="P514" s="2" t="s">
        <v>53</v>
      </c>
      <c r="Q514" s="2" t="s">
        <v>648</v>
      </c>
      <c r="R514" s="2" t="s">
        <v>1027</v>
      </c>
      <c r="S514" s="2">
        <v>26003</v>
      </c>
      <c r="T514" s="3">
        <v>42035</v>
      </c>
      <c r="U514" s="2" t="str">
        <f t="shared" si="29"/>
        <v>January</v>
      </c>
      <c r="V514" s="2">
        <f t="shared" si="30"/>
        <v>2015</v>
      </c>
      <c r="W514" s="3">
        <v>42037</v>
      </c>
      <c r="X514" s="2">
        <v>-21.018000000000001</v>
      </c>
      <c r="Y514" s="2">
        <f t="shared" si="31"/>
        <v>-1</v>
      </c>
      <c r="Z514" s="2">
        <v>2</v>
      </c>
      <c r="AA514" s="2">
        <v>16.600000000000001</v>
      </c>
      <c r="AB514" s="2">
        <v>90185</v>
      </c>
      <c r="AC514" s="2">
        <f t="shared" ref="AC514:AC577" si="32">D514*AA514</f>
        <v>126.82400000000001</v>
      </c>
    </row>
    <row r="515" spans="1:29" ht="12.75" customHeight="1" x14ac:dyDescent="0.2">
      <c r="A515" s="2">
        <v>25357</v>
      </c>
      <c r="B515" s="2" t="s">
        <v>37</v>
      </c>
      <c r="C515" s="2">
        <v>0.04</v>
      </c>
      <c r="D515" s="2">
        <v>218.75</v>
      </c>
      <c r="E515" s="2">
        <v>69.64</v>
      </c>
      <c r="F515" s="2">
        <v>911</v>
      </c>
      <c r="G515" s="2" t="s">
        <v>1025</v>
      </c>
      <c r="H515" s="2" t="s">
        <v>39</v>
      </c>
      <c r="I515" s="2" t="s">
        <v>28</v>
      </c>
      <c r="J515" s="2" t="s">
        <v>41</v>
      </c>
      <c r="K515" s="2" t="s">
        <v>152</v>
      </c>
      <c r="L515" s="2" t="s">
        <v>121</v>
      </c>
      <c r="M515" s="2" t="s">
        <v>655</v>
      </c>
      <c r="N515" s="2">
        <v>0.72</v>
      </c>
      <c r="O515" s="2" t="s">
        <v>33</v>
      </c>
      <c r="P515" s="2" t="s">
        <v>53</v>
      </c>
      <c r="Q515" s="2" t="s">
        <v>648</v>
      </c>
      <c r="R515" s="2" t="s">
        <v>1027</v>
      </c>
      <c r="S515" s="2">
        <v>26003</v>
      </c>
      <c r="T515" s="3">
        <v>42035</v>
      </c>
      <c r="U515" s="2" t="str">
        <f t="shared" ref="U515:U578" si="33">TEXT(T515,"mmmm")</f>
        <v>January</v>
      </c>
      <c r="V515" s="2">
        <f t="shared" ref="V515:V578" si="34">YEAR(T515)</f>
        <v>2015</v>
      </c>
      <c r="W515" s="3">
        <v>42036</v>
      </c>
      <c r="X515" s="2">
        <v>-655.52987500000006</v>
      </c>
      <c r="Y515" s="2">
        <f t="shared" ref="Y515:Y578" si="35">ROUND((X515/AA515),0)</f>
        <v>0</v>
      </c>
      <c r="Z515" s="2">
        <v>10</v>
      </c>
      <c r="AA515" s="2">
        <v>2285.41</v>
      </c>
      <c r="AB515" s="2">
        <v>90185</v>
      </c>
      <c r="AC515" s="2">
        <f t="shared" si="32"/>
        <v>499933.43749999994</v>
      </c>
    </row>
    <row r="516" spans="1:29" ht="12.75" customHeight="1" x14ac:dyDescent="0.2">
      <c r="A516" s="2">
        <v>24028</v>
      </c>
      <c r="B516" s="2" t="s">
        <v>25</v>
      </c>
      <c r="C516" s="2">
        <v>0.01</v>
      </c>
      <c r="D516" s="2">
        <v>59.76</v>
      </c>
      <c r="E516" s="2">
        <v>9.7100000000000009</v>
      </c>
      <c r="F516" s="2">
        <v>911</v>
      </c>
      <c r="G516" s="2" t="s">
        <v>1025</v>
      </c>
      <c r="H516" s="2" t="s">
        <v>49</v>
      </c>
      <c r="I516" s="2" t="s">
        <v>28</v>
      </c>
      <c r="J516" s="2" t="s">
        <v>29</v>
      </c>
      <c r="K516" s="2" t="s">
        <v>141</v>
      </c>
      <c r="L516" s="2" t="s">
        <v>59</v>
      </c>
      <c r="M516" s="2" t="s">
        <v>1028</v>
      </c>
      <c r="N516" s="2">
        <v>0.56999999999999995</v>
      </c>
      <c r="O516" s="2" t="s">
        <v>33</v>
      </c>
      <c r="P516" s="2" t="s">
        <v>53</v>
      </c>
      <c r="Q516" s="2" t="s">
        <v>648</v>
      </c>
      <c r="R516" s="2" t="s">
        <v>1027</v>
      </c>
      <c r="S516" s="2">
        <v>26003</v>
      </c>
      <c r="T516" s="3">
        <v>42098</v>
      </c>
      <c r="U516" s="2" t="str">
        <f t="shared" si="33"/>
        <v>April</v>
      </c>
      <c r="V516" s="2">
        <f t="shared" si="34"/>
        <v>2015</v>
      </c>
      <c r="W516" s="3">
        <v>42100</v>
      </c>
      <c r="X516" s="2">
        <v>354.32879999999994</v>
      </c>
      <c r="Y516" s="2">
        <f t="shared" si="35"/>
        <v>1</v>
      </c>
      <c r="Z516" s="2">
        <v>8</v>
      </c>
      <c r="AA516" s="2">
        <v>513.52</v>
      </c>
      <c r="AB516" s="2">
        <v>90186</v>
      </c>
      <c r="AC516" s="2">
        <f t="shared" si="32"/>
        <v>30687.955199999997</v>
      </c>
    </row>
    <row r="517" spans="1:29" ht="12.75" customHeight="1" x14ac:dyDescent="0.2">
      <c r="A517" s="2">
        <v>24953</v>
      </c>
      <c r="B517" s="2" t="s">
        <v>25</v>
      </c>
      <c r="C517" s="2">
        <v>0.06</v>
      </c>
      <c r="D517" s="2">
        <v>350.98</v>
      </c>
      <c r="E517" s="2">
        <v>30</v>
      </c>
      <c r="F517" s="2">
        <v>915</v>
      </c>
      <c r="G517" s="2" t="s">
        <v>1029</v>
      </c>
      <c r="H517" s="2" t="s">
        <v>39</v>
      </c>
      <c r="I517" s="2" t="s">
        <v>40</v>
      </c>
      <c r="J517" s="2" t="s">
        <v>41</v>
      </c>
      <c r="K517" s="2" t="s">
        <v>42</v>
      </c>
      <c r="L517" s="2" t="s">
        <v>43</v>
      </c>
      <c r="M517" s="2" t="s">
        <v>862</v>
      </c>
      <c r="N517" s="2">
        <v>0.61</v>
      </c>
      <c r="O517" s="2" t="s">
        <v>33</v>
      </c>
      <c r="P517" s="2" t="s">
        <v>61</v>
      </c>
      <c r="Q517" s="2" t="s">
        <v>130</v>
      </c>
      <c r="R517" s="2" t="s">
        <v>1030</v>
      </c>
      <c r="S517" s="2">
        <v>77803</v>
      </c>
      <c r="T517" s="3">
        <v>42008</v>
      </c>
      <c r="U517" s="2" t="str">
        <f t="shared" si="33"/>
        <v>January</v>
      </c>
      <c r="V517" s="2">
        <f t="shared" si="34"/>
        <v>2015</v>
      </c>
      <c r="W517" s="3">
        <v>42009</v>
      </c>
      <c r="X517" s="2">
        <v>-489.41559999999998</v>
      </c>
      <c r="Y517" s="2">
        <f t="shared" si="35"/>
        <v>-1</v>
      </c>
      <c r="Z517" s="2">
        <v>1</v>
      </c>
      <c r="AA517" s="2">
        <v>346.52</v>
      </c>
      <c r="AB517" s="2">
        <v>86356</v>
      </c>
      <c r="AC517" s="2">
        <f t="shared" si="32"/>
        <v>121621.58960000001</v>
      </c>
    </row>
    <row r="518" spans="1:29" ht="12.75" customHeight="1" x14ac:dyDescent="0.2">
      <c r="A518" s="2">
        <v>25833</v>
      </c>
      <c r="B518" s="2" t="s">
        <v>106</v>
      </c>
      <c r="C518" s="2">
        <v>0.05</v>
      </c>
      <c r="D518" s="2">
        <v>161.55000000000001</v>
      </c>
      <c r="E518" s="2">
        <v>19.989999999999998</v>
      </c>
      <c r="F518" s="2">
        <v>916</v>
      </c>
      <c r="G518" s="2" t="s">
        <v>1031</v>
      </c>
      <c r="H518" s="2" t="s">
        <v>49</v>
      </c>
      <c r="I518" s="2" t="s">
        <v>28</v>
      </c>
      <c r="J518" s="2" t="s">
        <v>29</v>
      </c>
      <c r="K518" s="2" t="s">
        <v>141</v>
      </c>
      <c r="L518" s="2" t="s">
        <v>59</v>
      </c>
      <c r="M518" s="2" t="s">
        <v>161</v>
      </c>
      <c r="N518" s="2">
        <v>0.66</v>
      </c>
      <c r="O518" s="2" t="s">
        <v>33</v>
      </c>
      <c r="P518" s="2" t="s">
        <v>61</v>
      </c>
      <c r="Q518" s="2" t="s">
        <v>130</v>
      </c>
      <c r="R518" s="2" t="s">
        <v>1032</v>
      </c>
      <c r="S518" s="2">
        <v>76028</v>
      </c>
      <c r="T518" s="3">
        <v>42008</v>
      </c>
      <c r="U518" s="2" t="str">
        <f t="shared" si="33"/>
        <v>January</v>
      </c>
      <c r="V518" s="2">
        <f t="shared" si="34"/>
        <v>2015</v>
      </c>
      <c r="W518" s="3">
        <v>42015</v>
      </c>
      <c r="X518" s="2">
        <v>35.31</v>
      </c>
      <c r="Y518" s="2">
        <f t="shared" si="35"/>
        <v>0</v>
      </c>
      <c r="Z518" s="2">
        <v>3</v>
      </c>
      <c r="AA518" s="2">
        <v>499.31</v>
      </c>
      <c r="AB518" s="2">
        <v>86357</v>
      </c>
      <c r="AC518" s="2">
        <f t="shared" si="32"/>
        <v>80663.530500000008</v>
      </c>
    </row>
    <row r="519" spans="1:29" ht="12.75" customHeight="1" x14ac:dyDescent="0.2">
      <c r="A519" s="2">
        <v>25676</v>
      </c>
      <c r="B519" s="2" t="s">
        <v>25</v>
      </c>
      <c r="C519" s="2">
        <v>0.05</v>
      </c>
      <c r="D519" s="2">
        <v>35.51</v>
      </c>
      <c r="E519" s="2">
        <v>6.31</v>
      </c>
      <c r="F519" s="2">
        <v>918</v>
      </c>
      <c r="G519" s="2" t="s">
        <v>1033</v>
      </c>
      <c r="H519" s="2" t="s">
        <v>49</v>
      </c>
      <c r="I519" s="2" t="s">
        <v>114</v>
      </c>
      <c r="J519" s="2" t="s">
        <v>29</v>
      </c>
      <c r="K519" s="2" t="s">
        <v>141</v>
      </c>
      <c r="L519" s="2" t="s">
        <v>59</v>
      </c>
      <c r="M519" s="2" t="s">
        <v>1034</v>
      </c>
      <c r="N519" s="2">
        <v>0.57999999999999996</v>
      </c>
      <c r="O519" s="2" t="s">
        <v>33</v>
      </c>
      <c r="P519" s="2" t="s">
        <v>34</v>
      </c>
      <c r="Q519" s="2" t="s">
        <v>45</v>
      </c>
      <c r="R519" s="2" t="s">
        <v>773</v>
      </c>
      <c r="S519" s="2">
        <v>91730</v>
      </c>
      <c r="T519" s="3">
        <v>42106</v>
      </c>
      <c r="U519" s="2" t="str">
        <f t="shared" si="33"/>
        <v>April</v>
      </c>
      <c r="V519" s="2">
        <f t="shared" si="34"/>
        <v>2015</v>
      </c>
      <c r="W519" s="3">
        <v>42108</v>
      </c>
      <c r="X519" s="2">
        <v>6.11</v>
      </c>
      <c r="Y519" s="2">
        <f t="shared" si="35"/>
        <v>0</v>
      </c>
      <c r="Z519" s="2">
        <v>2</v>
      </c>
      <c r="AA519" s="2">
        <v>73.099999999999994</v>
      </c>
      <c r="AB519" s="2">
        <v>90492</v>
      </c>
      <c r="AC519" s="2">
        <f t="shared" si="32"/>
        <v>2595.7809999999995</v>
      </c>
    </row>
    <row r="520" spans="1:29" ht="12.75" customHeight="1" x14ac:dyDescent="0.2">
      <c r="A520" s="2">
        <v>19772</v>
      </c>
      <c r="B520" s="2" t="s">
        <v>47</v>
      </c>
      <c r="C520" s="2">
        <v>0.09</v>
      </c>
      <c r="D520" s="2">
        <v>58.14</v>
      </c>
      <c r="E520" s="2">
        <v>36.61</v>
      </c>
      <c r="F520" s="2">
        <v>918</v>
      </c>
      <c r="G520" s="2" t="s">
        <v>1033</v>
      </c>
      <c r="H520" s="2" t="s">
        <v>39</v>
      </c>
      <c r="I520" s="2" t="s">
        <v>28</v>
      </c>
      <c r="J520" s="2" t="s">
        <v>41</v>
      </c>
      <c r="K520" s="2" t="s">
        <v>191</v>
      </c>
      <c r="L520" s="2" t="s">
        <v>121</v>
      </c>
      <c r="M520" s="2" t="s">
        <v>1035</v>
      </c>
      <c r="N520" s="2">
        <v>0.61</v>
      </c>
      <c r="O520" s="2" t="s">
        <v>33</v>
      </c>
      <c r="P520" s="2" t="s">
        <v>34</v>
      </c>
      <c r="Q520" s="2" t="s">
        <v>45</v>
      </c>
      <c r="R520" s="2" t="s">
        <v>773</v>
      </c>
      <c r="S520" s="2">
        <v>91730</v>
      </c>
      <c r="T520" s="3">
        <v>42144</v>
      </c>
      <c r="U520" s="2" t="str">
        <f t="shared" si="33"/>
        <v>May</v>
      </c>
      <c r="V520" s="2">
        <f t="shared" si="34"/>
        <v>2015</v>
      </c>
      <c r="W520" s="3">
        <v>42145</v>
      </c>
      <c r="X520" s="2">
        <v>187.41200000000026</v>
      </c>
      <c r="Y520" s="2">
        <f t="shared" si="35"/>
        <v>0</v>
      </c>
      <c r="Z520" s="2">
        <v>39</v>
      </c>
      <c r="AA520" s="2">
        <v>2115.06</v>
      </c>
      <c r="AB520" s="2">
        <v>90493</v>
      </c>
      <c r="AC520" s="2">
        <f t="shared" si="32"/>
        <v>122969.58839999999</v>
      </c>
    </row>
    <row r="521" spans="1:29" ht="12.75" customHeight="1" x14ac:dyDescent="0.2">
      <c r="A521" s="2">
        <v>25677</v>
      </c>
      <c r="B521" s="2" t="s">
        <v>25</v>
      </c>
      <c r="C521" s="2">
        <v>0.1</v>
      </c>
      <c r="D521" s="2">
        <v>8.34</v>
      </c>
      <c r="E521" s="2">
        <v>2.64</v>
      </c>
      <c r="F521" s="2">
        <v>919</v>
      </c>
      <c r="G521" s="2" t="s">
        <v>1036</v>
      </c>
      <c r="H521" s="2" t="s">
        <v>49</v>
      </c>
      <c r="I521" s="2" t="s">
        <v>114</v>
      </c>
      <c r="J521" s="2" t="s">
        <v>29</v>
      </c>
      <c r="K521" s="2" t="s">
        <v>174</v>
      </c>
      <c r="L521" s="2" t="s">
        <v>51</v>
      </c>
      <c r="M521" s="2" t="s">
        <v>358</v>
      </c>
      <c r="N521" s="2">
        <v>0.59</v>
      </c>
      <c r="O521" s="2" t="s">
        <v>33</v>
      </c>
      <c r="P521" s="2" t="s">
        <v>34</v>
      </c>
      <c r="Q521" s="2" t="s">
        <v>45</v>
      </c>
      <c r="R521" s="2" t="s">
        <v>1037</v>
      </c>
      <c r="S521" s="2">
        <v>96003</v>
      </c>
      <c r="T521" s="3">
        <v>42106</v>
      </c>
      <c r="U521" s="2" t="str">
        <f t="shared" si="33"/>
        <v>April</v>
      </c>
      <c r="V521" s="2">
        <f t="shared" si="34"/>
        <v>2015</v>
      </c>
      <c r="W521" s="3">
        <v>42106</v>
      </c>
      <c r="X521" s="2">
        <v>-6.34</v>
      </c>
      <c r="Y521" s="2">
        <f t="shared" si="35"/>
        <v>0</v>
      </c>
      <c r="Z521" s="2">
        <v>6</v>
      </c>
      <c r="AA521" s="2">
        <v>47.95</v>
      </c>
      <c r="AB521" s="2">
        <v>90492</v>
      </c>
      <c r="AC521" s="2">
        <f t="shared" si="32"/>
        <v>399.90300000000002</v>
      </c>
    </row>
    <row r="522" spans="1:29" ht="12.75" customHeight="1" x14ac:dyDescent="0.2">
      <c r="A522" s="2">
        <v>21970</v>
      </c>
      <c r="B522" s="2" t="s">
        <v>106</v>
      </c>
      <c r="C522" s="2">
        <v>0.1</v>
      </c>
      <c r="D522" s="2">
        <v>15.98</v>
      </c>
      <c r="E522" s="2">
        <v>4</v>
      </c>
      <c r="F522" s="2">
        <v>920</v>
      </c>
      <c r="G522" s="2" t="s">
        <v>1038</v>
      </c>
      <c r="H522" s="2" t="s">
        <v>49</v>
      </c>
      <c r="I522" s="2" t="s">
        <v>28</v>
      </c>
      <c r="J522" s="2" t="s">
        <v>77</v>
      </c>
      <c r="K522" s="2" t="s">
        <v>180</v>
      </c>
      <c r="L522" s="2" t="s">
        <v>59</v>
      </c>
      <c r="M522" s="2" t="s">
        <v>513</v>
      </c>
      <c r="N522" s="2">
        <v>0.37</v>
      </c>
      <c r="O522" s="2" t="s">
        <v>33</v>
      </c>
      <c r="P522" s="2" t="s">
        <v>34</v>
      </c>
      <c r="Q522" s="2" t="s">
        <v>45</v>
      </c>
      <c r="R522" s="2" t="s">
        <v>1039</v>
      </c>
      <c r="S522" s="2">
        <v>92374</v>
      </c>
      <c r="T522" s="3">
        <v>42090</v>
      </c>
      <c r="U522" s="2" t="str">
        <f t="shared" si="33"/>
        <v>March</v>
      </c>
      <c r="V522" s="2">
        <f t="shared" si="34"/>
        <v>2015</v>
      </c>
      <c r="W522" s="3">
        <v>42095</v>
      </c>
      <c r="X522" s="2">
        <v>92.722199999999987</v>
      </c>
      <c r="Y522" s="2">
        <f t="shared" si="35"/>
        <v>1</v>
      </c>
      <c r="Z522" s="2">
        <v>9</v>
      </c>
      <c r="AA522" s="2">
        <v>134.38</v>
      </c>
      <c r="AB522" s="2">
        <v>90491</v>
      </c>
      <c r="AC522" s="2">
        <f t="shared" si="32"/>
        <v>2147.3924000000002</v>
      </c>
    </row>
    <row r="523" spans="1:29" ht="12.75" customHeight="1" x14ac:dyDescent="0.2">
      <c r="A523" s="2">
        <v>25678</v>
      </c>
      <c r="B523" s="2" t="s">
        <v>25</v>
      </c>
      <c r="C523" s="2">
        <v>0.03</v>
      </c>
      <c r="D523" s="2">
        <v>8.0399999999999991</v>
      </c>
      <c r="E523" s="2">
        <v>8.94</v>
      </c>
      <c r="F523" s="2">
        <v>920</v>
      </c>
      <c r="G523" s="2" t="s">
        <v>1038</v>
      </c>
      <c r="H523" s="2" t="s">
        <v>49</v>
      </c>
      <c r="I523" s="2" t="s">
        <v>114</v>
      </c>
      <c r="J523" s="2" t="s">
        <v>29</v>
      </c>
      <c r="K523" s="2" t="s">
        <v>109</v>
      </c>
      <c r="L523" s="2" t="s">
        <v>59</v>
      </c>
      <c r="M523" s="2" t="s">
        <v>1040</v>
      </c>
      <c r="N523" s="2">
        <v>0.4</v>
      </c>
      <c r="O523" s="2" t="s">
        <v>33</v>
      </c>
      <c r="P523" s="2" t="s">
        <v>34</v>
      </c>
      <c r="Q523" s="2" t="s">
        <v>45</v>
      </c>
      <c r="R523" s="2" t="s">
        <v>1039</v>
      </c>
      <c r="S523" s="2">
        <v>92374</v>
      </c>
      <c r="T523" s="3">
        <v>42106</v>
      </c>
      <c r="U523" s="2" t="str">
        <f t="shared" si="33"/>
        <v>April</v>
      </c>
      <c r="V523" s="2">
        <f t="shared" si="34"/>
        <v>2015</v>
      </c>
      <c r="W523" s="3">
        <v>42108</v>
      </c>
      <c r="X523" s="2">
        <v>-160.27549999999999</v>
      </c>
      <c r="Y523" s="2">
        <f t="shared" si="35"/>
        <v>-2</v>
      </c>
      <c r="Z523" s="2">
        <v>9</v>
      </c>
      <c r="AA523" s="2">
        <v>76.77</v>
      </c>
      <c r="AB523" s="2">
        <v>90492</v>
      </c>
      <c r="AC523" s="2">
        <f t="shared" si="32"/>
        <v>617.23079999999993</v>
      </c>
    </row>
    <row r="524" spans="1:29" ht="12.75" customHeight="1" x14ac:dyDescent="0.2">
      <c r="A524" s="2">
        <v>18395</v>
      </c>
      <c r="B524" s="2" t="s">
        <v>37</v>
      </c>
      <c r="C524" s="2">
        <v>0.01</v>
      </c>
      <c r="D524" s="2">
        <v>65.989999999999995</v>
      </c>
      <c r="E524" s="2">
        <v>8.99</v>
      </c>
      <c r="F524" s="2">
        <v>922</v>
      </c>
      <c r="G524" s="2" t="s">
        <v>1041</v>
      </c>
      <c r="H524" s="2" t="s">
        <v>27</v>
      </c>
      <c r="I524" s="2" t="s">
        <v>58</v>
      </c>
      <c r="J524" s="2" t="s">
        <v>77</v>
      </c>
      <c r="K524" s="2" t="s">
        <v>78</v>
      </c>
      <c r="L524" s="2" t="s">
        <v>59</v>
      </c>
      <c r="M524" s="2" t="s">
        <v>1042</v>
      </c>
      <c r="N524" s="2">
        <v>0.56000000000000005</v>
      </c>
      <c r="O524" s="2" t="s">
        <v>33</v>
      </c>
      <c r="P524" s="2" t="s">
        <v>34</v>
      </c>
      <c r="Q524" s="2" t="s">
        <v>45</v>
      </c>
      <c r="R524" s="2" t="s">
        <v>773</v>
      </c>
      <c r="S524" s="2">
        <v>91730</v>
      </c>
      <c r="T524" s="3">
        <v>42144</v>
      </c>
      <c r="U524" s="2" t="str">
        <f t="shared" si="33"/>
        <v>May</v>
      </c>
      <c r="V524" s="2">
        <f t="shared" si="34"/>
        <v>2015</v>
      </c>
      <c r="W524" s="3">
        <v>42145</v>
      </c>
      <c r="X524" s="2">
        <v>396.97199999999998</v>
      </c>
      <c r="Y524" s="2">
        <f t="shared" si="35"/>
        <v>1</v>
      </c>
      <c r="Z524" s="2">
        <v>14</v>
      </c>
      <c r="AA524" s="2">
        <v>782</v>
      </c>
      <c r="AB524" s="2">
        <v>87135</v>
      </c>
      <c r="AC524" s="2">
        <f t="shared" si="32"/>
        <v>51604.179999999993</v>
      </c>
    </row>
    <row r="525" spans="1:29" ht="12.75" customHeight="1" x14ac:dyDescent="0.2">
      <c r="A525" s="2">
        <v>19973</v>
      </c>
      <c r="B525" s="2" t="s">
        <v>47</v>
      </c>
      <c r="C525" s="2">
        <v>0.03</v>
      </c>
      <c r="D525" s="2">
        <v>2.1800000000000002</v>
      </c>
      <c r="E525" s="2">
        <v>1.38</v>
      </c>
      <c r="F525" s="2">
        <v>925</v>
      </c>
      <c r="G525" s="2" t="s">
        <v>1043</v>
      </c>
      <c r="H525" s="2" t="s">
        <v>49</v>
      </c>
      <c r="I525" s="2" t="s">
        <v>58</v>
      </c>
      <c r="J525" s="2" t="s">
        <v>29</v>
      </c>
      <c r="K525" s="2" t="s">
        <v>66</v>
      </c>
      <c r="L525" s="2" t="s">
        <v>31</v>
      </c>
      <c r="M525" s="2" t="s">
        <v>1044</v>
      </c>
      <c r="N525" s="2">
        <v>0.44</v>
      </c>
      <c r="O525" s="2" t="s">
        <v>33</v>
      </c>
      <c r="P525" s="2" t="s">
        <v>53</v>
      </c>
      <c r="Q525" s="2" t="s">
        <v>188</v>
      </c>
      <c r="R525" s="2" t="s">
        <v>1045</v>
      </c>
      <c r="S525" s="2">
        <v>4330</v>
      </c>
      <c r="T525" s="3">
        <v>42100</v>
      </c>
      <c r="U525" s="2" t="str">
        <f t="shared" si="33"/>
        <v>April</v>
      </c>
      <c r="V525" s="2">
        <f t="shared" si="34"/>
        <v>2015</v>
      </c>
      <c r="W525" s="3">
        <v>42100</v>
      </c>
      <c r="X525" s="2">
        <v>-7.04</v>
      </c>
      <c r="Y525" s="2">
        <f t="shared" si="35"/>
        <v>0</v>
      </c>
      <c r="Z525" s="2">
        <v>7</v>
      </c>
      <c r="AA525" s="2">
        <v>15.73</v>
      </c>
      <c r="AB525" s="2">
        <v>87134</v>
      </c>
      <c r="AC525" s="2">
        <f t="shared" si="32"/>
        <v>34.291400000000003</v>
      </c>
    </row>
    <row r="526" spans="1:29" ht="12.75" customHeight="1" x14ac:dyDescent="0.2">
      <c r="A526" s="2">
        <v>19974</v>
      </c>
      <c r="B526" s="2" t="s">
        <v>47</v>
      </c>
      <c r="C526" s="2">
        <v>0.01</v>
      </c>
      <c r="D526" s="2">
        <v>170.98</v>
      </c>
      <c r="E526" s="2">
        <v>35.89</v>
      </c>
      <c r="F526" s="2">
        <v>929</v>
      </c>
      <c r="G526" s="2" t="s">
        <v>1046</v>
      </c>
      <c r="H526" s="2" t="s">
        <v>39</v>
      </c>
      <c r="I526" s="2" t="s">
        <v>58</v>
      </c>
      <c r="J526" s="2" t="s">
        <v>41</v>
      </c>
      <c r="K526" s="2" t="s">
        <v>191</v>
      </c>
      <c r="L526" s="2" t="s">
        <v>121</v>
      </c>
      <c r="M526" s="2" t="s">
        <v>1047</v>
      </c>
      <c r="N526" s="2">
        <v>0.66</v>
      </c>
      <c r="O526" s="2" t="s">
        <v>33</v>
      </c>
      <c r="P526" s="2" t="s">
        <v>53</v>
      </c>
      <c r="Q526" s="2" t="s">
        <v>54</v>
      </c>
      <c r="R526" s="2" t="s">
        <v>1048</v>
      </c>
      <c r="S526" s="2">
        <v>8857</v>
      </c>
      <c r="T526" s="3">
        <v>42100</v>
      </c>
      <c r="U526" s="2" t="str">
        <f t="shared" si="33"/>
        <v>April</v>
      </c>
      <c r="V526" s="2">
        <f t="shared" si="34"/>
        <v>2015</v>
      </c>
      <c r="W526" s="3">
        <v>42102</v>
      </c>
      <c r="X526" s="2">
        <v>538.52</v>
      </c>
      <c r="Y526" s="2">
        <f t="shared" si="35"/>
        <v>0</v>
      </c>
      <c r="Z526" s="2">
        <v>10</v>
      </c>
      <c r="AA526" s="2">
        <v>1719.07</v>
      </c>
      <c r="AB526" s="2">
        <v>87134</v>
      </c>
      <c r="AC526" s="2">
        <f t="shared" si="32"/>
        <v>293926.58859999996</v>
      </c>
    </row>
    <row r="527" spans="1:29" ht="12.75" customHeight="1" x14ac:dyDescent="0.2">
      <c r="A527" s="2">
        <v>21077</v>
      </c>
      <c r="B527" s="2" t="s">
        <v>47</v>
      </c>
      <c r="C527" s="2">
        <v>0.05</v>
      </c>
      <c r="D527" s="2">
        <v>6.04</v>
      </c>
      <c r="E527" s="2">
        <v>2.14</v>
      </c>
      <c r="F527" s="2">
        <v>936</v>
      </c>
      <c r="G527" s="2" t="s">
        <v>1049</v>
      </c>
      <c r="H527" s="2" t="s">
        <v>27</v>
      </c>
      <c r="I527" s="2" t="s">
        <v>28</v>
      </c>
      <c r="J527" s="2" t="s">
        <v>29</v>
      </c>
      <c r="K527" s="2" t="s">
        <v>93</v>
      </c>
      <c r="L527" s="2" t="s">
        <v>31</v>
      </c>
      <c r="M527" s="2" t="s">
        <v>1050</v>
      </c>
      <c r="N527" s="2">
        <v>0.38</v>
      </c>
      <c r="O527" s="2" t="s">
        <v>33</v>
      </c>
      <c r="P527" s="2" t="s">
        <v>34</v>
      </c>
      <c r="Q527" s="2" t="s">
        <v>45</v>
      </c>
      <c r="R527" s="2" t="s">
        <v>1039</v>
      </c>
      <c r="S527" s="2">
        <v>92374</v>
      </c>
      <c r="T527" s="3">
        <v>42052</v>
      </c>
      <c r="U527" s="2" t="str">
        <f t="shared" si="33"/>
        <v>February</v>
      </c>
      <c r="V527" s="2">
        <f t="shared" si="34"/>
        <v>2015</v>
      </c>
      <c r="W527" s="3">
        <v>42054</v>
      </c>
      <c r="X527" s="2">
        <v>-4.1399999999999997</v>
      </c>
      <c r="Y527" s="2">
        <f t="shared" si="35"/>
        <v>0</v>
      </c>
      <c r="Z527" s="2">
        <v>1</v>
      </c>
      <c r="AA527" s="2">
        <v>8.41</v>
      </c>
      <c r="AB527" s="2">
        <v>90588</v>
      </c>
      <c r="AC527" s="2">
        <f t="shared" si="32"/>
        <v>50.796399999999998</v>
      </c>
    </row>
    <row r="528" spans="1:29" ht="12.75" customHeight="1" x14ac:dyDescent="0.2">
      <c r="A528" s="2">
        <v>23716</v>
      </c>
      <c r="B528" s="2" t="s">
        <v>37</v>
      </c>
      <c r="C528" s="2">
        <v>0.05</v>
      </c>
      <c r="D528" s="2">
        <v>5.98</v>
      </c>
      <c r="E528" s="2">
        <v>5.46</v>
      </c>
      <c r="F528" s="2">
        <v>936</v>
      </c>
      <c r="G528" s="2" t="s">
        <v>1049</v>
      </c>
      <c r="H528" s="2" t="s">
        <v>49</v>
      </c>
      <c r="I528" s="2" t="s">
        <v>28</v>
      </c>
      <c r="J528" s="2" t="s">
        <v>29</v>
      </c>
      <c r="K528" s="2" t="s">
        <v>93</v>
      </c>
      <c r="L528" s="2" t="s">
        <v>59</v>
      </c>
      <c r="M528" s="2" t="s">
        <v>1051</v>
      </c>
      <c r="N528" s="2">
        <v>0.36</v>
      </c>
      <c r="O528" s="2" t="s">
        <v>33</v>
      </c>
      <c r="P528" s="2" t="s">
        <v>34</v>
      </c>
      <c r="Q528" s="2" t="s">
        <v>45</v>
      </c>
      <c r="R528" s="2" t="s">
        <v>1039</v>
      </c>
      <c r="S528" s="2">
        <v>92374</v>
      </c>
      <c r="T528" s="3">
        <v>42182</v>
      </c>
      <c r="U528" s="2" t="str">
        <f t="shared" si="33"/>
        <v>June</v>
      </c>
      <c r="V528" s="2">
        <f t="shared" si="34"/>
        <v>2015</v>
      </c>
      <c r="W528" s="3">
        <v>42182</v>
      </c>
      <c r="X528" s="2">
        <v>-31.885000000000002</v>
      </c>
      <c r="Y528" s="2">
        <f t="shared" si="35"/>
        <v>0</v>
      </c>
      <c r="Z528" s="2">
        <v>17</v>
      </c>
      <c r="AA528" s="2">
        <v>104.95</v>
      </c>
      <c r="AB528" s="2">
        <v>90589</v>
      </c>
      <c r="AC528" s="2">
        <f t="shared" si="32"/>
        <v>627.60100000000011</v>
      </c>
    </row>
    <row r="529" spans="1:29" ht="12.75" customHeight="1" x14ac:dyDescent="0.2">
      <c r="A529" s="2">
        <v>23717</v>
      </c>
      <c r="B529" s="2" t="s">
        <v>37</v>
      </c>
      <c r="C529" s="2">
        <v>0.01</v>
      </c>
      <c r="D529" s="2">
        <v>65.989999999999995</v>
      </c>
      <c r="E529" s="2">
        <v>3.99</v>
      </c>
      <c r="F529" s="2">
        <v>937</v>
      </c>
      <c r="G529" s="2" t="s">
        <v>1052</v>
      </c>
      <c r="H529" s="2" t="s">
        <v>49</v>
      </c>
      <c r="I529" s="2" t="s">
        <v>28</v>
      </c>
      <c r="J529" s="2" t="s">
        <v>77</v>
      </c>
      <c r="K529" s="2" t="s">
        <v>78</v>
      </c>
      <c r="L529" s="2" t="s">
        <v>59</v>
      </c>
      <c r="M529" s="2" t="s">
        <v>1053</v>
      </c>
      <c r="N529" s="2">
        <v>0.59</v>
      </c>
      <c r="O529" s="2" t="s">
        <v>33</v>
      </c>
      <c r="P529" s="2" t="s">
        <v>34</v>
      </c>
      <c r="Q529" s="2" t="s">
        <v>45</v>
      </c>
      <c r="R529" s="2" t="s">
        <v>1054</v>
      </c>
      <c r="S529" s="2">
        <v>90278</v>
      </c>
      <c r="T529" s="3">
        <v>42182</v>
      </c>
      <c r="U529" s="2" t="str">
        <f t="shared" si="33"/>
        <v>June</v>
      </c>
      <c r="V529" s="2">
        <f t="shared" si="34"/>
        <v>2015</v>
      </c>
      <c r="W529" s="3">
        <v>42183</v>
      </c>
      <c r="X529" s="2">
        <v>-95.21050000000001</v>
      </c>
      <c r="Y529" s="2">
        <f t="shared" si="35"/>
        <v>-1</v>
      </c>
      <c r="Z529" s="2">
        <v>3</v>
      </c>
      <c r="AA529" s="2">
        <v>166.59</v>
      </c>
      <c r="AB529" s="2">
        <v>90589</v>
      </c>
      <c r="AC529" s="2">
        <f t="shared" si="32"/>
        <v>10993.274099999999</v>
      </c>
    </row>
    <row r="530" spans="1:29" ht="12.75" customHeight="1" x14ac:dyDescent="0.2">
      <c r="A530" s="2">
        <v>22638</v>
      </c>
      <c r="B530" s="2" t="s">
        <v>106</v>
      </c>
      <c r="C530" s="2">
        <v>0.09</v>
      </c>
      <c r="D530" s="2">
        <v>100.98</v>
      </c>
      <c r="E530" s="2">
        <v>35.840000000000003</v>
      </c>
      <c r="F530" s="2">
        <v>940</v>
      </c>
      <c r="G530" s="2" t="s">
        <v>1055</v>
      </c>
      <c r="H530" s="2" t="s">
        <v>39</v>
      </c>
      <c r="I530" s="2" t="s">
        <v>40</v>
      </c>
      <c r="J530" s="2" t="s">
        <v>41</v>
      </c>
      <c r="K530" s="2" t="s">
        <v>191</v>
      </c>
      <c r="L530" s="2" t="s">
        <v>121</v>
      </c>
      <c r="M530" s="2" t="s">
        <v>260</v>
      </c>
      <c r="N530" s="2">
        <v>0.62</v>
      </c>
      <c r="O530" s="2" t="s">
        <v>33</v>
      </c>
      <c r="P530" s="2" t="s">
        <v>53</v>
      </c>
      <c r="Q530" s="2" t="s">
        <v>228</v>
      </c>
      <c r="R530" s="2" t="s">
        <v>1056</v>
      </c>
      <c r="S530" s="2">
        <v>6776</v>
      </c>
      <c r="T530" s="3">
        <v>42108</v>
      </c>
      <c r="U530" s="2" t="str">
        <f t="shared" si="33"/>
        <v>April</v>
      </c>
      <c r="V530" s="2">
        <f t="shared" si="34"/>
        <v>2015</v>
      </c>
      <c r="W530" s="3">
        <v>42113</v>
      </c>
      <c r="X530" s="2">
        <v>-193.58</v>
      </c>
      <c r="Y530" s="2">
        <f t="shared" si="35"/>
        <v>0</v>
      </c>
      <c r="Z530" s="2">
        <v>4</v>
      </c>
      <c r="AA530" s="2">
        <v>396.19</v>
      </c>
      <c r="AB530" s="2">
        <v>90844</v>
      </c>
      <c r="AC530" s="2">
        <f t="shared" si="32"/>
        <v>40007.266199999998</v>
      </c>
    </row>
    <row r="531" spans="1:29" ht="12.75" customHeight="1" x14ac:dyDescent="0.2">
      <c r="A531" s="2">
        <v>23479</v>
      </c>
      <c r="B531" s="2" t="s">
        <v>37</v>
      </c>
      <c r="C531" s="2">
        <v>0.03</v>
      </c>
      <c r="D531" s="2">
        <v>31.74</v>
      </c>
      <c r="E531" s="2">
        <v>12.62</v>
      </c>
      <c r="F531" s="2">
        <v>945</v>
      </c>
      <c r="G531" s="2" t="s">
        <v>1057</v>
      </c>
      <c r="H531" s="2" t="s">
        <v>49</v>
      </c>
      <c r="I531" s="2" t="s">
        <v>40</v>
      </c>
      <c r="J531" s="2" t="s">
        <v>29</v>
      </c>
      <c r="K531" s="2" t="s">
        <v>109</v>
      </c>
      <c r="L531" s="2" t="s">
        <v>59</v>
      </c>
      <c r="M531" s="2" t="s">
        <v>1058</v>
      </c>
      <c r="N531" s="2">
        <v>0.37</v>
      </c>
      <c r="O531" s="2" t="s">
        <v>33</v>
      </c>
      <c r="P531" s="2" t="s">
        <v>34</v>
      </c>
      <c r="Q531" s="2" t="s">
        <v>45</v>
      </c>
      <c r="R531" s="2" t="s">
        <v>1059</v>
      </c>
      <c r="S531" s="2">
        <v>95070</v>
      </c>
      <c r="T531" s="3">
        <v>42069</v>
      </c>
      <c r="U531" s="2" t="str">
        <f t="shared" si="33"/>
        <v>March</v>
      </c>
      <c r="V531" s="2">
        <f t="shared" si="34"/>
        <v>2015</v>
      </c>
      <c r="W531" s="3">
        <v>42069</v>
      </c>
      <c r="X531" s="2">
        <v>-4.3009999999999939</v>
      </c>
      <c r="Y531" s="2">
        <f t="shared" si="35"/>
        <v>0</v>
      </c>
      <c r="Z531" s="2">
        <v>3</v>
      </c>
      <c r="AA531" s="2">
        <v>98.7</v>
      </c>
      <c r="AB531" s="2">
        <v>86567</v>
      </c>
      <c r="AC531" s="2">
        <f t="shared" si="32"/>
        <v>3132.7379999999998</v>
      </c>
    </row>
    <row r="532" spans="1:29" ht="12.75" customHeight="1" x14ac:dyDescent="0.2">
      <c r="A532" s="2">
        <v>24459</v>
      </c>
      <c r="B532" s="2" t="s">
        <v>47</v>
      </c>
      <c r="C532" s="2">
        <v>0.09</v>
      </c>
      <c r="D532" s="2">
        <v>90.98</v>
      </c>
      <c r="E532" s="2">
        <v>56.2</v>
      </c>
      <c r="F532" s="2">
        <v>946</v>
      </c>
      <c r="G532" s="2" t="s">
        <v>1060</v>
      </c>
      <c r="H532" s="2" t="s">
        <v>27</v>
      </c>
      <c r="I532" s="2" t="s">
        <v>40</v>
      </c>
      <c r="J532" s="2" t="s">
        <v>41</v>
      </c>
      <c r="K532" s="2" t="s">
        <v>50</v>
      </c>
      <c r="L532" s="2" t="s">
        <v>86</v>
      </c>
      <c r="M532" s="2" t="s">
        <v>1061</v>
      </c>
      <c r="N532" s="2">
        <v>0.74</v>
      </c>
      <c r="O532" s="2" t="s">
        <v>33</v>
      </c>
      <c r="P532" s="2" t="s">
        <v>53</v>
      </c>
      <c r="Q532" s="2" t="s">
        <v>188</v>
      </c>
      <c r="R532" s="2" t="s">
        <v>511</v>
      </c>
      <c r="S532" s="2">
        <v>4210</v>
      </c>
      <c r="T532" s="3">
        <v>42064</v>
      </c>
      <c r="U532" s="2" t="str">
        <f t="shared" si="33"/>
        <v>March</v>
      </c>
      <c r="V532" s="2">
        <f t="shared" si="34"/>
        <v>2015</v>
      </c>
      <c r="W532" s="3">
        <v>42065</v>
      </c>
      <c r="X532" s="2">
        <v>-1570.32</v>
      </c>
      <c r="Y532" s="2">
        <f t="shared" si="35"/>
        <v>-1</v>
      </c>
      <c r="Z532" s="2">
        <v>20</v>
      </c>
      <c r="AA532" s="2">
        <v>1782.44</v>
      </c>
      <c r="AB532" s="2">
        <v>86566</v>
      </c>
      <c r="AC532" s="2">
        <f t="shared" si="32"/>
        <v>162166.39120000001</v>
      </c>
    </row>
    <row r="533" spans="1:29" ht="12.75" customHeight="1" x14ac:dyDescent="0.2">
      <c r="A533" s="2">
        <v>24693</v>
      </c>
      <c r="B533" s="2" t="s">
        <v>47</v>
      </c>
      <c r="C533" s="2">
        <v>0.08</v>
      </c>
      <c r="D533" s="2">
        <v>14.2</v>
      </c>
      <c r="E533" s="2">
        <v>5.3</v>
      </c>
      <c r="F533" s="2">
        <v>947</v>
      </c>
      <c r="G533" s="2" t="s">
        <v>1062</v>
      </c>
      <c r="H533" s="2" t="s">
        <v>27</v>
      </c>
      <c r="I533" s="2" t="s">
        <v>40</v>
      </c>
      <c r="J533" s="2" t="s">
        <v>41</v>
      </c>
      <c r="K533" s="2" t="s">
        <v>50</v>
      </c>
      <c r="L533" s="2" t="s">
        <v>31</v>
      </c>
      <c r="M533" s="2" t="s">
        <v>730</v>
      </c>
      <c r="N533" s="2">
        <v>0.46</v>
      </c>
      <c r="O533" s="2" t="s">
        <v>33</v>
      </c>
      <c r="P533" s="2" t="s">
        <v>53</v>
      </c>
      <c r="Q533" s="2" t="s">
        <v>54</v>
      </c>
      <c r="R533" s="2" t="s">
        <v>1063</v>
      </c>
      <c r="S533" s="2">
        <v>7002</v>
      </c>
      <c r="T533" s="3">
        <v>42015</v>
      </c>
      <c r="U533" s="2" t="str">
        <f t="shared" si="33"/>
        <v>January</v>
      </c>
      <c r="V533" s="2">
        <f t="shared" si="34"/>
        <v>2015</v>
      </c>
      <c r="W533" s="3">
        <v>42017</v>
      </c>
      <c r="X533" s="2">
        <v>27.23</v>
      </c>
      <c r="Y533" s="2">
        <f t="shared" si="35"/>
        <v>0</v>
      </c>
      <c r="Z533" s="2">
        <v>5</v>
      </c>
      <c r="AA533" s="2">
        <v>72.11</v>
      </c>
      <c r="AB533" s="2">
        <v>86565</v>
      </c>
      <c r="AC533" s="2">
        <f t="shared" si="32"/>
        <v>1023.962</v>
      </c>
    </row>
    <row r="534" spans="1:29" ht="12.75" customHeight="1" x14ac:dyDescent="0.2">
      <c r="A534" s="2">
        <v>1279</v>
      </c>
      <c r="B534" s="2" t="s">
        <v>1064</v>
      </c>
      <c r="C534" s="2">
        <v>0.06</v>
      </c>
      <c r="D534" s="2">
        <v>40.98</v>
      </c>
      <c r="E534" s="2">
        <v>2.99</v>
      </c>
      <c r="F534" s="2">
        <v>949</v>
      </c>
      <c r="G534" s="2" t="s">
        <v>1065</v>
      </c>
      <c r="H534" s="2" t="s">
        <v>49</v>
      </c>
      <c r="I534" s="2" t="s">
        <v>114</v>
      </c>
      <c r="J534" s="2" t="s">
        <v>29</v>
      </c>
      <c r="K534" s="2" t="s">
        <v>109</v>
      </c>
      <c r="L534" s="2" t="s">
        <v>59</v>
      </c>
      <c r="M534" s="2" t="s">
        <v>1066</v>
      </c>
      <c r="N534" s="2">
        <v>0.36</v>
      </c>
      <c r="O534" s="2" t="s">
        <v>33</v>
      </c>
      <c r="P534" s="2" t="s">
        <v>34</v>
      </c>
      <c r="Q534" s="2" t="s">
        <v>45</v>
      </c>
      <c r="R534" s="2" t="s">
        <v>663</v>
      </c>
      <c r="S534" s="2">
        <v>90049</v>
      </c>
      <c r="T534" s="3">
        <v>42006</v>
      </c>
      <c r="U534" s="2" t="str">
        <f t="shared" si="33"/>
        <v>January</v>
      </c>
      <c r="V534" s="2">
        <f t="shared" si="34"/>
        <v>2015</v>
      </c>
      <c r="W534" s="3">
        <v>42008</v>
      </c>
      <c r="X534" s="2">
        <v>-19.099200000000003</v>
      </c>
      <c r="Y534" s="2">
        <f t="shared" si="35"/>
        <v>0</v>
      </c>
      <c r="Z534" s="2">
        <v>3</v>
      </c>
      <c r="AA534" s="2">
        <v>124.81</v>
      </c>
      <c r="AB534" s="2">
        <v>9285</v>
      </c>
      <c r="AC534" s="2">
        <f t="shared" si="32"/>
        <v>5114.7137999999995</v>
      </c>
    </row>
    <row r="535" spans="1:29" ht="12.75" customHeight="1" x14ac:dyDescent="0.2">
      <c r="A535" s="2">
        <v>1128</v>
      </c>
      <c r="B535" s="2" t="s">
        <v>106</v>
      </c>
      <c r="C535" s="2">
        <v>0.02</v>
      </c>
      <c r="D535" s="2">
        <v>48.04</v>
      </c>
      <c r="E535" s="2">
        <v>5.09</v>
      </c>
      <c r="F535" s="2">
        <v>949</v>
      </c>
      <c r="G535" s="2" t="s">
        <v>1065</v>
      </c>
      <c r="H535" s="2" t="s">
        <v>49</v>
      </c>
      <c r="I535" s="2" t="s">
        <v>114</v>
      </c>
      <c r="J535" s="2" t="s">
        <v>29</v>
      </c>
      <c r="K535" s="2" t="s">
        <v>93</v>
      </c>
      <c r="L535" s="2" t="s">
        <v>59</v>
      </c>
      <c r="M535" s="2" t="s">
        <v>621</v>
      </c>
      <c r="N535" s="2">
        <v>0.37</v>
      </c>
      <c r="O535" s="2" t="s">
        <v>33</v>
      </c>
      <c r="P535" s="2" t="s">
        <v>34</v>
      </c>
      <c r="Q535" s="2" t="s">
        <v>45</v>
      </c>
      <c r="R535" s="2" t="s">
        <v>663</v>
      </c>
      <c r="S535" s="2">
        <v>90049</v>
      </c>
      <c r="T535" s="3">
        <v>42085</v>
      </c>
      <c r="U535" s="2" t="str">
        <f t="shared" si="33"/>
        <v>March</v>
      </c>
      <c r="V535" s="2">
        <f t="shared" si="34"/>
        <v>2015</v>
      </c>
      <c r="W535" s="3">
        <v>42089</v>
      </c>
      <c r="X535" s="2">
        <v>373.67</v>
      </c>
      <c r="Y535" s="2">
        <f t="shared" si="35"/>
        <v>0</v>
      </c>
      <c r="Z535" s="2">
        <v>18</v>
      </c>
      <c r="AA535" s="2">
        <v>881.32</v>
      </c>
      <c r="AB535" s="2">
        <v>8257</v>
      </c>
      <c r="AC535" s="2">
        <f t="shared" si="32"/>
        <v>42338.612800000003</v>
      </c>
    </row>
    <row r="536" spans="1:29" ht="12.75" customHeight="1" x14ac:dyDescent="0.2">
      <c r="A536" s="2">
        <v>19279</v>
      </c>
      <c r="B536" s="2" t="s">
        <v>47</v>
      </c>
      <c r="C536" s="2">
        <v>0.06</v>
      </c>
      <c r="D536" s="2">
        <v>40.98</v>
      </c>
      <c r="E536" s="2">
        <v>2.99</v>
      </c>
      <c r="F536" s="2">
        <v>950</v>
      </c>
      <c r="G536" s="2" t="s">
        <v>1067</v>
      </c>
      <c r="H536" s="2" t="s">
        <v>49</v>
      </c>
      <c r="I536" s="2" t="s">
        <v>114</v>
      </c>
      <c r="J536" s="2" t="s">
        <v>29</v>
      </c>
      <c r="K536" s="2" t="s">
        <v>109</v>
      </c>
      <c r="L536" s="2" t="s">
        <v>59</v>
      </c>
      <c r="M536" s="2" t="s">
        <v>1066</v>
      </c>
      <c r="N536" s="2">
        <v>0.36</v>
      </c>
      <c r="O536" s="2" t="s">
        <v>33</v>
      </c>
      <c r="P536" s="2" t="s">
        <v>61</v>
      </c>
      <c r="Q536" s="2" t="s">
        <v>62</v>
      </c>
      <c r="R536" s="2" t="s">
        <v>63</v>
      </c>
      <c r="S536" s="2">
        <v>55372</v>
      </c>
      <c r="T536" s="3">
        <v>42006</v>
      </c>
      <c r="U536" s="2" t="str">
        <f t="shared" si="33"/>
        <v>January</v>
      </c>
      <c r="V536" s="2">
        <f t="shared" si="34"/>
        <v>2015</v>
      </c>
      <c r="W536" s="3">
        <v>42008</v>
      </c>
      <c r="X536" s="2">
        <v>-14.801880000000001</v>
      </c>
      <c r="Y536" s="2">
        <f t="shared" si="35"/>
        <v>0</v>
      </c>
      <c r="Z536" s="2">
        <v>1</v>
      </c>
      <c r="AA536" s="2">
        <v>41.6</v>
      </c>
      <c r="AB536" s="2">
        <v>89083</v>
      </c>
      <c r="AC536" s="2">
        <f t="shared" si="32"/>
        <v>1704.768</v>
      </c>
    </row>
    <row r="537" spans="1:29" ht="12.75" customHeight="1" x14ac:dyDescent="0.2">
      <c r="A537" s="2">
        <v>19127</v>
      </c>
      <c r="B537" s="2" t="s">
        <v>106</v>
      </c>
      <c r="C537" s="2">
        <v>0.05</v>
      </c>
      <c r="D537" s="2">
        <v>1500.97</v>
      </c>
      <c r="E537" s="2">
        <v>29.7</v>
      </c>
      <c r="F537" s="2">
        <v>950</v>
      </c>
      <c r="G537" s="2" t="s">
        <v>1067</v>
      </c>
      <c r="H537" s="2" t="s">
        <v>39</v>
      </c>
      <c r="I537" s="2" t="s">
        <v>114</v>
      </c>
      <c r="J537" s="2" t="s">
        <v>77</v>
      </c>
      <c r="K537" s="2" t="s">
        <v>85</v>
      </c>
      <c r="L537" s="2" t="s">
        <v>43</v>
      </c>
      <c r="M537" s="2" t="s">
        <v>1068</v>
      </c>
      <c r="N537" s="2">
        <v>0.56999999999999995</v>
      </c>
      <c r="O537" s="2" t="s">
        <v>33</v>
      </c>
      <c r="P537" s="2" t="s">
        <v>61</v>
      </c>
      <c r="Q537" s="2" t="s">
        <v>62</v>
      </c>
      <c r="R537" s="2" t="s">
        <v>63</v>
      </c>
      <c r="S537" s="2">
        <v>55372</v>
      </c>
      <c r="T537" s="3">
        <v>42085</v>
      </c>
      <c r="U537" s="2" t="str">
        <f t="shared" si="33"/>
        <v>March</v>
      </c>
      <c r="V537" s="2">
        <f t="shared" si="34"/>
        <v>2015</v>
      </c>
      <c r="W537" s="3">
        <v>42085</v>
      </c>
      <c r="X537" s="2">
        <v>-2561.3235</v>
      </c>
      <c r="Y537" s="2">
        <f t="shared" si="35"/>
        <v>-2</v>
      </c>
      <c r="Z537" s="2">
        <v>1</v>
      </c>
      <c r="AA537" s="2">
        <v>1497.22</v>
      </c>
      <c r="AB537" s="2">
        <v>89084</v>
      </c>
      <c r="AC537" s="2">
        <f t="shared" si="32"/>
        <v>2247282.3034000001</v>
      </c>
    </row>
    <row r="538" spans="1:29" ht="12.75" customHeight="1" x14ac:dyDescent="0.2">
      <c r="A538" s="2">
        <v>19128</v>
      </c>
      <c r="B538" s="2" t="s">
        <v>106</v>
      </c>
      <c r="C538" s="2">
        <v>0.02</v>
      </c>
      <c r="D538" s="2">
        <v>48.04</v>
      </c>
      <c r="E538" s="2">
        <v>5.09</v>
      </c>
      <c r="F538" s="2">
        <v>950</v>
      </c>
      <c r="G538" s="2" t="s">
        <v>1067</v>
      </c>
      <c r="H538" s="2" t="s">
        <v>49</v>
      </c>
      <c r="I538" s="2" t="s">
        <v>114</v>
      </c>
      <c r="J538" s="2" t="s">
        <v>29</v>
      </c>
      <c r="K538" s="2" t="s">
        <v>93</v>
      </c>
      <c r="L538" s="2" t="s">
        <v>59</v>
      </c>
      <c r="M538" s="2" t="s">
        <v>621</v>
      </c>
      <c r="N538" s="2">
        <v>0.37</v>
      </c>
      <c r="O538" s="2" t="s">
        <v>33</v>
      </c>
      <c r="P538" s="2" t="s">
        <v>61</v>
      </c>
      <c r="Q538" s="2" t="s">
        <v>62</v>
      </c>
      <c r="R538" s="2" t="s">
        <v>63</v>
      </c>
      <c r="S538" s="2">
        <v>55372</v>
      </c>
      <c r="T538" s="3">
        <v>42085</v>
      </c>
      <c r="U538" s="2" t="str">
        <f t="shared" si="33"/>
        <v>March</v>
      </c>
      <c r="V538" s="2">
        <f t="shared" si="34"/>
        <v>2015</v>
      </c>
      <c r="W538" s="3">
        <v>42089</v>
      </c>
      <c r="X538" s="2">
        <v>168.91889999999998</v>
      </c>
      <c r="Y538" s="2">
        <f t="shared" si="35"/>
        <v>1</v>
      </c>
      <c r="Z538" s="2">
        <v>5</v>
      </c>
      <c r="AA538" s="2">
        <v>244.81</v>
      </c>
      <c r="AB538" s="2">
        <v>89084</v>
      </c>
      <c r="AC538" s="2">
        <f t="shared" si="32"/>
        <v>11760.672399999999</v>
      </c>
    </row>
    <row r="539" spans="1:29" ht="12.75" customHeight="1" x14ac:dyDescent="0.2">
      <c r="A539" s="2">
        <v>19129</v>
      </c>
      <c r="B539" s="2" t="s">
        <v>106</v>
      </c>
      <c r="C539" s="2">
        <v>0.03</v>
      </c>
      <c r="D539" s="2">
        <v>4.28</v>
      </c>
      <c r="E539" s="2">
        <v>1.6</v>
      </c>
      <c r="F539" s="2">
        <v>950</v>
      </c>
      <c r="G539" s="2" t="s">
        <v>1067</v>
      </c>
      <c r="H539" s="2" t="s">
        <v>49</v>
      </c>
      <c r="I539" s="2" t="s">
        <v>114</v>
      </c>
      <c r="J539" s="2" t="s">
        <v>29</v>
      </c>
      <c r="K539" s="2" t="s">
        <v>30</v>
      </c>
      <c r="L539" s="2" t="s">
        <v>31</v>
      </c>
      <c r="M539" s="2" t="s">
        <v>1069</v>
      </c>
      <c r="N539" s="2">
        <v>0.57999999999999996</v>
      </c>
      <c r="O539" s="2" t="s">
        <v>33</v>
      </c>
      <c r="P539" s="2" t="s">
        <v>61</v>
      </c>
      <c r="Q539" s="2" t="s">
        <v>62</v>
      </c>
      <c r="R539" s="2" t="s">
        <v>63</v>
      </c>
      <c r="S539" s="2">
        <v>55372</v>
      </c>
      <c r="T539" s="3">
        <v>42085</v>
      </c>
      <c r="U539" s="2" t="str">
        <f t="shared" si="33"/>
        <v>March</v>
      </c>
      <c r="V539" s="2">
        <f t="shared" si="34"/>
        <v>2015</v>
      </c>
      <c r="W539" s="3">
        <v>42092</v>
      </c>
      <c r="X539" s="2">
        <v>-6.2</v>
      </c>
      <c r="Y539" s="2">
        <f t="shared" si="35"/>
        <v>-1</v>
      </c>
      <c r="Z539" s="2">
        <v>1</v>
      </c>
      <c r="AA539" s="2">
        <v>4.55</v>
      </c>
      <c r="AB539" s="2">
        <v>89084</v>
      </c>
      <c r="AC539" s="2">
        <f t="shared" si="32"/>
        <v>19.474</v>
      </c>
    </row>
    <row r="540" spans="1:29" ht="12.75" customHeight="1" x14ac:dyDescent="0.2">
      <c r="A540" s="2">
        <v>20073</v>
      </c>
      <c r="B540" s="2" t="s">
        <v>106</v>
      </c>
      <c r="C540" s="2">
        <v>0.1</v>
      </c>
      <c r="D540" s="2">
        <v>7.31</v>
      </c>
      <c r="E540" s="2">
        <v>0.49</v>
      </c>
      <c r="F540" s="2">
        <v>954</v>
      </c>
      <c r="G540" s="2" t="s">
        <v>1070</v>
      </c>
      <c r="H540" s="2" t="s">
        <v>49</v>
      </c>
      <c r="I540" s="2" t="s">
        <v>58</v>
      </c>
      <c r="J540" s="2" t="s">
        <v>29</v>
      </c>
      <c r="K540" s="2" t="s">
        <v>134</v>
      </c>
      <c r="L540" s="2" t="s">
        <v>59</v>
      </c>
      <c r="M540" s="2" t="s">
        <v>1071</v>
      </c>
      <c r="N540" s="2">
        <v>0.38</v>
      </c>
      <c r="O540" s="2" t="s">
        <v>33</v>
      </c>
      <c r="P540" s="2" t="s">
        <v>61</v>
      </c>
      <c r="Q540" s="2" t="s">
        <v>130</v>
      </c>
      <c r="R540" s="2" t="s">
        <v>1072</v>
      </c>
      <c r="S540" s="2">
        <v>75067</v>
      </c>
      <c r="T540" s="3">
        <v>42047</v>
      </c>
      <c r="U540" s="2" t="str">
        <f t="shared" si="33"/>
        <v>February</v>
      </c>
      <c r="V540" s="2">
        <f t="shared" si="34"/>
        <v>2015</v>
      </c>
      <c r="W540" s="3">
        <v>42056</v>
      </c>
      <c r="X540" s="2">
        <v>19.064699999999998</v>
      </c>
      <c r="Y540" s="2">
        <f t="shared" si="35"/>
        <v>1</v>
      </c>
      <c r="Z540" s="2">
        <v>4</v>
      </c>
      <c r="AA540" s="2">
        <v>27.63</v>
      </c>
      <c r="AB540" s="2">
        <v>90771</v>
      </c>
      <c r="AC540" s="2">
        <f t="shared" si="32"/>
        <v>201.97529999999998</v>
      </c>
    </row>
    <row r="541" spans="1:29" ht="12.75" customHeight="1" x14ac:dyDescent="0.2">
      <c r="A541" s="2">
        <v>20074</v>
      </c>
      <c r="B541" s="2" t="s">
        <v>106</v>
      </c>
      <c r="C541" s="2">
        <v>0.08</v>
      </c>
      <c r="D541" s="2">
        <v>6.7</v>
      </c>
      <c r="E541" s="2">
        <v>1.56</v>
      </c>
      <c r="F541" s="2">
        <v>954</v>
      </c>
      <c r="G541" s="2" t="s">
        <v>1070</v>
      </c>
      <c r="H541" s="2" t="s">
        <v>49</v>
      </c>
      <c r="I541" s="2" t="s">
        <v>58</v>
      </c>
      <c r="J541" s="2" t="s">
        <v>29</v>
      </c>
      <c r="K541" s="2" t="s">
        <v>30</v>
      </c>
      <c r="L541" s="2" t="s">
        <v>31</v>
      </c>
      <c r="M541" s="2" t="s">
        <v>1073</v>
      </c>
      <c r="N541" s="2">
        <v>0.52</v>
      </c>
      <c r="O541" s="2" t="s">
        <v>33</v>
      </c>
      <c r="P541" s="2" t="s">
        <v>61</v>
      </c>
      <c r="Q541" s="2" t="s">
        <v>130</v>
      </c>
      <c r="R541" s="2" t="s">
        <v>1072</v>
      </c>
      <c r="S541" s="2">
        <v>75067</v>
      </c>
      <c r="T541" s="3">
        <v>42047</v>
      </c>
      <c r="U541" s="2" t="str">
        <f t="shared" si="33"/>
        <v>February</v>
      </c>
      <c r="V541" s="2">
        <f t="shared" si="34"/>
        <v>2015</v>
      </c>
      <c r="W541" s="3">
        <v>42047</v>
      </c>
      <c r="X541" s="2">
        <v>10.56</v>
      </c>
      <c r="Y541" s="2">
        <f t="shared" si="35"/>
        <v>0</v>
      </c>
      <c r="Z541" s="2">
        <v>5</v>
      </c>
      <c r="AA541" s="2">
        <v>31.21</v>
      </c>
      <c r="AB541" s="2">
        <v>90771</v>
      </c>
      <c r="AC541" s="2">
        <f t="shared" si="32"/>
        <v>209.107</v>
      </c>
    </row>
    <row r="542" spans="1:29" ht="12.75" customHeight="1" x14ac:dyDescent="0.2">
      <c r="A542" s="2">
        <v>25795</v>
      </c>
      <c r="B542" s="2" t="s">
        <v>37</v>
      </c>
      <c r="C542" s="2">
        <v>0.01</v>
      </c>
      <c r="D542" s="2">
        <v>145.44999999999999</v>
      </c>
      <c r="E542" s="2">
        <v>17.850000000000001</v>
      </c>
      <c r="F542" s="2">
        <v>959</v>
      </c>
      <c r="G542" s="2" t="s">
        <v>1074</v>
      </c>
      <c r="H542" s="2" t="s">
        <v>39</v>
      </c>
      <c r="I542" s="2" t="s">
        <v>28</v>
      </c>
      <c r="J542" s="2" t="s">
        <v>77</v>
      </c>
      <c r="K542" s="2" t="s">
        <v>85</v>
      </c>
      <c r="L542" s="2" t="s">
        <v>43</v>
      </c>
      <c r="M542" s="2" t="s">
        <v>1075</v>
      </c>
      <c r="N542" s="2">
        <v>0.56000000000000005</v>
      </c>
      <c r="O542" s="2" t="s">
        <v>33</v>
      </c>
      <c r="P542" s="2" t="s">
        <v>61</v>
      </c>
      <c r="Q542" s="2" t="s">
        <v>130</v>
      </c>
      <c r="R542" s="2" t="s">
        <v>1032</v>
      </c>
      <c r="S542" s="2">
        <v>76028</v>
      </c>
      <c r="T542" s="3">
        <v>42085</v>
      </c>
      <c r="U542" s="2" t="str">
        <f t="shared" si="33"/>
        <v>March</v>
      </c>
      <c r="V542" s="2">
        <f t="shared" si="34"/>
        <v>2015</v>
      </c>
      <c r="W542" s="3">
        <v>42086</v>
      </c>
      <c r="X542" s="2">
        <v>837.68069999999989</v>
      </c>
      <c r="Y542" s="2">
        <f t="shared" si="35"/>
        <v>1</v>
      </c>
      <c r="Z542" s="2">
        <v>8</v>
      </c>
      <c r="AA542" s="2">
        <v>1214.03</v>
      </c>
      <c r="AB542" s="2">
        <v>91581</v>
      </c>
      <c r="AC542" s="2">
        <f t="shared" si="32"/>
        <v>176580.6635</v>
      </c>
    </row>
    <row r="543" spans="1:29" ht="12.75" customHeight="1" x14ac:dyDescent="0.2">
      <c r="A543" s="2">
        <v>20428</v>
      </c>
      <c r="B543" s="2" t="s">
        <v>106</v>
      </c>
      <c r="C543" s="2">
        <v>0.03</v>
      </c>
      <c r="D543" s="2">
        <v>2.94</v>
      </c>
      <c r="E543" s="2">
        <v>0.96</v>
      </c>
      <c r="F543" s="2">
        <v>960</v>
      </c>
      <c r="G543" s="2" t="s">
        <v>1076</v>
      </c>
      <c r="H543" s="2" t="s">
        <v>49</v>
      </c>
      <c r="I543" s="2" t="s">
        <v>40</v>
      </c>
      <c r="J543" s="2" t="s">
        <v>29</v>
      </c>
      <c r="K543" s="2" t="s">
        <v>30</v>
      </c>
      <c r="L543" s="2" t="s">
        <v>31</v>
      </c>
      <c r="M543" s="2" t="s">
        <v>599</v>
      </c>
      <c r="N543" s="2">
        <v>0.57999999999999996</v>
      </c>
      <c r="O543" s="2" t="s">
        <v>33</v>
      </c>
      <c r="P543" s="2" t="s">
        <v>34</v>
      </c>
      <c r="Q543" s="2" t="s">
        <v>45</v>
      </c>
      <c r="R543" s="2" t="s">
        <v>1054</v>
      </c>
      <c r="S543" s="2">
        <v>90278</v>
      </c>
      <c r="T543" s="3">
        <v>42039</v>
      </c>
      <c r="U543" s="2" t="str">
        <f t="shared" si="33"/>
        <v>February</v>
      </c>
      <c r="V543" s="2">
        <f t="shared" si="34"/>
        <v>2015</v>
      </c>
      <c r="W543" s="3">
        <v>42043</v>
      </c>
      <c r="X543" s="2">
        <v>-4.2</v>
      </c>
      <c r="Y543" s="2">
        <f t="shared" si="35"/>
        <v>-1</v>
      </c>
      <c r="Z543" s="2">
        <v>1</v>
      </c>
      <c r="AA543" s="2">
        <v>3.51</v>
      </c>
      <c r="AB543" s="2">
        <v>89401</v>
      </c>
      <c r="AC543" s="2">
        <f t="shared" si="32"/>
        <v>10.3194</v>
      </c>
    </row>
    <row r="544" spans="1:29" ht="12.75" customHeight="1" x14ac:dyDescent="0.2">
      <c r="A544" s="2">
        <v>20685</v>
      </c>
      <c r="B544" s="2" t="s">
        <v>37</v>
      </c>
      <c r="C544" s="2">
        <v>0.05</v>
      </c>
      <c r="D544" s="2">
        <v>124.49</v>
      </c>
      <c r="E544" s="2">
        <v>51.94</v>
      </c>
      <c r="F544" s="2">
        <v>961</v>
      </c>
      <c r="G544" s="2" t="s">
        <v>1077</v>
      </c>
      <c r="H544" s="2" t="s">
        <v>39</v>
      </c>
      <c r="I544" s="2" t="s">
        <v>40</v>
      </c>
      <c r="J544" s="2" t="s">
        <v>41</v>
      </c>
      <c r="K544" s="2" t="s">
        <v>152</v>
      </c>
      <c r="L544" s="2" t="s">
        <v>121</v>
      </c>
      <c r="M544" s="2" t="s">
        <v>462</v>
      </c>
      <c r="N544" s="2">
        <v>0.63</v>
      </c>
      <c r="O544" s="2" t="s">
        <v>33</v>
      </c>
      <c r="P544" s="2" t="s">
        <v>34</v>
      </c>
      <c r="Q544" s="2" t="s">
        <v>45</v>
      </c>
      <c r="R544" s="2" t="s">
        <v>1078</v>
      </c>
      <c r="S544" s="2">
        <v>94061</v>
      </c>
      <c r="T544" s="3">
        <v>42059</v>
      </c>
      <c r="U544" s="2" t="str">
        <f t="shared" si="33"/>
        <v>February</v>
      </c>
      <c r="V544" s="2">
        <f t="shared" si="34"/>
        <v>2015</v>
      </c>
      <c r="W544" s="3">
        <v>42059</v>
      </c>
      <c r="X544" s="2">
        <v>-44.163600000000002</v>
      </c>
      <c r="Y544" s="2">
        <f t="shared" si="35"/>
        <v>0</v>
      </c>
      <c r="Z544" s="2">
        <v>1</v>
      </c>
      <c r="AA544" s="2">
        <v>120.12</v>
      </c>
      <c r="AB544" s="2">
        <v>89402</v>
      </c>
      <c r="AC544" s="2">
        <f t="shared" si="32"/>
        <v>14953.738799999999</v>
      </c>
    </row>
    <row r="545" spans="1:29" ht="12.75" customHeight="1" x14ac:dyDescent="0.2">
      <c r="A545" s="2">
        <v>2428</v>
      </c>
      <c r="B545" s="2" t="s">
        <v>106</v>
      </c>
      <c r="C545" s="2">
        <v>0.03</v>
      </c>
      <c r="D545" s="2">
        <v>2.94</v>
      </c>
      <c r="E545" s="2">
        <v>0.96</v>
      </c>
      <c r="F545" s="2">
        <v>962</v>
      </c>
      <c r="G545" s="2" t="s">
        <v>1079</v>
      </c>
      <c r="H545" s="2" t="s">
        <v>49</v>
      </c>
      <c r="I545" s="2" t="s">
        <v>40</v>
      </c>
      <c r="J545" s="2" t="s">
        <v>29</v>
      </c>
      <c r="K545" s="2" t="s">
        <v>30</v>
      </c>
      <c r="L545" s="2" t="s">
        <v>31</v>
      </c>
      <c r="M545" s="2" t="s">
        <v>599</v>
      </c>
      <c r="N545" s="2">
        <v>0.57999999999999996</v>
      </c>
      <c r="O545" s="2" t="s">
        <v>33</v>
      </c>
      <c r="P545" s="2" t="s">
        <v>61</v>
      </c>
      <c r="Q545" s="2" t="s">
        <v>178</v>
      </c>
      <c r="R545" s="2" t="s">
        <v>179</v>
      </c>
      <c r="S545" s="2">
        <v>60610</v>
      </c>
      <c r="T545" s="3">
        <v>42039</v>
      </c>
      <c r="U545" s="2" t="str">
        <f t="shared" si="33"/>
        <v>February</v>
      </c>
      <c r="V545" s="2">
        <f t="shared" si="34"/>
        <v>2015</v>
      </c>
      <c r="W545" s="3">
        <v>42043</v>
      </c>
      <c r="X545" s="2">
        <v>-4.2</v>
      </c>
      <c r="Y545" s="2">
        <f t="shared" si="35"/>
        <v>-1</v>
      </c>
      <c r="Z545" s="2">
        <v>2</v>
      </c>
      <c r="AA545" s="2">
        <v>7.01</v>
      </c>
      <c r="AB545" s="2">
        <v>17636</v>
      </c>
      <c r="AC545" s="2">
        <f t="shared" si="32"/>
        <v>20.609399999999997</v>
      </c>
    </row>
    <row r="546" spans="1:29" ht="12.75" customHeight="1" x14ac:dyDescent="0.2">
      <c r="A546" s="2">
        <v>25093</v>
      </c>
      <c r="B546" s="2" t="s">
        <v>56</v>
      </c>
      <c r="C546" s="2">
        <v>0</v>
      </c>
      <c r="D546" s="2">
        <v>170.98</v>
      </c>
      <c r="E546" s="2">
        <v>35.89</v>
      </c>
      <c r="F546" s="2">
        <v>970</v>
      </c>
      <c r="G546" s="2" t="s">
        <v>1080</v>
      </c>
      <c r="H546" s="2" t="s">
        <v>39</v>
      </c>
      <c r="I546" s="2" t="s">
        <v>114</v>
      </c>
      <c r="J546" s="2" t="s">
        <v>41</v>
      </c>
      <c r="K546" s="2" t="s">
        <v>191</v>
      </c>
      <c r="L546" s="2" t="s">
        <v>121</v>
      </c>
      <c r="M546" s="2" t="s">
        <v>1047</v>
      </c>
      <c r="N546" s="2">
        <v>0.66</v>
      </c>
      <c r="O546" s="2" t="s">
        <v>33</v>
      </c>
      <c r="P546" s="2" t="s">
        <v>136</v>
      </c>
      <c r="Q546" s="2" t="s">
        <v>137</v>
      </c>
      <c r="R546" s="2" t="s">
        <v>799</v>
      </c>
      <c r="S546" s="2">
        <v>24281</v>
      </c>
      <c r="T546" s="3">
        <v>42114</v>
      </c>
      <c r="U546" s="2" t="str">
        <f t="shared" si="33"/>
        <v>April</v>
      </c>
      <c r="V546" s="2">
        <f t="shared" si="34"/>
        <v>2015</v>
      </c>
      <c r="W546" s="3">
        <v>42115</v>
      </c>
      <c r="X546" s="2">
        <v>-102.66200000000001</v>
      </c>
      <c r="Y546" s="2">
        <f t="shared" si="35"/>
        <v>0</v>
      </c>
      <c r="Z546" s="2">
        <v>8</v>
      </c>
      <c r="AA546" s="2">
        <v>1452.18</v>
      </c>
      <c r="AB546" s="2">
        <v>86173</v>
      </c>
      <c r="AC546" s="2">
        <f t="shared" si="32"/>
        <v>248293.73639999999</v>
      </c>
    </row>
    <row r="547" spans="1:29" ht="12.75" customHeight="1" x14ac:dyDescent="0.2">
      <c r="A547" s="2">
        <v>20536</v>
      </c>
      <c r="B547" s="2" t="s">
        <v>106</v>
      </c>
      <c r="C547" s="2">
        <v>0.03</v>
      </c>
      <c r="D547" s="2">
        <v>284.98</v>
      </c>
      <c r="E547" s="2">
        <v>69.55</v>
      </c>
      <c r="F547" s="2">
        <v>972</v>
      </c>
      <c r="G547" s="2" t="s">
        <v>1081</v>
      </c>
      <c r="H547" s="2" t="s">
        <v>39</v>
      </c>
      <c r="I547" s="2" t="s">
        <v>28</v>
      </c>
      <c r="J547" s="2" t="s">
        <v>41</v>
      </c>
      <c r="K547" s="2" t="s">
        <v>42</v>
      </c>
      <c r="L547" s="2" t="s">
        <v>43</v>
      </c>
      <c r="M547" s="2" t="s">
        <v>1082</v>
      </c>
      <c r="N547" s="2">
        <v>0.6</v>
      </c>
      <c r="O547" s="2" t="s">
        <v>33</v>
      </c>
      <c r="P547" s="2" t="s">
        <v>34</v>
      </c>
      <c r="Q547" s="2" t="s">
        <v>45</v>
      </c>
      <c r="R547" s="2" t="s">
        <v>1083</v>
      </c>
      <c r="S547" s="2">
        <v>92503</v>
      </c>
      <c r="T547" s="3">
        <v>42063</v>
      </c>
      <c r="U547" s="2" t="str">
        <f t="shared" si="33"/>
        <v>February</v>
      </c>
      <c r="V547" s="2">
        <f t="shared" si="34"/>
        <v>2015</v>
      </c>
      <c r="W547" s="3">
        <v>42068</v>
      </c>
      <c r="X547" s="2">
        <v>-116.584</v>
      </c>
      <c r="Y547" s="2">
        <f t="shared" si="35"/>
        <v>0</v>
      </c>
      <c r="Z547" s="2">
        <v>2</v>
      </c>
      <c r="AA547" s="2">
        <v>619.38</v>
      </c>
      <c r="AB547" s="2">
        <v>87259</v>
      </c>
      <c r="AC547" s="2">
        <f t="shared" si="32"/>
        <v>176510.9124</v>
      </c>
    </row>
    <row r="548" spans="1:29" ht="12.75" customHeight="1" x14ac:dyDescent="0.2">
      <c r="A548" s="2">
        <v>20537</v>
      </c>
      <c r="B548" s="2" t="s">
        <v>106</v>
      </c>
      <c r="C548" s="2">
        <v>0</v>
      </c>
      <c r="D548" s="2">
        <v>12.99</v>
      </c>
      <c r="E548" s="2">
        <v>14.37</v>
      </c>
      <c r="F548" s="2">
        <v>972</v>
      </c>
      <c r="G548" s="2" t="s">
        <v>1081</v>
      </c>
      <c r="H548" s="2" t="s">
        <v>49</v>
      </c>
      <c r="I548" s="2" t="s">
        <v>28</v>
      </c>
      <c r="J548" s="2" t="s">
        <v>41</v>
      </c>
      <c r="K548" s="2" t="s">
        <v>50</v>
      </c>
      <c r="L548" s="2" t="s">
        <v>236</v>
      </c>
      <c r="M548" s="2" t="s">
        <v>568</v>
      </c>
      <c r="N548" s="2">
        <v>0.73</v>
      </c>
      <c r="O548" s="2" t="s">
        <v>33</v>
      </c>
      <c r="P548" s="2" t="s">
        <v>34</v>
      </c>
      <c r="Q548" s="2" t="s">
        <v>45</v>
      </c>
      <c r="R548" s="2" t="s">
        <v>1083</v>
      </c>
      <c r="S548" s="2">
        <v>92503</v>
      </c>
      <c r="T548" s="3">
        <v>42063</v>
      </c>
      <c r="U548" s="2" t="str">
        <f t="shared" si="33"/>
        <v>February</v>
      </c>
      <c r="V548" s="2">
        <f t="shared" si="34"/>
        <v>2015</v>
      </c>
      <c r="W548" s="3">
        <v>42063</v>
      </c>
      <c r="X548" s="2">
        <v>12.896100000000001</v>
      </c>
      <c r="Y548" s="2">
        <f t="shared" si="35"/>
        <v>1</v>
      </c>
      <c r="Z548" s="2">
        <v>1</v>
      </c>
      <c r="AA548" s="2">
        <v>18.690000000000001</v>
      </c>
      <c r="AB548" s="2">
        <v>87259</v>
      </c>
      <c r="AC548" s="2">
        <f t="shared" si="32"/>
        <v>242.78310000000002</v>
      </c>
    </row>
    <row r="549" spans="1:29" ht="12.75" customHeight="1" x14ac:dyDescent="0.2">
      <c r="A549" s="2">
        <v>24298</v>
      </c>
      <c r="B549" s="2" t="s">
        <v>106</v>
      </c>
      <c r="C549" s="2">
        <v>0.1</v>
      </c>
      <c r="D549" s="2">
        <v>2.2200000000000002</v>
      </c>
      <c r="E549" s="2">
        <v>5</v>
      </c>
      <c r="F549" s="2">
        <v>975</v>
      </c>
      <c r="G549" s="2" t="s">
        <v>1084</v>
      </c>
      <c r="H549" s="2" t="s">
        <v>49</v>
      </c>
      <c r="I549" s="2" t="s">
        <v>28</v>
      </c>
      <c r="J549" s="2" t="s">
        <v>29</v>
      </c>
      <c r="K549" s="2" t="s">
        <v>257</v>
      </c>
      <c r="L549" s="2" t="s">
        <v>59</v>
      </c>
      <c r="M549" s="2" t="s">
        <v>1085</v>
      </c>
      <c r="N549" s="2">
        <v>0.55000000000000004</v>
      </c>
      <c r="O549" s="2" t="s">
        <v>33</v>
      </c>
      <c r="P549" s="2" t="s">
        <v>53</v>
      </c>
      <c r="Q549" s="2" t="s">
        <v>193</v>
      </c>
      <c r="R549" s="2" t="s">
        <v>194</v>
      </c>
      <c r="S549" s="2">
        <v>2108</v>
      </c>
      <c r="T549" s="3">
        <v>42098</v>
      </c>
      <c r="U549" s="2" t="str">
        <f t="shared" si="33"/>
        <v>April</v>
      </c>
      <c r="V549" s="2">
        <f t="shared" si="34"/>
        <v>2015</v>
      </c>
      <c r="W549" s="3">
        <v>42103</v>
      </c>
      <c r="X549" s="2">
        <v>-21.319199999999999</v>
      </c>
      <c r="Y549" s="2">
        <f t="shared" si="35"/>
        <v>-2</v>
      </c>
      <c r="Z549" s="2">
        <v>3</v>
      </c>
      <c r="AA549" s="2">
        <v>8.8000000000000007</v>
      </c>
      <c r="AB549" s="2">
        <v>87260</v>
      </c>
      <c r="AC549" s="2">
        <f t="shared" si="32"/>
        <v>19.536000000000005</v>
      </c>
    </row>
    <row r="550" spans="1:29" ht="12.75" customHeight="1" x14ac:dyDescent="0.2">
      <c r="A550" s="2">
        <v>22646</v>
      </c>
      <c r="B550" s="2" t="s">
        <v>56</v>
      </c>
      <c r="C550" s="2">
        <v>0</v>
      </c>
      <c r="D550" s="2">
        <v>37.76</v>
      </c>
      <c r="E550" s="2">
        <v>12.9</v>
      </c>
      <c r="F550" s="2">
        <v>980</v>
      </c>
      <c r="G550" s="2" t="s">
        <v>1086</v>
      </c>
      <c r="H550" s="2" t="s">
        <v>49</v>
      </c>
      <c r="I550" s="2" t="s">
        <v>28</v>
      </c>
      <c r="J550" s="2" t="s">
        <v>29</v>
      </c>
      <c r="K550" s="2" t="s">
        <v>141</v>
      </c>
      <c r="L550" s="2" t="s">
        <v>59</v>
      </c>
      <c r="M550" s="2" t="s">
        <v>1087</v>
      </c>
      <c r="N550" s="2">
        <v>0.56999999999999995</v>
      </c>
      <c r="O550" s="2" t="s">
        <v>33</v>
      </c>
      <c r="P550" s="2" t="s">
        <v>53</v>
      </c>
      <c r="Q550" s="2" t="s">
        <v>149</v>
      </c>
      <c r="R550" s="2" t="s">
        <v>778</v>
      </c>
      <c r="S550" s="2">
        <v>5403</v>
      </c>
      <c r="T550" s="3">
        <v>42040</v>
      </c>
      <c r="U550" s="2" t="str">
        <f t="shared" si="33"/>
        <v>February</v>
      </c>
      <c r="V550" s="2">
        <f t="shared" si="34"/>
        <v>2015</v>
      </c>
      <c r="W550" s="3">
        <v>42041</v>
      </c>
      <c r="X550" s="2">
        <v>93.846800000000002</v>
      </c>
      <c r="Y550" s="2">
        <f t="shared" si="35"/>
        <v>0</v>
      </c>
      <c r="Z550" s="2">
        <v>12</v>
      </c>
      <c r="AA550" s="2">
        <v>477.2</v>
      </c>
      <c r="AB550" s="2">
        <v>87258</v>
      </c>
      <c r="AC550" s="2">
        <f t="shared" si="32"/>
        <v>18019.072</v>
      </c>
    </row>
    <row r="551" spans="1:29" ht="12.75" customHeight="1" x14ac:dyDescent="0.2">
      <c r="A551" s="2">
        <v>20010</v>
      </c>
      <c r="B551" s="2" t="s">
        <v>106</v>
      </c>
      <c r="C551" s="2">
        <v>0.09</v>
      </c>
      <c r="D551" s="2">
        <v>300.97000000000003</v>
      </c>
      <c r="E551" s="2">
        <v>7.18</v>
      </c>
      <c r="F551" s="2">
        <v>983</v>
      </c>
      <c r="G551" s="2" t="s">
        <v>1088</v>
      </c>
      <c r="H551" s="2" t="s">
        <v>49</v>
      </c>
      <c r="I551" s="2" t="s">
        <v>28</v>
      </c>
      <c r="J551" s="2" t="s">
        <v>77</v>
      </c>
      <c r="K551" s="2" t="s">
        <v>180</v>
      </c>
      <c r="L551" s="2" t="s">
        <v>59</v>
      </c>
      <c r="M551" s="2" t="s">
        <v>1089</v>
      </c>
      <c r="N551" s="2">
        <v>0.48</v>
      </c>
      <c r="O551" s="2" t="s">
        <v>33</v>
      </c>
      <c r="P551" s="2" t="s">
        <v>136</v>
      </c>
      <c r="Q551" s="2" t="s">
        <v>958</v>
      </c>
      <c r="R551" s="2" t="s">
        <v>1090</v>
      </c>
      <c r="S551" s="2">
        <v>72143</v>
      </c>
      <c r="T551" s="3">
        <v>42121</v>
      </c>
      <c r="U551" s="2" t="str">
        <f t="shared" si="33"/>
        <v>April</v>
      </c>
      <c r="V551" s="2">
        <f t="shared" si="34"/>
        <v>2015</v>
      </c>
      <c r="W551" s="3">
        <v>42121</v>
      </c>
      <c r="X551" s="2">
        <v>17.771999999999998</v>
      </c>
      <c r="Y551" s="2">
        <f t="shared" si="35"/>
        <v>0</v>
      </c>
      <c r="Z551" s="2">
        <v>10</v>
      </c>
      <c r="AA551" s="2">
        <v>2848.38</v>
      </c>
      <c r="AB551" s="2">
        <v>90201</v>
      </c>
      <c r="AC551" s="2">
        <f t="shared" si="32"/>
        <v>857276.9286000001</v>
      </c>
    </row>
    <row r="552" spans="1:29" ht="12.75" customHeight="1" x14ac:dyDescent="0.2">
      <c r="A552" s="2">
        <v>25895</v>
      </c>
      <c r="B552" s="2" t="s">
        <v>25</v>
      </c>
      <c r="C552" s="2">
        <v>0.05</v>
      </c>
      <c r="D552" s="2">
        <v>4.28</v>
      </c>
      <c r="E552" s="2">
        <v>5.17</v>
      </c>
      <c r="F552" s="2">
        <v>993</v>
      </c>
      <c r="G552" s="2" t="s">
        <v>1091</v>
      </c>
      <c r="H552" s="2" t="s">
        <v>49</v>
      </c>
      <c r="I552" s="2" t="s">
        <v>58</v>
      </c>
      <c r="J552" s="2" t="s">
        <v>29</v>
      </c>
      <c r="K552" s="2" t="s">
        <v>93</v>
      </c>
      <c r="L552" s="2" t="s">
        <v>59</v>
      </c>
      <c r="M552" s="2" t="s">
        <v>481</v>
      </c>
      <c r="N552" s="2">
        <v>0.4</v>
      </c>
      <c r="O552" s="2" t="s">
        <v>33</v>
      </c>
      <c r="P552" s="2" t="s">
        <v>34</v>
      </c>
      <c r="Q552" s="2" t="s">
        <v>45</v>
      </c>
      <c r="R552" s="2" t="s">
        <v>1092</v>
      </c>
      <c r="S552" s="2">
        <v>93030</v>
      </c>
      <c r="T552" s="3">
        <v>42054</v>
      </c>
      <c r="U552" s="2" t="str">
        <f t="shared" si="33"/>
        <v>February</v>
      </c>
      <c r="V552" s="2">
        <f t="shared" si="34"/>
        <v>2015</v>
      </c>
      <c r="W552" s="3">
        <v>42054</v>
      </c>
      <c r="X552" s="2">
        <v>-104.57</v>
      </c>
      <c r="Y552" s="2">
        <f t="shared" si="35"/>
        <v>-3</v>
      </c>
      <c r="Z552" s="2">
        <v>9</v>
      </c>
      <c r="AA552" s="2">
        <v>38.58</v>
      </c>
      <c r="AB552" s="2">
        <v>89432</v>
      </c>
      <c r="AC552" s="2">
        <f t="shared" si="32"/>
        <v>165.1224</v>
      </c>
    </row>
    <row r="553" spans="1:29" ht="12.75" customHeight="1" x14ac:dyDescent="0.2">
      <c r="A553" s="2">
        <v>19004</v>
      </c>
      <c r="B553" s="2" t="s">
        <v>25</v>
      </c>
      <c r="C553" s="2">
        <v>0.1</v>
      </c>
      <c r="D553" s="2">
        <v>400.98</v>
      </c>
      <c r="E553" s="2">
        <v>76.37</v>
      </c>
      <c r="F553" s="2">
        <v>994</v>
      </c>
      <c r="G553" s="2" t="s">
        <v>1093</v>
      </c>
      <c r="H553" s="2" t="s">
        <v>39</v>
      </c>
      <c r="I553" s="2" t="s">
        <v>58</v>
      </c>
      <c r="J553" s="2" t="s">
        <v>41</v>
      </c>
      <c r="K553" s="2" t="s">
        <v>152</v>
      </c>
      <c r="L553" s="2" t="s">
        <v>121</v>
      </c>
      <c r="M553" s="2" t="s">
        <v>1094</v>
      </c>
      <c r="N553" s="2">
        <v>0.6</v>
      </c>
      <c r="O553" s="2" t="s">
        <v>33</v>
      </c>
      <c r="P553" s="2" t="s">
        <v>53</v>
      </c>
      <c r="Q553" s="2" t="s">
        <v>188</v>
      </c>
      <c r="R553" s="2" t="s">
        <v>433</v>
      </c>
      <c r="S553" s="2">
        <v>4073</v>
      </c>
      <c r="T553" s="3">
        <v>42077</v>
      </c>
      <c r="U553" s="2" t="str">
        <f t="shared" si="33"/>
        <v>March</v>
      </c>
      <c r="V553" s="2">
        <f t="shared" si="34"/>
        <v>2015</v>
      </c>
      <c r="W553" s="3">
        <v>42078</v>
      </c>
      <c r="X553" s="2">
        <v>-969.0483660000001</v>
      </c>
      <c r="Y553" s="2">
        <f t="shared" si="35"/>
        <v>-1</v>
      </c>
      <c r="Z553" s="2">
        <v>2</v>
      </c>
      <c r="AA553" s="2">
        <v>810.47</v>
      </c>
      <c r="AB553" s="2">
        <v>89433</v>
      </c>
      <c r="AC553" s="2">
        <f t="shared" si="32"/>
        <v>324982.26060000004</v>
      </c>
    </row>
    <row r="554" spans="1:29" ht="12.75" customHeight="1" x14ac:dyDescent="0.2">
      <c r="A554" s="2">
        <v>23840</v>
      </c>
      <c r="B554" s="2" t="s">
        <v>106</v>
      </c>
      <c r="C554" s="2">
        <v>0.09</v>
      </c>
      <c r="D554" s="2">
        <v>7.64</v>
      </c>
      <c r="E554" s="2">
        <v>5.83</v>
      </c>
      <c r="F554" s="2">
        <v>995</v>
      </c>
      <c r="G554" s="2" t="s">
        <v>1095</v>
      </c>
      <c r="H554" s="2" t="s">
        <v>49</v>
      </c>
      <c r="I554" s="2" t="s">
        <v>58</v>
      </c>
      <c r="J554" s="2" t="s">
        <v>29</v>
      </c>
      <c r="K554" s="2" t="s">
        <v>93</v>
      </c>
      <c r="L554" s="2" t="s">
        <v>31</v>
      </c>
      <c r="M554" s="2" t="s">
        <v>1026</v>
      </c>
      <c r="N554" s="2">
        <v>0.36</v>
      </c>
      <c r="O554" s="2" t="s">
        <v>33</v>
      </c>
      <c r="P554" s="2" t="s">
        <v>53</v>
      </c>
      <c r="Q554" s="2" t="s">
        <v>188</v>
      </c>
      <c r="R554" s="2" t="s">
        <v>1096</v>
      </c>
      <c r="S554" s="2">
        <v>4070</v>
      </c>
      <c r="T554" s="3">
        <v>42134</v>
      </c>
      <c r="U554" s="2" t="str">
        <f t="shared" si="33"/>
        <v>May</v>
      </c>
      <c r="V554" s="2">
        <f t="shared" si="34"/>
        <v>2015</v>
      </c>
      <c r="W554" s="3">
        <v>42139</v>
      </c>
      <c r="X554" s="2">
        <v>4.0320000000000036</v>
      </c>
      <c r="Y554" s="2">
        <f t="shared" si="35"/>
        <v>0</v>
      </c>
      <c r="Z554" s="2">
        <v>9</v>
      </c>
      <c r="AA554" s="2">
        <v>72.83</v>
      </c>
      <c r="AB554" s="2">
        <v>89434</v>
      </c>
      <c r="AC554" s="2">
        <f t="shared" si="32"/>
        <v>556.4212</v>
      </c>
    </row>
    <row r="555" spans="1:29" ht="12.75" customHeight="1" x14ac:dyDescent="0.2">
      <c r="A555" s="2">
        <v>22639</v>
      </c>
      <c r="B555" s="2" t="s">
        <v>106</v>
      </c>
      <c r="C555" s="2">
        <v>0.08</v>
      </c>
      <c r="D555" s="2">
        <v>67.84</v>
      </c>
      <c r="E555" s="2">
        <v>0.99</v>
      </c>
      <c r="F555" s="2">
        <v>997</v>
      </c>
      <c r="G555" s="2" t="s">
        <v>1097</v>
      </c>
      <c r="H555" s="2" t="s">
        <v>49</v>
      </c>
      <c r="I555" s="2" t="s">
        <v>58</v>
      </c>
      <c r="J555" s="2" t="s">
        <v>29</v>
      </c>
      <c r="K555" s="2" t="s">
        <v>257</v>
      </c>
      <c r="L555" s="2" t="s">
        <v>59</v>
      </c>
      <c r="M555" s="2" t="s">
        <v>1098</v>
      </c>
      <c r="N555" s="2">
        <v>0.57999999999999996</v>
      </c>
      <c r="O555" s="2" t="s">
        <v>33</v>
      </c>
      <c r="P555" s="2" t="s">
        <v>53</v>
      </c>
      <c r="Q555" s="2" t="s">
        <v>54</v>
      </c>
      <c r="R555" s="2" t="s">
        <v>1063</v>
      </c>
      <c r="S555" s="2">
        <v>7002</v>
      </c>
      <c r="T555" s="3">
        <v>42028</v>
      </c>
      <c r="U555" s="2" t="str">
        <f t="shared" si="33"/>
        <v>January</v>
      </c>
      <c r="V555" s="2">
        <f t="shared" si="34"/>
        <v>2015</v>
      </c>
      <c r="W555" s="3">
        <v>42033</v>
      </c>
      <c r="X555" s="2">
        <v>-23.634399999999999</v>
      </c>
      <c r="Y555" s="2">
        <f t="shared" si="35"/>
        <v>0</v>
      </c>
      <c r="Z555" s="2">
        <v>1</v>
      </c>
      <c r="AA555" s="2">
        <v>63.66</v>
      </c>
      <c r="AB555" s="2">
        <v>89431</v>
      </c>
      <c r="AC555" s="2">
        <f t="shared" si="32"/>
        <v>4318.6944000000003</v>
      </c>
    </row>
    <row r="556" spans="1:29" ht="12.75" customHeight="1" x14ac:dyDescent="0.2">
      <c r="A556" s="2">
        <v>19003</v>
      </c>
      <c r="B556" s="2" t="s">
        <v>25</v>
      </c>
      <c r="C556" s="2">
        <v>0.08</v>
      </c>
      <c r="D556" s="2">
        <v>45.19</v>
      </c>
      <c r="E556" s="2">
        <v>1.99</v>
      </c>
      <c r="F556" s="2">
        <v>999</v>
      </c>
      <c r="G556" s="2" t="s">
        <v>1099</v>
      </c>
      <c r="H556" s="2" t="s">
        <v>49</v>
      </c>
      <c r="I556" s="2" t="s">
        <v>58</v>
      </c>
      <c r="J556" s="2" t="s">
        <v>77</v>
      </c>
      <c r="K556" s="2" t="s">
        <v>180</v>
      </c>
      <c r="L556" s="2" t="s">
        <v>51</v>
      </c>
      <c r="M556" s="2" t="s">
        <v>1100</v>
      </c>
      <c r="N556" s="2">
        <v>0.55000000000000004</v>
      </c>
      <c r="O556" s="2" t="s">
        <v>33</v>
      </c>
      <c r="P556" s="2" t="s">
        <v>53</v>
      </c>
      <c r="Q556" s="2" t="s">
        <v>54</v>
      </c>
      <c r="R556" s="2" t="s">
        <v>1101</v>
      </c>
      <c r="S556" s="2">
        <v>7450</v>
      </c>
      <c r="T556" s="3">
        <v>42077</v>
      </c>
      <c r="U556" s="2" t="str">
        <f t="shared" si="33"/>
        <v>March</v>
      </c>
      <c r="V556" s="2">
        <f t="shared" si="34"/>
        <v>2015</v>
      </c>
      <c r="W556" s="3">
        <v>42078</v>
      </c>
      <c r="X556" s="2">
        <v>-71.83</v>
      </c>
      <c r="Y556" s="2">
        <f t="shared" si="35"/>
        <v>-1</v>
      </c>
      <c r="Z556" s="2">
        <v>3</v>
      </c>
      <c r="AA556" s="2">
        <v>127.22</v>
      </c>
      <c r="AB556" s="2">
        <v>89433</v>
      </c>
      <c r="AC556" s="2">
        <f t="shared" si="32"/>
        <v>5749.0717999999997</v>
      </c>
    </row>
    <row r="557" spans="1:29" ht="12.75" customHeight="1" x14ac:dyDescent="0.2">
      <c r="A557" s="2">
        <v>19002</v>
      </c>
      <c r="B557" s="2" t="s">
        <v>25</v>
      </c>
      <c r="C557" s="2">
        <v>0.03</v>
      </c>
      <c r="D557" s="2">
        <v>33.979999999999997</v>
      </c>
      <c r="E557" s="2">
        <v>19.989999999999998</v>
      </c>
      <c r="F557" s="2">
        <v>1000</v>
      </c>
      <c r="G557" s="2" t="s">
        <v>1102</v>
      </c>
      <c r="H557" s="2" t="s">
        <v>49</v>
      </c>
      <c r="I557" s="2" t="s">
        <v>58</v>
      </c>
      <c r="J557" s="2" t="s">
        <v>41</v>
      </c>
      <c r="K557" s="2" t="s">
        <v>50</v>
      </c>
      <c r="L557" s="2" t="s">
        <v>59</v>
      </c>
      <c r="M557" s="2" t="s">
        <v>1103</v>
      </c>
      <c r="N557" s="2">
        <v>0.55000000000000004</v>
      </c>
      <c r="O557" s="2" t="s">
        <v>33</v>
      </c>
      <c r="P557" s="2" t="s">
        <v>53</v>
      </c>
      <c r="Q557" s="2" t="s">
        <v>149</v>
      </c>
      <c r="R557" s="2" t="s">
        <v>1104</v>
      </c>
      <c r="S557" s="2">
        <v>5201</v>
      </c>
      <c r="T557" s="3">
        <v>42077</v>
      </c>
      <c r="U557" s="2" t="str">
        <f t="shared" si="33"/>
        <v>March</v>
      </c>
      <c r="V557" s="2">
        <f t="shared" si="34"/>
        <v>2015</v>
      </c>
      <c r="W557" s="3">
        <v>42078</v>
      </c>
      <c r="X557" s="2">
        <v>-0.74000000000000909</v>
      </c>
      <c r="Y557" s="2">
        <f t="shared" si="35"/>
        <v>0</v>
      </c>
      <c r="Z557" s="2">
        <v>12</v>
      </c>
      <c r="AA557" s="2">
        <v>432.44</v>
      </c>
      <c r="AB557" s="2">
        <v>89433</v>
      </c>
      <c r="AC557" s="2">
        <f t="shared" si="32"/>
        <v>14694.311199999998</v>
      </c>
    </row>
    <row r="558" spans="1:29" ht="12.75" customHeight="1" x14ac:dyDescent="0.2">
      <c r="A558" s="2">
        <v>19380</v>
      </c>
      <c r="B558" s="2" t="s">
        <v>106</v>
      </c>
      <c r="C558" s="2">
        <v>0.06</v>
      </c>
      <c r="D558" s="2">
        <v>10.14</v>
      </c>
      <c r="E558" s="2">
        <v>2.27</v>
      </c>
      <c r="F558" s="2">
        <v>1005</v>
      </c>
      <c r="G558" s="2" t="s">
        <v>1105</v>
      </c>
      <c r="H558" s="2" t="s">
        <v>49</v>
      </c>
      <c r="I558" s="2" t="s">
        <v>58</v>
      </c>
      <c r="J558" s="2" t="s">
        <v>29</v>
      </c>
      <c r="K558" s="2" t="s">
        <v>93</v>
      </c>
      <c r="L558" s="2" t="s">
        <v>31</v>
      </c>
      <c r="M558" s="2" t="s">
        <v>270</v>
      </c>
      <c r="N558" s="2">
        <v>0.36</v>
      </c>
      <c r="O558" s="2" t="s">
        <v>33</v>
      </c>
      <c r="P558" s="2" t="s">
        <v>61</v>
      </c>
      <c r="Q558" s="2" t="s">
        <v>178</v>
      </c>
      <c r="R558" s="2" t="s">
        <v>766</v>
      </c>
      <c r="S558" s="2">
        <v>60089</v>
      </c>
      <c r="T558" s="3">
        <v>42067</v>
      </c>
      <c r="U558" s="2" t="str">
        <f t="shared" si="33"/>
        <v>March</v>
      </c>
      <c r="V558" s="2">
        <f t="shared" si="34"/>
        <v>2015</v>
      </c>
      <c r="W558" s="3">
        <v>42067</v>
      </c>
      <c r="X558" s="2">
        <v>-3.88</v>
      </c>
      <c r="Y558" s="2">
        <f t="shared" si="35"/>
        <v>0</v>
      </c>
      <c r="Z558" s="2">
        <v>1</v>
      </c>
      <c r="AA558" s="2">
        <v>12.18</v>
      </c>
      <c r="AB558" s="2">
        <v>90043</v>
      </c>
      <c r="AC558" s="2">
        <f t="shared" si="32"/>
        <v>123.5052</v>
      </c>
    </row>
    <row r="559" spans="1:29" ht="12.75" customHeight="1" x14ac:dyDescent="0.2">
      <c r="A559" s="2">
        <v>20167</v>
      </c>
      <c r="B559" s="2" t="s">
        <v>25</v>
      </c>
      <c r="C559" s="2">
        <v>0.02</v>
      </c>
      <c r="D559" s="2">
        <v>40.99</v>
      </c>
      <c r="E559" s="2">
        <v>17.48</v>
      </c>
      <c r="F559" s="2">
        <v>1005</v>
      </c>
      <c r="G559" s="2" t="s">
        <v>1105</v>
      </c>
      <c r="H559" s="2" t="s">
        <v>49</v>
      </c>
      <c r="I559" s="2" t="s">
        <v>58</v>
      </c>
      <c r="J559" s="2" t="s">
        <v>29</v>
      </c>
      <c r="K559" s="2" t="s">
        <v>93</v>
      </c>
      <c r="L559" s="2" t="s">
        <v>59</v>
      </c>
      <c r="M559" s="2" t="s">
        <v>1106</v>
      </c>
      <c r="N559" s="2">
        <v>0.36</v>
      </c>
      <c r="O559" s="2" t="s">
        <v>33</v>
      </c>
      <c r="P559" s="2" t="s">
        <v>61</v>
      </c>
      <c r="Q559" s="2" t="s">
        <v>178</v>
      </c>
      <c r="R559" s="2" t="s">
        <v>766</v>
      </c>
      <c r="S559" s="2">
        <v>60089</v>
      </c>
      <c r="T559" s="3">
        <v>42062</v>
      </c>
      <c r="U559" s="2" t="str">
        <f t="shared" si="33"/>
        <v>February</v>
      </c>
      <c r="V559" s="2">
        <f t="shared" si="34"/>
        <v>2015</v>
      </c>
      <c r="W559" s="3">
        <v>42063</v>
      </c>
      <c r="X559" s="2">
        <v>551.09280000000001</v>
      </c>
      <c r="Y559" s="2">
        <f t="shared" si="35"/>
        <v>1</v>
      </c>
      <c r="Z559" s="2">
        <v>23</v>
      </c>
      <c r="AA559" s="2">
        <v>950.43</v>
      </c>
      <c r="AB559" s="2">
        <v>90044</v>
      </c>
      <c r="AC559" s="2">
        <f t="shared" si="32"/>
        <v>38958.125699999997</v>
      </c>
    </row>
    <row r="560" spans="1:29" ht="12.75" customHeight="1" x14ac:dyDescent="0.2">
      <c r="A560" s="2">
        <v>18529</v>
      </c>
      <c r="B560" s="2" t="s">
        <v>25</v>
      </c>
      <c r="C560" s="2">
        <v>0.01</v>
      </c>
      <c r="D560" s="2">
        <v>3.15</v>
      </c>
      <c r="E560" s="2">
        <v>0.49</v>
      </c>
      <c r="F560" s="2">
        <v>1008</v>
      </c>
      <c r="G560" s="2" t="s">
        <v>1107</v>
      </c>
      <c r="H560" s="2" t="s">
        <v>49</v>
      </c>
      <c r="I560" s="2" t="s">
        <v>40</v>
      </c>
      <c r="J560" s="2" t="s">
        <v>29</v>
      </c>
      <c r="K560" s="2" t="s">
        <v>134</v>
      </c>
      <c r="L560" s="2" t="s">
        <v>59</v>
      </c>
      <c r="M560" s="2" t="s">
        <v>1108</v>
      </c>
      <c r="N560" s="2">
        <v>0.37</v>
      </c>
      <c r="O560" s="2" t="s">
        <v>33</v>
      </c>
      <c r="P560" s="2" t="s">
        <v>53</v>
      </c>
      <c r="Q560" s="2" t="s">
        <v>188</v>
      </c>
      <c r="R560" s="2" t="s">
        <v>1109</v>
      </c>
      <c r="S560" s="2">
        <v>4038</v>
      </c>
      <c r="T560" s="3">
        <v>42149</v>
      </c>
      <c r="U560" s="2" t="str">
        <f t="shared" si="33"/>
        <v>May</v>
      </c>
      <c r="V560" s="2">
        <f t="shared" si="34"/>
        <v>2015</v>
      </c>
      <c r="W560" s="3">
        <v>42151</v>
      </c>
      <c r="X560" s="2">
        <v>17.505299999999998</v>
      </c>
      <c r="Y560" s="2">
        <f t="shared" si="35"/>
        <v>1</v>
      </c>
      <c r="Z560" s="2">
        <v>8</v>
      </c>
      <c r="AA560" s="2">
        <v>25.37</v>
      </c>
      <c r="AB560" s="2">
        <v>88371</v>
      </c>
      <c r="AC560" s="2">
        <f t="shared" si="32"/>
        <v>79.915499999999994</v>
      </c>
    </row>
    <row r="561" spans="1:29" ht="12.75" customHeight="1" x14ac:dyDescent="0.2">
      <c r="A561" s="2">
        <v>18886</v>
      </c>
      <c r="B561" s="2" t="s">
        <v>25</v>
      </c>
      <c r="C561" s="2">
        <v>0.1</v>
      </c>
      <c r="D561" s="2">
        <v>550.98</v>
      </c>
      <c r="E561" s="2">
        <v>45.7</v>
      </c>
      <c r="F561" s="2">
        <v>1009</v>
      </c>
      <c r="G561" s="2" t="s">
        <v>1110</v>
      </c>
      <c r="H561" s="2" t="s">
        <v>39</v>
      </c>
      <c r="I561" s="2" t="s">
        <v>28</v>
      </c>
      <c r="J561" s="2" t="s">
        <v>41</v>
      </c>
      <c r="K561" s="2" t="s">
        <v>152</v>
      </c>
      <c r="L561" s="2" t="s">
        <v>121</v>
      </c>
      <c r="M561" s="2" t="s">
        <v>1111</v>
      </c>
      <c r="N561" s="2">
        <v>0.71</v>
      </c>
      <c r="O561" s="2" t="s">
        <v>33</v>
      </c>
      <c r="P561" s="2" t="s">
        <v>53</v>
      </c>
      <c r="Q561" s="2" t="s">
        <v>188</v>
      </c>
      <c r="R561" s="2" t="s">
        <v>1112</v>
      </c>
      <c r="S561" s="2">
        <v>4072</v>
      </c>
      <c r="T561" s="3">
        <v>42174</v>
      </c>
      <c r="U561" s="2" t="str">
        <f t="shared" si="33"/>
        <v>June</v>
      </c>
      <c r="V561" s="2">
        <f t="shared" si="34"/>
        <v>2015</v>
      </c>
      <c r="W561" s="3">
        <v>42176</v>
      </c>
      <c r="X561" s="2">
        <v>818.54617499999995</v>
      </c>
      <c r="Y561" s="2">
        <f t="shared" si="35"/>
        <v>0</v>
      </c>
      <c r="Z561" s="2">
        <v>14</v>
      </c>
      <c r="AA561" s="2">
        <v>6963.67</v>
      </c>
      <c r="AB561" s="2">
        <v>88372</v>
      </c>
      <c r="AC561" s="2">
        <f t="shared" si="32"/>
        <v>3836842.8966000001</v>
      </c>
    </row>
    <row r="562" spans="1:29" ht="12.75" customHeight="1" x14ac:dyDescent="0.2">
      <c r="A562" s="2">
        <v>21184</v>
      </c>
      <c r="B562" s="2" t="s">
        <v>47</v>
      </c>
      <c r="C562" s="2">
        <v>0.09</v>
      </c>
      <c r="D562" s="2">
        <v>28.48</v>
      </c>
      <c r="E562" s="2">
        <v>1.99</v>
      </c>
      <c r="F562" s="2">
        <v>1014</v>
      </c>
      <c r="G562" s="2" t="s">
        <v>1113</v>
      </c>
      <c r="H562" s="2" t="s">
        <v>49</v>
      </c>
      <c r="I562" s="2" t="s">
        <v>40</v>
      </c>
      <c r="J562" s="2" t="s">
        <v>77</v>
      </c>
      <c r="K562" s="2" t="s">
        <v>180</v>
      </c>
      <c r="L562" s="2" t="s">
        <v>51</v>
      </c>
      <c r="M562" s="2" t="s">
        <v>407</v>
      </c>
      <c r="N562" s="2">
        <v>0.4</v>
      </c>
      <c r="O562" s="2" t="s">
        <v>33</v>
      </c>
      <c r="P562" s="2" t="s">
        <v>136</v>
      </c>
      <c r="Q562" s="2" t="s">
        <v>958</v>
      </c>
      <c r="R562" s="2" t="s">
        <v>1114</v>
      </c>
      <c r="S562" s="2">
        <v>72022</v>
      </c>
      <c r="T562" s="3">
        <v>42064</v>
      </c>
      <c r="U562" s="2" t="str">
        <f t="shared" si="33"/>
        <v>March</v>
      </c>
      <c r="V562" s="2">
        <f t="shared" si="34"/>
        <v>2015</v>
      </c>
      <c r="W562" s="3">
        <v>42065</v>
      </c>
      <c r="X562" s="2">
        <v>-17.149999999999999</v>
      </c>
      <c r="Y562" s="2">
        <f t="shared" si="35"/>
        <v>0</v>
      </c>
      <c r="Z562" s="2">
        <v>6</v>
      </c>
      <c r="AA562" s="2">
        <v>160.16999999999999</v>
      </c>
      <c r="AB562" s="2">
        <v>88387</v>
      </c>
      <c r="AC562" s="2">
        <f t="shared" si="32"/>
        <v>4561.6415999999999</v>
      </c>
    </row>
    <row r="563" spans="1:29" ht="12.75" customHeight="1" x14ac:dyDescent="0.2">
      <c r="A563" s="2">
        <v>21185</v>
      </c>
      <c r="B563" s="2" t="s">
        <v>47</v>
      </c>
      <c r="C563" s="2">
        <v>0</v>
      </c>
      <c r="D563" s="2">
        <v>2.08</v>
      </c>
      <c r="E563" s="2">
        <v>5.33</v>
      </c>
      <c r="F563" s="2">
        <v>1014</v>
      </c>
      <c r="G563" s="2" t="s">
        <v>1113</v>
      </c>
      <c r="H563" s="2" t="s">
        <v>49</v>
      </c>
      <c r="I563" s="2" t="s">
        <v>40</v>
      </c>
      <c r="J563" s="2" t="s">
        <v>41</v>
      </c>
      <c r="K563" s="2" t="s">
        <v>50</v>
      </c>
      <c r="L563" s="2" t="s">
        <v>59</v>
      </c>
      <c r="M563" s="2" t="s">
        <v>744</v>
      </c>
      <c r="N563" s="2">
        <v>0.43</v>
      </c>
      <c r="O563" s="2" t="s">
        <v>33</v>
      </c>
      <c r="P563" s="2" t="s">
        <v>136</v>
      </c>
      <c r="Q563" s="2" t="s">
        <v>958</v>
      </c>
      <c r="R563" s="2" t="s">
        <v>1114</v>
      </c>
      <c r="S563" s="2">
        <v>72022</v>
      </c>
      <c r="T563" s="3">
        <v>42064</v>
      </c>
      <c r="U563" s="2" t="str">
        <f t="shared" si="33"/>
        <v>March</v>
      </c>
      <c r="V563" s="2">
        <f t="shared" si="34"/>
        <v>2015</v>
      </c>
      <c r="W563" s="3">
        <v>42066</v>
      </c>
      <c r="X563" s="2">
        <v>-29.540000000000003</v>
      </c>
      <c r="Y563" s="2">
        <f t="shared" si="35"/>
        <v>-4</v>
      </c>
      <c r="Z563" s="2">
        <v>3</v>
      </c>
      <c r="AA563" s="2">
        <v>7.47</v>
      </c>
      <c r="AB563" s="2">
        <v>88387</v>
      </c>
      <c r="AC563" s="2">
        <f t="shared" si="32"/>
        <v>15.537599999999999</v>
      </c>
    </row>
    <row r="564" spans="1:29" ht="12.75" customHeight="1" x14ac:dyDescent="0.2">
      <c r="A564" s="2">
        <v>21186</v>
      </c>
      <c r="B564" s="2" t="s">
        <v>47</v>
      </c>
      <c r="C564" s="2">
        <v>0.06</v>
      </c>
      <c r="D564" s="2">
        <v>45.99</v>
      </c>
      <c r="E564" s="2">
        <v>4.99</v>
      </c>
      <c r="F564" s="2">
        <v>1014</v>
      </c>
      <c r="G564" s="2" t="s">
        <v>1113</v>
      </c>
      <c r="H564" s="2" t="s">
        <v>27</v>
      </c>
      <c r="I564" s="2" t="s">
        <v>40</v>
      </c>
      <c r="J564" s="2" t="s">
        <v>77</v>
      </c>
      <c r="K564" s="2" t="s">
        <v>78</v>
      </c>
      <c r="L564" s="2" t="s">
        <v>59</v>
      </c>
      <c r="M564" s="2" t="s">
        <v>1115</v>
      </c>
      <c r="N564" s="2">
        <v>0.56000000000000005</v>
      </c>
      <c r="O564" s="2" t="s">
        <v>33</v>
      </c>
      <c r="P564" s="2" t="s">
        <v>136</v>
      </c>
      <c r="Q564" s="2" t="s">
        <v>958</v>
      </c>
      <c r="R564" s="2" t="s">
        <v>1114</v>
      </c>
      <c r="S564" s="2">
        <v>72022</v>
      </c>
      <c r="T564" s="3">
        <v>42064</v>
      </c>
      <c r="U564" s="2" t="str">
        <f t="shared" si="33"/>
        <v>March</v>
      </c>
      <c r="V564" s="2">
        <f t="shared" si="34"/>
        <v>2015</v>
      </c>
      <c r="W564" s="3">
        <v>42065</v>
      </c>
      <c r="X564" s="2">
        <v>-329.78399999999999</v>
      </c>
      <c r="Y564" s="2">
        <f t="shared" si="35"/>
        <v>-1</v>
      </c>
      <c r="Z564" s="2">
        <v>10</v>
      </c>
      <c r="AA564" s="2">
        <v>370.81</v>
      </c>
      <c r="AB564" s="2">
        <v>88387</v>
      </c>
      <c r="AC564" s="2">
        <f t="shared" si="32"/>
        <v>17053.551900000002</v>
      </c>
    </row>
    <row r="565" spans="1:29" ht="12.75" customHeight="1" x14ac:dyDescent="0.2">
      <c r="A565" s="2">
        <v>20880</v>
      </c>
      <c r="B565" s="2" t="s">
        <v>37</v>
      </c>
      <c r="C565" s="2">
        <v>0.08</v>
      </c>
      <c r="D565" s="2">
        <v>10.91</v>
      </c>
      <c r="E565" s="2">
        <v>2.99</v>
      </c>
      <c r="F565" s="2">
        <v>1014</v>
      </c>
      <c r="G565" s="2" t="s">
        <v>1113</v>
      </c>
      <c r="H565" s="2" t="s">
        <v>49</v>
      </c>
      <c r="I565" s="2" t="s">
        <v>40</v>
      </c>
      <c r="J565" s="2" t="s">
        <v>29</v>
      </c>
      <c r="K565" s="2" t="s">
        <v>109</v>
      </c>
      <c r="L565" s="2" t="s">
        <v>59</v>
      </c>
      <c r="M565" s="2" t="s">
        <v>1116</v>
      </c>
      <c r="N565" s="2">
        <v>0.38</v>
      </c>
      <c r="O565" s="2" t="s">
        <v>33</v>
      </c>
      <c r="P565" s="2" t="s">
        <v>136</v>
      </c>
      <c r="Q565" s="2" t="s">
        <v>958</v>
      </c>
      <c r="R565" s="2" t="s">
        <v>1114</v>
      </c>
      <c r="S565" s="2">
        <v>72022</v>
      </c>
      <c r="T565" s="3">
        <v>42068</v>
      </c>
      <c r="U565" s="2" t="str">
        <f t="shared" si="33"/>
        <v>March</v>
      </c>
      <c r="V565" s="2">
        <f t="shared" si="34"/>
        <v>2015</v>
      </c>
      <c r="W565" s="3">
        <v>42069</v>
      </c>
      <c r="X565" s="2">
        <v>-2.1</v>
      </c>
      <c r="Y565" s="2">
        <f t="shared" si="35"/>
        <v>0</v>
      </c>
      <c r="Z565" s="2">
        <v>11</v>
      </c>
      <c r="AA565" s="2">
        <v>119.99</v>
      </c>
      <c r="AB565" s="2">
        <v>88388</v>
      </c>
      <c r="AC565" s="2">
        <f t="shared" si="32"/>
        <v>1309.0908999999999</v>
      </c>
    </row>
    <row r="566" spans="1:29" ht="12.75" customHeight="1" x14ac:dyDescent="0.2">
      <c r="A566" s="2">
        <v>20531</v>
      </c>
      <c r="B566" s="2" t="s">
        <v>56</v>
      </c>
      <c r="C566" s="2">
        <v>0</v>
      </c>
      <c r="D566" s="2">
        <v>43.98</v>
      </c>
      <c r="E566" s="2">
        <v>8.99</v>
      </c>
      <c r="F566" s="2">
        <v>1015</v>
      </c>
      <c r="G566" s="2" t="s">
        <v>1117</v>
      </c>
      <c r="H566" s="2" t="s">
        <v>49</v>
      </c>
      <c r="I566" s="2" t="s">
        <v>40</v>
      </c>
      <c r="J566" s="2" t="s">
        <v>29</v>
      </c>
      <c r="K566" s="2" t="s">
        <v>30</v>
      </c>
      <c r="L566" s="2" t="s">
        <v>51</v>
      </c>
      <c r="M566" s="2" t="s">
        <v>1118</v>
      </c>
      <c r="N566" s="2">
        <v>0.57999999999999996</v>
      </c>
      <c r="O566" s="2" t="s">
        <v>33</v>
      </c>
      <c r="P566" s="2" t="s">
        <v>136</v>
      </c>
      <c r="Q566" s="2" t="s">
        <v>322</v>
      </c>
      <c r="R566" s="2" t="s">
        <v>1119</v>
      </c>
      <c r="S566" s="2">
        <v>27502</v>
      </c>
      <c r="T566" s="3">
        <v>42081</v>
      </c>
      <c r="U566" s="2" t="str">
        <f t="shared" si="33"/>
        <v>March</v>
      </c>
      <c r="V566" s="2">
        <f t="shared" si="34"/>
        <v>2015</v>
      </c>
      <c r="W566" s="3">
        <v>42081</v>
      </c>
      <c r="X566" s="2">
        <v>829.46699999999998</v>
      </c>
      <c r="Y566" s="2">
        <f t="shared" si="35"/>
        <v>1</v>
      </c>
      <c r="Z566" s="2">
        <v>14</v>
      </c>
      <c r="AA566" s="2">
        <v>650.70000000000005</v>
      </c>
      <c r="AB566" s="2">
        <v>88390</v>
      </c>
      <c r="AC566" s="2">
        <f t="shared" si="32"/>
        <v>28617.786</v>
      </c>
    </row>
    <row r="567" spans="1:29" ht="12.75" customHeight="1" x14ac:dyDescent="0.2">
      <c r="A567" s="2">
        <v>24752</v>
      </c>
      <c r="B567" s="2" t="s">
        <v>25</v>
      </c>
      <c r="C567" s="2">
        <v>0.02</v>
      </c>
      <c r="D567" s="2">
        <v>6.48</v>
      </c>
      <c r="E567" s="2">
        <v>7.86</v>
      </c>
      <c r="F567" s="2">
        <v>1016</v>
      </c>
      <c r="G567" s="2" t="s">
        <v>1120</v>
      </c>
      <c r="H567" s="2" t="s">
        <v>27</v>
      </c>
      <c r="I567" s="2" t="s">
        <v>40</v>
      </c>
      <c r="J567" s="2" t="s">
        <v>29</v>
      </c>
      <c r="K567" s="2" t="s">
        <v>93</v>
      </c>
      <c r="L567" s="2" t="s">
        <v>59</v>
      </c>
      <c r="M567" s="2" t="s">
        <v>1121</v>
      </c>
      <c r="N567" s="2">
        <v>0.37</v>
      </c>
      <c r="O567" s="2" t="s">
        <v>33</v>
      </c>
      <c r="P567" s="2" t="s">
        <v>136</v>
      </c>
      <c r="Q567" s="2" t="s">
        <v>322</v>
      </c>
      <c r="R567" s="2" t="s">
        <v>1122</v>
      </c>
      <c r="S567" s="2">
        <v>28806</v>
      </c>
      <c r="T567" s="3">
        <v>42167</v>
      </c>
      <c r="U567" s="2" t="str">
        <f t="shared" si="33"/>
        <v>June</v>
      </c>
      <c r="V567" s="2">
        <f t="shared" si="34"/>
        <v>2015</v>
      </c>
      <c r="W567" s="3">
        <v>42168</v>
      </c>
      <c r="X567" s="2">
        <v>111.22199999999999</v>
      </c>
      <c r="Y567" s="2">
        <f t="shared" si="35"/>
        <v>10</v>
      </c>
      <c r="Z567" s="2">
        <v>1</v>
      </c>
      <c r="AA567" s="2">
        <v>11.41</v>
      </c>
      <c r="AB567" s="2">
        <v>88389</v>
      </c>
      <c r="AC567" s="2">
        <f t="shared" si="32"/>
        <v>73.936800000000005</v>
      </c>
    </row>
    <row r="568" spans="1:29" ht="12.75" customHeight="1" x14ac:dyDescent="0.2">
      <c r="A568" s="2">
        <v>25027</v>
      </c>
      <c r="B568" s="2" t="s">
        <v>56</v>
      </c>
      <c r="C568" s="2">
        <v>0.05</v>
      </c>
      <c r="D568" s="2">
        <v>35.89</v>
      </c>
      <c r="E568" s="2">
        <v>14.72</v>
      </c>
      <c r="F568" s="2">
        <v>1018</v>
      </c>
      <c r="G568" s="2" t="s">
        <v>1123</v>
      </c>
      <c r="H568" s="2" t="s">
        <v>49</v>
      </c>
      <c r="I568" s="2" t="s">
        <v>40</v>
      </c>
      <c r="J568" s="2" t="s">
        <v>29</v>
      </c>
      <c r="K568" s="2" t="s">
        <v>69</v>
      </c>
      <c r="L568" s="2" t="s">
        <v>59</v>
      </c>
      <c r="M568" s="2" t="s">
        <v>1124</v>
      </c>
      <c r="N568" s="2">
        <v>0.4</v>
      </c>
      <c r="O568" s="2" t="s">
        <v>33</v>
      </c>
      <c r="P568" s="2" t="s">
        <v>136</v>
      </c>
      <c r="Q568" s="2" t="s">
        <v>322</v>
      </c>
      <c r="R568" s="2" t="s">
        <v>1125</v>
      </c>
      <c r="S568" s="2">
        <v>27511</v>
      </c>
      <c r="T568" s="3">
        <v>42102</v>
      </c>
      <c r="U568" s="2" t="str">
        <f t="shared" si="33"/>
        <v>April</v>
      </c>
      <c r="V568" s="2">
        <f t="shared" si="34"/>
        <v>2015</v>
      </c>
      <c r="W568" s="3">
        <v>42103</v>
      </c>
      <c r="X568" s="2">
        <v>22.866</v>
      </c>
      <c r="Y568" s="2">
        <f t="shared" si="35"/>
        <v>0</v>
      </c>
      <c r="Z568" s="2">
        <v>19</v>
      </c>
      <c r="AA568" s="2">
        <v>680.39</v>
      </c>
      <c r="AB568" s="2">
        <v>88391</v>
      </c>
      <c r="AC568" s="2">
        <f t="shared" si="32"/>
        <v>24419.197100000001</v>
      </c>
    </row>
    <row r="569" spans="1:29" ht="12.75" customHeight="1" x14ac:dyDescent="0.2">
      <c r="A569" s="2">
        <v>25028</v>
      </c>
      <c r="B569" s="2" t="s">
        <v>56</v>
      </c>
      <c r="C569" s="2">
        <v>0</v>
      </c>
      <c r="D569" s="2">
        <v>11.48</v>
      </c>
      <c r="E569" s="2">
        <v>5.43</v>
      </c>
      <c r="F569" s="2">
        <v>1018</v>
      </c>
      <c r="G569" s="2" t="s">
        <v>1123</v>
      </c>
      <c r="H569" s="2" t="s">
        <v>49</v>
      </c>
      <c r="I569" s="2" t="s">
        <v>40</v>
      </c>
      <c r="J569" s="2" t="s">
        <v>29</v>
      </c>
      <c r="K569" s="2" t="s">
        <v>93</v>
      </c>
      <c r="L569" s="2" t="s">
        <v>59</v>
      </c>
      <c r="M569" s="2" t="s">
        <v>1126</v>
      </c>
      <c r="N569" s="2">
        <v>0.36</v>
      </c>
      <c r="O569" s="2" t="s">
        <v>33</v>
      </c>
      <c r="P569" s="2" t="s">
        <v>136</v>
      </c>
      <c r="Q569" s="2" t="s">
        <v>322</v>
      </c>
      <c r="R569" s="2" t="s">
        <v>1125</v>
      </c>
      <c r="S569" s="2">
        <v>27511</v>
      </c>
      <c r="T569" s="3">
        <v>42102</v>
      </c>
      <c r="U569" s="2" t="str">
        <f t="shared" si="33"/>
        <v>April</v>
      </c>
      <c r="V569" s="2">
        <f t="shared" si="34"/>
        <v>2015</v>
      </c>
      <c r="W569" s="3">
        <v>42102</v>
      </c>
      <c r="X569" s="2">
        <v>115.72799999999999</v>
      </c>
      <c r="Y569" s="2">
        <f t="shared" si="35"/>
        <v>2</v>
      </c>
      <c r="Z569" s="2">
        <v>6</v>
      </c>
      <c r="AA569" s="2">
        <v>75.52</v>
      </c>
      <c r="AB569" s="2">
        <v>88391</v>
      </c>
      <c r="AC569" s="2">
        <f t="shared" si="32"/>
        <v>866.96960000000001</v>
      </c>
    </row>
    <row r="570" spans="1:29" ht="12.75" customHeight="1" x14ac:dyDescent="0.2">
      <c r="A570" s="2">
        <v>24926</v>
      </c>
      <c r="B570" s="2" t="s">
        <v>47</v>
      </c>
      <c r="C570" s="2">
        <v>0.09</v>
      </c>
      <c r="D570" s="2">
        <v>517.48</v>
      </c>
      <c r="E570" s="2">
        <v>16.63</v>
      </c>
      <c r="F570" s="2">
        <v>1020</v>
      </c>
      <c r="G570" s="2" t="s">
        <v>1127</v>
      </c>
      <c r="H570" s="2" t="s">
        <v>39</v>
      </c>
      <c r="I570" s="2" t="s">
        <v>58</v>
      </c>
      <c r="J570" s="2" t="s">
        <v>77</v>
      </c>
      <c r="K570" s="2" t="s">
        <v>85</v>
      </c>
      <c r="L570" s="2" t="s">
        <v>121</v>
      </c>
      <c r="M570" s="2" t="s">
        <v>1128</v>
      </c>
      <c r="N570" s="2">
        <v>0.59</v>
      </c>
      <c r="O570" s="2" t="s">
        <v>33</v>
      </c>
      <c r="P570" s="2" t="s">
        <v>61</v>
      </c>
      <c r="Q570" s="2" t="s">
        <v>183</v>
      </c>
      <c r="R570" s="2" t="s">
        <v>1129</v>
      </c>
      <c r="S570" s="2">
        <v>66762</v>
      </c>
      <c r="T570" s="3">
        <v>42070</v>
      </c>
      <c r="U570" s="2" t="str">
        <f t="shared" si="33"/>
        <v>March</v>
      </c>
      <c r="V570" s="2">
        <f t="shared" si="34"/>
        <v>2015</v>
      </c>
      <c r="W570" s="3">
        <v>42070</v>
      </c>
      <c r="X570" s="2">
        <v>909.36</v>
      </c>
      <c r="Y570" s="2">
        <f t="shared" si="35"/>
        <v>0</v>
      </c>
      <c r="Z570" s="2">
        <v>5</v>
      </c>
      <c r="AA570" s="2">
        <v>2354.54</v>
      </c>
      <c r="AB570" s="2">
        <v>88632</v>
      </c>
      <c r="AC570" s="2">
        <f t="shared" si="32"/>
        <v>1218427.3592000001</v>
      </c>
    </row>
    <row r="571" spans="1:29" ht="12.75" customHeight="1" x14ac:dyDescent="0.2">
      <c r="A571" s="2">
        <v>23562</v>
      </c>
      <c r="B571" s="2" t="s">
        <v>47</v>
      </c>
      <c r="C571" s="2">
        <v>7.0000000000000007E-2</v>
      </c>
      <c r="D571" s="2">
        <v>4.13</v>
      </c>
      <c r="E571" s="2">
        <v>5.04</v>
      </c>
      <c r="F571" s="2">
        <v>1020</v>
      </c>
      <c r="G571" s="2" t="s">
        <v>1127</v>
      </c>
      <c r="H571" s="2" t="s">
        <v>49</v>
      </c>
      <c r="I571" s="2" t="s">
        <v>58</v>
      </c>
      <c r="J571" s="2" t="s">
        <v>29</v>
      </c>
      <c r="K571" s="2" t="s">
        <v>109</v>
      </c>
      <c r="L571" s="2" t="s">
        <v>59</v>
      </c>
      <c r="M571" s="2" t="s">
        <v>677</v>
      </c>
      <c r="N571" s="2">
        <v>0.38</v>
      </c>
      <c r="O571" s="2" t="s">
        <v>33</v>
      </c>
      <c r="P571" s="2" t="s">
        <v>61</v>
      </c>
      <c r="Q571" s="2" t="s">
        <v>183</v>
      </c>
      <c r="R571" s="2" t="s">
        <v>1129</v>
      </c>
      <c r="S571" s="2">
        <v>66762</v>
      </c>
      <c r="T571" s="3">
        <v>42041</v>
      </c>
      <c r="U571" s="2" t="str">
        <f t="shared" si="33"/>
        <v>February</v>
      </c>
      <c r="V571" s="2">
        <f t="shared" si="34"/>
        <v>2015</v>
      </c>
      <c r="W571" s="3">
        <v>42042</v>
      </c>
      <c r="X571" s="2">
        <v>-76.424400000000006</v>
      </c>
      <c r="Y571" s="2">
        <f t="shared" si="35"/>
        <v>-1</v>
      </c>
      <c r="Z571" s="2">
        <v>20</v>
      </c>
      <c r="AA571" s="2">
        <v>79.06</v>
      </c>
      <c r="AB571" s="2">
        <v>88634</v>
      </c>
      <c r="AC571" s="2">
        <f t="shared" si="32"/>
        <v>326.51780000000002</v>
      </c>
    </row>
    <row r="572" spans="1:29" ht="12.75" customHeight="1" x14ac:dyDescent="0.2">
      <c r="A572" s="2">
        <v>23563</v>
      </c>
      <c r="B572" s="2" t="s">
        <v>47</v>
      </c>
      <c r="C572" s="2">
        <v>0</v>
      </c>
      <c r="D572" s="2">
        <v>4.4800000000000004</v>
      </c>
      <c r="E572" s="2">
        <v>2.5</v>
      </c>
      <c r="F572" s="2">
        <v>1020</v>
      </c>
      <c r="G572" s="2" t="s">
        <v>1127</v>
      </c>
      <c r="H572" s="2" t="s">
        <v>49</v>
      </c>
      <c r="I572" s="2" t="s">
        <v>58</v>
      </c>
      <c r="J572" s="2" t="s">
        <v>29</v>
      </c>
      <c r="K572" s="2" t="s">
        <v>69</v>
      </c>
      <c r="L572" s="2" t="s">
        <v>59</v>
      </c>
      <c r="M572" s="2" t="s">
        <v>1130</v>
      </c>
      <c r="N572" s="2">
        <v>0.37</v>
      </c>
      <c r="O572" s="2" t="s">
        <v>33</v>
      </c>
      <c r="P572" s="2" t="s">
        <v>61</v>
      </c>
      <c r="Q572" s="2" t="s">
        <v>183</v>
      </c>
      <c r="R572" s="2" t="s">
        <v>1129</v>
      </c>
      <c r="S572" s="2">
        <v>66762</v>
      </c>
      <c r="T572" s="3">
        <v>42041</v>
      </c>
      <c r="U572" s="2" t="str">
        <f t="shared" si="33"/>
        <v>February</v>
      </c>
      <c r="V572" s="2">
        <f t="shared" si="34"/>
        <v>2015</v>
      </c>
      <c r="W572" s="3">
        <v>42043</v>
      </c>
      <c r="X572" s="2">
        <v>8.7319999999999993</v>
      </c>
      <c r="Y572" s="2">
        <f t="shared" si="35"/>
        <v>0</v>
      </c>
      <c r="Z572" s="2">
        <v>14</v>
      </c>
      <c r="AA572" s="2">
        <v>65.14</v>
      </c>
      <c r="AB572" s="2">
        <v>88634</v>
      </c>
      <c r="AC572" s="2">
        <f t="shared" si="32"/>
        <v>291.8272</v>
      </c>
    </row>
    <row r="573" spans="1:29" ht="12.75" customHeight="1" x14ac:dyDescent="0.2">
      <c r="A573" s="2">
        <v>18921</v>
      </c>
      <c r="B573" s="2" t="s">
        <v>47</v>
      </c>
      <c r="C573" s="2">
        <v>0.02</v>
      </c>
      <c r="D573" s="2">
        <v>39.06</v>
      </c>
      <c r="E573" s="2">
        <v>10.55</v>
      </c>
      <c r="F573" s="2">
        <v>1023</v>
      </c>
      <c r="G573" s="2" t="s">
        <v>1131</v>
      </c>
      <c r="H573" s="2" t="s">
        <v>49</v>
      </c>
      <c r="I573" s="2" t="s">
        <v>58</v>
      </c>
      <c r="J573" s="2" t="s">
        <v>29</v>
      </c>
      <c r="K573" s="2" t="s">
        <v>109</v>
      </c>
      <c r="L573" s="2" t="s">
        <v>59</v>
      </c>
      <c r="M573" s="2" t="s">
        <v>1132</v>
      </c>
      <c r="N573" s="2">
        <v>0.37</v>
      </c>
      <c r="O573" s="2" t="s">
        <v>33</v>
      </c>
      <c r="P573" s="2" t="s">
        <v>53</v>
      </c>
      <c r="Q573" s="2" t="s">
        <v>234</v>
      </c>
      <c r="R573" s="2" t="s">
        <v>1133</v>
      </c>
      <c r="S573" s="2">
        <v>15221</v>
      </c>
      <c r="T573" s="3">
        <v>42139</v>
      </c>
      <c r="U573" s="2" t="str">
        <f t="shared" si="33"/>
        <v>May</v>
      </c>
      <c r="V573" s="2">
        <f t="shared" si="34"/>
        <v>2015</v>
      </c>
      <c r="W573" s="3">
        <v>42139</v>
      </c>
      <c r="X573" s="2">
        <v>442.0899</v>
      </c>
      <c r="Y573" s="2">
        <f t="shared" si="35"/>
        <v>1</v>
      </c>
      <c r="Z573" s="2">
        <v>16</v>
      </c>
      <c r="AA573" s="2">
        <v>640.71</v>
      </c>
      <c r="AB573" s="2">
        <v>88633</v>
      </c>
      <c r="AC573" s="2">
        <f t="shared" si="32"/>
        <v>25026.132600000004</v>
      </c>
    </row>
    <row r="574" spans="1:29" ht="12.75" customHeight="1" x14ac:dyDescent="0.2">
      <c r="A574" s="2">
        <v>18922</v>
      </c>
      <c r="B574" s="2" t="s">
        <v>47</v>
      </c>
      <c r="C574" s="2">
        <v>0.1</v>
      </c>
      <c r="D574" s="2">
        <v>37.700000000000003</v>
      </c>
      <c r="E574" s="2">
        <v>2.99</v>
      </c>
      <c r="F574" s="2">
        <v>1023</v>
      </c>
      <c r="G574" s="2" t="s">
        <v>1131</v>
      </c>
      <c r="H574" s="2" t="s">
        <v>49</v>
      </c>
      <c r="I574" s="2" t="s">
        <v>58</v>
      </c>
      <c r="J574" s="2" t="s">
        <v>29</v>
      </c>
      <c r="K574" s="2" t="s">
        <v>109</v>
      </c>
      <c r="L574" s="2" t="s">
        <v>59</v>
      </c>
      <c r="M574" s="2" t="s">
        <v>552</v>
      </c>
      <c r="N574" s="2">
        <v>0.35</v>
      </c>
      <c r="O574" s="2" t="s">
        <v>33</v>
      </c>
      <c r="P574" s="2" t="s">
        <v>53</v>
      </c>
      <c r="Q574" s="2" t="s">
        <v>234</v>
      </c>
      <c r="R574" s="2" t="s">
        <v>1133</v>
      </c>
      <c r="S574" s="2">
        <v>15221</v>
      </c>
      <c r="T574" s="3">
        <v>42139</v>
      </c>
      <c r="U574" s="2" t="str">
        <f t="shared" si="33"/>
        <v>May</v>
      </c>
      <c r="V574" s="2">
        <f t="shared" si="34"/>
        <v>2015</v>
      </c>
      <c r="W574" s="3">
        <v>42140</v>
      </c>
      <c r="X574" s="2">
        <v>455.12399999999997</v>
      </c>
      <c r="Y574" s="2">
        <f t="shared" si="35"/>
        <v>1</v>
      </c>
      <c r="Z574" s="2">
        <v>18</v>
      </c>
      <c r="AA574" s="2">
        <v>659.6</v>
      </c>
      <c r="AB574" s="2">
        <v>88633</v>
      </c>
      <c r="AC574" s="2">
        <f t="shared" si="32"/>
        <v>24866.920000000002</v>
      </c>
    </row>
    <row r="575" spans="1:29" ht="12.75" customHeight="1" x14ac:dyDescent="0.2">
      <c r="A575" s="2">
        <v>21402</v>
      </c>
      <c r="B575" s="2" t="s">
        <v>37</v>
      </c>
      <c r="C575" s="2">
        <v>0.08</v>
      </c>
      <c r="D575" s="2">
        <v>65.989999999999995</v>
      </c>
      <c r="E575" s="2">
        <v>5.92</v>
      </c>
      <c r="F575" s="2">
        <v>1026</v>
      </c>
      <c r="G575" s="2" t="s">
        <v>1134</v>
      </c>
      <c r="H575" s="2" t="s">
        <v>49</v>
      </c>
      <c r="I575" s="2" t="s">
        <v>58</v>
      </c>
      <c r="J575" s="2" t="s">
        <v>77</v>
      </c>
      <c r="K575" s="2" t="s">
        <v>78</v>
      </c>
      <c r="L575" s="2" t="s">
        <v>59</v>
      </c>
      <c r="M575" s="2" t="s">
        <v>1135</v>
      </c>
      <c r="N575" s="2">
        <v>0.57999999999999996</v>
      </c>
      <c r="O575" s="2" t="s">
        <v>33</v>
      </c>
      <c r="P575" s="2" t="s">
        <v>53</v>
      </c>
      <c r="Q575" s="2" t="s">
        <v>71</v>
      </c>
      <c r="R575" s="2" t="s">
        <v>1136</v>
      </c>
      <c r="S575" s="2">
        <v>11722</v>
      </c>
      <c r="T575" s="3">
        <v>42042</v>
      </c>
      <c r="U575" s="2" t="str">
        <f t="shared" si="33"/>
        <v>February</v>
      </c>
      <c r="V575" s="2">
        <f t="shared" si="34"/>
        <v>2015</v>
      </c>
      <c r="W575" s="3">
        <v>42042</v>
      </c>
      <c r="X575" s="2">
        <v>624.40163999999993</v>
      </c>
      <c r="Y575" s="2">
        <f t="shared" si="35"/>
        <v>1</v>
      </c>
      <c r="Z575" s="2">
        <v>22</v>
      </c>
      <c r="AA575" s="2">
        <v>1137.5999999999999</v>
      </c>
      <c r="AB575" s="2">
        <v>89005</v>
      </c>
      <c r="AC575" s="2">
        <f t="shared" si="32"/>
        <v>75070.223999999987</v>
      </c>
    </row>
    <row r="576" spans="1:29" ht="12.75" customHeight="1" x14ac:dyDescent="0.2">
      <c r="A576" s="2">
        <v>20872</v>
      </c>
      <c r="B576" s="2" t="s">
        <v>25</v>
      </c>
      <c r="C576" s="2">
        <v>0.1</v>
      </c>
      <c r="D576" s="2">
        <v>5.98</v>
      </c>
      <c r="E576" s="2">
        <v>3.85</v>
      </c>
      <c r="F576" s="2">
        <v>1026</v>
      </c>
      <c r="G576" s="2" t="s">
        <v>1134</v>
      </c>
      <c r="H576" s="2" t="s">
        <v>49</v>
      </c>
      <c r="I576" s="2" t="s">
        <v>58</v>
      </c>
      <c r="J576" s="2" t="s">
        <v>77</v>
      </c>
      <c r="K576" s="2" t="s">
        <v>180</v>
      </c>
      <c r="L576" s="2" t="s">
        <v>51</v>
      </c>
      <c r="M576" s="2" t="s">
        <v>1137</v>
      </c>
      <c r="N576" s="2">
        <v>0.68</v>
      </c>
      <c r="O576" s="2" t="s">
        <v>33</v>
      </c>
      <c r="P576" s="2" t="s">
        <v>53</v>
      </c>
      <c r="Q576" s="2" t="s">
        <v>71</v>
      </c>
      <c r="R576" s="2" t="s">
        <v>1136</v>
      </c>
      <c r="S576" s="2">
        <v>11722</v>
      </c>
      <c r="T576" s="3">
        <v>42153</v>
      </c>
      <c r="U576" s="2" t="str">
        <f t="shared" si="33"/>
        <v>May</v>
      </c>
      <c r="V576" s="2">
        <f t="shared" si="34"/>
        <v>2015</v>
      </c>
      <c r="W576" s="3">
        <v>42154</v>
      </c>
      <c r="X576" s="2">
        <v>18.922000000000011</v>
      </c>
      <c r="Y576" s="2">
        <f t="shared" si="35"/>
        <v>0</v>
      </c>
      <c r="Z576" s="2">
        <v>26</v>
      </c>
      <c r="AA576" s="2">
        <v>151.55000000000001</v>
      </c>
      <c r="AB576" s="2">
        <v>89008</v>
      </c>
      <c r="AC576" s="2">
        <f t="shared" si="32"/>
        <v>906.26900000000012</v>
      </c>
    </row>
    <row r="577" spans="1:29" ht="12.75" customHeight="1" x14ac:dyDescent="0.2">
      <c r="A577" s="2">
        <v>20873</v>
      </c>
      <c r="B577" s="2" t="s">
        <v>25</v>
      </c>
      <c r="C577" s="2">
        <v>7.0000000000000007E-2</v>
      </c>
      <c r="D577" s="2">
        <v>2.61</v>
      </c>
      <c r="E577" s="2">
        <v>0.5</v>
      </c>
      <c r="F577" s="2">
        <v>1026</v>
      </c>
      <c r="G577" s="2" t="s">
        <v>1134</v>
      </c>
      <c r="H577" s="2" t="s">
        <v>49</v>
      </c>
      <c r="I577" s="2" t="s">
        <v>58</v>
      </c>
      <c r="J577" s="2" t="s">
        <v>29</v>
      </c>
      <c r="K577" s="2" t="s">
        <v>134</v>
      </c>
      <c r="L577" s="2" t="s">
        <v>59</v>
      </c>
      <c r="M577" s="2" t="s">
        <v>1138</v>
      </c>
      <c r="N577" s="2">
        <v>0.39</v>
      </c>
      <c r="O577" s="2" t="s">
        <v>33</v>
      </c>
      <c r="P577" s="2" t="s">
        <v>53</v>
      </c>
      <c r="Q577" s="2" t="s">
        <v>71</v>
      </c>
      <c r="R577" s="2" t="s">
        <v>1136</v>
      </c>
      <c r="S577" s="2">
        <v>11722</v>
      </c>
      <c r="T577" s="3">
        <v>42153</v>
      </c>
      <c r="U577" s="2" t="str">
        <f t="shared" si="33"/>
        <v>May</v>
      </c>
      <c r="V577" s="2">
        <f t="shared" si="34"/>
        <v>2015</v>
      </c>
      <c r="W577" s="3">
        <v>42156</v>
      </c>
      <c r="X577" s="2">
        <v>39.350699999999996</v>
      </c>
      <c r="Y577" s="2">
        <f t="shared" si="35"/>
        <v>1</v>
      </c>
      <c r="Z577" s="2">
        <v>22</v>
      </c>
      <c r="AA577" s="2">
        <v>57.03</v>
      </c>
      <c r="AB577" s="2">
        <v>89008</v>
      </c>
      <c r="AC577" s="2">
        <f t="shared" si="32"/>
        <v>148.84829999999999</v>
      </c>
    </row>
    <row r="578" spans="1:29" ht="12.75" customHeight="1" x14ac:dyDescent="0.2">
      <c r="A578" s="2">
        <v>22662</v>
      </c>
      <c r="B578" s="2" t="s">
        <v>25</v>
      </c>
      <c r="C578" s="2">
        <v>0.1</v>
      </c>
      <c r="D578" s="2">
        <v>73.98</v>
      </c>
      <c r="E578" s="2">
        <v>4</v>
      </c>
      <c r="F578" s="2">
        <v>1027</v>
      </c>
      <c r="G578" s="2" t="s">
        <v>1139</v>
      </c>
      <c r="H578" s="2" t="s">
        <v>49</v>
      </c>
      <c r="I578" s="2" t="s">
        <v>58</v>
      </c>
      <c r="J578" s="2" t="s">
        <v>77</v>
      </c>
      <c r="K578" s="2" t="s">
        <v>180</v>
      </c>
      <c r="L578" s="2" t="s">
        <v>59</v>
      </c>
      <c r="M578" s="2" t="s">
        <v>1140</v>
      </c>
      <c r="N578" s="2">
        <v>0.79</v>
      </c>
      <c r="O578" s="2" t="s">
        <v>33</v>
      </c>
      <c r="P578" s="2" t="s">
        <v>53</v>
      </c>
      <c r="Q578" s="2" t="s">
        <v>71</v>
      </c>
      <c r="R578" s="2" t="s">
        <v>1141</v>
      </c>
      <c r="S578" s="2">
        <v>14225</v>
      </c>
      <c r="T578" s="3">
        <v>42075</v>
      </c>
      <c r="U578" s="2" t="str">
        <f t="shared" si="33"/>
        <v>March</v>
      </c>
      <c r="V578" s="2">
        <f t="shared" si="34"/>
        <v>2015</v>
      </c>
      <c r="W578" s="3">
        <v>42076</v>
      </c>
      <c r="X578" s="2">
        <v>-229.87</v>
      </c>
      <c r="Y578" s="2">
        <f t="shared" si="35"/>
        <v>-1</v>
      </c>
      <c r="Z578" s="2">
        <v>5</v>
      </c>
      <c r="AA578" s="2">
        <v>347.23</v>
      </c>
      <c r="AB578" s="2">
        <v>89004</v>
      </c>
      <c r="AC578" s="2">
        <f t="shared" ref="AC578:AC641" si="36">D578*AA578</f>
        <v>25688.075400000002</v>
      </c>
    </row>
    <row r="579" spans="1:29" ht="12.75" customHeight="1" x14ac:dyDescent="0.2">
      <c r="A579" s="2">
        <v>22663</v>
      </c>
      <c r="B579" s="2" t="s">
        <v>25</v>
      </c>
      <c r="C579" s="2">
        <v>0.05</v>
      </c>
      <c r="D579" s="2">
        <v>51.98</v>
      </c>
      <c r="E579" s="2">
        <v>10.17</v>
      </c>
      <c r="F579" s="2">
        <v>1027</v>
      </c>
      <c r="G579" s="2" t="s">
        <v>1139</v>
      </c>
      <c r="H579" s="2" t="s">
        <v>49</v>
      </c>
      <c r="I579" s="2" t="s">
        <v>58</v>
      </c>
      <c r="J579" s="2" t="s">
        <v>77</v>
      </c>
      <c r="K579" s="2" t="s">
        <v>85</v>
      </c>
      <c r="L579" s="2" t="s">
        <v>86</v>
      </c>
      <c r="M579" s="2" t="s">
        <v>1142</v>
      </c>
      <c r="N579" s="2">
        <v>0.37</v>
      </c>
      <c r="O579" s="2" t="s">
        <v>33</v>
      </c>
      <c r="P579" s="2" t="s">
        <v>53</v>
      </c>
      <c r="Q579" s="2" t="s">
        <v>71</v>
      </c>
      <c r="R579" s="2" t="s">
        <v>1141</v>
      </c>
      <c r="S579" s="2">
        <v>14225</v>
      </c>
      <c r="T579" s="3">
        <v>42075</v>
      </c>
      <c r="U579" s="2" t="str">
        <f t="shared" ref="U579:U642" si="37">TEXT(T579,"mmmm")</f>
        <v>March</v>
      </c>
      <c r="V579" s="2">
        <f t="shared" ref="V579:V642" si="38">YEAR(T579)</f>
        <v>2015</v>
      </c>
      <c r="W579" s="3">
        <v>42076</v>
      </c>
      <c r="X579" s="2">
        <v>329.9787</v>
      </c>
      <c r="Y579" s="2">
        <f t="shared" ref="Y579:Y642" si="39">ROUND((X579/AA579),0)</f>
        <v>1</v>
      </c>
      <c r="Z579" s="2">
        <v>9</v>
      </c>
      <c r="AA579" s="2">
        <v>478.23</v>
      </c>
      <c r="AB579" s="2">
        <v>89004</v>
      </c>
      <c r="AC579" s="2">
        <f t="shared" si="36"/>
        <v>24858.395400000001</v>
      </c>
    </row>
    <row r="580" spans="1:29" ht="12.75" customHeight="1" x14ac:dyDescent="0.2">
      <c r="A580" s="2">
        <v>24325</v>
      </c>
      <c r="B580" s="2" t="s">
        <v>56</v>
      </c>
      <c r="C580" s="2">
        <v>7.0000000000000007E-2</v>
      </c>
      <c r="D580" s="2">
        <v>7.08</v>
      </c>
      <c r="E580" s="2">
        <v>2.35</v>
      </c>
      <c r="F580" s="2">
        <v>1028</v>
      </c>
      <c r="G580" s="2" t="s">
        <v>1143</v>
      </c>
      <c r="H580" s="2" t="s">
        <v>27</v>
      </c>
      <c r="I580" s="2" t="s">
        <v>58</v>
      </c>
      <c r="J580" s="2" t="s">
        <v>29</v>
      </c>
      <c r="K580" s="2" t="s">
        <v>30</v>
      </c>
      <c r="L580" s="2" t="s">
        <v>31</v>
      </c>
      <c r="M580" s="2" t="s">
        <v>1144</v>
      </c>
      <c r="N580" s="2">
        <v>0.47</v>
      </c>
      <c r="O580" s="2" t="s">
        <v>33</v>
      </c>
      <c r="P580" s="2" t="s">
        <v>53</v>
      </c>
      <c r="Q580" s="2" t="s">
        <v>71</v>
      </c>
      <c r="R580" s="2" t="s">
        <v>1145</v>
      </c>
      <c r="S580" s="2">
        <v>11725</v>
      </c>
      <c r="T580" s="3">
        <v>42092</v>
      </c>
      <c r="U580" s="2" t="str">
        <f t="shared" si="37"/>
        <v>March</v>
      </c>
      <c r="V580" s="2">
        <f t="shared" si="38"/>
        <v>2015</v>
      </c>
      <c r="W580" s="3">
        <v>42093</v>
      </c>
      <c r="X580" s="2">
        <v>30.49</v>
      </c>
      <c r="Y580" s="2">
        <f t="shared" si="39"/>
        <v>0</v>
      </c>
      <c r="Z580" s="2">
        <v>13</v>
      </c>
      <c r="AA580" s="2">
        <v>93.82</v>
      </c>
      <c r="AB580" s="2">
        <v>89006</v>
      </c>
      <c r="AC580" s="2">
        <f t="shared" si="36"/>
        <v>664.24559999999997</v>
      </c>
    </row>
    <row r="581" spans="1:29" ht="12.75" customHeight="1" x14ac:dyDescent="0.2">
      <c r="A581" s="2">
        <v>23398</v>
      </c>
      <c r="B581" s="2" t="s">
        <v>37</v>
      </c>
      <c r="C581" s="2">
        <v>0.05</v>
      </c>
      <c r="D581" s="2">
        <v>83.1</v>
      </c>
      <c r="E581" s="2">
        <v>6.13</v>
      </c>
      <c r="F581" s="2">
        <v>1028</v>
      </c>
      <c r="G581" s="2" t="s">
        <v>1143</v>
      </c>
      <c r="H581" s="2" t="s">
        <v>27</v>
      </c>
      <c r="I581" s="2" t="s">
        <v>58</v>
      </c>
      <c r="J581" s="2" t="s">
        <v>77</v>
      </c>
      <c r="K581" s="2" t="s">
        <v>180</v>
      </c>
      <c r="L581" s="2" t="s">
        <v>59</v>
      </c>
      <c r="M581" s="2" t="s">
        <v>1146</v>
      </c>
      <c r="N581" s="2">
        <v>0.45</v>
      </c>
      <c r="O581" s="2" t="s">
        <v>33</v>
      </c>
      <c r="P581" s="2" t="s">
        <v>53</v>
      </c>
      <c r="Q581" s="2" t="s">
        <v>71</v>
      </c>
      <c r="R581" s="2" t="s">
        <v>1145</v>
      </c>
      <c r="S581" s="2">
        <v>11725</v>
      </c>
      <c r="T581" s="3">
        <v>42132</v>
      </c>
      <c r="U581" s="2" t="str">
        <f t="shared" si="37"/>
        <v>May</v>
      </c>
      <c r="V581" s="2">
        <f t="shared" si="38"/>
        <v>2015</v>
      </c>
      <c r="W581" s="3">
        <v>42133</v>
      </c>
      <c r="X581" s="2">
        <v>1152.5276999999999</v>
      </c>
      <c r="Y581" s="2">
        <f t="shared" si="39"/>
        <v>1</v>
      </c>
      <c r="Z581" s="2">
        <v>20</v>
      </c>
      <c r="AA581" s="2">
        <v>1670.33</v>
      </c>
      <c r="AB581" s="2">
        <v>89007</v>
      </c>
      <c r="AC581" s="2">
        <f t="shared" si="36"/>
        <v>138804.42299999998</v>
      </c>
    </row>
    <row r="582" spans="1:29" ht="12.75" customHeight="1" x14ac:dyDescent="0.2">
      <c r="A582" s="2">
        <v>21959</v>
      </c>
      <c r="B582" s="2" t="s">
        <v>47</v>
      </c>
      <c r="C582" s="2">
        <v>7.0000000000000007E-2</v>
      </c>
      <c r="D582" s="2">
        <v>125.99</v>
      </c>
      <c r="E582" s="2">
        <v>2.5</v>
      </c>
      <c r="F582" s="2">
        <v>1035</v>
      </c>
      <c r="G582" s="2" t="s">
        <v>1147</v>
      </c>
      <c r="H582" s="2" t="s">
        <v>49</v>
      </c>
      <c r="I582" s="2" t="s">
        <v>40</v>
      </c>
      <c r="J582" s="2" t="s">
        <v>77</v>
      </c>
      <c r="K582" s="2" t="s">
        <v>78</v>
      </c>
      <c r="L582" s="2" t="s">
        <v>59</v>
      </c>
      <c r="M582" s="2" t="s">
        <v>1148</v>
      </c>
      <c r="N582" s="2">
        <v>0.6</v>
      </c>
      <c r="O582" s="2" t="s">
        <v>33</v>
      </c>
      <c r="P582" s="2" t="s">
        <v>53</v>
      </c>
      <c r="Q582" s="2" t="s">
        <v>154</v>
      </c>
      <c r="R582" s="2" t="s">
        <v>1149</v>
      </c>
      <c r="S582" s="2">
        <v>43015</v>
      </c>
      <c r="T582" s="3">
        <v>42076</v>
      </c>
      <c r="U582" s="2" t="str">
        <f t="shared" si="37"/>
        <v>March</v>
      </c>
      <c r="V582" s="2">
        <f t="shared" si="38"/>
        <v>2015</v>
      </c>
      <c r="W582" s="3">
        <v>42076</v>
      </c>
      <c r="X582" s="2">
        <v>-604.40600000000006</v>
      </c>
      <c r="Y582" s="2">
        <f t="shared" si="39"/>
        <v>-6</v>
      </c>
      <c r="Z582" s="2">
        <v>1</v>
      </c>
      <c r="AA582" s="2">
        <v>100.59</v>
      </c>
      <c r="AB582" s="2">
        <v>90710</v>
      </c>
      <c r="AC582" s="2">
        <f t="shared" si="36"/>
        <v>12673.3341</v>
      </c>
    </row>
    <row r="583" spans="1:29" ht="12.75" customHeight="1" x14ac:dyDescent="0.2">
      <c r="A583" s="2">
        <v>21960</v>
      </c>
      <c r="B583" s="2" t="s">
        <v>47</v>
      </c>
      <c r="C583" s="2">
        <v>0.03</v>
      </c>
      <c r="D583" s="2">
        <v>99.99</v>
      </c>
      <c r="E583" s="2">
        <v>19.989999999999998</v>
      </c>
      <c r="F583" s="2">
        <v>1036</v>
      </c>
      <c r="G583" s="2" t="s">
        <v>1150</v>
      </c>
      <c r="H583" s="2" t="s">
        <v>49</v>
      </c>
      <c r="I583" s="2" t="s">
        <v>40</v>
      </c>
      <c r="J583" s="2" t="s">
        <v>77</v>
      </c>
      <c r="K583" s="2" t="s">
        <v>180</v>
      </c>
      <c r="L583" s="2" t="s">
        <v>59</v>
      </c>
      <c r="M583" s="2" t="s">
        <v>1151</v>
      </c>
      <c r="N583" s="2">
        <v>0.52</v>
      </c>
      <c r="O583" s="2" t="s">
        <v>33</v>
      </c>
      <c r="P583" s="2" t="s">
        <v>53</v>
      </c>
      <c r="Q583" s="2" t="s">
        <v>154</v>
      </c>
      <c r="R583" s="2" t="s">
        <v>1152</v>
      </c>
      <c r="S583" s="2">
        <v>43017</v>
      </c>
      <c r="T583" s="3">
        <v>42076</v>
      </c>
      <c r="U583" s="2" t="str">
        <f t="shared" si="37"/>
        <v>March</v>
      </c>
      <c r="V583" s="2">
        <f t="shared" si="38"/>
        <v>2015</v>
      </c>
      <c r="W583" s="3">
        <v>42077</v>
      </c>
      <c r="X583" s="2">
        <v>293.66000000000003</v>
      </c>
      <c r="Y583" s="2">
        <f t="shared" si="39"/>
        <v>0</v>
      </c>
      <c r="Z583" s="2">
        <v>6</v>
      </c>
      <c r="AA583" s="2">
        <v>598.38</v>
      </c>
      <c r="AB583" s="2">
        <v>90710</v>
      </c>
      <c r="AC583" s="2">
        <f t="shared" si="36"/>
        <v>59832.016199999998</v>
      </c>
    </row>
    <row r="584" spans="1:29" ht="12.75" customHeight="1" x14ac:dyDescent="0.2">
      <c r="A584" s="2">
        <v>20669</v>
      </c>
      <c r="B584" s="2" t="s">
        <v>47</v>
      </c>
      <c r="C584" s="2">
        <v>0.1</v>
      </c>
      <c r="D584" s="2">
        <v>7.64</v>
      </c>
      <c r="E584" s="2">
        <v>5.83</v>
      </c>
      <c r="F584" s="2">
        <v>1038</v>
      </c>
      <c r="G584" s="2" t="s">
        <v>1153</v>
      </c>
      <c r="H584" s="2" t="s">
        <v>49</v>
      </c>
      <c r="I584" s="2" t="s">
        <v>28</v>
      </c>
      <c r="J584" s="2" t="s">
        <v>29</v>
      </c>
      <c r="K584" s="2" t="s">
        <v>93</v>
      </c>
      <c r="L584" s="2" t="s">
        <v>31</v>
      </c>
      <c r="M584" s="2" t="s">
        <v>1026</v>
      </c>
      <c r="N584" s="2">
        <v>0.36</v>
      </c>
      <c r="O584" s="2" t="s">
        <v>33</v>
      </c>
      <c r="P584" s="2" t="s">
        <v>136</v>
      </c>
      <c r="Q584" s="2" t="s">
        <v>362</v>
      </c>
      <c r="R584" s="2" t="s">
        <v>1154</v>
      </c>
      <c r="S584" s="2">
        <v>33430</v>
      </c>
      <c r="T584" s="3">
        <v>42171</v>
      </c>
      <c r="U584" s="2" t="str">
        <f t="shared" si="37"/>
        <v>June</v>
      </c>
      <c r="V584" s="2">
        <f t="shared" si="38"/>
        <v>2015</v>
      </c>
      <c r="W584" s="3">
        <v>42172</v>
      </c>
      <c r="X584" s="2">
        <v>-403.18739999999997</v>
      </c>
      <c r="Y584" s="2">
        <f t="shared" si="39"/>
        <v>-10</v>
      </c>
      <c r="Z584" s="2">
        <v>5</v>
      </c>
      <c r="AA584" s="2">
        <v>39.36</v>
      </c>
      <c r="AB584" s="2">
        <v>90641</v>
      </c>
      <c r="AC584" s="2">
        <f t="shared" si="36"/>
        <v>300.71039999999999</v>
      </c>
    </row>
    <row r="585" spans="1:29" ht="12.75" customHeight="1" x14ac:dyDescent="0.2">
      <c r="A585" s="2">
        <v>18404</v>
      </c>
      <c r="B585" s="2" t="s">
        <v>47</v>
      </c>
      <c r="C585" s="2">
        <v>0.06</v>
      </c>
      <c r="D585" s="2">
        <v>55.94</v>
      </c>
      <c r="E585" s="2">
        <v>4</v>
      </c>
      <c r="F585" s="2">
        <v>1041</v>
      </c>
      <c r="G585" s="2" t="s">
        <v>1155</v>
      </c>
      <c r="H585" s="2" t="s">
        <v>49</v>
      </c>
      <c r="I585" s="2" t="s">
        <v>58</v>
      </c>
      <c r="J585" s="2" t="s">
        <v>77</v>
      </c>
      <c r="K585" s="2" t="s">
        <v>180</v>
      </c>
      <c r="L585" s="2" t="s">
        <v>59</v>
      </c>
      <c r="M585" s="2" t="s">
        <v>1156</v>
      </c>
      <c r="N585" s="2">
        <v>0.74</v>
      </c>
      <c r="O585" s="2" t="s">
        <v>33</v>
      </c>
      <c r="P585" s="2" t="s">
        <v>34</v>
      </c>
      <c r="Q585" s="2" t="s">
        <v>45</v>
      </c>
      <c r="R585" s="2" t="s">
        <v>1157</v>
      </c>
      <c r="S585" s="2">
        <v>95695</v>
      </c>
      <c r="T585" s="3">
        <v>42111</v>
      </c>
      <c r="U585" s="2" t="str">
        <f t="shared" si="37"/>
        <v>April</v>
      </c>
      <c r="V585" s="2">
        <f t="shared" si="38"/>
        <v>2015</v>
      </c>
      <c r="W585" s="3">
        <v>42112</v>
      </c>
      <c r="X585" s="2">
        <v>-13.77</v>
      </c>
      <c r="Y585" s="2">
        <f t="shared" si="39"/>
        <v>0</v>
      </c>
      <c r="Z585" s="2">
        <v>6</v>
      </c>
      <c r="AA585" s="2">
        <v>322.77</v>
      </c>
      <c r="AB585" s="2">
        <v>87846</v>
      </c>
      <c r="AC585" s="2">
        <f t="shared" si="36"/>
        <v>18055.753799999999</v>
      </c>
    </row>
    <row r="586" spans="1:29" ht="12.75" customHeight="1" x14ac:dyDescent="0.2">
      <c r="A586" s="2">
        <v>18405</v>
      </c>
      <c r="B586" s="2" t="s">
        <v>47</v>
      </c>
      <c r="C586" s="2">
        <v>7.0000000000000007E-2</v>
      </c>
      <c r="D586" s="2">
        <v>6.3</v>
      </c>
      <c r="E586" s="2">
        <v>0.5</v>
      </c>
      <c r="F586" s="2">
        <v>1041</v>
      </c>
      <c r="G586" s="2" t="s">
        <v>1155</v>
      </c>
      <c r="H586" s="2" t="s">
        <v>49</v>
      </c>
      <c r="I586" s="2" t="s">
        <v>58</v>
      </c>
      <c r="J586" s="2" t="s">
        <v>29</v>
      </c>
      <c r="K586" s="2" t="s">
        <v>134</v>
      </c>
      <c r="L586" s="2" t="s">
        <v>59</v>
      </c>
      <c r="M586" s="2" t="s">
        <v>1158</v>
      </c>
      <c r="N586" s="2">
        <v>0.39</v>
      </c>
      <c r="O586" s="2" t="s">
        <v>33</v>
      </c>
      <c r="P586" s="2" t="s">
        <v>34</v>
      </c>
      <c r="Q586" s="2" t="s">
        <v>45</v>
      </c>
      <c r="R586" s="2" t="s">
        <v>1157</v>
      </c>
      <c r="S586" s="2">
        <v>95695</v>
      </c>
      <c r="T586" s="3">
        <v>42111</v>
      </c>
      <c r="U586" s="2" t="str">
        <f t="shared" si="37"/>
        <v>April</v>
      </c>
      <c r="V586" s="2">
        <f t="shared" si="38"/>
        <v>2015</v>
      </c>
      <c r="W586" s="3">
        <v>42111</v>
      </c>
      <c r="X586" s="2">
        <v>44.912100000000002</v>
      </c>
      <c r="Y586" s="2">
        <f t="shared" si="39"/>
        <v>1</v>
      </c>
      <c r="Z586" s="2">
        <v>11</v>
      </c>
      <c r="AA586" s="2">
        <v>65.09</v>
      </c>
      <c r="AB586" s="2">
        <v>87846</v>
      </c>
      <c r="AC586" s="2">
        <f t="shared" si="36"/>
        <v>410.06700000000001</v>
      </c>
    </row>
    <row r="587" spans="1:29" ht="12.75" customHeight="1" x14ac:dyDescent="0.2">
      <c r="A587" s="2">
        <v>20937</v>
      </c>
      <c r="B587" s="2" t="s">
        <v>47</v>
      </c>
      <c r="C587" s="2">
        <v>0</v>
      </c>
      <c r="D587" s="2">
        <v>14.42</v>
      </c>
      <c r="E587" s="2">
        <v>6.75</v>
      </c>
      <c r="F587" s="2">
        <v>1042</v>
      </c>
      <c r="G587" s="2" t="s">
        <v>1159</v>
      </c>
      <c r="H587" s="2" t="s">
        <v>27</v>
      </c>
      <c r="I587" s="2" t="s">
        <v>58</v>
      </c>
      <c r="J587" s="2" t="s">
        <v>29</v>
      </c>
      <c r="K587" s="2" t="s">
        <v>257</v>
      </c>
      <c r="L587" s="2" t="s">
        <v>86</v>
      </c>
      <c r="M587" s="2" t="s">
        <v>571</v>
      </c>
      <c r="N587" s="2">
        <v>0.52</v>
      </c>
      <c r="O587" s="2" t="s">
        <v>33</v>
      </c>
      <c r="P587" s="2" t="s">
        <v>34</v>
      </c>
      <c r="Q587" s="2" t="s">
        <v>45</v>
      </c>
      <c r="R587" s="2" t="s">
        <v>1160</v>
      </c>
      <c r="S587" s="2">
        <v>95991</v>
      </c>
      <c r="T587" s="3">
        <v>42140</v>
      </c>
      <c r="U587" s="2" t="str">
        <f t="shared" si="37"/>
        <v>May</v>
      </c>
      <c r="V587" s="2">
        <f t="shared" si="38"/>
        <v>2015</v>
      </c>
      <c r="W587" s="3">
        <v>42141</v>
      </c>
      <c r="X587" s="2">
        <v>9.33</v>
      </c>
      <c r="Y587" s="2">
        <f t="shared" si="39"/>
        <v>0</v>
      </c>
      <c r="Z587" s="2">
        <v>6</v>
      </c>
      <c r="AA587" s="2">
        <v>98.96</v>
      </c>
      <c r="AB587" s="2">
        <v>87847</v>
      </c>
      <c r="AC587" s="2">
        <f t="shared" si="36"/>
        <v>1427.0031999999999</v>
      </c>
    </row>
    <row r="588" spans="1:29" ht="12.75" customHeight="1" x14ac:dyDescent="0.2">
      <c r="A588" s="2">
        <v>3926</v>
      </c>
      <c r="B588" s="2" t="s">
        <v>47</v>
      </c>
      <c r="C588" s="2">
        <v>0.02</v>
      </c>
      <c r="D588" s="2">
        <v>209.84</v>
      </c>
      <c r="E588" s="2">
        <v>21.21</v>
      </c>
      <c r="F588" s="2">
        <v>1044</v>
      </c>
      <c r="G588" s="2" t="s">
        <v>1161</v>
      </c>
      <c r="H588" s="2" t="s">
        <v>49</v>
      </c>
      <c r="I588" s="2" t="s">
        <v>40</v>
      </c>
      <c r="J588" s="2" t="s">
        <v>41</v>
      </c>
      <c r="K588" s="2" t="s">
        <v>50</v>
      </c>
      <c r="L588" s="2" t="s">
        <v>236</v>
      </c>
      <c r="M588" s="2" t="s">
        <v>1162</v>
      </c>
      <c r="N588" s="2">
        <v>0.59</v>
      </c>
      <c r="O588" s="2" t="s">
        <v>33</v>
      </c>
      <c r="P588" s="2" t="s">
        <v>34</v>
      </c>
      <c r="Q588" s="2" t="s">
        <v>45</v>
      </c>
      <c r="R588" s="2" t="s">
        <v>663</v>
      </c>
      <c r="S588" s="2">
        <v>90004</v>
      </c>
      <c r="T588" s="3">
        <v>42169</v>
      </c>
      <c r="U588" s="2" t="str">
        <f t="shared" si="37"/>
        <v>June</v>
      </c>
      <c r="V588" s="2">
        <f t="shared" si="38"/>
        <v>2015</v>
      </c>
      <c r="W588" s="3">
        <v>42169</v>
      </c>
      <c r="X588" s="2">
        <v>2593.14</v>
      </c>
      <c r="Y588" s="2">
        <f t="shared" si="39"/>
        <v>0</v>
      </c>
      <c r="Z588" s="2">
        <v>62</v>
      </c>
      <c r="AA588" s="2">
        <v>13546.94</v>
      </c>
      <c r="AB588" s="2">
        <v>28001</v>
      </c>
      <c r="AC588" s="2">
        <f t="shared" si="36"/>
        <v>2842689.8896000003</v>
      </c>
    </row>
    <row r="589" spans="1:29" ht="12.75" customHeight="1" x14ac:dyDescent="0.2">
      <c r="A589" s="2">
        <v>3927</v>
      </c>
      <c r="B589" s="2" t="s">
        <v>47</v>
      </c>
      <c r="C589" s="2">
        <v>0.01</v>
      </c>
      <c r="D589" s="2">
        <v>194.3</v>
      </c>
      <c r="E589" s="2">
        <v>11.54</v>
      </c>
      <c r="F589" s="2">
        <v>1044</v>
      </c>
      <c r="G589" s="2" t="s">
        <v>1161</v>
      </c>
      <c r="H589" s="2" t="s">
        <v>49</v>
      </c>
      <c r="I589" s="2" t="s">
        <v>40</v>
      </c>
      <c r="J589" s="2" t="s">
        <v>41</v>
      </c>
      <c r="K589" s="2" t="s">
        <v>50</v>
      </c>
      <c r="L589" s="2" t="s">
        <v>236</v>
      </c>
      <c r="M589" s="2" t="s">
        <v>1163</v>
      </c>
      <c r="N589" s="2">
        <v>0.59</v>
      </c>
      <c r="O589" s="2" t="s">
        <v>33</v>
      </c>
      <c r="P589" s="2" t="s">
        <v>34</v>
      </c>
      <c r="Q589" s="2" t="s">
        <v>45</v>
      </c>
      <c r="R589" s="2" t="s">
        <v>663</v>
      </c>
      <c r="S589" s="2">
        <v>90004</v>
      </c>
      <c r="T589" s="3">
        <v>42169</v>
      </c>
      <c r="U589" s="2" t="str">
        <f t="shared" si="37"/>
        <v>June</v>
      </c>
      <c r="V589" s="2">
        <f t="shared" si="38"/>
        <v>2015</v>
      </c>
      <c r="W589" s="3">
        <v>42171</v>
      </c>
      <c r="X589" s="2">
        <v>1162.76</v>
      </c>
      <c r="Y589" s="2">
        <f t="shared" si="39"/>
        <v>0</v>
      </c>
      <c r="Z589" s="2">
        <v>32</v>
      </c>
      <c r="AA589" s="2">
        <v>6401.65</v>
      </c>
      <c r="AB589" s="2">
        <v>28001</v>
      </c>
      <c r="AC589" s="2">
        <f t="shared" si="36"/>
        <v>1243840.595</v>
      </c>
    </row>
    <row r="590" spans="1:29" ht="12.75" customHeight="1" x14ac:dyDescent="0.2">
      <c r="A590" s="2">
        <v>6711</v>
      </c>
      <c r="B590" s="2" t="s">
        <v>25</v>
      </c>
      <c r="C590" s="2">
        <v>0</v>
      </c>
      <c r="D590" s="2">
        <v>6.68</v>
      </c>
      <c r="E590" s="2">
        <v>5.66</v>
      </c>
      <c r="F590" s="2">
        <v>1044</v>
      </c>
      <c r="G590" s="2" t="s">
        <v>1161</v>
      </c>
      <c r="H590" s="2" t="s">
        <v>49</v>
      </c>
      <c r="I590" s="2" t="s">
        <v>40</v>
      </c>
      <c r="J590" s="2" t="s">
        <v>29</v>
      </c>
      <c r="K590" s="2" t="s">
        <v>93</v>
      </c>
      <c r="L590" s="2" t="s">
        <v>59</v>
      </c>
      <c r="M590" s="2" t="s">
        <v>1164</v>
      </c>
      <c r="N590" s="2">
        <v>0.37</v>
      </c>
      <c r="O590" s="2" t="s">
        <v>33</v>
      </c>
      <c r="P590" s="2" t="s">
        <v>34</v>
      </c>
      <c r="Q590" s="2" t="s">
        <v>45</v>
      </c>
      <c r="R590" s="2" t="s">
        <v>663</v>
      </c>
      <c r="S590" s="2">
        <v>90004</v>
      </c>
      <c r="T590" s="3">
        <v>42062</v>
      </c>
      <c r="U590" s="2" t="str">
        <f t="shared" si="37"/>
        <v>February</v>
      </c>
      <c r="V590" s="2">
        <f t="shared" si="38"/>
        <v>2015</v>
      </c>
      <c r="W590" s="3">
        <v>42063</v>
      </c>
      <c r="X590" s="2">
        <v>-76.94</v>
      </c>
      <c r="Y590" s="2">
        <f t="shared" si="39"/>
        <v>0</v>
      </c>
      <c r="Z590" s="2">
        <v>90</v>
      </c>
      <c r="AA590" s="2">
        <v>617.4</v>
      </c>
      <c r="AB590" s="2">
        <v>47813</v>
      </c>
      <c r="AC590" s="2">
        <f t="shared" si="36"/>
        <v>4124.232</v>
      </c>
    </row>
    <row r="591" spans="1:29" ht="12.75" customHeight="1" x14ac:dyDescent="0.2">
      <c r="A591" s="2">
        <v>24711</v>
      </c>
      <c r="B591" s="2" t="s">
        <v>25</v>
      </c>
      <c r="C591" s="2">
        <v>0</v>
      </c>
      <c r="D591" s="2">
        <v>6.68</v>
      </c>
      <c r="E591" s="2">
        <v>5.66</v>
      </c>
      <c r="F591" s="2">
        <v>1047</v>
      </c>
      <c r="G591" s="2" t="s">
        <v>1165</v>
      </c>
      <c r="H591" s="2" t="s">
        <v>49</v>
      </c>
      <c r="I591" s="2" t="s">
        <v>40</v>
      </c>
      <c r="J591" s="2" t="s">
        <v>29</v>
      </c>
      <c r="K591" s="2" t="s">
        <v>93</v>
      </c>
      <c r="L591" s="2" t="s">
        <v>59</v>
      </c>
      <c r="M591" s="2" t="s">
        <v>1164</v>
      </c>
      <c r="N591" s="2">
        <v>0.37</v>
      </c>
      <c r="O591" s="2" t="s">
        <v>33</v>
      </c>
      <c r="P591" s="2" t="s">
        <v>53</v>
      </c>
      <c r="Q591" s="2" t="s">
        <v>193</v>
      </c>
      <c r="R591" s="2" t="s">
        <v>194</v>
      </c>
      <c r="S591" s="2">
        <v>2109</v>
      </c>
      <c r="T591" s="3">
        <v>42062</v>
      </c>
      <c r="U591" s="2" t="str">
        <f t="shared" si="37"/>
        <v>February</v>
      </c>
      <c r="V591" s="2">
        <f t="shared" si="38"/>
        <v>2015</v>
      </c>
      <c r="W591" s="3">
        <v>42063</v>
      </c>
      <c r="X591" s="2">
        <v>-40.008800000000001</v>
      </c>
      <c r="Y591" s="2">
        <f t="shared" si="39"/>
        <v>0</v>
      </c>
      <c r="Z591" s="2">
        <v>23</v>
      </c>
      <c r="AA591" s="2">
        <v>157.78</v>
      </c>
      <c r="AB591" s="2">
        <v>89389</v>
      </c>
      <c r="AC591" s="2">
        <f t="shared" si="36"/>
        <v>1053.9703999999999</v>
      </c>
    </row>
    <row r="592" spans="1:29" x14ac:dyDescent="0.2">
      <c r="A592" s="2">
        <v>26259</v>
      </c>
      <c r="B592" s="2" t="s">
        <v>37</v>
      </c>
      <c r="C592" s="2">
        <v>0.03</v>
      </c>
      <c r="D592" s="2">
        <v>5.44</v>
      </c>
      <c r="E592" s="2">
        <v>7.46</v>
      </c>
      <c r="F592" s="2">
        <v>1054</v>
      </c>
      <c r="G592" s="2" t="s">
        <v>1166</v>
      </c>
      <c r="H592" s="2" t="s">
        <v>27</v>
      </c>
      <c r="I592" s="2" t="s">
        <v>28</v>
      </c>
      <c r="J592" s="2" t="s">
        <v>29</v>
      </c>
      <c r="K592" s="2" t="s">
        <v>109</v>
      </c>
      <c r="L592" s="2" t="s">
        <v>59</v>
      </c>
      <c r="M592" s="2" t="s">
        <v>1167</v>
      </c>
      <c r="N592" s="2">
        <v>0.36</v>
      </c>
      <c r="O592" s="2" t="s">
        <v>33</v>
      </c>
      <c r="P592" s="2" t="s">
        <v>34</v>
      </c>
      <c r="Q592" s="2" t="s">
        <v>378</v>
      </c>
      <c r="R592" s="2" t="s">
        <v>1168</v>
      </c>
      <c r="S592" s="2">
        <v>85374</v>
      </c>
      <c r="T592" s="3">
        <v>42149</v>
      </c>
      <c r="U592" s="2" t="str">
        <f t="shared" si="37"/>
        <v>May</v>
      </c>
      <c r="V592" s="2">
        <f t="shared" si="38"/>
        <v>2015</v>
      </c>
      <c r="W592" s="3">
        <v>42151</v>
      </c>
      <c r="X592" s="2">
        <v>-51.704000000000001</v>
      </c>
      <c r="Y592" s="2">
        <f t="shared" si="39"/>
        <v>-2</v>
      </c>
      <c r="Z592" s="2">
        <v>4</v>
      </c>
      <c r="AA592" s="2">
        <v>26.31</v>
      </c>
      <c r="AB592" s="2">
        <v>90069</v>
      </c>
      <c r="AC592" s="2">
        <f t="shared" si="36"/>
        <v>143.12639999999999</v>
      </c>
    </row>
    <row r="593" spans="1:29" x14ac:dyDescent="0.2">
      <c r="A593" s="2">
        <v>26260</v>
      </c>
      <c r="B593" s="2" t="s">
        <v>37</v>
      </c>
      <c r="C593" s="2">
        <v>0.08</v>
      </c>
      <c r="D593" s="2">
        <v>26.38</v>
      </c>
      <c r="E593" s="2">
        <v>5.58</v>
      </c>
      <c r="F593" s="2">
        <v>1054</v>
      </c>
      <c r="G593" s="2" t="s">
        <v>1166</v>
      </c>
      <c r="H593" s="2" t="s">
        <v>49</v>
      </c>
      <c r="I593" s="2" t="s">
        <v>28</v>
      </c>
      <c r="J593" s="2" t="s">
        <v>29</v>
      </c>
      <c r="K593" s="2" t="s">
        <v>93</v>
      </c>
      <c r="L593" s="2" t="s">
        <v>59</v>
      </c>
      <c r="M593" s="2" t="s">
        <v>1169</v>
      </c>
      <c r="N593" s="2">
        <v>0.39</v>
      </c>
      <c r="O593" s="2" t="s">
        <v>33</v>
      </c>
      <c r="P593" s="2" t="s">
        <v>34</v>
      </c>
      <c r="Q593" s="2" t="s">
        <v>378</v>
      </c>
      <c r="R593" s="2" t="s">
        <v>1168</v>
      </c>
      <c r="S593" s="2">
        <v>85374</v>
      </c>
      <c r="T593" s="3">
        <v>42149</v>
      </c>
      <c r="U593" s="2" t="str">
        <f t="shared" si="37"/>
        <v>May</v>
      </c>
      <c r="V593" s="2">
        <f t="shared" si="38"/>
        <v>2015</v>
      </c>
      <c r="W593" s="3">
        <v>42150</v>
      </c>
      <c r="X593" s="2">
        <v>144.7482</v>
      </c>
      <c r="Y593" s="2">
        <f t="shared" si="39"/>
        <v>1</v>
      </c>
      <c r="Z593" s="2">
        <v>8</v>
      </c>
      <c r="AA593" s="2">
        <v>209.78</v>
      </c>
      <c r="AB593" s="2">
        <v>90069</v>
      </c>
      <c r="AC593" s="2">
        <f t="shared" si="36"/>
        <v>5533.9964</v>
      </c>
    </row>
    <row r="594" spans="1:29" x14ac:dyDescent="0.2">
      <c r="A594" s="2">
        <v>26261</v>
      </c>
      <c r="B594" s="2" t="s">
        <v>37</v>
      </c>
      <c r="C594" s="2">
        <v>0.06</v>
      </c>
      <c r="D594" s="2">
        <v>20.99</v>
      </c>
      <c r="E594" s="2">
        <v>2.5</v>
      </c>
      <c r="F594" s="2">
        <v>1054</v>
      </c>
      <c r="G594" s="2" t="s">
        <v>1166</v>
      </c>
      <c r="H594" s="2" t="s">
        <v>49</v>
      </c>
      <c r="I594" s="2" t="s">
        <v>28</v>
      </c>
      <c r="J594" s="2" t="s">
        <v>77</v>
      </c>
      <c r="K594" s="2" t="s">
        <v>78</v>
      </c>
      <c r="L594" s="2" t="s">
        <v>31</v>
      </c>
      <c r="M594" s="2" t="s">
        <v>1170</v>
      </c>
      <c r="N594" s="2">
        <v>0.81</v>
      </c>
      <c r="O594" s="2" t="s">
        <v>33</v>
      </c>
      <c r="P594" s="2" t="s">
        <v>34</v>
      </c>
      <c r="Q594" s="2" t="s">
        <v>378</v>
      </c>
      <c r="R594" s="2" t="s">
        <v>1168</v>
      </c>
      <c r="S594" s="2">
        <v>85374</v>
      </c>
      <c r="T594" s="3">
        <v>42149</v>
      </c>
      <c r="U594" s="2" t="str">
        <f t="shared" si="37"/>
        <v>May</v>
      </c>
      <c r="V594" s="2">
        <f t="shared" si="38"/>
        <v>2015</v>
      </c>
      <c r="W594" s="3">
        <v>42151</v>
      </c>
      <c r="X594" s="2">
        <v>-112.18899999999999</v>
      </c>
      <c r="Y594" s="2">
        <f t="shared" si="39"/>
        <v>-6</v>
      </c>
      <c r="Z594" s="2">
        <v>1</v>
      </c>
      <c r="AA594" s="2">
        <v>17.829999999999998</v>
      </c>
      <c r="AB594" s="2">
        <v>90069</v>
      </c>
      <c r="AC594" s="2">
        <f t="shared" si="36"/>
        <v>374.25169999999991</v>
      </c>
    </row>
    <row r="595" spans="1:29" ht="12.75" customHeight="1" x14ac:dyDescent="0.2">
      <c r="A595" s="2">
        <v>8200</v>
      </c>
      <c r="B595" s="2" t="s">
        <v>56</v>
      </c>
      <c r="C595" s="2">
        <v>0.09</v>
      </c>
      <c r="D595" s="2">
        <v>138.75</v>
      </c>
      <c r="E595" s="2">
        <v>52.42</v>
      </c>
      <c r="F595" s="2">
        <v>1060</v>
      </c>
      <c r="G595" s="2" t="s">
        <v>1171</v>
      </c>
      <c r="H595" s="2" t="s">
        <v>39</v>
      </c>
      <c r="I595" s="2" t="s">
        <v>58</v>
      </c>
      <c r="J595" s="2" t="s">
        <v>41</v>
      </c>
      <c r="K595" s="2" t="s">
        <v>152</v>
      </c>
      <c r="L595" s="2" t="s">
        <v>121</v>
      </c>
      <c r="M595" s="2" t="s">
        <v>1172</v>
      </c>
      <c r="N595" s="2">
        <v>0.74</v>
      </c>
      <c r="O595" s="2" t="s">
        <v>33</v>
      </c>
      <c r="P595" s="2" t="s">
        <v>136</v>
      </c>
      <c r="Q595" s="2" t="s">
        <v>387</v>
      </c>
      <c r="R595" s="2" t="s">
        <v>580</v>
      </c>
      <c r="S595" s="2">
        <v>30318</v>
      </c>
      <c r="T595" s="3">
        <v>42087</v>
      </c>
      <c r="U595" s="2" t="str">
        <f t="shared" si="37"/>
        <v>March</v>
      </c>
      <c r="V595" s="2">
        <f t="shared" si="38"/>
        <v>2015</v>
      </c>
      <c r="W595" s="3">
        <v>42088</v>
      </c>
      <c r="X595" s="2">
        <v>-445.97177625000006</v>
      </c>
      <c r="Y595" s="2">
        <f t="shared" si="39"/>
        <v>0</v>
      </c>
      <c r="Z595" s="2">
        <v>23</v>
      </c>
      <c r="AA595" s="2">
        <v>2527.79</v>
      </c>
      <c r="AB595" s="2">
        <v>58628</v>
      </c>
      <c r="AC595" s="2">
        <f t="shared" si="36"/>
        <v>350730.86249999999</v>
      </c>
    </row>
    <row r="596" spans="1:29" ht="12.75" customHeight="1" x14ac:dyDescent="0.2">
      <c r="A596" s="2">
        <v>7980</v>
      </c>
      <c r="B596" s="2" t="s">
        <v>106</v>
      </c>
      <c r="C596" s="2">
        <v>7.0000000000000007E-2</v>
      </c>
      <c r="D596" s="2">
        <v>6.3</v>
      </c>
      <c r="E596" s="2">
        <v>0.5</v>
      </c>
      <c r="F596" s="2">
        <v>1060</v>
      </c>
      <c r="G596" s="2" t="s">
        <v>1171</v>
      </c>
      <c r="H596" s="2" t="s">
        <v>49</v>
      </c>
      <c r="I596" s="2" t="s">
        <v>58</v>
      </c>
      <c r="J596" s="2" t="s">
        <v>29</v>
      </c>
      <c r="K596" s="2" t="s">
        <v>134</v>
      </c>
      <c r="L596" s="2" t="s">
        <v>59</v>
      </c>
      <c r="M596" s="2" t="s">
        <v>211</v>
      </c>
      <c r="N596" s="2">
        <v>0.39</v>
      </c>
      <c r="O596" s="2" t="s">
        <v>33</v>
      </c>
      <c r="P596" s="2" t="s">
        <v>136</v>
      </c>
      <c r="Q596" s="2" t="s">
        <v>387</v>
      </c>
      <c r="R596" s="2" t="s">
        <v>580</v>
      </c>
      <c r="S596" s="2">
        <v>30318</v>
      </c>
      <c r="T596" s="3">
        <v>42154</v>
      </c>
      <c r="U596" s="2" t="str">
        <f t="shared" si="37"/>
        <v>May</v>
      </c>
      <c r="V596" s="2">
        <f t="shared" si="38"/>
        <v>2015</v>
      </c>
      <c r="W596" s="3">
        <v>42154</v>
      </c>
      <c r="X596" s="2">
        <v>4.1673999999999998</v>
      </c>
      <c r="Y596" s="2">
        <f t="shared" si="39"/>
        <v>0</v>
      </c>
      <c r="Z596" s="2">
        <v>20</v>
      </c>
      <c r="AA596" s="2">
        <v>121.87</v>
      </c>
      <c r="AB596" s="2">
        <v>57061</v>
      </c>
      <c r="AC596" s="2">
        <f t="shared" si="36"/>
        <v>767.78100000000006</v>
      </c>
    </row>
    <row r="597" spans="1:29" ht="12.75" customHeight="1" x14ac:dyDescent="0.2">
      <c r="A597" s="2">
        <v>26200</v>
      </c>
      <c r="B597" s="2" t="s">
        <v>56</v>
      </c>
      <c r="C597" s="2">
        <v>0.09</v>
      </c>
      <c r="D597" s="2">
        <v>138.75</v>
      </c>
      <c r="E597" s="2">
        <v>52.42</v>
      </c>
      <c r="F597" s="2">
        <v>1062</v>
      </c>
      <c r="G597" s="2" t="s">
        <v>1173</v>
      </c>
      <c r="H597" s="2" t="s">
        <v>39</v>
      </c>
      <c r="I597" s="2" t="s">
        <v>58</v>
      </c>
      <c r="J597" s="2" t="s">
        <v>41</v>
      </c>
      <c r="K597" s="2" t="s">
        <v>152</v>
      </c>
      <c r="L597" s="2" t="s">
        <v>121</v>
      </c>
      <c r="M597" s="2" t="s">
        <v>1172</v>
      </c>
      <c r="N597" s="2">
        <v>0.74</v>
      </c>
      <c r="O597" s="2" t="s">
        <v>33</v>
      </c>
      <c r="P597" s="2" t="s">
        <v>53</v>
      </c>
      <c r="Q597" s="2" t="s">
        <v>71</v>
      </c>
      <c r="R597" s="2" t="s">
        <v>1174</v>
      </c>
      <c r="S597" s="2">
        <v>11727</v>
      </c>
      <c r="T597" s="3">
        <v>42087</v>
      </c>
      <c r="U597" s="2" t="str">
        <f t="shared" si="37"/>
        <v>March</v>
      </c>
      <c r="V597" s="2">
        <f t="shared" si="38"/>
        <v>2015</v>
      </c>
      <c r="W597" s="3">
        <v>42088</v>
      </c>
      <c r="X597" s="2">
        <v>-335.31712500000003</v>
      </c>
      <c r="Y597" s="2">
        <f t="shared" si="39"/>
        <v>-1</v>
      </c>
      <c r="Z597" s="2">
        <v>6</v>
      </c>
      <c r="AA597" s="2">
        <v>659.42</v>
      </c>
      <c r="AB597" s="2">
        <v>91354</v>
      </c>
      <c r="AC597" s="2">
        <f t="shared" si="36"/>
        <v>91494.524999999994</v>
      </c>
    </row>
    <row r="598" spans="1:29" ht="12.75" customHeight="1" x14ac:dyDescent="0.2">
      <c r="A598" s="2">
        <v>25979</v>
      </c>
      <c r="B598" s="2" t="s">
        <v>106</v>
      </c>
      <c r="C598" s="2">
        <v>0.04</v>
      </c>
      <c r="D598" s="2">
        <v>22.38</v>
      </c>
      <c r="E598" s="2">
        <v>15.1</v>
      </c>
      <c r="F598" s="2">
        <v>1062</v>
      </c>
      <c r="G598" s="2" t="s">
        <v>1173</v>
      </c>
      <c r="H598" s="2" t="s">
        <v>49</v>
      </c>
      <c r="I598" s="2" t="s">
        <v>58</v>
      </c>
      <c r="J598" s="2" t="s">
        <v>29</v>
      </c>
      <c r="K598" s="2" t="s">
        <v>109</v>
      </c>
      <c r="L598" s="2" t="s">
        <v>59</v>
      </c>
      <c r="M598" s="2" t="s">
        <v>1175</v>
      </c>
      <c r="N598" s="2">
        <v>0.38</v>
      </c>
      <c r="O598" s="2" t="s">
        <v>33</v>
      </c>
      <c r="P598" s="2" t="s">
        <v>53</v>
      </c>
      <c r="Q598" s="2" t="s">
        <v>71</v>
      </c>
      <c r="R598" s="2" t="s">
        <v>1174</v>
      </c>
      <c r="S598" s="2">
        <v>11727</v>
      </c>
      <c r="T598" s="3">
        <v>42154</v>
      </c>
      <c r="U598" s="2" t="str">
        <f t="shared" si="37"/>
        <v>May</v>
      </c>
      <c r="V598" s="2">
        <f t="shared" si="38"/>
        <v>2015</v>
      </c>
      <c r="W598" s="3">
        <v>42162</v>
      </c>
      <c r="X598" s="2">
        <v>16.021800000000013</v>
      </c>
      <c r="Y598" s="2">
        <f t="shared" si="39"/>
        <v>0</v>
      </c>
      <c r="Z598" s="2">
        <v>18</v>
      </c>
      <c r="AA598" s="2">
        <v>403.53</v>
      </c>
      <c r="AB598" s="2">
        <v>91355</v>
      </c>
      <c r="AC598" s="2">
        <f t="shared" si="36"/>
        <v>9031.0013999999992</v>
      </c>
    </row>
    <row r="599" spans="1:29" ht="12.75" customHeight="1" x14ac:dyDescent="0.2">
      <c r="A599" s="2">
        <v>25981</v>
      </c>
      <c r="B599" s="2" t="s">
        <v>106</v>
      </c>
      <c r="C599" s="2">
        <v>0.06</v>
      </c>
      <c r="D599" s="2">
        <v>17.78</v>
      </c>
      <c r="E599" s="2">
        <v>5.03</v>
      </c>
      <c r="F599" s="2">
        <v>1062</v>
      </c>
      <c r="G599" s="2" t="s">
        <v>1173</v>
      </c>
      <c r="H599" s="2" t="s">
        <v>49</v>
      </c>
      <c r="I599" s="2" t="s">
        <v>58</v>
      </c>
      <c r="J599" s="2" t="s">
        <v>41</v>
      </c>
      <c r="K599" s="2" t="s">
        <v>50</v>
      </c>
      <c r="L599" s="2" t="s">
        <v>59</v>
      </c>
      <c r="M599" s="2" t="s">
        <v>1176</v>
      </c>
      <c r="N599" s="2">
        <v>0.54</v>
      </c>
      <c r="O599" s="2" t="s">
        <v>33</v>
      </c>
      <c r="P599" s="2" t="s">
        <v>53</v>
      </c>
      <c r="Q599" s="2" t="s">
        <v>71</v>
      </c>
      <c r="R599" s="2" t="s">
        <v>1174</v>
      </c>
      <c r="S599" s="2">
        <v>11727</v>
      </c>
      <c r="T599" s="3">
        <v>42154</v>
      </c>
      <c r="U599" s="2" t="str">
        <f t="shared" si="37"/>
        <v>May</v>
      </c>
      <c r="V599" s="2">
        <f t="shared" si="38"/>
        <v>2015</v>
      </c>
      <c r="W599" s="3">
        <v>42157</v>
      </c>
      <c r="X599" s="2">
        <v>38.067299999999996</v>
      </c>
      <c r="Y599" s="2">
        <f t="shared" si="39"/>
        <v>1</v>
      </c>
      <c r="Z599" s="2">
        <v>3</v>
      </c>
      <c r="AA599" s="2">
        <v>55.17</v>
      </c>
      <c r="AB599" s="2">
        <v>91355</v>
      </c>
      <c r="AC599" s="2">
        <f t="shared" si="36"/>
        <v>980.9226000000001</v>
      </c>
    </row>
    <row r="600" spans="1:29" ht="12.75" customHeight="1" x14ac:dyDescent="0.2">
      <c r="A600" s="2">
        <v>19445</v>
      </c>
      <c r="B600" s="2" t="s">
        <v>47</v>
      </c>
      <c r="C600" s="2">
        <v>0.01</v>
      </c>
      <c r="D600" s="2">
        <v>15.99</v>
      </c>
      <c r="E600" s="2">
        <v>13.18</v>
      </c>
      <c r="F600" s="2">
        <v>1065</v>
      </c>
      <c r="G600" s="2" t="s">
        <v>1177</v>
      </c>
      <c r="H600" s="2" t="s">
        <v>49</v>
      </c>
      <c r="I600" s="2" t="s">
        <v>28</v>
      </c>
      <c r="J600" s="2" t="s">
        <v>29</v>
      </c>
      <c r="K600" s="2" t="s">
        <v>109</v>
      </c>
      <c r="L600" s="2" t="s">
        <v>59</v>
      </c>
      <c r="M600" s="2" t="s">
        <v>638</v>
      </c>
      <c r="N600" s="2">
        <v>0.37</v>
      </c>
      <c r="O600" s="2" t="s">
        <v>33</v>
      </c>
      <c r="P600" s="2" t="s">
        <v>61</v>
      </c>
      <c r="Q600" s="2" t="s">
        <v>178</v>
      </c>
      <c r="R600" s="2" t="s">
        <v>1178</v>
      </c>
      <c r="S600" s="2">
        <v>60459</v>
      </c>
      <c r="T600" s="3">
        <v>42053</v>
      </c>
      <c r="U600" s="2" t="str">
        <f t="shared" si="37"/>
        <v>February</v>
      </c>
      <c r="V600" s="2">
        <f t="shared" si="38"/>
        <v>2015</v>
      </c>
      <c r="W600" s="3">
        <v>42055</v>
      </c>
      <c r="X600" s="2">
        <v>-99.435440000000014</v>
      </c>
      <c r="Y600" s="2">
        <f t="shared" si="39"/>
        <v>0</v>
      </c>
      <c r="Z600" s="2">
        <v>23</v>
      </c>
      <c r="AA600" s="2">
        <v>377.44</v>
      </c>
      <c r="AB600" s="2">
        <v>88899</v>
      </c>
      <c r="AC600" s="2">
        <f t="shared" si="36"/>
        <v>6035.2655999999997</v>
      </c>
    </row>
    <row r="601" spans="1:29" ht="12.75" customHeight="1" x14ac:dyDescent="0.2">
      <c r="A601" s="2">
        <v>20445</v>
      </c>
      <c r="B601" s="2" t="s">
        <v>106</v>
      </c>
      <c r="C601" s="2">
        <v>0.04</v>
      </c>
      <c r="D601" s="2">
        <v>22.84</v>
      </c>
      <c r="E601" s="2">
        <v>16.87</v>
      </c>
      <c r="F601" s="2">
        <v>1068</v>
      </c>
      <c r="G601" s="2" t="s">
        <v>1179</v>
      </c>
      <c r="H601" s="2" t="s">
        <v>49</v>
      </c>
      <c r="I601" s="2" t="s">
        <v>40</v>
      </c>
      <c r="J601" s="2" t="s">
        <v>29</v>
      </c>
      <c r="K601" s="2" t="s">
        <v>93</v>
      </c>
      <c r="L601" s="2" t="s">
        <v>59</v>
      </c>
      <c r="M601" s="2" t="s">
        <v>1180</v>
      </c>
      <c r="N601" s="2">
        <v>0.39</v>
      </c>
      <c r="O601" s="2" t="s">
        <v>33</v>
      </c>
      <c r="P601" s="2" t="s">
        <v>61</v>
      </c>
      <c r="Q601" s="2" t="s">
        <v>178</v>
      </c>
      <c r="R601" s="2" t="s">
        <v>1181</v>
      </c>
      <c r="S601" s="2">
        <v>60409</v>
      </c>
      <c r="T601" s="3">
        <v>42079</v>
      </c>
      <c r="U601" s="2" t="str">
        <f t="shared" si="37"/>
        <v>March</v>
      </c>
      <c r="V601" s="2">
        <f t="shared" si="38"/>
        <v>2015</v>
      </c>
      <c r="W601" s="3">
        <v>42079</v>
      </c>
      <c r="X601" s="2">
        <v>-97.28</v>
      </c>
      <c r="Y601" s="2">
        <f t="shared" si="39"/>
        <v>0</v>
      </c>
      <c r="Z601" s="2">
        <v>12</v>
      </c>
      <c r="AA601" s="2">
        <v>286.39999999999998</v>
      </c>
      <c r="AB601" s="2">
        <v>87109</v>
      </c>
      <c r="AC601" s="2">
        <f t="shared" si="36"/>
        <v>6541.3759999999993</v>
      </c>
    </row>
    <row r="602" spans="1:29" ht="12.75" customHeight="1" x14ac:dyDescent="0.2">
      <c r="A602" s="2">
        <v>24737</v>
      </c>
      <c r="B602" s="2" t="s">
        <v>56</v>
      </c>
      <c r="C602" s="2">
        <v>0.02</v>
      </c>
      <c r="D602" s="2">
        <v>15.94</v>
      </c>
      <c r="E602" s="2">
        <v>5.45</v>
      </c>
      <c r="F602" s="2">
        <v>1069</v>
      </c>
      <c r="G602" s="2" t="s">
        <v>1182</v>
      </c>
      <c r="H602" s="2" t="s">
        <v>49</v>
      </c>
      <c r="I602" s="2" t="s">
        <v>40</v>
      </c>
      <c r="J602" s="2" t="s">
        <v>29</v>
      </c>
      <c r="K602" s="2" t="s">
        <v>30</v>
      </c>
      <c r="L602" s="2" t="s">
        <v>51</v>
      </c>
      <c r="M602" s="2" t="s">
        <v>1183</v>
      </c>
      <c r="N602" s="2">
        <v>0.55000000000000004</v>
      </c>
      <c r="O602" s="2" t="s">
        <v>33</v>
      </c>
      <c r="P602" s="2" t="s">
        <v>61</v>
      </c>
      <c r="Q602" s="2" t="s">
        <v>178</v>
      </c>
      <c r="R602" s="2" t="s">
        <v>1184</v>
      </c>
      <c r="S602" s="2">
        <v>62901</v>
      </c>
      <c r="T602" s="3">
        <v>42138</v>
      </c>
      <c r="U602" s="2" t="str">
        <f t="shared" si="37"/>
        <v>May</v>
      </c>
      <c r="V602" s="2">
        <f t="shared" si="38"/>
        <v>2015</v>
      </c>
      <c r="W602" s="3">
        <v>42139</v>
      </c>
      <c r="X602" s="2">
        <v>139.61200000000002</v>
      </c>
      <c r="Y602" s="2">
        <f t="shared" si="39"/>
        <v>0</v>
      </c>
      <c r="Z602" s="2">
        <v>41</v>
      </c>
      <c r="AA602" s="2">
        <v>664.34</v>
      </c>
      <c r="AB602" s="2">
        <v>87110</v>
      </c>
      <c r="AC602" s="2">
        <f t="shared" si="36"/>
        <v>10589.579600000001</v>
      </c>
    </row>
    <row r="603" spans="1:29" ht="12.75" customHeight="1" x14ac:dyDescent="0.2">
      <c r="A603" s="2">
        <v>22685</v>
      </c>
      <c r="B603" s="2" t="s">
        <v>37</v>
      </c>
      <c r="C603" s="2">
        <v>0.01</v>
      </c>
      <c r="D603" s="2">
        <v>150.88999999999999</v>
      </c>
      <c r="E603" s="2">
        <v>60.2</v>
      </c>
      <c r="F603" s="2">
        <v>1072</v>
      </c>
      <c r="G603" s="2" t="s">
        <v>1185</v>
      </c>
      <c r="H603" s="2" t="s">
        <v>39</v>
      </c>
      <c r="I603" s="2" t="s">
        <v>28</v>
      </c>
      <c r="J603" s="2" t="s">
        <v>41</v>
      </c>
      <c r="K603" s="2" t="s">
        <v>42</v>
      </c>
      <c r="L603" s="2" t="s">
        <v>43</v>
      </c>
      <c r="M603" s="2" t="s">
        <v>1186</v>
      </c>
      <c r="N603" s="2">
        <v>0.77</v>
      </c>
      <c r="O603" s="2" t="s">
        <v>33</v>
      </c>
      <c r="P603" s="2" t="s">
        <v>53</v>
      </c>
      <c r="Q603" s="2" t="s">
        <v>234</v>
      </c>
      <c r="R603" s="2" t="s">
        <v>1187</v>
      </c>
      <c r="S603" s="2">
        <v>18018</v>
      </c>
      <c r="T603" s="3">
        <v>42090</v>
      </c>
      <c r="U603" s="2" t="str">
        <f t="shared" si="37"/>
        <v>March</v>
      </c>
      <c r="V603" s="2">
        <f t="shared" si="38"/>
        <v>2015</v>
      </c>
      <c r="W603" s="3">
        <v>42093</v>
      </c>
      <c r="X603" s="2">
        <v>-505.76</v>
      </c>
      <c r="Y603" s="2">
        <f t="shared" si="39"/>
        <v>-1</v>
      </c>
      <c r="Z603" s="2">
        <v>3</v>
      </c>
      <c r="AA603" s="2">
        <v>473.53</v>
      </c>
      <c r="AB603" s="2">
        <v>89631</v>
      </c>
      <c r="AC603" s="2">
        <f t="shared" si="36"/>
        <v>71450.941699999996</v>
      </c>
    </row>
    <row r="604" spans="1:29" ht="12.75" customHeight="1" x14ac:dyDescent="0.2">
      <c r="A604" s="2">
        <v>26176</v>
      </c>
      <c r="B604" s="2" t="s">
        <v>25</v>
      </c>
      <c r="C604" s="2">
        <v>0.04</v>
      </c>
      <c r="D604" s="2">
        <v>19.23</v>
      </c>
      <c r="E604" s="2">
        <v>6.15</v>
      </c>
      <c r="F604" s="2">
        <v>1075</v>
      </c>
      <c r="G604" s="2" t="s">
        <v>1188</v>
      </c>
      <c r="H604" s="2" t="s">
        <v>49</v>
      </c>
      <c r="I604" s="2" t="s">
        <v>40</v>
      </c>
      <c r="J604" s="2" t="s">
        <v>41</v>
      </c>
      <c r="K604" s="2" t="s">
        <v>50</v>
      </c>
      <c r="L604" s="2" t="s">
        <v>51</v>
      </c>
      <c r="M604" s="2" t="s">
        <v>472</v>
      </c>
      <c r="N604" s="2">
        <v>0.44</v>
      </c>
      <c r="O604" s="2" t="s">
        <v>33</v>
      </c>
      <c r="P604" s="2" t="s">
        <v>61</v>
      </c>
      <c r="Q604" s="2" t="s">
        <v>178</v>
      </c>
      <c r="R604" s="2" t="s">
        <v>1189</v>
      </c>
      <c r="S604" s="2">
        <v>60441</v>
      </c>
      <c r="T604" s="3">
        <v>42072</v>
      </c>
      <c r="U604" s="2" t="str">
        <f t="shared" si="37"/>
        <v>March</v>
      </c>
      <c r="V604" s="2">
        <f t="shared" si="38"/>
        <v>2015</v>
      </c>
      <c r="W604" s="3">
        <v>42073</v>
      </c>
      <c r="X604" s="2">
        <v>152.43479999999997</v>
      </c>
      <c r="Y604" s="2">
        <f t="shared" si="39"/>
        <v>1</v>
      </c>
      <c r="Z604" s="2">
        <v>11</v>
      </c>
      <c r="AA604" s="2">
        <v>220.92</v>
      </c>
      <c r="AB604" s="2">
        <v>86422</v>
      </c>
      <c r="AC604" s="2">
        <f t="shared" si="36"/>
        <v>4248.2915999999996</v>
      </c>
    </row>
    <row r="605" spans="1:29" ht="12.75" customHeight="1" x14ac:dyDescent="0.2">
      <c r="A605" s="2">
        <v>23312</v>
      </c>
      <c r="B605" s="2" t="s">
        <v>37</v>
      </c>
      <c r="C605" s="2">
        <v>0.08</v>
      </c>
      <c r="D605" s="2">
        <v>13.9</v>
      </c>
      <c r="E605" s="2">
        <v>7.59</v>
      </c>
      <c r="F605" s="2">
        <v>1080</v>
      </c>
      <c r="G605" s="2" t="s">
        <v>1190</v>
      </c>
      <c r="H605" s="2" t="s">
        <v>49</v>
      </c>
      <c r="I605" s="2" t="s">
        <v>28</v>
      </c>
      <c r="J605" s="2" t="s">
        <v>29</v>
      </c>
      <c r="K605" s="2" t="s">
        <v>174</v>
      </c>
      <c r="L605" s="2" t="s">
        <v>51</v>
      </c>
      <c r="M605" s="2" t="s">
        <v>694</v>
      </c>
      <c r="N605" s="2">
        <v>0.56000000000000005</v>
      </c>
      <c r="O605" s="2" t="s">
        <v>33</v>
      </c>
      <c r="P605" s="2" t="s">
        <v>61</v>
      </c>
      <c r="Q605" s="2" t="s">
        <v>178</v>
      </c>
      <c r="R605" s="2" t="s">
        <v>1191</v>
      </c>
      <c r="S605" s="2">
        <v>60174</v>
      </c>
      <c r="T605" s="3">
        <v>42132</v>
      </c>
      <c r="U605" s="2" t="str">
        <f t="shared" si="37"/>
        <v>May</v>
      </c>
      <c r="V605" s="2">
        <f t="shared" si="38"/>
        <v>2015</v>
      </c>
      <c r="W605" s="3">
        <v>42133</v>
      </c>
      <c r="X605" s="2">
        <v>9.862000000000009</v>
      </c>
      <c r="Y605" s="2">
        <f t="shared" si="39"/>
        <v>0</v>
      </c>
      <c r="Z605" s="2">
        <v>14</v>
      </c>
      <c r="AA605" s="2">
        <v>196.41</v>
      </c>
      <c r="AB605" s="2">
        <v>88461</v>
      </c>
      <c r="AC605" s="2">
        <f t="shared" si="36"/>
        <v>2730.0990000000002</v>
      </c>
    </row>
    <row r="606" spans="1:29" ht="12.75" customHeight="1" x14ac:dyDescent="0.2">
      <c r="A606" s="2">
        <v>24324</v>
      </c>
      <c r="B606" s="2" t="s">
        <v>37</v>
      </c>
      <c r="C606" s="2">
        <v>7.0000000000000007E-2</v>
      </c>
      <c r="D606" s="2">
        <v>55.99</v>
      </c>
      <c r="E606" s="2">
        <v>5</v>
      </c>
      <c r="F606" s="2">
        <v>1083</v>
      </c>
      <c r="G606" s="2" t="s">
        <v>1192</v>
      </c>
      <c r="H606" s="2" t="s">
        <v>27</v>
      </c>
      <c r="I606" s="2" t="s">
        <v>28</v>
      </c>
      <c r="J606" s="2" t="s">
        <v>77</v>
      </c>
      <c r="K606" s="2" t="s">
        <v>78</v>
      </c>
      <c r="L606" s="2" t="s">
        <v>51</v>
      </c>
      <c r="M606" s="2" t="s">
        <v>398</v>
      </c>
      <c r="N606" s="2">
        <v>0.83</v>
      </c>
      <c r="O606" s="2" t="s">
        <v>33</v>
      </c>
      <c r="P606" s="2" t="s">
        <v>61</v>
      </c>
      <c r="Q606" s="2" t="s">
        <v>178</v>
      </c>
      <c r="R606" s="2" t="s">
        <v>1193</v>
      </c>
      <c r="S606" s="2">
        <v>62701</v>
      </c>
      <c r="T606" s="3">
        <v>42094</v>
      </c>
      <c r="U606" s="2" t="str">
        <f t="shared" si="37"/>
        <v>March</v>
      </c>
      <c r="V606" s="2">
        <f t="shared" si="38"/>
        <v>2015</v>
      </c>
      <c r="W606" s="3">
        <v>42096</v>
      </c>
      <c r="X606" s="2">
        <v>-232.99100000000001</v>
      </c>
      <c r="Y606" s="2">
        <f t="shared" si="39"/>
        <v>-4</v>
      </c>
      <c r="Z606" s="2">
        <v>1</v>
      </c>
      <c r="AA606" s="2">
        <v>54.08</v>
      </c>
      <c r="AB606" s="2">
        <v>88460</v>
      </c>
      <c r="AC606" s="2">
        <f t="shared" si="36"/>
        <v>3027.9391999999998</v>
      </c>
    </row>
    <row r="607" spans="1:29" ht="12.75" customHeight="1" x14ac:dyDescent="0.2">
      <c r="A607" s="2">
        <v>18047</v>
      </c>
      <c r="B607" s="2" t="s">
        <v>37</v>
      </c>
      <c r="C607" s="2">
        <v>0.05</v>
      </c>
      <c r="D607" s="2">
        <v>7.64</v>
      </c>
      <c r="E607" s="2">
        <v>5.83</v>
      </c>
      <c r="F607" s="2">
        <v>1085</v>
      </c>
      <c r="G607" s="2" t="s">
        <v>1194</v>
      </c>
      <c r="H607" s="2" t="s">
        <v>49</v>
      </c>
      <c r="I607" s="2" t="s">
        <v>40</v>
      </c>
      <c r="J607" s="2" t="s">
        <v>29</v>
      </c>
      <c r="K607" s="2" t="s">
        <v>93</v>
      </c>
      <c r="L607" s="2" t="s">
        <v>31</v>
      </c>
      <c r="M607" s="2" t="s">
        <v>1026</v>
      </c>
      <c r="N607" s="2">
        <v>0.36</v>
      </c>
      <c r="O607" s="2" t="s">
        <v>33</v>
      </c>
      <c r="P607" s="2" t="s">
        <v>53</v>
      </c>
      <c r="Q607" s="2" t="s">
        <v>71</v>
      </c>
      <c r="R607" s="2" t="s">
        <v>1195</v>
      </c>
      <c r="S607" s="2">
        <v>11729</v>
      </c>
      <c r="T607" s="3">
        <v>42009</v>
      </c>
      <c r="U607" s="2" t="str">
        <f t="shared" si="37"/>
        <v>January</v>
      </c>
      <c r="V607" s="2">
        <f t="shared" si="38"/>
        <v>2015</v>
      </c>
      <c r="W607" s="3">
        <v>42010</v>
      </c>
      <c r="X607" s="2">
        <v>-40.275199999999998</v>
      </c>
      <c r="Y607" s="2">
        <f t="shared" si="39"/>
        <v>-1</v>
      </c>
      <c r="Z607" s="2">
        <v>6</v>
      </c>
      <c r="AA607" s="2">
        <v>47.18</v>
      </c>
      <c r="AB607" s="2">
        <v>86122</v>
      </c>
      <c r="AC607" s="2">
        <f t="shared" si="36"/>
        <v>360.45519999999999</v>
      </c>
    </row>
    <row r="608" spans="1:29" ht="12.75" customHeight="1" x14ac:dyDescent="0.2">
      <c r="A608" s="2">
        <v>25279</v>
      </c>
      <c r="B608" s="2" t="s">
        <v>25</v>
      </c>
      <c r="C608" s="2">
        <v>0.04</v>
      </c>
      <c r="D608" s="2">
        <v>9.06</v>
      </c>
      <c r="E608" s="2">
        <v>9.86</v>
      </c>
      <c r="F608" s="2">
        <v>1085</v>
      </c>
      <c r="G608" s="2" t="s">
        <v>1194</v>
      </c>
      <c r="H608" s="2" t="s">
        <v>49</v>
      </c>
      <c r="I608" s="2" t="s">
        <v>40</v>
      </c>
      <c r="J608" s="2" t="s">
        <v>29</v>
      </c>
      <c r="K608" s="2" t="s">
        <v>93</v>
      </c>
      <c r="L608" s="2" t="s">
        <v>59</v>
      </c>
      <c r="M608" s="2" t="s">
        <v>601</v>
      </c>
      <c r="N608" s="2">
        <v>0.4</v>
      </c>
      <c r="O608" s="2" t="s">
        <v>33</v>
      </c>
      <c r="P608" s="2" t="s">
        <v>53</v>
      </c>
      <c r="Q608" s="2" t="s">
        <v>71</v>
      </c>
      <c r="R608" s="2" t="s">
        <v>1195</v>
      </c>
      <c r="S608" s="2">
        <v>11729</v>
      </c>
      <c r="T608" s="3">
        <v>42118</v>
      </c>
      <c r="U608" s="2" t="str">
        <f t="shared" si="37"/>
        <v>April</v>
      </c>
      <c r="V608" s="2">
        <f t="shared" si="38"/>
        <v>2015</v>
      </c>
      <c r="W608" s="3">
        <v>42119</v>
      </c>
      <c r="X608" s="2">
        <v>-53.25</v>
      </c>
      <c r="Y608" s="2">
        <f t="shared" si="39"/>
        <v>-2</v>
      </c>
      <c r="Z608" s="2">
        <v>3</v>
      </c>
      <c r="AA608" s="2">
        <v>30.87</v>
      </c>
      <c r="AB608" s="2">
        <v>86123</v>
      </c>
      <c r="AC608" s="2">
        <f t="shared" si="36"/>
        <v>279.68220000000002</v>
      </c>
    </row>
    <row r="609" spans="1:29" ht="12.75" customHeight="1" x14ac:dyDescent="0.2">
      <c r="A609" s="2">
        <v>23104</v>
      </c>
      <c r="B609" s="2" t="s">
        <v>37</v>
      </c>
      <c r="C609" s="2">
        <v>0.06</v>
      </c>
      <c r="D609" s="2">
        <v>30.42</v>
      </c>
      <c r="E609" s="2">
        <v>8.65</v>
      </c>
      <c r="F609" s="2">
        <v>1085</v>
      </c>
      <c r="G609" s="2" t="s">
        <v>1194</v>
      </c>
      <c r="H609" s="2" t="s">
        <v>49</v>
      </c>
      <c r="I609" s="2" t="s">
        <v>28</v>
      </c>
      <c r="J609" s="2" t="s">
        <v>77</v>
      </c>
      <c r="K609" s="2" t="s">
        <v>180</v>
      </c>
      <c r="L609" s="2" t="s">
        <v>59</v>
      </c>
      <c r="M609" s="2" t="s">
        <v>1196</v>
      </c>
      <c r="N609" s="2">
        <v>0.74</v>
      </c>
      <c r="O609" s="2" t="s">
        <v>33</v>
      </c>
      <c r="P609" s="2" t="s">
        <v>53</v>
      </c>
      <c r="Q609" s="2" t="s">
        <v>71</v>
      </c>
      <c r="R609" s="2" t="s">
        <v>1195</v>
      </c>
      <c r="S609" s="2">
        <v>11729</v>
      </c>
      <c r="T609" s="3">
        <v>42137</v>
      </c>
      <c r="U609" s="2" t="str">
        <f t="shared" si="37"/>
        <v>May</v>
      </c>
      <c r="V609" s="2">
        <f t="shared" si="38"/>
        <v>2015</v>
      </c>
      <c r="W609" s="3">
        <v>42139</v>
      </c>
      <c r="X609" s="2">
        <v>-159.25</v>
      </c>
      <c r="Y609" s="2">
        <f t="shared" si="39"/>
        <v>-1</v>
      </c>
      <c r="Z609" s="2">
        <v>10</v>
      </c>
      <c r="AA609" s="2">
        <v>309.05</v>
      </c>
      <c r="AB609" s="2">
        <v>86124</v>
      </c>
      <c r="AC609" s="2">
        <f t="shared" si="36"/>
        <v>9401.3010000000013</v>
      </c>
    </row>
    <row r="610" spans="1:29" ht="12.75" customHeight="1" x14ac:dyDescent="0.2">
      <c r="A610" s="2">
        <v>23105</v>
      </c>
      <c r="B610" s="2" t="s">
        <v>37</v>
      </c>
      <c r="C610" s="2">
        <v>0.02</v>
      </c>
      <c r="D610" s="2">
        <v>37.94</v>
      </c>
      <c r="E610" s="2">
        <v>5.08</v>
      </c>
      <c r="F610" s="2">
        <v>1085</v>
      </c>
      <c r="G610" s="2" t="s">
        <v>1194</v>
      </c>
      <c r="H610" s="2" t="s">
        <v>49</v>
      </c>
      <c r="I610" s="2" t="s">
        <v>28</v>
      </c>
      <c r="J610" s="2" t="s">
        <v>29</v>
      </c>
      <c r="K610" s="2" t="s">
        <v>93</v>
      </c>
      <c r="L610" s="2" t="s">
        <v>31</v>
      </c>
      <c r="M610" s="2" t="s">
        <v>892</v>
      </c>
      <c r="N610" s="2">
        <v>0.38</v>
      </c>
      <c r="O610" s="2" t="s">
        <v>33</v>
      </c>
      <c r="P610" s="2" t="s">
        <v>53</v>
      </c>
      <c r="Q610" s="2" t="s">
        <v>71</v>
      </c>
      <c r="R610" s="2" t="s">
        <v>1195</v>
      </c>
      <c r="S610" s="2">
        <v>11729</v>
      </c>
      <c r="T610" s="3">
        <v>42137</v>
      </c>
      <c r="U610" s="2" t="str">
        <f t="shared" si="37"/>
        <v>May</v>
      </c>
      <c r="V610" s="2">
        <f t="shared" si="38"/>
        <v>2015</v>
      </c>
      <c r="W610" s="3">
        <v>42138</v>
      </c>
      <c r="X610" s="2">
        <v>206.517</v>
      </c>
      <c r="Y610" s="2">
        <f t="shared" si="39"/>
        <v>1</v>
      </c>
      <c r="Z610" s="2">
        <v>8</v>
      </c>
      <c r="AA610" s="2">
        <v>299.3</v>
      </c>
      <c r="AB610" s="2">
        <v>86124</v>
      </c>
      <c r="AC610" s="2">
        <f t="shared" si="36"/>
        <v>11355.441999999999</v>
      </c>
    </row>
    <row r="611" spans="1:29" ht="12.75" customHeight="1" x14ac:dyDescent="0.2">
      <c r="A611" s="2">
        <v>25280</v>
      </c>
      <c r="B611" s="2" t="s">
        <v>25</v>
      </c>
      <c r="C611" s="2">
        <v>0.04</v>
      </c>
      <c r="D611" s="2">
        <v>14.27</v>
      </c>
      <c r="E611" s="2">
        <v>7.27</v>
      </c>
      <c r="F611" s="2">
        <v>1086</v>
      </c>
      <c r="G611" s="2" t="s">
        <v>1197</v>
      </c>
      <c r="H611" s="2" t="s">
        <v>49</v>
      </c>
      <c r="I611" s="2" t="s">
        <v>40</v>
      </c>
      <c r="J611" s="2" t="s">
        <v>29</v>
      </c>
      <c r="K611" s="2" t="s">
        <v>109</v>
      </c>
      <c r="L611" s="2" t="s">
        <v>59</v>
      </c>
      <c r="M611" s="2" t="s">
        <v>1198</v>
      </c>
      <c r="N611" s="2">
        <v>0.38</v>
      </c>
      <c r="O611" s="2" t="s">
        <v>33</v>
      </c>
      <c r="P611" s="2" t="s">
        <v>53</v>
      </c>
      <c r="Q611" s="2" t="s">
        <v>71</v>
      </c>
      <c r="R611" s="2" t="s">
        <v>1199</v>
      </c>
      <c r="S611" s="2">
        <v>11746</v>
      </c>
      <c r="T611" s="3">
        <v>42118</v>
      </c>
      <c r="U611" s="2" t="str">
        <f t="shared" si="37"/>
        <v>April</v>
      </c>
      <c r="V611" s="2">
        <f t="shared" si="38"/>
        <v>2015</v>
      </c>
      <c r="W611" s="3">
        <v>42119</v>
      </c>
      <c r="X611" s="2">
        <v>2.125</v>
      </c>
      <c r="Y611" s="2">
        <f t="shared" si="39"/>
        <v>0</v>
      </c>
      <c r="Z611" s="2">
        <v>3</v>
      </c>
      <c r="AA611" s="2">
        <v>45.24</v>
      </c>
      <c r="AB611" s="2">
        <v>86123</v>
      </c>
      <c r="AC611" s="2">
        <f t="shared" si="36"/>
        <v>645.57479999999998</v>
      </c>
    </row>
    <row r="612" spans="1:29" ht="12.75" customHeight="1" x14ac:dyDescent="0.2">
      <c r="A612" s="2">
        <v>22537</v>
      </c>
      <c r="B612" s="2" t="s">
        <v>56</v>
      </c>
      <c r="C612" s="2">
        <v>0.02</v>
      </c>
      <c r="D612" s="2">
        <v>15.14</v>
      </c>
      <c r="E612" s="2">
        <v>4.53</v>
      </c>
      <c r="F612" s="2">
        <v>1101</v>
      </c>
      <c r="G612" s="2" t="s">
        <v>1200</v>
      </c>
      <c r="H612" s="2" t="s">
        <v>49</v>
      </c>
      <c r="I612" s="2" t="s">
        <v>58</v>
      </c>
      <c r="J612" s="2" t="s">
        <v>29</v>
      </c>
      <c r="K612" s="2" t="s">
        <v>141</v>
      </c>
      <c r="L612" s="2" t="s">
        <v>59</v>
      </c>
      <c r="M612" s="2" t="s">
        <v>1201</v>
      </c>
      <c r="N612" s="2">
        <v>0.81</v>
      </c>
      <c r="O612" s="2" t="s">
        <v>33</v>
      </c>
      <c r="P612" s="2" t="s">
        <v>34</v>
      </c>
      <c r="Q612" s="2" t="s">
        <v>45</v>
      </c>
      <c r="R612" s="2" t="s">
        <v>1092</v>
      </c>
      <c r="S612" s="2">
        <v>93030</v>
      </c>
      <c r="T612" s="3">
        <v>42129</v>
      </c>
      <c r="U612" s="2" t="str">
        <f t="shared" si="37"/>
        <v>May</v>
      </c>
      <c r="V612" s="2">
        <f t="shared" si="38"/>
        <v>2015</v>
      </c>
      <c r="W612" s="3">
        <v>42130</v>
      </c>
      <c r="X612" s="2">
        <v>5.8840000000000074</v>
      </c>
      <c r="Y612" s="2">
        <f t="shared" si="39"/>
        <v>0</v>
      </c>
      <c r="Z612" s="2">
        <v>3</v>
      </c>
      <c r="AA612" s="2">
        <v>51.02</v>
      </c>
      <c r="AB612" s="2">
        <v>91488</v>
      </c>
      <c r="AC612" s="2">
        <f t="shared" si="36"/>
        <v>772.44280000000003</v>
      </c>
    </row>
    <row r="613" spans="1:29" ht="12.75" customHeight="1" x14ac:dyDescent="0.2">
      <c r="A613" s="2">
        <v>21847</v>
      </c>
      <c r="B613" s="2" t="s">
        <v>37</v>
      </c>
      <c r="C613" s="2">
        <v>0.05</v>
      </c>
      <c r="D613" s="2">
        <v>328.14</v>
      </c>
      <c r="E613" s="2">
        <v>91.05</v>
      </c>
      <c r="F613" s="2">
        <v>1103</v>
      </c>
      <c r="G613" s="2" t="s">
        <v>1202</v>
      </c>
      <c r="H613" s="2" t="s">
        <v>39</v>
      </c>
      <c r="I613" s="2" t="s">
        <v>40</v>
      </c>
      <c r="J613" s="2" t="s">
        <v>29</v>
      </c>
      <c r="K613" s="2" t="s">
        <v>257</v>
      </c>
      <c r="L613" s="2" t="s">
        <v>43</v>
      </c>
      <c r="M613" s="2" t="s">
        <v>468</v>
      </c>
      <c r="N613" s="2">
        <v>0.56999999999999995</v>
      </c>
      <c r="O613" s="2" t="s">
        <v>33</v>
      </c>
      <c r="P613" s="2" t="s">
        <v>61</v>
      </c>
      <c r="Q613" s="2" t="s">
        <v>496</v>
      </c>
      <c r="R613" s="2" t="s">
        <v>1203</v>
      </c>
      <c r="S613" s="2">
        <v>68046</v>
      </c>
      <c r="T613" s="3">
        <v>42104</v>
      </c>
      <c r="U613" s="2" t="str">
        <f t="shared" si="37"/>
        <v>April</v>
      </c>
      <c r="V613" s="2">
        <f t="shared" si="38"/>
        <v>2015</v>
      </c>
      <c r="W613" s="3">
        <v>42105</v>
      </c>
      <c r="X613" s="2">
        <v>772.04</v>
      </c>
      <c r="Y613" s="2">
        <f t="shared" si="39"/>
        <v>0</v>
      </c>
      <c r="Z613" s="2">
        <v>7</v>
      </c>
      <c r="AA613" s="2">
        <v>2291.39</v>
      </c>
      <c r="AB613" s="2">
        <v>90977</v>
      </c>
      <c r="AC613" s="2">
        <f t="shared" si="36"/>
        <v>751896.71459999995</v>
      </c>
    </row>
    <row r="614" spans="1:29" ht="12.75" customHeight="1" x14ac:dyDescent="0.2">
      <c r="A614" s="2">
        <v>3847</v>
      </c>
      <c r="B614" s="2" t="s">
        <v>37</v>
      </c>
      <c r="C614" s="2">
        <v>0.05</v>
      </c>
      <c r="D614" s="2">
        <v>328.14</v>
      </c>
      <c r="E614" s="2">
        <v>91.05</v>
      </c>
      <c r="F614" s="2">
        <v>1104</v>
      </c>
      <c r="G614" s="2" t="s">
        <v>1204</v>
      </c>
      <c r="H614" s="2" t="s">
        <v>39</v>
      </c>
      <c r="I614" s="2" t="s">
        <v>40</v>
      </c>
      <c r="J614" s="2" t="s">
        <v>29</v>
      </c>
      <c r="K614" s="2" t="s">
        <v>257</v>
      </c>
      <c r="L614" s="2" t="s">
        <v>43</v>
      </c>
      <c r="M614" s="2" t="s">
        <v>468</v>
      </c>
      <c r="N614" s="2">
        <v>0.56999999999999995</v>
      </c>
      <c r="O614" s="2" t="s">
        <v>33</v>
      </c>
      <c r="P614" s="2" t="s">
        <v>53</v>
      </c>
      <c r="Q614" s="2" t="s">
        <v>71</v>
      </c>
      <c r="R614" s="2" t="s">
        <v>90</v>
      </c>
      <c r="S614" s="2">
        <v>10282</v>
      </c>
      <c r="T614" s="3">
        <v>42104</v>
      </c>
      <c r="U614" s="2" t="str">
        <f t="shared" si="37"/>
        <v>April</v>
      </c>
      <c r="V614" s="2">
        <f t="shared" si="38"/>
        <v>2015</v>
      </c>
      <c r="W614" s="3">
        <v>42105</v>
      </c>
      <c r="X614" s="2">
        <v>772.04</v>
      </c>
      <c r="Y614" s="2">
        <f t="shared" si="39"/>
        <v>0</v>
      </c>
      <c r="Z614" s="2">
        <v>29</v>
      </c>
      <c r="AA614" s="2">
        <v>9492.92</v>
      </c>
      <c r="AB614" s="2">
        <v>27456</v>
      </c>
      <c r="AC614" s="2">
        <f t="shared" si="36"/>
        <v>3115006.7687999997</v>
      </c>
    </row>
    <row r="615" spans="1:29" ht="12.75" customHeight="1" x14ac:dyDescent="0.2">
      <c r="A615" s="2">
        <v>2808</v>
      </c>
      <c r="B615" s="2" t="s">
        <v>56</v>
      </c>
      <c r="C615" s="2">
        <v>0.04</v>
      </c>
      <c r="D615" s="2">
        <v>6.35</v>
      </c>
      <c r="E615" s="2">
        <v>1.02</v>
      </c>
      <c r="F615" s="2">
        <v>1106</v>
      </c>
      <c r="G615" s="2" t="s">
        <v>1205</v>
      </c>
      <c r="H615" s="2" t="s">
        <v>49</v>
      </c>
      <c r="I615" s="2" t="s">
        <v>58</v>
      </c>
      <c r="J615" s="2" t="s">
        <v>29</v>
      </c>
      <c r="K615" s="2" t="s">
        <v>93</v>
      </c>
      <c r="L615" s="2" t="s">
        <v>31</v>
      </c>
      <c r="M615" s="2" t="s">
        <v>887</v>
      </c>
      <c r="N615" s="2">
        <v>0.39</v>
      </c>
      <c r="O615" s="2" t="s">
        <v>33</v>
      </c>
      <c r="P615" s="2" t="s">
        <v>61</v>
      </c>
      <c r="Q615" s="2" t="s">
        <v>130</v>
      </c>
      <c r="R615" s="2" t="s">
        <v>787</v>
      </c>
      <c r="S615" s="2">
        <v>75220</v>
      </c>
      <c r="T615" s="3">
        <v>42144</v>
      </c>
      <c r="U615" s="2" t="str">
        <f t="shared" si="37"/>
        <v>May</v>
      </c>
      <c r="V615" s="2">
        <f t="shared" si="38"/>
        <v>2015</v>
      </c>
      <c r="W615" s="3">
        <v>42147</v>
      </c>
      <c r="X615" s="2">
        <v>81.91</v>
      </c>
      <c r="Y615" s="2">
        <f t="shared" si="39"/>
        <v>0</v>
      </c>
      <c r="Z615" s="2">
        <v>52</v>
      </c>
      <c r="AA615" s="2">
        <v>318.47000000000003</v>
      </c>
      <c r="AB615" s="2">
        <v>20261</v>
      </c>
      <c r="AC615" s="2">
        <f t="shared" si="36"/>
        <v>2022.2845</v>
      </c>
    </row>
    <row r="616" spans="1:29" ht="12.75" customHeight="1" x14ac:dyDescent="0.2">
      <c r="A616" s="2">
        <v>106</v>
      </c>
      <c r="B616" s="2" t="s">
        <v>25</v>
      </c>
      <c r="C616" s="2">
        <v>0.01</v>
      </c>
      <c r="D616" s="2">
        <v>9.31</v>
      </c>
      <c r="E616" s="2">
        <v>3.98</v>
      </c>
      <c r="F616" s="2">
        <v>1106</v>
      </c>
      <c r="G616" s="2" t="s">
        <v>1205</v>
      </c>
      <c r="H616" s="2" t="s">
        <v>49</v>
      </c>
      <c r="I616" s="2" t="s">
        <v>58</v>
      </c>
      <c r="J616" s="2" t="s">
        <v>29</v>
      </c>
      <c r="K616" s="2" t="s">
        <v>174</v>
      </c>
      <c r="L616" s="2" t="s">
        <v>51</v>
      </c>
      <c r="M616" s="2" t="s">
        <v>1206</v>
      </c>
      <c r="N616" s="2">
        <v>0.56000000000000005</v>
      </c>
      <c r="O616" s="2" t="s">
        <v>33</v>
      </c>
      <c r="P616" s="2" t="s">
        <v>61</v>
      </c>
      <c r="Q616" s="2" t="s">
        <v>130</v>
      </c>
      <c r="R616" s="2" t="s">
        <v>787</v>
      </c>
      <c r="S616" s="2">
        <v>75220</v>
      </c>
      <c r="T616" s="3">
        <v>42145</v>
      </c>
      <c r="U616" s="2" t="str">
        <f t="shared" si="37"/>
        <v>May</v>
      </c>
      <c r="V616" s="2">
        <f t="shared" si="38"/>
        <v>2015</v>
      </c>
      <c r="W616" s="3">
        <v>42146</v>
      </c>
      <c r="X616" s="2">
        <v>-10.9</v>
      </c>
      <c r="Y616" s="2">
        <f t="shared" si="39"/>
        <v>0</v>
      </c>
      <c r="Z616" s="2">
        <v>61</v>
      </c>
      <c r="AA616" s="2">
        <v>586.96</v>
      </c>
      <c r="AB616" s="2">
        <v>646</v>
      </c>
      <c r="AC616" s="2">
        <f t="shared" si="36"/>
        <v>5464.597600000001</v>
      </c>
    </row>
    <row r="617" spans="1:29" ht="12.75" customHeight="1" x14ac:dyDescent="0.2">
      <c r="A617" s="2">
        <v>6443</v>
      </c>
      <c r="B617" s="2" t="s">
        <v>37</v>
      </c>
      <c r="C617" s="2">
        <v>0.08</v>
      </c>
      <c r="D617" s="2">
        <v>140.81</v>
      </c>
      <c r="E617" s="2">
        <v>24.49</v>
      </c>
      <c r="F617" s="2">
        <v>1106</v>
      </c>
      <c r="G617" s="2" t="s">
        <v>1205</v>
      </c>
      <c r="H617" s="2" t="s">
        <v>49</v>
      </c>
      <c r="I617" s="2" t="s">
        <v>114</v>
      </c>
      <c r="J617" s="2" t="s">
        <v>41</v>
      </c>
      <c r="K617" s="2" t="s">
        <v>42</v>
      </c>
      <c r="L617" s="2" t="s">
        <v>236</v>
      </c>
      <c r="M617" s="2" t="s">
        <v>1207</v>
      </c>
      <c r="N617" s="2">
        <v>0.56999999999999995</v>
      </c>
      <c r="O617" s="2" t="s">
        <v>33</v>
      </c>
      <c r="P617" s="2" t="s">
        <v>61</v>
      </c>
      <c r="Q617" s="2" t="s">
        <v>130</v>
      </c>
      <c r="R617" s="2" t="s">
        <v>787</v>
      </c>
      <c r="S617" s="2">
        <v>75220</v>
      </c>
      <c r="T617" s="3">
        <v>42161</v>
      </c>
      <c r="U617" s="2" t="str">
        <f t="shared" si="37"/>
        <v>June</v>
      </c>
      <c r="V617" s="2">
        <f t="shared" si="38"/>
        <v>2015</v>
      </c>
      <c r="W617" s="3">
        <v>42163</v>
      </c>
      <c r="X617" s="2">
        <v>1232.79</v>
      </c>
      <c r="Y617" s="2">
        <f t="shared" si="39"/>
        <v>0</v>
      </c>
      <c r="Z617" s="2">
        <v>81</v>
      </c>
      <c r="AA617" s="2">
        <v>11272.77</v>
      </c>
      <c r="AB617" s="2">
        <v>45824</v>
      </c>
      <c r="AC617" s="2">
        <f t="shared" si="36"/>
        <v>1587318.7437</v>
      </c>
    </row>
    <row r="618" spans="1:29" ht="12.75" customHeight="1" x14ac:dyDescent="0.2">
      <c r="A618" s="2">
        <v>18106</v>
      </c>
      <c r="B618" s="2" t="s">
        <v>25</v>
      </c>
      <c r="C618" s="2">
        <v>0.01</v>
      </c>
      <c r="D618" s="2">
        <v>9.31</v>
      </c>
      <c r="E618" s="2">
        <v>3.98</v>
      </c>
      <c r="F618" s="2">
        <v>1107</v>
      </c>
      <c r="G618" s="2" t="s">
        <v>1208</v>
      </c>
      <c r="H618" s="2" t="s">
        <v>49</v>
      </c>
      <c r="I618" s="2" t="s">
        <v>58</v>
      </c>
      <c r="J618" s="2" t="s">
        <v>29</v>
      </c>
      <c r="K618" s="2" t="s">
        <v>174</v>
      </c>
      <c r="L618" s="2" t="s">
        <v>51</v>
      </c>
      <c r="M618" s="2" t="s">
        <v>1206</v>
      </c>
      <c r="N618" s="2">
        <v>0.56000000000000005</v>
      </c>
      <c r="O618" s="2" t="s">
        <v>33</v>
      </c>
      <c r="P618" s="2" t="s">
        <v>61</v>
      </c>
      <c r="Q618" s="2" t="s">
        <v>130</v>
      </c>
      <c r="R618" s="2" t="s">
        <v>1209</v>
      </c>
      <c r="S618" s="2">
        <v>77566</v>
      </c>
      <c r="T618" s="3">
        <v>42145</v>
      </c>
      <c r="U618" s="2" t="str">
        <f t="shared" si="37"/>
        <v>May</v>
      </c>
      <c r="V618" s="2">
        <f t="shared" si="38"/>
        <v>2015</v>
      </c>
      <c r="W618" s="3">
        <v>42146</v>
      </c>
      <c r="X618" s="2">
        <v>2.1800000000000015</v>
      </c>
      <c r="Y618" s="2">
        <f t="shared" si="39"/>
        <v>0</v>
      </c>
      <c r="Z618" s="2">
        <v>15</v>
      </c>
      <c r="AA618" s="2">
        <v>144.33000000000001</v>
      </c>
      <c r="AB618" s="2">
        <v>86411</v>
      </c>
      <c r="AC618" s="2">
        <f t="shared" si="36"/>
        <v>1343.7123000000001</v>
      </c>
    </row>
    <row r="619" spans="1:29" ht="12.75" customHeight="1" x14ac:dyDescent="0.2">
      <c r="A619" s="2">
        <v>20807</v>
      </c>
      <c r="B619" s="2" t="s">
        <v>56</v>
      </c>
      <c r="C619" s="2">
        <v>0.09</v>
      </c>
      <c r="D619" s="2">
        <v>31.74</v>
      </c>
      <c r="E619" s="2">
        <v>12.62</v>
      </c>
      <c r="F619" s="2">
        <v>1108</v>
      </c>
      <c r="G619" s="2" t="s">
        <v>1210</v>
      </c>
      <c r="H619" s="2" t="s">
        <v>27</v>
      </c>
      <c r="I619" s="2" t="s">
        <v>58</v>
      </c>
      <c r="J619" s="2" t="s">
        <v>29</v>
      </c>
      <c r="K619" s="2" t="s">
        <v>109</v>
      </c>
      <c r="L619" s="2" t="s">
        <v>59</v>
      </c>
      <c r="M619" s="2" t="s">
        <v>1058</v>
      </c>
      <c r="N619" s="2">
        <v>0.37</v>
      </c>
      <c r="O619" s="2" t="s">
        <v>33</v>
      </c>
      <c r="P619" s="2" t="s">
        <v>61</v>
      </c>
      <c r="Q619" s="2" t="s">
        <v>130</v>
      </c>
      <c r="R619" s="2" t="s">
        <v>1211</v>
      </c>
      <c r="S619" s="2">
        <v>75146</v>
      </c>
      <c r="T619" s="3">
        <v>42144</v>
      </c>
      <c r="U619" s="2" t="str">
        <f t="shared" si="37"/>
        <v>May</v>
      </c>
      <c r="V619" s="2">
        <f t="shared" si="38"/>
        <v>2015</v>
      </c>
      <c r="W619" s="3">
        <v>42144</v>
      </c>
      <c r="X619" s="2">
        <v>67.107500000000002</v>
      </c>
      <c r="Y619" s="2">
        <f t="shared" si="39"/>
        <v>0</v>
      </c>
      <c r="Z619" s="2">
        <v>9</v>
      </c>
      <c r="AA619" s="2">
        <v>270.55</v>
      </c>
      <c r="AB619" s="2">
        <v>86409</v>
      </c>
      <c r="AC619" s="2">
        <f t="shared" si="36"/>
        <v>8587.2569999999996</v>
      </c>
    </row>
    <row r="620" spans="1:29" ht="12.75" customHeight="1" x14ac:dyDescent="0.2">
      <c r="A620" s="2">
        <v>20808</v>
      </c>
      <c r="B620" s="2" t="s">
        <v>56</v>
      </c>
      <c r="C620" s="2">
        <v>0.04</v>
      </c>
      <c r="D620" s="2">
        <v>6.35</v>
      </c>
      <c r="E620" s="2">
        <v>1.02</v>
      </c>
      <c r="F620" s="2">
        <v>1108</v>
      </c>
      <c r="G620" s="2" t="s">
        <v>1210</v>
      </c>
      <c r="H620" s="2" t="s">
        <v>49</v>
      </c>
      <c r="I620" s="2" t="s">
        <v>58</v>
      </c>
      <c r="J620" s="2" t="s">
        <v>29</v>
      </c>
      <c r="K620" s="2" t="s">
        <v>93</v>
      </c>
      <c r="L620" s="2" t="s">
        <v>31</v>
      </c>
      <c r="M620" s="2" t="s">
        <v>887</v>
      </c>
      <c r="N620" s="2">
        <v>0.39</v>
      </c>
      <c r="O620" s="2" t="s">
        <v>33</v>
      </c>
      <c r="P620" s="2" t="s">
        <v>61</v>
      </c>
      <c r="Q620" s="2" t="s">
        <v>130</v>
      </c>
      <c r="R620" s="2" t="s">
        <v>1211</v>
      </c>
      <c r="S620" s="2">
        <v>75146</v>
      </c>
      <c r="T620" s="3">
        <v>42144</v>
      </c>
      <c r="U620" s="2" t="str">
        <f t="shared" si="37"/>
        <v>May</v>
      </c>
      <c r="V620" s="2">
        <f t="shared" si="38"/>
        <v>2015</v>
      </c>
      <c r="W620" s="3">
        <v>42147</v>
      </c>
      <c r="X620" s="2">
        <v>54.937799999999996</v>
      </c>
      <c r="Y620" s="2">
        <f t="shared" si="39"/>
        <v>1</v>
      </c>
      <c r="Z620" s="2">
        <v>13</v>
      </c>
      <c r="AA620" s="2">
        <v>79.62</v>
      </c>
      <c r="AB620" s="2">
        <v>86409</v>
      </c>
      <c r="AC620" s="2">
        <f t="shared" si="36"/>
        <v>505.58699999999999</v>
      </c>
    </row>
    <row r="621" spans="1:29" ht="12.75" customHeight="1" x14ac:dyDescent="0.2">
      <c r="A621" s="2">
        <v>20809</v>
      </c>
      <c r="B621" s="2" t="s">
        <v>56</v>
      </c>
      <c r="C621" s="2">
        <v>0.02</v>
      </c>
      <c r="D621" s="2">
        <v>65.989999999999995</v>
      </c>
      <c r="E621" s="2">
        <v>8.99</v>
      </c>
      <c r="F621" s="2">
        <v>1108</v>
      </c>
      <c r="G621" s="2" t="s">
        <v>1210</v>
      </c>
      <c r="H621" s="2" t="s">
        <v>27</v>
      </c>
      <c r="I621" s="2" t="s">
        <v>58</v>
      </c>
      <c r="J621" s="2" t="s">
        <v>77</v>
      </c>
      <c r="K621" s="2" t="s">
        <v>78</v>
      </c>
      <c r="L621" s="2" t="s">
        <v>59</v>
      </c>
      <c r="M621" s="2" t="s">
        <v>615</v>
      </c>
      <c r="N621" s="2">
        <v>0.56000000000000005</v>
      </c>
      <c r="O621" s="2" t="s">
        <v>33</v>
      </c>
      <c r="P621" s="2" t="s">
        <v>61</v>
      </c>
      <c r="Q621" s="2" t="s">
        <v>130</v>
      </c>
      <c r="R621" s="2" t="s">
        <v>1211</v>
      </c>
      <c r="S621" s="2">
        <v>75146</v>
      </c>
      <c r="T621" s="3">
        <v>42144</v>
      </c>
      <c r="U621" s="2" t="str">
        <f t="shared" si="37"/>
        <v>May</v>
      </c>
      <c r="V621" s="2">
        <f t="shared" si="38"/>
        <v>2015</v>
      </c>
      <c r="W621" s="3">
        <v>42145</v>
      </c>
      <c r="X621" s="2">
        <v>168.23699999999999</v>
      </c>
      <c r="Y621" s="2">
        <f t="shared" si="39"/>
        <v>0</v>
      </c>
      <c r="Z621" s="2">
        <v>8</v>
      </c>
      <c r="AA621" s="2">
        <v>479.79</v>
      </c>
      <c r="AB621" s="2">
        <v>86409</v>
      </c>
      <c r="AC621" s="2">
        <f t="shared" si="36"/>
        <v>31661.342099999998</v>
      </c>
    </row>
    <row r="622" spans="1:29" ht="12.75" customHeight="1" x14ac:dyDescent="0.2">
      <c r="A622" s="2">
        <v>22480</v>
      </c>
      <c r="B622" s="2" t="s">
        <v>56</v>
      </c>
      <c r="C622" s="2">
        <v>0.08</v>
      </c>
      <c r="D622" s="2">
        <v>8.3699999999999992</v>
      </c>
      <c r="E622" s="2">
        <v>10.16</v>
      </c>
      <c r="F622" s="2">
        <v>1109</v>
      </c>
      <c r="G622" s="2" t="s">
        <v>1212</v>
      </c>
      <c r="H622" s="2" t="s">
        <v>49</v>
      </c>
      <c r="I622" s="2" t="s">
        <v>114</v>
      </c>
      <c r="J622" s="2" t="s">
        <v>41</v>
      </c>
      <c r="K622" s="2" t="s">
        <v>50</v>
      </c>
      <c r="L622" s="2" t="s">
        <v>236</v>
      </c>
      <c r="M622" s="2" t="s">
        <v>1213</v>
      </c>
      <c r="N622" s="2">
        <v>0.59</v>
      </c>
      <c r="O622" s="2" t="s">
        <v>33</v>
      </c>
      <c r="P622" s="2" t="s">
        <v>61</v>
      </c>
      <c r="Q622" s="2" t="s">
        <v>130</v>
      </c>
      <c r="R622" s="2" t="s">
        <v>1214</v>
      </c>
      <c r="S622" s="2">
        <v>78041</v>
      </c>
      <c r="T622" s="3">
        <v>42184</v>
      </c>
      <c r="U622" s="2" t="str">
        <f t="shared" si="37"/>
        <v>June</v>
      </c>
      <c r="V622" s="2">
        <f t="shared" si="38"/>
        <v>2015</v>
      </c>
      <c r="W622" s="3">
        <v>42184</v>
      </c>
      <c r="X622" s="2">
        <v>-169.232</v>
      </c>
      <c r="Y622" s="2">
        <f t="shared" si="39"/>
        <v>-2</v>
      </c>
      <c r="Z622" s="2">
        <v>13</v>
      </c>
      <c r="AA622" s="2">
        <v>108.99</v>
      </c>
      <c r="AB622" s="2">
        <v>86410</v>
      </c>
      <c r="AC622" s="2">
        <f t="shared" si="36"/>
        <v>912.24629999999991</v>
      </c>
    </row>
    <row r="623" spans="1:29" ht="12.75" customHeight="1" x14ac:dyDescent="0.2">
      <c r="A623" s="2">
        <v>20176</v>
      </c>
      <c r="B623" s="2" t="s">
        <v>37</v>
      </c>
      <c r="C623" s="2">
        <v>0.03</v>
      </c>
      <c r="D623" s="2">
        <v>300.98</v>
      </c>
      <c r="E623" s="2">
        <v>54.92</v>
      </c>
      <c r="F623" s="2">
        <v>1112</v>
      </c>
      <c r="G623" s="2" t="s">
        <v>1215</v>
      </c>
      <c r="H623" s="2" t="s">
        <v>39</v>
      </c>
      <c r="I623" s="2" t="s">
        <v>28</v>
      </c>
      <c r="J623" s="2" t="s">
        <v>41</v>
      </c>
      <c r="K623" s="2" t="s">
        <v>191</v>
      </c>
      <c r="L623" s="2" t="s">
        <v>121</v>
      </c>
      <c r="M623" s="2" t="s">
        <v>192</v>
      </c>
      <c r="N623" s="2">
        <v>0.55000000000000004</v>
      </c>
      <c r="O623" s="2" t="s">
        <v>33</v>
      </c>
      <c r="P623" s="2" t="s">
        <v>34</v>
      </c>
      <c r="Q623" s="2" t="s">
        <v>45</v>
      </c>
      <c r="R623" s="2" t="s">
        <v>1216</v>
      </c>
      <c r="S623" s="2">
        <v>92399</v>
      </c>
      <c r="T623" s="3">
        <v>42096</v>
      </c>
      <c r="U623" s="2" t="str">
        <f t="shared" si="37"/>
        <v>April</v>
      </c>
      <c r="V623" s="2">
        <f t="shared" si="38"/>
        <v>2015</v>
      </c>
      <c r="W623" s="3">
        <v>42098</v>
      </c>
      <c r="X623" s="2">
        <v>1272.5808</v>
      </c>
      <c r="Y623" s="2">
        <f t="shared" si="39"/>
        <v>0</v>
      </c>
      <c r="Z623" s="2">
        <v>12</v>
      </c>
      <c r="AA623" s="2">
        <v>3527.82</v>
      </c>
      <c r="AB623" s="2">
        <v>90832</v>
      </c>
      <c r="AC623" s="2">
        <f t="shared" si="36"/>
        <v>1061803.2636000002</v>
      </c>
    </row>
    <row r="624" spans="1:29" ht="12.75" customHeight="1" x14ac:dyDescent="0.2">
      <c r="A624" s="2">
        <v>20177</v>
      </c>
      <c r="B624" s="2" t="s">
        <v>37</v>
      </c>
      <c r="C624" s="2">
        <v>0.02</v>
      </c>
      <c r="D624" s="2">
        <v>2550.14</v>
      </c>
      <c r="E624" s="2">
        <v>29.7</v>
      </c>
      <c r="F624" s="2">
        <v>1112</v>
      </c>
      <c r="G624" s="2" t="s">
        <v>1215</v>
      </c>
      <c r="H624" s="2" t="s">
        <v>39</v>
      </c>
      <c r="I624" s="2" t="s">
        <v>28</v>
      </c>
      <c r="J624" s="2" t="s">
        <v>77</v>
      </c>
      <c r="K624" s="2" t="s">
        <v>85</v>
      </c>
      <c r="L624" s="2" t="s">
        <v>43</v>
      </c>
      <c r="M624" s="2" t="s">
        <v>1217</v>
      </c>
      <c r="N624" s="2">
        <v>0.56999999999999995</v>
      </c>
      <c r="O624" s="2" t="s">
        <v>33</v>
      </c>
      <c r="P624" s="2" t="s">
        <v>34</v>
      </c>
      <c r="Q624" s="2" t="s">
        <v>45</v>
      </c>
      <c r="R624" s="2" t="s">
        <v>1216</v>
      </c>
      <c r="S624" s="2">
        <v>92399</v>
      </c>
      <c r="T624" s="3">
        <v>42096</v>
      </c>
      <c r="U624" s="2" t="str">
        <f t="shared" si="37"/>
        <v>April</v>
      </c>
      <c r="V624" s="2">
        <f t="shared" si="38"/>
        <v>2015</v>
      </c>
      <c r="W624" s="3">
        <v>42098</v>
      </c>
      <c r="X624" s="2">
        <v>-5390.7388920000003</v>
      </c>
      <c r="Y624" s="2">
        <f t="shared" si="39"/>
        <v>-1</v>
      </c>
      <c r="Z624" s="2">
        <v>2</v>
      </c>
      <c r="AA624" s="2">
        <v>4698.21</v>
      </c>
      <c r="AB624" s="2">
        <v>90832</v>
      </c>
      <c r="AC624" s="2">
        <f t="shared" si="36"/>
        <v>11981093.249399999</v>
      </c>
    </row>
    <row r="625" spans="1:29" ht="12.75" customHeight="1" x14ac:dyDescent="0.2">
      <c r="A625" s="2">
        <v>26060</v>
      </c>
      <c r="B625" s="2" t="s">
        <v>47</v>
      </c>
      <c r="C625" s="2">
        <v>0.01</v>
      </c>
      <c r="D625" s="2">
        <v>2.89</v>
      </c>
      <c r="E625" s="2">
        <v>0.5</v>
      </c>
      <c r="F625" s="2">
        <v>1113</v>
      </c>
      <c r="G625" s="2" t="s">
        <v>1218</v>
      </c>
      <c r="H625" s="2" t="s">
        <v>49</v>
      </c>
      <c r="I625" s="2" t="s">
        <v>28</v>
      </c>
      <c r="J625" s="2" t="s">
        <v>29</v>
      </c>
      <c r="K625" s="2" t="s">
        <v>134</v>
      </c>
      <c r="L625" s="2" t="s">
        <v>59</v>
      </c>
      <c r="M625" s="2" t="s">
        <v>789</v>
      </c>
      <c r="N625" s="2">
        <v>0.38</v>
      </c>
      <c r="O625" s="2" t="s">
        <v>33</v>
      </c>
      <c r="P625" s="2" t="s">
        <v>34</v>
      </c>
      <c r="Q625" s="2" t="s">
        <v>255</v>
      </c>
      <c r="R625" s="2" t="s">
        <v>1219</v>
      </c>
      <c r="S625" s="2">
        <v>80004</v>
      </c>
      <c r="T625" s="3">
        <v>42100</v>
      </c>
      <c r="U625" s="2" t="str">
        <f t="shared" si="37"/>
        <v>April</v>
      </c>
      <c r="V625" s="2">
        <f t="shared" si="38"/>
        <v>2015</v>
      </c>
      <c r="W625" s="3">
        <v>42101</v>
      </c>
      <c r="X625" s="2">
        <v>29.725199999999997</v>
      </c>
      <c r="Y625" s="2">
        <f t="shared" si="39"/>
        <v>1</v>
      </c>
      <c r="Z625" s="2">
        <v>14</v>
      </c>
      <c r="AA625" s="2">
        <v>43.08</v>
      </c>
      <c r="AB625" s="2">
        <v>90833</v>
      </c>
      <c r="AC625" s="2">
        <f t="shared" si="36"/>
        <v>124.5012</v>
      </c>
    </row>
    <row r="626" spans="1:29" ht="12.75" customHeight="1" x14ac:dyDescent="0.2">
      <c r="A626" s="2">
        <v>26061</v>
      </c>
      <c r="B626" s="2" t="s">
        <v>47</v>
      </c>
      <c r="C626" s="2">
        <v>0</v>
      </c>
      <c r="D626" s="2">
        <v>55.99</v>
      </c>
      <c r="E626" s="2">
        <v>5</v>
      </c>
      <c r="F626" s="2">
        <v>1113</v>
      </c>
      <c r="G626" s="2" t="s">
        <v>1218</v>
      </c>
      <c r="H626" s="2" t="s">
        <v>49</v>
      </c>
      <c r="I626" s="2" t="s">
        <v>28</v>
      </c>
      <c r="J626" s="2" t="s">
        <v>77</v>
      </c>
      <c r="K626" s="2" t="s">
        <v>78</v>
      </c>
      <c r="L626" s="2" t="s">
        <v>51</v>
      </c>
      <c r="M626" s="2" t="s">
        <v>689</v>
      </c>
      <c r="N626" s="2">
        <v>0.8</v>
      </c>
      <c r="O626" s="2" t="s">
        <v>33</v>
      </c>
      <c r="P626" s="2" t="s">
        <v>34</v>
      </c>
      <c r="Q626" s="2" t="s">
        <v>255</v>
      </c>
      <c r="R626" s="2" t="s">
        <v>1219</v>
      </c>
      <c r="S626" s="2">
        <v>80004</v>
      </c>
      <c r="T626" s="3">
        <v>42100</v>
      </c>
      <c r="U626" s="2" t="str">
        <f t="shared" si="37"/>
        <v>April</v>
      </c>
      <c r="V626" s="2">
        <f t="shared" si="38"/>
        <v>2015</v>
      </c>
      <c r="W626" s="3">
        <v>42102</v>
      </c>
      <c r="X626" s="2">
        <v>-187.11</v>
      </c>
      <c r="Y626" s="2">
        <f t="shared" si="39"/>
        <v>-1</v>
      </c>
      <c r="Z626" s="2">
        <v>5</v>
      </c>
      <c r="AA626" s="2">
        <v>258.93</v>
      </c>
      <c r="AB626" s="2">
        <v>90833</v>
      </c>
      <c r="AC626" s="2">
        <f t="shared" si="36"/>
        <v>14497.4907</v>
      </c>
    </row>
    <row r="627" spans="1:29" x14ac:dyDescent="0.2">
      <c r="A627" s="2">
        <v>21579</v>
      </c>
      <c r="B627" s="2" t="s">
        <v>37</v>
      </c>
      <c r="C627" s="2">
        <v>0.06</v>
      </c>
      <c r="D627" s="2">
        <v>64.650000000000006</v>
      </c>
      <c r="E627" s="2">
        <v>35</v>
      </c>
      <c r="F627" s="2">
        <v>1117</v>
      </c>
      <c r="G627" s="2" t="s">
        <v>1220</v>
      </c>
      <c r="H627" s="2" t="s">
        <v>49</v>
      </c>
      <c r="I627" s="2" t="s">
        <v>40</v>
      </c>
      <c r="J627" s="2" t="s">
        <v>29</v>
      </c>
      <c r="K627" s="2" t="s">
        <v>141</v>
      </c>
      <c r="L627" s="2" t="s">
        <v>236</v>
      </c>
      <c r="M627" s="2" t="s">
        <v>928</v>
      </c>
      <c r="N627" s="2">
        <v>0.8</v>
      </c>
      <c r="O627" s="2" t="s">
        <v>33</v>
      </c>
      <c r="P627" s="2" t="s">
        <v>34</v>
      </c>
      <c r="Q627" s="2" t="s">
        <v>378</v>
      </c>
      <c r="R627" s="2" t="s">
        <v>1221</v>
      </c>
      <c r="S627" s="2">
        <v>85705</v>
      </c>
      <c r="T627" s="3">
        <v>42040</v>
      </c>
      <c r="U627" s="2" t="str">
        <f t="shared" si="37"/>
        <v>February</v>
      </c>
      <c r="V627" s="2">
        <f t="shared" si="38"/>
        <v>2015</v>
      </c>
      <c r="W627" s="3">
        <v>42041</v>
      </c>
      <c r="X627" s="2">
        <v>-139.28720000000001</v>
      </c>
      <c r="Y627" s="2">
        <f t="shared" si="39"/>
        <v>-1</v>
      </c>
      <c r="Z627" s="2">
        <v>4</v>
      </c>
      <c r="AA627" s="2">
        <v>277.60000000000002</v>
      </c>
      <c r="AB627" s="2">
        <v>86768</v>
      </c>
      <c r="AC627" s="2">
        <f t="shared" si="36"/>
        <v>17946.840000000004</v>
      </c>
    </row>
    <row r="628" spans="1:29" ht="12.75" customHeight="1" x14ac:dyDescent="0.2">
      <c r="A628" s="2">
        <v>21329</v>
      </c>
      <c r="B628" s="2" t="s">
        <v>106</v>
      </c>
      <c r="C628" s="2">
        <v>0.04</v>
      </c>
      <c r="D628" s="2">
        <v>19.98</v>
      </c>
      <c r="E628" s="2">
        <v>8.68</v>
      </c>
      <c r="F628" s="2">
        <v>1121</v>
      </c>
      <c r="G628" s="2" t="s">
        <v>1222</v>
      </c>
      <c r="H628" s="2" t="s">
        <v>49</v>
      </c>
      <c r="I628" s="2" t="s">
        <v>114</v>
      </c>
      <c r="J628" s="2" t="s">
        <v>29</v>
      </c>
      <c r="K628" s="2" t="s">
        <v>93</v>
      </c>
      <c r="L628" s="2" t="s">
        <v>59</v>
      </c>
      <c r="M628" s="2" t="s">
        <v>1223</v>
      </c>
      <c r="N628" s="2">
        <v>0.37</v>
      </c>
      <c r="O628" s="2" t="s">
        <v>33</v>
      </c>
      <c r="P628" s="2" t="s">
        <v>34</v>
      </c>
      <c r="Q628" s="2" t="s">
        <v>45</v>
      </c>
      <c r="R628" s="2" t="s">
        <v>1224</v>
      </c>
      <c r="S628" s="2">
        <v>92592</v>
      </c>
      <c r="T628" s="3">
        <v>42042</v>
      </c>
      <c r="U628" s="2" t="str">
        <f t="shared" si="37"/>
        <v>February</v>
      </c>
      <c r="V628" s="2">
        <f t="shared" si="38"/>
        <v>2015</v>
      </c>
      <c r="W628" s="3">
        <v>42049</v>
      </c>
      <c r="X628" s="2">
        <v>108</v>
      </c>
      <c r="Y628" s="2">
        <f t="shared" si="39"/>
        <v>1</v>
      </c>
      <c r="Z628" s="2">
        <v>8</v>
      </c>
      <c r="AA628" s="2">
        <v>168.04</v>
      </c>
      <c r="AB628" s="2">
        <v>86767</v>
      </c>
      <c r="AC628" s="2">
        <f t="shared" si="36"/>
        <v>3357.4391999999998</v>
      </c>
    </row>
    <row r="629" spans="1:29" ht="12.75" customHeight="1" x14ac:dyDescent="0.2">
      <c r="A629" s="2">
        <v>21330</v>
      </c>
      <c r="B629" s="2" t="s">
        <v>106</v>
      </c>
      <c r="C629" s="2">
        <v>0.08</v>
      </c>
      <c r="D629" s="2">
        <v>125.99</v>
      </c>
      <c r="E629" s="2">
        <v>7.69</v>
      </c>
      <c r="F629" s="2">
        <v>1121</v>
      </c>
      <c r="G629" s="2" t="s">
        <v>1222</v>
      </c>
      <c r="H629" s="2" t="s">
        <v>49</v>
      </c>
      <c r="I629" s="2" t="s">
        <v>114</v>
      </c>
      <c r="J629" s="2" t="s">
        <v>77</v>
      </c>
      <c r="K629" s="2" t="s">
        <v>78</v>
      </c>
      <c r="L629" s="2" t="s">
        <v>59</v>
      </c>
      <c r="M629" s="2" t="s">
        <v>1225</v>
      </c>
      <c r="N629" s="2">
        <v>0.57999999999999996</v>
      </c>
      <c r="O629" s="2" t="s">
        <v>33</v>
      </c>
      <c r="P629" s="2" t="s">
        <v>34</v>
      </c>
      <c r="Q629" s="2" t="s">
        <v>45</v>
      </c>
      <c r="R629" s="2" t="s">
        <v>1224</v>
      </c>
      <c r="S629" s="2">
        <v>92592</v>
      </c>
      <c r="T629" s="3">
        <v>42042</v>
      </c>
      <c r="U629" s="2" t="str">
        <f t="shared" si="37"/>
        <v>February</v>
      </c>
      <c r="V629" s="2">
        <f t="shared" si="38"/>
        <v>2015</v>
      </c>
      <c r="W629" s="3">
        <v>42044</v>
      </c>
      <c r="X629" s="2">
        <v>377.154</v>
      </c>
      <c r="Y629" s="2">
        <f t="shared" si="39"/>
        <v>1</v>
      </c>
      <c r="Z629" s="2">
        <v>7</v>
      </c>
      <c r="AA629" s="2">
        <v>703.46</v>
      </c>
      <c r="AB629" s="2">
        <v>86767</v>
      </c>
      <c r="AC629" s="2">
        <f t="shared" si="36"/>
        <v>88628.925400000007</v>
      </c>
    </row>
    <row r="630" spans="1:29" ht="12.75" customHeight="1" x14ac:dyDescent="0.2">
      <c r="A630" s="2">
        <v>20612</v>
      </c>
      <c r="B630" s="2" t="s">
        <v>25</v>
      </c>
      <c r="C630" s="2">
        <v>0.03</v>
      </c>
      <c r="D630" s="2">
        <v>7.3</v>
      </c>
      <c r="E630" s="2">
        <v>7.72</v>
      </c>
      <c r="F630" s="2">
        <v>1123</v>
      </c>
      <c r="G630" s="2" t="s">
        <v>1226</v>
      </c>
      <c r="H630" s="2" t="s">
        <v>49</v>
      </c>
      <c r="I630" s="2" t="s">
        <v>58</v>
      </c>
      <c r="J630" s="2" t="s">
        <v>29</v>
      </c>
      <c r="K630" s="2" t="s">
        <v>109</v>
      </c>
      <c r="L630" s="2" t="s">
        <v>59</v>
      </c>
      <c r="M630" s="2" t="s">
        <v>1227</v>
      </c>
      <c r="N630" s="2">
        <v>0.38</v>
      </c>
      <c r="O630" s="2" t="s">
        <v>33</v>
      </c>
      <c r="P630" s="2" t="s">
        <v>34</v>
      </c>
      <c r="Q630" s="2" t="s">
        <v>45</v>
      </c>
      <c r="R630" s="2" t="s">
        <v>547</v>
      </c>
      <c r="S630" s="2">
        <v>95661</v>
      </c>
      <c r="T630" s="3">
        <v>42078</v>
      </c>
      <c r="U630" s="2" t="str">
        <f t="shared" si="37"/>
        <v>March</v>
      </c>
      <c r="V630" s="2">
        <f t="shared" si="38"/>
        <v>2015</v>
      </c>
      <c r="W630" s="3">
        <v>42081</v>
      </c>
      <c r="X630" s="2">
        <v>-127.05200000000001</v>
      </c>
      <c r="Y630" s="2">
        <f t="shared" si="39"/>
        <v>-1</v>
      </c>
      <c r="Z630" s="2">
        <v>14</v>
      </c>
      <c r="AA630" s="2">
        <v>103.61</v>
      </c>
      <c r="AB630" s="2">
        <v>87015</v>
      </c>
      <c r="AC630" s="2">
        <f t="shared" si="36"/>
        <v>756.35299999999995</v>
      </c>
    </row>
    <row r="631" spans="1:29" ht="12.75" customHeight="1" x14ac:dyDescent="0.2">
      <c r="A631" s="2">
        <v>18212</v>
      </c>
      <c r="B631" s="2" t="s">
        <v>25</v>
      </c>
      <c r="C631" s="2">
        <v>0.09</v>
      </c>
      <c r="D631" s="2">
        <v>175.99</v>
      </c>
      <c r="E631" s="2">
        <v>4.99</v>
      </c>
      <c r="F631" s="2">
        <v>1123</v>
      </c>
      <c r="G631" s="2" t="s">
        <v>1226</v>
      </c>
      <c r="H631" s="2" t="s">
        <v>49</v>
      </c>
      <c r="I631" s="2" t="s">
        <v>58</v>
      </c>
      <c r="J631" s="2" t="s">
        <v>77</v>
      </c>
      <c r="K631" s="2" t="s">
        <v>78</v>
      </c>
      <c r="L631" s="2" t="s">
        <v>59</v>
      </c>
      <c r="M631" s="2" t="s">
        <v>139</v>
      </c>
      <c r="N631" s="2">
        <v>0.59</v>
      </c>
      <c r="O631" s="2" t="s">
        <v>33</v>
      </c>
      <c r="P631" s="2" t="s">
        <v>34</v>
      </c>
      <c r="Q631" s="2" t="s">
        <v>45</v>
      </c>
      <c r="R631" s="2" t="s">
        <v>547</v>
      </c>
      <c r="S631" s="2">
        <v>95661</v>
      </c>
      <c r="T631" s="3">
        <v>42175</v>
      </c>
      <c r="U631" s="2" t="str">
        <f t="shared" si="37"/>
        <v>June</v>
      </c>
      <c r="V631" s="2">
        <f t="shared" si="38"/>
        <v>2015</v>
      </c>
      <c r="W631" s="3">
        <v>42177</v>
      </c>
      <c r="X631" s="2">
        <v>2169.7464</v>
      </c>
      <c r="Y631" s="2">
        <f t="shared" si="39"/>
        <v>1</v>
      </c>
      <c r="Z631" s="2">
        <v>22</v>
      </c>
      <c r="AA631" s="2">
        <v>3144.56</v>
      </c>
      <c r="AB631" s="2">
        <v>87016</v>
      </c>
      <c r="AC631" s="2">
        <f t="shared" si="36"/>
        <v>553411.11439999996</v>
      </c>
    </row>
    <row r="632" spans="1:29" ht="12.75" customHeight="1" x14ac:dyDescent="0.2">
      <c r="A632" s="2">
        <v>18211</v>
      </c>
      <c r="B632" s="2" t="s">
        <v>25</v>
      </c>
      <c r="C632" s="2">
        <v>0.09</v>
      </c>
      <c r="D632" s="2">
        <v>160.97999999999999</v>
      </c>
      <c r="E632" s="2">
        <v>35.020000000000003</v>
      </c>
      <c r="F632" s="2">
        <v>1124</v>
      </c>
      <c r="G632" s="2" t="s">
        <v>1228</v>
      </c>
      <c r="H632" s="2" t="s">
        <v>39</v>
      </c>
      <c r="I632" s="2" t="s">
        <v>58</v>
      </c>
      <c r="J632" s="2" t="s">
        <v>41</v>
      </c>
      <c r="K632" s="2" t="s">
        <v>191</v>
      </c>
      <c r="L632" s="2" t="s">
        <v>121</v>
      </c>
      <c r="M632" s="2" t="s">
        <v>748</v>
      </c>
      <c r="N632" s="2">
        <v>0.72</v>
      </c>
      <c r="O632" s="2" t="s">
        <v>33</v>
      </c>
      <c r="P632" s="2" t="s">
        <v>53</v>
      </c>
      <c r="Q632" s="2" t="s">
        <v>228</v>
      </c>
      <c r="R632" s="2" t="s">
        <v>1229</v>
      </c>
      <c r="S632" s="2">
        <v>6360</v>
      </c>
      <c r="T632" s="3">
        <v>42175</v>
      </c>
      <c r="U632" s="2" t="str">
        <f t="shared" si="37"/>
        <v>June</v>
      </c>
      <c r="V632" s="2">
        <f t="shared" si="38"/>
        <v>2015</v>
      </c>
      <c r="W632" s="3">
        <v>42176</v>
      </c>
      <c r="X632" s="2">
        <v>-229.93</v>
      </c>
      <c r="Y632" s="2">
        <f t="shared" si="39"/>
        <v>0</v>
      </c>
      <c r="Z632" s="2">
        <v>18</v>
      </c>
      <c r="AA632" s="2">
        <v>2653.02</v>
      </c>
      <c r="AB632" s="2">
        <v>87016</v>
      </c>
      <c r="AC632" s="2">
        <f t="shared" si="36"/>
        <v>427083.15959999996</v>
      </c>
    </row>
    <row r="633" spans="1:29" ht="12.75" customHeight="1" x14ac:dyDescent="0.2">
      <c r="A633" s="2">
        <v>22052</v>
      </c>
      <c r="B633" s="2" t="s">
        <v>56</v>
      </c>
      <c r="C633" s="2">
        <v>0.02</v>
      </c>
      <c r="D633" s="2">
        <v>4.0599999999999996</v>
      </c>
      <c r="E633" s="2">
        <v>6.89</v>
      </c>
      <c r="F633" s="2">
        <v>1127</v>
      </c>
      <c r="G633" s="2" t="s">
        <v>1230</v>
      </c>
      <c r="H633" s="2" t="s">
        <v>49</v>
      </c>
      <c r="I633" s="2" t="s">
        <v>114</v>
      </c>
      <c r="J633" s="2" t="s">
        <v>29</v>
      </c>
      <c r="K633" s="2" t="s">
        <v>257</v>
      </c>
      <c r="L633" s="2" t="s">
        <v>59</v>
      </c>
      <c r="M633" s="2" t="s">
        <v>910</v>
      </c>
      <c r="N633" s="2">
        <v>0.6</v>
      </c>
      <c r="O633" s="2" t="s">
        <v>33</v>
      </c>
      <c r="P633" s="2" t="s">
        <v>61</v>
      </c>
      <c r="Q633" s="2" t="s">
        <v>130</v>
      </c>
      <c r="R633" s="2" t="s">
        <v>1231</v>
      </c>
      <c r="S633" s="2">
        <v>78852</v>
      </c>
      <c r="T633" s="3">
        <v>42059</v>
      </c>
      <c r="U633" s="2" t="str">
        <f t="shared" si="37"/>
        <v>February</v>
      </c>
      <c r="V633" s="2">
        <f t="shared" si="38"/>
        <v>2015</v>
      </c>
      <c r="W633" s="3">
        <v>42061</v>
      </c>
      <c r="X633" s="2">
        <v>-93.735199999999992</v>
      </c>
      <c r="Y633" s="2">
        <f t="shared" si="39"/>
        <v>-1</v>
      </c>
      <c r="Z633" s="2">
        <v>16</v>
      </c>
      <c r="AA633" s="2">
        <v>66.81</v>
      </c>
      <c r="AB633" s="2">
        <v>87221</v>
      </c>
      <c r="AC633" s="2">
        <f t="shared" si="36"/>
        <v>271.24860000000001</v>
      </c>
    </row>
    <row r="634" spans="1:29" ht="12.75" customHeight="1" x14ac:dyDescent="0.2">
      <c r="A634" s="2">
        <v>26377</v>
      </c>
      <c r="B634" s="2" t="s">
        <v>106</v>
      </c>
      <c r="C634" s="2">
        <v>0.04</v>
      </c>
      <c r="D634" s="2">
        <v>4.71</v>
      </c>
      <c r="E634" s="2">
        <v>0.7</v>
      </c>
      <c r="F634" s="2">
        <v>1127</v>
      </c>
      <c r="G634" s="2" t="s">
        <v>1230</v>
      </c>
      <c r="H634" s="2" t="s">
        <v>49</v>
      </c>
      <c r="I634" s="2" t="s">
        <v>114</v>
      </c>
      <c r="J634" s="2" t="s">
        <v>29</v>
      </c>
      <c r="K634" s="2" t="s">
        <v>66</v>
      </c>
      <c r="L634" s="2" t="s">
        <v>31</v>
      </c>
      <c r="M634" s="2" t="s">
        <v>1232</v>
      </c>
      <c r="N634" s="2">
        <v>0.8</v>
      </c>
      <c r="O634" s="2" t="s">
        <v>33</v>
      </c>
      <c r="P634" s="2" t="s">
        <v>61</v>
      </c>
      <c r="Q634" s="2" t="s">
        <v>130</v>
      </c>
      <c r="R634" s="2" t="s">
        <v>1231</v>
      </c>
      <c r="S634" s="2">
        <v>78852</v>
      </c>
      <c r="T634" s="3">
        <v>42177</v>
      </c>
      <c r="U634" s="2" t="str">
        <f t="shared" si="37"/>
        <v>June</v>
      </c>
      <c r="V634" s="2">
        <f t="shared" si="38"/>
        <v>2015</v>
      </c>
      <c r="W634" s="3">
        <v>42181</v>
      </c>
      <c r="X634" s="2">
        <v>4.53</v>
      </c>
      <c r="Y634" s="2">
        <f t="shared" si="39"/>
        <v>0</v>
      </c>
      <c r="Z634" s="2">
        <v>19</v>
      </c>
      <c r="AA634" s="2">
        <v>90.52</v>
      </c>
      <c r="AB634" s="2">
        <v>87222</v>
      </c>
      <c r="AC634" s="2">
        <f t="shared" si="36"/>
        <v>426.3492</v>
      </c>
    </row>
    <row r="635" spans="1:29" ht="12.75" customHeight="1" x14ac:dyDescent="0.2">
      <c r="A635" s="2">
        <v>26378</v>
      </c>
      <c r="B635" s="2" t="s">
        <v>106</v>
      </c>
      <c r="C635" s="2">
        <v>0.06</v>
      </c>
      <c r="D635" s="2">
        <v>4.2</v>
      </c>
      <c r="E635" s="2">
        <v>2.2599999999999998</v>
      </c>
      <c r="F635" s="2">
        <v>1128</v>
      </c>
      <c r="G635" s="2" t="s">
        <v>1233</v>
      </c>
      <c r="H635" s="2" t="s">
        <v>49</v>
      </c>
      <c r="I635" s="2" t="s">
        <v>114</v>
      </c>
      <c r="J635" s="2" t="s">
        <v>29</v>
      </c>
      <c r="K635" s="2" t="s">
        <v>93</v>
      </c>
      <c r="L635" s="2" t="s">
        <v>31</v>
      </c>
      <c r="M635" s="2" t="s">
        <v>1234</v>
      </c>
      <c r="N635" s="2">
        <v>0.36</v>
      </c>
      <c r="O635" s="2" t="s">
        <v>33</v>
      </c>
      <c r="P635" s="2" t="s">
        <v>61</v>
      </c>
      <c r="Q635" s="2" t="s">
        <v>130</v>
      </c>
      <c r="R635" s="2" t="s">
        <v>1235</v>
      </c>
      <c r="S635" s="2">
        <v>78539</v>
      </c>
      <c r="T635" s="3">
        <v>42177</v>
      </c>
      <c r="U635" s="2" t="str">
        <f t="shared" si="37"/>
        <v>June</v>
      </c>
      <c r="V635" s="2">
        <f t="shared" si="38"/>
        <v>2015</v>
      </c>
      <c r="W635" s="3">
        <v>42182</v>
      </c>
      <c r="X635" s="2">
        <v>9.7799999999999994</v>
      </c>
      <c r="Y635" s="2">
        <f t="shared" si="39"/>
        <v>0</v>
      </c>
      <c r="Z635" s="2">
        <v>13</v>
      </c>
      <c r="AA635" s="2">
        <v>55.97</v>
      </c>
      <c r="AB635" s="2">
        <v>87222</v>
      </c>
      <c r="AC635" s="2">
        <f t="shared" si="36"/>
        <v>235.07400000000001</v>
      </c>
    </row>
    <row r="636" spans="1:29" ht="12.75" customHeight="1" x14ac:dyDescent="0.2">
      <c r="A636" s="2">
        <v>4501</v>
      </c>
      <c r="B636" s="2" t="s">
        <v>106</v>
      </c>
      <c r="C636" s="2">
        <v>0.04</v>
      </c>
      <c r="D636" s="2">
        <v>8.6</v>
      </c>
      <c r="E636" s="2">
        <v>6.19</v>
      </c>
      <c r="F636" s="2">
        <v>1129</v>
      </c>
      <c r="G636" s="2" t="s">
        <v>1236</v>
      </c>
      <c r="H636" s="2" t="s">
        <v>49</v>
      </c>
      <c r="I636" s="2" t="s">
        <v>40</v>
      </c>
      <c r="J636" s="2" t="s">
        <v>29</v>
      </c>
      <c r="K636" s="2" t="s">
        <v>109</v>
      </c>
      <c r="L636" s="2" t="s">
        <v>59</v>
      </c>
      <c r="M636" s="2" t="s">
        <v>924</v>
      </c>
      <c r="N636" s="2">
        <v>0.38</v>
      </c>
      <c r="O636" s="2" t="s">
        <v>33</v>
      </c>
      <c r="P636" s="2" t="s">
        <v>53</v>
      </c>
      <c r="Q636" s="2" t="s">
        <v>193</v>
      </c>
      <c r="R636" s="2" t="s">
        <v>194</v>
      </c>
      <c r="S636" s="2">
        <v>2118</v>
      </c>
      <c r="T636" s="3">
        <v>42051</v>
      </c>
      <c r="U636" s="2" t="str">
        <f t="shared" si="37"/>
        <v>February</v>
      </c>
      <c r="V636" s="2">
        <f t="shared" si="38"/>
        <v>2015</v>
      </c>
      <c r="W636" s="3">
        <v>42058</v>
      </c>
      <c r="X636" s="2">
        <v>-63.813500000000005</v>
      </c>
      <c r="Y636" s="2">
        <f t="shared" si="39"/>
        <v>0</v>
      </c>
      <c r="Z636" s="2">
        <v>37</v>
      </c>
      <c r="AA636" s="2">
        <v>311.66000000000003</v>
      </c>
      <c r="AB636" s="2">
        <v>32037</v>
      </c>
      <c r="AC636" s="2">
        <f t="shared" si="36"/>
        <v>2680.2760000000003</v>
      </c>
    </row>
    <row r="637" spans="1:29" ht="12.75" customHeight="1" x14ac:dyDescent="0.2">
      <c r="A637" s="2">
        <v>4502</v>
      </c>
      <c r="B637" s="2" t="s">
        <v>106</v>
      </c>
      <c r="C637" s="2">
        <v>7.0000000000000007E-2</v>
      </c>
      <c r="D637" s="2">
        <v>699.99</v>
      </c>
      <c r="E637" s="2">
        <v>24.49</v>
      </c>
      <c r="F637" s="2">
        <v>1129</v>
      </c>
      <c r="G637" s="2" t="s">
        <v>1236</v>
      </c>
      <c r="H637" s="2" t="s">
        <v>49</v>
      </c>
      <c r="I637" s="2" t="s">
        <v>40</v>
      </c>
      <c r="J637" s="2" t="s">
        <v>77</v>
      </c>
      <c r="K637" s="2" t="s">
        <v>587</v>
      </c>
      <c r="L637" s="2" t="s">
        <v>236</v>
      </c>
      <c r="M637" s="2" t="s">
        <v>1237</v>
      </c>
      <c r="N637" s="2">
        <v>0.54</v>
      </c>
      <c r="O637" s="2" t="s">
        <v>33</v>
      </c>
      <c r="P637" s="2" t="s">
        <v>53</v>
      </c>
      <c r="Q637" s="2" t="s">
        <v>193</v>
      </c>
      <c r="R637" s="2" t="s">
        <v>194</v>
      </c>
      <c r="S637" s="2">
        <v>2118</v>
      </c>
      <c r="T637" s="3">
        <v>42051</v>
      </c>
      <c r="U637" s="2" t="str">
        <f t="shared" si="37"/>
        <v>February</v>
      </c>
      <c r="V637" s="2">
        <f t="shared" si="38"/>
        <v>2015</v>
      </c>
      <c r="W637" s="3">
        <v>42055</v>
      </c>
      <c r="X637" s="2">
        <v>325.29000000000002</v>
      </c>
      <c r="Y637" s="2">
        <f t="shared" si="39"/>
        <v>0</v>
      </c>
      <c r="Z637" s="2">
        <v>15</v>
      </c>
      <c r="AA637" s="2">
        <v>9862.51</v>
      </c>
      <c r="AB637" s="2">
        <v>32037</v>
      </c>
      <c r="AC637" s="2">
        <f t="shared" si="36"/>
        <v>6903658.3749000002</v>
      </c>
    </row>
    <row r="638" spans="1:29" ht="12.75" customHeight="1" x14ac:dyDescent="0.2">
      <c r="A638" s="2">
        <v>6891</v>
      </c>
      <c r="B638" s="2" t="s">
        <v>37</v>
      </c>
      <c r="C638" s="2">
        <v>0.05</v>
      </c>
      <c r="D638" s="2">
        <v>5.78</v>
      </c>
      <c r="E638" s="2">
        <v>7.64</v>
      </c>
      <c r="F638" s="2">
        <v>1129</v>
      </c>
      <c r="G638" s="2" t="s">
        <v>1236</v>
      </c>
      <c r="H638" s="2" t="s">
        <v>27</v>
      </c>
      <c r="I638" s="2" t="s">
        <v>28</v>
      </c>
      <c r="J638" s="2" t="s">
        <v>29</v>
      </c>
      <c r="K638" s="2" t="s">
        <v>93</v>
      </c>
      <c r="L638" s="2" t="s">
        <v>59</v>
      </c>
      <c r="M638" s="2" t="s">
        <v>1238</v>
      </c>
      <c r="N638" s="2">
        <v>0.36</v>
      </c>
      <c r="O638" s="2" t="s">
        <v>33</v>
      </c>
      <c r="P638" s="2" t="s">
        <v>53</v>
      </c>
      <c r="Q638" s="2" t="s">
        <v>193</v>
      </c>
      <c r="R638" s="2" t="s">
        <v>194</v>
      </c>
      <c r="S638" s="2">
        <v>2118</v>
      </c>
      <c r="T638" s="3">
        <v>42092</v>
      </c>
      <c r="U638" s="2" t="str">
        <f t="shared" si="37"/>
        <v>March</v>
      </c>
      <c r="V638" s="2">
        <f t="shared" si="38"/>
        <v>2015</v>
      </c>
      <c r="W638" s="3">
        <v>42094</v>
      </c>
      <c r="X638" s="2">
        <v>-116.05</v>
      </c>
      <c r="Y638" s="2">
        <f t="shared" si="39"/>
        <v>-1</v>
      </c>
      <c r="Z638" s="2">
        <v>29</v>
      </c>
      <c r="AA638" s="2">
        <v>177.41</v>
      </c>
      <c r="AB638" s="2">
        <v>49125</v>
      </c>
      <c r="AC638" s="2">
        <f t="shared" si="36"/>
        <v>1025.4298000000001</v>
      </c>
    </row>
    <row r="639" spans="1:29" ht="12.75" customHeight="1" x14ac:dyDescent="0.2">
      <c r="A639" s="2">
        <v>1917</v>
      </c>
      <c r="B639" s="2" t="s">
        <v>56</v>
      </c>
      <c r="C639" s="2">
        <v>0.02</v>
      </c>
      <c r="D639" s="2">
        <v>7.64</v>
      </c>
      <c r="E639" s="2">
        <v>1.39</v>
      </c>
      <c r="F639" s="2">
        <v>1129</v>
      </c>
      <c r="G639" s="2" t="s">
        <v>1236</v>
      </c>
      <c r="H639" s="2" t="s">
        <v>49</v>
      </c>
      <c r="I639" s="2" t="s">
        <v>40</v>
      </c>
      <c r="J639" s="2" t="s">
        <v>29</v>
      </c>
      <c r="K639" s="2" t="s">
        <v>69</v>
      </c>
      <c r="L639" s="2" t="s">
        <v>59</v>
      </c>
      <c r="M639" s="2" t="s">
        <v>1239</v>
      </c>
      <c r="N639" s="2">
        <v>0.36</v>
      </c>
      <c r="O639" s="2" t="s">
        <v>33</v>
      </c>
      <c r="P639" s="2" t="s">
        <v>53</v>
      </c>
      <c r="Q639" s="2" t="s">
        <v>193</v>
      </c>
      <c r="R639" s="2" t="s">
        <v>194</v>
      </c>
      <c r="S639" s="2">
        <v>2118</v>
      </c>
      <c r="T639" s="3">
        <v>42145</v>
      </c>
      <c r="U639" s="2" t="str">
        <f t="shared" si="37"/>
        <v>May</v>
      </c>
      <c r="V639" s="2">
        <f t="shared" si="38"/>
        <v>2015</v>
      </c>
      <c r="W639" s="3">
        <v>42147</v>
      </c>
      <c r="X639" s="2">
        <v>117.38</v>
      </c>
      <c r="Y639" s="2">
        <f t="shared" si="39"/>
        <v>0</v>
      </c>
      <c r="Z639" s="2">
        <v>52</v>
      </c>
      <c r="AA639" s="2">
        <v>406.91</v>
      </c>
      <c r="AB639" s="2">
        <v>13735</v>
      </c>
      <c r="AC639" s="2">
        <f t="shared" si="36"/>
        <v>3108.7924000000003</v>
      </c>
    </row>
    <row r="640" spans="1:29" ht="12.75" customHeight="1" x14ac:dyDescent="0.2">
      <c r="A640" s="2">
        <v>5568</v>
      </c>
      <c r="B640" s="2" t="s">
        <v>106</v>
      </c>
      <c r="C640" s="2">
        <v>0.03</v>
      </c>
      <c r="D640" s="2">
        <v>30.98</v>
      </c>
      <c r="E640" s="2">
        <v>6.5</v>
      </c>
      <c r="F640" s="2">
        <v>1129</v>
      </c>
      <c r="G640" s="2" t="s">
        <v>1236</v>
      </c>
      <c r="H640" s="2" t="s">
        <v>49</v>
      </c>
      <c r="I640" s="2" t="s">
        <v>28</v>
      </c>
      <c r="J640" s="2" t="s">
        <v>77</v>
      </c>
      <c r="K640" s="2" t="s">
        <v>180</v>
      </c>
      <c r="L640" s="2" t="s">
        <v>59</v>
      </c>
      <c r="M640" s="2" t="s">
        <v>1240</v>
      </c>
      <c r="N640" s="2">
        <v>0.79</v>
      </c>
      <c r="O640" s="2" t="s">
        <v>33</v>
      </c>
      <c r="P640" s="2" t="s">
        <v>53</v>
      </c>
      <c r="Q640" s="2" t="s">
        <v>193</v>
      </c>
      <c r="R640" s="2" t="s">
        <v>194</v>
      </c>
      <c r="S640" s="2">
        <v>2118</v>
      </c>
      <c r="T640" s="3">
        <v>42168</v>
      </c>
      <c r="U640" s="2" t="str">
        <f t="shared" si="37"/>
        <v>June</v>
      </c>
      <c r="V640" s="2">
        <f t="shared" si="38"/>
        <v>2015</v>
      </c>
      <c r="W640" s="3">
        <v>42172</v>
      </c>
      <c r="X640" s="2">
        <v>-144.19999999999999</v>
      </c>
      <c r="Y640" s="2">
        <f t="shared" si="39"/>
        <v>0</v>
      </c>
      <c r="Z640" s="2">
        <v>44</v>
      </c>
      <c r="AA640" s="2">
        <v>1332.09</v>
      </c>
      <c r="AB640" s="2">
        <v>39430</v>
      </c>
      <c r="AC640" s="2">
        <f t="shared" si="36"/>
        <v>41268.148199999996</v>
      </c>
    </row>
    <row r="641" spans="1:29" ht="12.75" customHeight="1" x14ac:dyDescent="0.2">
      <c r="A641" s="2">
        <v>8099</v>
      </c>
      <c r="B641" s="2" t="s">
        <v>106</v>
      </c>
      <c r="C641" s="2">
        <v>0.02</v>
      </c>
      <c r="D641" s="2">
        <v>4.9800000000000004</v>
      </c>
      <c r="E641" s="2">
        <v>6.07</v>
      </c>
      <c r="F641" s="2">
        <v>1129</v>
      </c>
      <c r="G641" s="2" t="s">
        <v>1236</v>
      </c>
      <c r="H641" s="2" t="s">
        <v>49</v>
      </c>
      <c r="I641" s="2" t="s">
        <v>40</v>
      </c>
      <c r="J641" s="2" t="s">
        <v>29</v>
      </c>
      <c r="K641" s="2" t="s">
        <v>93</v>
      </c>
      <c r="L641" s="2" t="s">
        <v>59</v>
      </c>
      <c r="M641" s="2" t="s">
        <v>173</v>
      </c>
      <c r="N641" s="2">
        <v>0.36</v>
      </c>
      <c r="O641" s="2" t="s">
        <v>33</v>
      </c>
      <c r="P641" s="2" t="s">
        <v>53</v>
      </c>
      <c r="Q641" s="2" t="s">
        <v>193</v>
      </c>
      <c r="R641" s="2" t="s">
        <v>194</v>
      </c>
      <c r="S641" s="2">
        <v>2118</v>
      </c>
      <c r="T641" s="3">
        <v>42030</v>
      </c>
      <c r="U641" s="2" t="str">
        <f t="shared" si="37"/>
        <v>January</v>
      </c>
      <c r="V641" s="2">
        <f t="shared" si="38"/>
        <v>2015</v>
      </c>
      <c r="W641" s="3">
        <v>42032</v>
      </c>
      <c r="X641" s="2">
        <v>-46.92</v>
      </c>
      <c r="Y641" s="2">
        <f t="shared" si="39"/>
        <v>0</v>
      </c>
      <c r="Z641" s="2">
        <v>19</v>
      </c>
      <c r="AA641" s="2">
        <v>105.5</v>
      </c>
      <c r="AB641" s="2">
        <v>57794</v>
      </c>
      <c r="AC641" s="2">
        <f t="shared" si="36"/>
        <v>525.3900000000001</v>
      </c>
    </row>
    <row r="642" spans="1:29" ht="12.75" customHeight="1" x14ac:dyDescent="0.2">
      <c r="A642" s="2">
        <v>19917</v>
      </c>
      <c r="B642" s="2" t="s">
        <v>56</v>
      </c>
      <c r="C642" s="2">
        <v>0.02</v>
      </c>
      <c r="D642" s="2">
        <v>7.64</v>
      </c>
      <c r="E642" s="2">
        <v>1.39</v>
      </c>
      <c r="F642" s="2">
        <v>1131</v>
      </c>
      <c r="G642" s="2" t="s">
        <v>1241</v>
      </c>
      <c r="H642" s="2" t="s">
        <v>49</v>
      </c>
      <c r="I642" s="2" t="s">
        <v>40</v>
      </c>
      <c r="J642" s="2" t="s">
        <v>29</v>
      </c>
      <c r="K642" s="2" t="s">
        <v>69</v>
      </c>
      <c r="L642" s="2" t="s">
        <v>59</v>
      </c>
      <c r="M642" s="2" t="s">
        <v>1239</v>
      </c>
      <c r="N642" s="2">
        <v>0.36</v>
      </c>
      <c r="O642" s="2" t="s">
        <v>33</v>
      </c>
      <c r="P642" s="2" t="s">
        <v>61</v>
      </c>
      <c r="Q642" s="2" t="s">
        <v>130</v>
      </c>
      <c r="R642" s="2" t="s">
        <v>1242</v>
      </c>
      <c r="S642" s="2">
        <v>79907</v>
      </c>
      <c r="T642" s="3">
        <v>42145</v>
      </c>
      <c r="U642" s="2" t="str">
        <f t="shared" si="37"/>
        <v>May</v>
      </c>
      <c r="V642" s="2">
        <f t="shared" si="38"/>
        <v>2015</v>
      </c>
      <c r="W642" s="3">
        <v>42147</v>
      </c>
      <c r="X642" s="2">
        <v>70.193699999999993</v>
      </c>
      <c r="Y642" s="2">
        <f t="shared" si="39"/>
        <v>1</v>
      </c>
      <c r="Z642" s="2">
        <v>13</v>
      </c>
      <c r="AA642" s="2">
        <v>101.73</v>
      </c>
      <c r="AB642" s="2">
        <v>88103</v>
      </c>
      <c r="AC642" s="2">
        <f t="shared" ref="AC642:AC705" si="40">D642*AA642</f>
        <v>777.21720000000005</v>
      </c>
    </row>
    <row r="643" spans="1:29" ht="12.75" customHeight="1" x14ac:dyDescent="0.2">
      <c r="A643" s="2">
        <v>23860</v>
      </c>
      <c r="B643" s="2" t="s">
        <v>56</v>
      </c>
      <c r="C643" s="2">
        <v>0.06</v>
      </c>
      <c r="D643" s="2">
        <v>6.37</v>
      </c>
      <c r="E643" s="2">
        <v>5.19</v>
      </c>
      <c r="F643" s="2">
        <v>1132</v>
      </c>
      <c r="G643" s="2" t="s">
        <v>1243</v>
      </c>
      <c r="H643" s="2" t="s">
        <v>49</v>
      </c>
      <c r="I643" s="2" t="s">
        <v>28</v>
      </c>
      <c r="J643" s="2" t="s">
        <v>29</v>
      </c>
      <c r="K643" s="2" t="s">
        <v>109</v>
      </c>
      <c r="L643" s="2" t="s">
        <v>59</v>
      </c>
      <c r="M643" s="2" t="s">
        <v>623</v>
      </c>
      <c r="N643" s="2">
        <v>0.38</v>
      </c>
      <c r="O643" s="2" t="s">
        <v>33</v>
      </c>
      <c r="P643" s="2" t="s">
        <v>61</v>
      </c>
      <c r="Q643" s="2" t="s">
        <v>130</v>
      </c>
      <c r="R643" s="2" t="s">
        <v>1244</v>
      </c>
      <c r="S643" s="2">
        <v>76039</v>
      </c>
      <c r="T643" s="3">
        <v>42045</v>
      </c>
      <c r="U643" s="2" t="str">
        <f t="shared" ref="U643:U706" si="41">TEXT(T643,"mmmm")</f>
        <v>February</v>
      </c>
      <c r="V643" s="2">
        <f t="shared" ref="V643:V706" si="42">YEAR(T643)</f>
        <v>2015</v>
      </c>
      <c r="W643" s="3">
        <v>42046</v>
      </c>
      <c r="X643" s="2">
        <v>-48.219499999999996</v>
      </c>
      <c r="Y643" s="2">
        <f t="shared" ref="Y643:Y706" si="43">ROUND((X643/AA643),0)</f>
        <v>-1</v>
      </c>
      <c r="Z643" s="2">
        <v>6</v>
      </c>
      <c r="AA643" s="2">
        <v>37.700000000000003</v>
      </c>
      <c r="AB643" s="2">
        <v>88101</v>
      </c>
      <c r="AC643" s="2">
        <f t="shared" si="40"/>
        <v>240.14900000000003</v>
      </c>
    </row>
    <row r="644" spans="1:29" ht="12.75" customHeight="1" x14ac:dyDescent="0.2">
      <c r="A644" s="2">
        <v>22501</v>
      </c>
      <c r="B644" s="2" t="s">
        <v>106</v>
      </c>
      <c r="C644" s="2">
        <v>0.04</v>
      </c>
      <c r="D644" s="2">
        <v>8.6</v>
      </c>
      <c r="E644" s="2">
        <v>6.19</v>
      </c>
      <c r="F644" s="2">
        <v>1132</v>
      </c>
      <c r="G644" s="2" t="s">
        <v>1243</v>
      </c>
      <c r="H644" s="2" t="s">
        <v>49</v>
      </c>
      <c r="I644" s="2" t="s">
        <v>40</v>
      </c>
      <c r="J644" s="2" t="s">
        <v>29</v>
      </c>
      <c r="K644" s="2" t="s">
        <v>109</v>
      </c>
      <c r="L644" s="2" t="s">
        <v>59</v>
      </c>
      <c r="M644" s="2" t="s">
        <v>924</v>
      </c>
      <c r="N644" s="2">
        <v>0.38</v>
      </c>
      <c r="O644" s="2" t="s">
        <v>33</v>
      </c>
      <c r="P644" s="2" t="s">
        <v>61</v>
      </c>
      <c r="Q644" s="2" t="s">
        <v>130</v>
      </c>
      <c r="R644" s="2" t="s">
        <v>1244</v>
      </c>
      <c r="S644" s="2">
        <v>76039</v>
      </c>
      <c r="T644" s="3">
        <v>42051</v>
      </c>
      <c r="U644" s="2" t="str">
        <f t="shared" si="41"/>
        <v>February</v>
      </c>
      <c r="V644" s="2">
        <f t="shared" si="42"/>
        <v>2015</v>
      </c>
      <c r="W644" s="3">
        <v>42058</v>
      </c>
      <c r="X644" s="2">
        <v>-63.813500000000005</v>
      </c>
      <c r="Y644" s="2">
        <f t="shared" si="43"/>
        <v>-1</v>
      </c>
      <c r="Z644" s="2">
        <v>9</v>
      </c>
      <c r="AA644" s="2">
        <v>75.81</v>
      </c>
      <c r="AB644" s="2">
        <v>88102</v>
      </c>
      <c r="AC644" s="2">
        <f t="shared" si="40"/>
        <v>651.96600000000001</v>
      </c>
    </row>
    <row r="645" spans="1:29" ht="12.75" customHeight="1" x14ac:dyDescent="0.2">
      <c r="A645" s="2">
        <v>22502</v>
      </c>
      <c r="B645" s="2" t="s">
        <v>106</v>
      </c>
      <c r="C645" s="2">
        <v>7.0000000000000007E-2</v>
      </c>
      <c r="D645" s="2">
        <v>699.99</v>
      </c>
      <c r="E645" s="2">
        <v>24.49</v>
      </c>
      <c r="F645" s="2">
        <v>1132</v>
      </c>
      <c r="G645" s="2" t="s">
        <v>1243</v>
      </c>
      <c r="H645" s="2" t="s">
        <v>49</v>
      </c>
      <c r="I645" s="2" t="s">
        <v>40</v>
      </c>
      <c r="J645" s="2" t="s">
        <v>77</v>
      </c>
      <c r="K645" s="2" t="s">
        <v>587</v>
      </c>
      <c r="L645" s="2" t="s">
        <v>236</v>
      </c>
      <c r="M645" s="2" t="s">
        <v>1237</v>
      </c>
      <c r="N645" s="2">
        <v>0.54</v>
      </c>
      <c r="O645" s="2" t="s">
        <v>33</v>
      </c>
      <c r="P645" s="2" t="s">
        <v>61</v>
      </c>
      <c r="Q645" s="2" t="s">
        <v>130</v>
      </c>
      <c r="R645" s="2" t="s">
        <v>1244</v>
      </c>
      <c r="S645" s="2">
        <v>76039</v>
      </c>
      <c r="T645" s="3">
        <v>42051</v>
      </c>
      <c r="U645" s="2" t="str">
        <f t="shared" si="41"/>
        <v>February</v>
      </c>
      <c r="V645" s="2">
        <f t="shared" si="42"/>
        <v>2015</v>
      </c>
      <c r="W645" s="3">
        <v>42055</v>
      </c>
      <c r="X645" s="2">
        <v>325.29000000000002</v>
      </c>
      <c r="Y645" s="2">
        <f t="shared" si="43"/>
        <v>0</v>
      </c>
      <c r="Z645" s="2">
        <v>4</v>
      </c>
      <c r="AA645" s="2">
        <v>2630</v>
      </c>
      <c r="AB645" s="2">
        <v>88102</v>
      </c>
      <c r="AC645" s="2">
        <f t="shared" si="40"/>
        <v>1840973.7</v>
      </c>
    </row>
    <row r="646" spans="1:29" ht="12.75" customHeight="1" x14ac:dyDescent="0.2">
      <c r="A646" s="2">
        <v>23568</v>
      </c>
      <c r="B646" s="2" t="s">
        <v>106</v>
      </c>
      <c r="C646" s="2">
        <v>0.03</v>
      </c>
      <c r="D646" s="2">
        <v>30.98</v>
      </c>
      <c r="E646" s="2">
        <v>6.5</v>
      </c>
      <c r="F646" s="2">
        <v>1132</v>
      </c>
      <c r="G646" s="2" t="s">
        <v>1243</v>
      </c>
      <c r="H646" s="2" t="s">
        <v>49</v>
      </c>
      <c r="I646" s="2" t="s">
        <v>28</v>
      </c>
      <c r="J646" s="2" t="s">
        <v>77</v>
      </c>
      <c r="K646" s="2" t="s">
        <v>180</v>
      </c>
      <c r="L646" s="2" t="s">
        <v>59</v>
      </c>
      <c r="M646" s="2" t="s">
        <v>1240</v>
      </c>
      <c r="N646" s="2">
        <v>0.79</v>
      </c>
      <c r="O646" s="2" t="s">
        <v>33</v>
      </c>
      <c r="P646" s="2" t="s">
        <v>61</v>
      </c>
      <c r="Q646" s="2" t="s">
        <v>130</v>
      </c>
      <c r="R646" s="2" t="s">
        <v>1244</v>
      </c>
      <c r="S646" s="2">
        <v>76039</v>
      </c>
      <c r="T646" s="3">
        <v>42168</v>
      </c>
      <c r="U646" s="2" t="str">
        <f t="shared" si="41"/>
        <v>June</v>
      </c>
      <c r="V646" s="2">
        <f t="shared" si="42"/>
        <v>2015</v>
      </c>
      <c r="W646" s="3">
        <v>42172</v>
      </c>
      <c r="X646" s="2">
        <v>-115.35999999999999</v>
      </c>
      <c r="Y646" s="2">
        <f t="shared" si="43"/>
        <v>0</v>
      </c>
      <c r="Z646" s="2">
        <v>11</v>
      </c>
      <c r="AA646" s="2">
        <v>333.02</v>
      </c>
      <c r="AB646" s="2">
        <v>88104</v>
      </c>
      <c r="AC646" s="2">
        <f t="shared" si="40"/>
        <v>10316.9596</v>
      </c>
    </row>
    <row r="647" spans="1:29" ht="12.75" customHeight="1" x14ac:dyDescent="0.2">
      <c r="A647" s="2">
        <v>26099</v>
      </c>
      <c r="B647" s="2" t="s">
        <v>106</v>
      </c>
      <c r="C647" s="2">
        <v>0.02</v>
      </c>
      <c r="D647" s="2">
        <v>4.9800000000000004</v>
      </c>
      <c r="E647" s="2">
        <v>6.07</v>
      </c>
      <c r="F647" s="2">
        <v>1133</v>
      </c>
      <c r="G647" s="2" t="s">
        <v>1245</v>
      </c>
      <c r="H647" s="2" t="s">
        <v>49</v>
      </c>
      <c r="I647" s="2" t="s">
        <v>40</v>
      </c>
      <c r="J647" s="2" t="s">
        <v>29</v>
      </c>
      <c r="K647" s="2" t="s">
        <v>93</v>
      </c>
      <c r="L647" s="2" t="s">
        <v>59</v>
      </c>
      <c r="M647" s="2" t="s">
        <v>173</v>
      </c>
      <c r="N647" s="2">
        <v>0.36</v>
      </c>
      <c r="O647" s="2" t="s">
        <v>33</v>
      </c>
      <c r="P647" s="2" t="s">
        <v>61</v>
      </c>
      <c r="Q647" s="2" t="s">
        <v>130</v>
      </c>
      <c r="R647" s="2" t="s">
        <v>1246</v>
      </c>
      <c r="S647" s="2">
        <v>75234</v>
      </c>
      <c r="T647" s="3">
        <v>42030</v>
      </c>
      <c r="U647" s="2" t="str">
        <f t="shared" si="41"/>
        <v>January</v>
      </c>
      <c r="V647" s="2">
        <f t="shared" si="42"/>
        <v>2015</v>
      </c>
      <c r="W647" s="3">
        <v>42032</v>
      </c>
      <c r="X647" s="2">
        <v>-46.92</v>
      </c>
      <c r="Y647" s="2">
        <f t="shared" si="43"/>
        <v>-2</v>
      </c>
      <c r="Z647" s="2">
        <v>5</v>
      </c>
      <c r="AA647" s="2">
        <v>27.76</v>
      </c>
      <c r="AB647" s="2">
        <v>88105</v>
      </c>
      <c r="AC647" s="2">
        <f t="shared" si="40"/>
        <v>138.24480000000003</v>
      </c>
    </row>
    <row r="648" spans="1:29" ht="12.75" customHeight="1" x14ac:dyDescent="0.2">
      <c r="A648" s="2">
        <v>22119</v>
      </c>
      <c r="B648" s="2" t="s">
        <v>25</v>
      </c>
      <c r="C648" s="2">
        <v>0.09</v>
      </c>
      <c r="D648" s="2">
        <v>270.97000000000003</v>
      </c>
      <c r="E648" s="2">
        <v>28.06</v>
      </c>
      <c r="F648" s="2">
        <v>1136</v>
      </c>
      <c r="G648" s="2" t="s">
        <v>1247</v>
      </c>
      <c r="H648" s="2" t="s">
        <v>39</v>
      </c>
      <c r="I648" s="2" t="s">
        <v>114</v>
      </c>
      <c r="J648" s="2" t="s">
        <v>77</v>
      </c>
      <c r="K648" s="2" t="s">
        <v>85</v>
      </c>
      <c r="L648" s="2" t="s">
        <v>43</v>
      </c>
      <c r="M648" s="2" t="s">
        <v>1248</v>
      </c>
      <c r="N648" s="2">
        <v>0.56000000000000005</v>
      </c>
      <c r="O648" s="2" t="s">
        <v>33</v>
      </c>
      <c r="P648" s="2" t="s">
        <v>61</v>
      </c>
      <c r="Q648" s="2" t="s">
        <v>178</v>
      </c>
      <c r="R648" s="2" t="s">
        <v>1249</v>
      </c>
      <c r="S648" s="2">
        <v>60188</v>
      </c>
      <c r="T648" s="3">
        <v>42006</v>
      </c>
      <c r="U648" s="2" t="str">
        <f t="shared" si="41"/>
        <v>January</v>
      </c>
      <c r="V648" s="2">
        <f t="shared" si="42"/>
        <v>2015</v>
      </c>
      <c r="W648" s="3">
        <v>42008</v>
      </c>
      <c r="X648" s="2">
        <v>2660.1432</v>
      </c>
      <c r="Y648" s="2">
        <f t="shared" si="43"/>
        <v>1</v>
      </c>
      <c r="Z648" s="2">
        <v>15</v>
      </c>
      <c r="AA648" s="2">
        <v>3855.28</v>
      </c>
      <c r="AB648" s="2">
        <v>87940</v>
      </c>
      <c r="AC648" s="2">
        <f t="shared" si="40"/>
        <v>1044665.2216000002</v>
      </c>
    </row>
    <row r="649" spans="1:29" ht="12.75" customHeight="1" x14ac:dyDescent="0.2">
      <c r="A649" s="2">
        <v>19357</v>
      </c>
      <c r="B649" s="2" t="s">
        <v>56</v>
      </c>
      <c r="C649" s="2">
        <v>0.02</v>
      </c>
      <c r="D649" s="2">
        <v>160.97999999999999</v>
      </c>
      <c r="E649" s="2">
        <v>30</v>
      </c>
      <c r="F649" s="2">
        <v>1138</v>
      </c>
      <c r="G649" s="2" t="s">
        <v>1250</v>
      </c>
      <c r="H649" s="2" t="s">
        <v>39</v>
      </c>
      <c r="I649" s="2" t="s">
        <v>40</v>
      </c>
      <c r="J649" s="2" t="s">
        <v>41</v>
      </c>
      <c r="K649" s="2" t="s">
        <v>42</v>
      </c>
      <c r="L649" s="2" t="s">
        <v>43</v>
      </c>
      <c r="M649" s="2" t="s">
        <v>177</v>
      </c>
      <c r="N649" s="2">
        <v>0.62</v>
      </c>
      <c r="O649" s="2" t="s">
        <v>33</v>
      </c>
      <c r="P649" s="2" t="s">
        <v>61</v>
      </c>
      <c r="Q649" s="2" t="s">
        <v>130</v>
      </c>
      <c r="R649" s="2" t="s">
        <v>1251</v>
      </c>
      <c r="S649" s="2">
        <v>75056</v>
      </c>
      <c r="T649" s="3">
        <v>42051</v>
      </c>
      <c r="U649" s="2" t="str">
        <f t="shared" si="41"/>
        <v>February</v>
      </c>
      <c r="V649" s="2">
        <f t="shared" si="42"/>
        <v>2015</v>
      </c>
      <c r="W649" s="3">
        <v>42054</v>
      </c>
      <c r="X649" s="2">
        <v>-51.116</v>
      </c>
      <c r="Y649" s="2">
        <f t="shared" si="43"/>
        <v>0</v>
      </c>
      <c r="Z649" s="2">
        <v>1</v>
      </c>
      <c r="AA649" s="2">
        <v>192.49</v>
      </c>
      <c r="AB649" s="2">
        <v>86574</v>
      </c>
      <c r="AC649" s="2">
        <f t="shared" si="40"/>
        <v>30987.040199999999</v>
      </c>
    </row>
    <row r="650" spans="1:29" ht="12.75" customHeight="1" x14ac:dyDescent="0.2">
      <c r="A650" s="2">
        <v>25467</v>
      </c>
      <c r="B650" s="2" t="s">
        <v>56</v>
      </c>
      <c r="C650" s="2">
        <v>0.05</v>
      </c>
      <c r="D650" s="2">
        <v>363.25</v>
      </c>
      <c r="E650" s="2">
        <v>19.989999999999998</v>
      </c>
      <c r="F650" s="2">
        <v>1142</v>
      </c>
      <c r="G650" s="2" t="s">
        <v>1252</v>
      </c>
      <c r="H650" s="2" t="s">
        <v>49</v>
      </c>
      <c r="I650" s="2" t="s">
        <v>40</v>
      </c>
      <c r="J650" s="2" t="s">
        <v>29</v>
      </c>
      <c r="K650" s="2" t="s">
        <v>257</v>
      </c>
      <c r="L650" s="2" t="s">
        <v>59</v>
      </c>
      <c r="M650" s="2" t="s">
        <v>1253</v>
      </c>
      <c r="N650" s="2">
        <v>0.56999999999999995</v>
      </c>
      <c r="O650" s="2" t="s">
        <v>33</v>
      </c>
      <c r="P650" s="2" t="s">
        <v>61</v>
      </c>
      <c r="Q650" s="2" t="s">
        <v>130</v>
      </c>
      <c r="R650" s="2" t="s">
        <v>1254</v>
      </c>
      <c r="S650" s="2">
        <v>76706</v>
      </c>
      <c r="T650" s="3">
        <v>42008</v>
      </c>
      <c r="U650" s="2" t="str">
        <f t="shared" si="41"/>
        <v>January</v>
      </c>
      <c r="V650" s="2">
        <f t="shared" si="42"/>
        <v>2015</v>
      </c>
      <c r="W650" s="3">
        <v>42010</v>
      </c>
      <c r="X650" s="2">
        <v>1766.7795000000001</v>
      </c>
      <c r="Y650" s="2">
        <f t="shared" si="43"/>
        <v>1</v>
      </c>
      <c r="Z650" s="2">
        <v>7</v>
      </c>
      <c r="AA650" s="2">
        <v>2560.5500000000002</v>
      </c>
      <c r="AB650" s="2">
        <v>86573</v>
      </c>
      <c r="AC650" s="2">
        <f t="shared" si="40"/>
        <v>930119.78750000009</v>
      </c>
    </row>
    <row r="651" spans="1:29" ht="12.75" customHeight="1" x14ac:dyDescent="0.2">
      <c r="A651" s="2">
        <v>24539</v>
      </c>
      <c r="B651" s="2" t="s">
        <v>56</v>
      </c>
      <c r="C651" s="2">
        <v>0.01</v>
      </c>
      <c r="D651" s="2">
        <v>18.97</v>
      </c>
      <c r="E651" s="2">
        <v>9.5399999999999991</v>
      </c>
      <c r="F651" s="2">
        <v>1142</v>
      </c>
      <c r="G651" s="2" t="s">
        <v>1252</v>
      </c>
      <c r="H651" s="2" t="s">
        <v>49</v>
      </c>
      <c r="I651" s="2" t="s">
        <v>40</v>
      </c>
      <c r="J651" s="2" t="s">
        <v>29</v>
      </c>
      <c r="K651" s="2" t="s">
        <v>93</v>
      </c>
      <c r="L651" s="2" t="s">
        <v>59</v>
      </c>
      <c r="M651" s="2" t="s">
        <v>223</v>
      </c>
      <c r="N651" s="2">
        <v>0.37</v>
      </c>
      <c r="O651" s="2" t="s">
        <v>33</v>
      </c>
      <c r="P651" s="2" t="s">
        <v>61</v>
      </c>
      <c r="Q651" s="2" t="s">
        <v>130</v>
      </c>
      <c r="R651" s="2" t="s">
        <v>1254</v>
      </c>
      <c r="S651" s="2">
        <v>76706</v>
      </c>
      <c r="T651" s="3">
        <v>42161</v>
      </c>
      <c r="U651" s="2" t="str">
        <f t="shared" si="41"/>
        <v>June</v>
      </c>
      <c r="V651" s="2">
        <f t="shared" si="42"/>
        <v>2015</v>
      </c>
      <c r="W651" s="3">
        <v>42164</v>
      </c>
      <c r="X651" s="2">
        <v>85.875</v>
      </c>
      <c r="Y651" s="2">
        <f t="shared" si="43"/>
        <v>0</v>
      </c>
      <c r="Z651" s="2">
        <v>11</v>
      </c>
      <c r="AA651" s="2">
        <v>227.67</v>
      </c>
      <c r="AB651" s="2">
        <v>86575</v>
      </c>
      <c r="AC651" s="2">
        <f t="shared" si="40"/>
        <v>4318.8998999999994</v>
      </c>
    </row>
    <row r="652" spans="1:29" ht="12.75" customHeight="1" x14ac:dyDescent="0.2">
      <c r="A652" s="2">
        <v>25179</v>
      </c>
      <c r="B652" s="2" t="s">
        <v>106</v>
      </c>
      <c r="C652" s="2">
        <v>0.05</v>
      </c>
      <c r="D652" s="2">
        <v>7.59</v>
      </c>
      <c r="E652" s="2">
        <v>4</v>
      </c>
      <c r="F652" s="2">
        <v>1151</v>
      </c>
      <c r="G652" s="2" t="s">
        <v>1255</v>
      </c>
      <c r="H652" s="2" t="s">
        <v>49</v>
      </c>
      <c r="I652" s="2" t="s">
        <v>28</v>
      </c>
      <c r="J652" s="2" t="s">
        <v>41</v>
      </c>
      <c r="K652" s="2" t="s">
        <v>50</v>
      </c>
      <c r="L652" s="2" t="s">
        <v>31</v>
      </c>
      <c r="M652" s="2" t="s">
        <v>444</v>
      </c>
      <c r="N652" s="2">
        <v>0.42</v>
      </c>
      <c r="O652" s="2" t="s">
        <v>33</v>
      </c>
      <c r="P652" s="2" t="s">
        <v>53</v>
      </c>
      <c r="Q652" s="2" t="s">
        <v>193</v>
      </c>
      <c r="R652" s="2" t="s">
        <v>1256</v>
      </c>
      <c r="S652" s="2">
        <v>1075</v>
      </c>
      <c r="T652" s="3">
        <v>42164</v>
      </c>
      <c r="U652" s="2" t="str">
        <f t="shared" si="41"/>
        <v>June</v>
      </c>
      <c r="V652" s="2">
        <f t="shared" si="42"/>
        <v>2015</v>
      </c>
      <c r="W652" s="3">
        <v>42164</v>
      </c>
      <c r="X652" s="2">
        <v>6.0926999999999998</v>
      </c>
      <c r="Y652" s="2">
        <f t="shared" si="43"/>
        <v>1</v>
      </c>
      <c r="Z652" s="2">
        <v>1</v>
      </c>
      <c r="AA652" s="2">
        <v>8.83</v>
      </c>
      <c r="AB652" s="2">
        <v>91344</v>
      </c>
      <c r="AC652" s="2">
        <f t="shared" si="40"/>
        <v>67.0197</v>
      </c>
    </row>
    <row r="653" spans="1:29" ht="12.75" customHeight="1" x14ac:dyDescent="0.2">
      <c r="A653" s="2">
        <v>24224</v>
      </c>
      <c r="B653" s="2" t="s">
        <v>47</v>
      </c>
      <c r="C653" s="2">
        <v>0.09</v>
      </c>
      <c r="D653" s="2">
        <v>9.11</v>
      </c>
      <c r="E653" s="2">
        <v>2.15</v>
      </c>
      <c r="F653" s="2">
        <v>1155</v>
      </c>
      <c r="G653" s="2" t="s">
        <v>1257</v>
      </c>
      <c r="H653" s="2" t="s">
        <v>27</v>
      </c>
      <c r="I653" s="2" t="s">
        <v>114</v>
      </c>
      <c r="J653" s="2" t="s">
        <v>29</v>
      </c>
      <c r="K653" s="2" t="s">
        <v>93</v>
      </c>
      <c r="L653" s="2" t="s">
        <v>31</v>
      </c>
      <c r="M653" s="2" t="s">
        <v>1258</v>
      </c>
      <c r="N653" s="2">
        <v>0.4</v>
      </c>
      <c r="O653" s="2" t="s">
        <v>33</v>
      </c>
      <c r="P653" s="2" t="s">
        <v>34</v>
      </c>
      <c r="Q653" s="2" t="s">
        <v>45</v>
      </c>
      <c r="R653" s="2" t="s">
        <v>1259</v>
      </c>
      <c r="S653" s="2">
        <v>90640</v>
      </c>
      <c r="T653" s="3">
        <v>42006</v>
      </c>
      <c r="U653" s="2" t="str">
        <f t="shared" si="41"/>
        <v>January</v>
      </c>
      <c r="V653" s="2">
        <f t="shared" si="42"/>
        <v>2015</v>
      </c>
      <c r="W653" s="3">
        <v>42008</v>
      </c>
      <c r="X653" s="2">
        <v>20.299600000000002</v>
      </c>
      <c r="Y653" s="2">
        <f t="shared" si="43"/>
        <v>1</v>
      </c>
      <c r="Z653" s="2">
        <v>4</v>
      </c>
      <c r="AA653" s="2">
        <v>34.409999999999997</v>
      </c>
      <c r="AB653" s="2">
        <v>90853</v>
      </c>
      <c r="AC653" s="2">
        <f t="shared" si="40"/>
        <v>313.47509999999994</v>
      </c>
    </row>
    <row r="654" spans="1:29" ht="12.75" customHeight="1" x14ac:dyDescent="0.2">
      <c r="A654" s="2">
        <v>24225</v>
      </c>
      <c r="B654" s="2" t="s">
        <v>47</v>
      </c>
      <c r="C654" s="2">
        <v>0.08</v>
      </c>
      <c r="D654" s="2">
        <v>15.04</v>
      </c>
      <c r="E654" s="2">
        <v>1.97</v>
      </c>
      <c r="F654" s="2">
        <v>1155</v>
      </c>
      <c r="G654" s="2" t="s">
        <v>1257</v>
      </c>
      <c r="H654" s="2" t="s">
        <v>49</v>
      </c>
      <c r="I654" s="2" t="s">
        <v>114</v>
      </c>
      <c r="J654" s="2" t="s">
        <v>29</v>
      </c>
      <c r="K654" s="2" t="s">
        <v>93</v>
      </c>
      <c r="L654" s="2" t="s">
        <v>31</v>
      </c>
      <c r="M654" s="2" t="s">
        <v>659</v>
      </c>
      <c r="N654" s="2">
        <v>0.39</v>
      </c>
      <c r="O654" s="2" t="s">
        <v>33</v>
      </c>
      <c r="P654" s="2" t="s">
        <v>34</v>
      </c>
      <c r="Q654" s="2" t="s">
        <v>45</v>
      </c>
      <c r="R654" s="2" t="s">
        <v>1259</v>
      </c>
      <c r="S654" s="2">
        <v>90640</v>
      </c>
      <c r="T654" s="3">
        <v>42006</v>
      </c>
      <c r="U654" s="2" t="str">
        <f t="shared" si="41"/>
        <v>January</v>
      </c>
      <c r="V654" s="2">
        <f t="shared" si="42"/>
        <v>2015</v>
      </c>
      <c r="W654" s="3">
        <v>42006</v>
      </c>
      <c r="X654" s="2">
        <v>108.5163</v>
      </c>
      <c r="Y654" s="2">
        <f t="shared" si="43"/>
        <v>1</v>
      </c>
      <c r="Z654" s="2">
        <v>11</v>
      </c>
      <c r="AA654" s="2">
        <v>157.27000000000001</v>
      </c>
      <c r="AB654" s="2">
        <v>90853</v>
      </c>
      <c r="AC654" s="2">
        <f t="shared" si="40"/>
        <v>2365.3407999999999</v>
      </c>
    </row>
    <row r="655" spans="1:29" ht="12.75" customHeight="1" x14ac:dyDescent="0.2">
      <c r="A655" s="2">
        <v>20212</v>
      </c>
      <c r="B655" s="2" t="s">
        <v>25</v>
      </c>
      <c r="C655" s="2">
        <v>0.06</v>
      </c>
      <c r="D655" s="2">
        <v>175.99</v>
      </c>
      <c r="E655" s="2">
        <v>8.99</v>
      </c>
      <c r="F655" s="2">
        <v>1156</v>
      </c>
      <c r="G655" s="2" t="s">
        <v>1260</v>
      </c>
      <c r="H655" s="2" t="s">
        <v>49</v>
      </c>
      <c r="I655" s="2" t="s">
        <v>114</v>
      </c>
      <c r="J655" s="2" t="s">
        <v>77</v>
      </c>
      <c r="K655" s="2" t="s">
        <v>78</v>
      </c>
      <c r="L655" s="2" t="s">
        <v>59</v>
      </c>
      <c r="M655" s="2" t="s">
        <v>168</v>
      </c>
      <c r="N655" s="2">
        <v>0.56999999999999995</v>
      </c>
      <c r="O655" s="2" t="s">
        <v>33</v>
      </c>
      <c r="P655" s="2" t="s">
        <v>53</v>
      </c>
      <c r="Q655" s="2" t="s">
        <v>193</v>
      </c>
      <c r="R655" s="2" t="s">
        <v>1261</v>
      </c>
      <c r="S655" s="2">
        <v>1876</v>
      </c>
      <c r="T655" s="3">
        <v>42049</v>
      </c>
      <c r="U655" s="2" t="str">
        <f t="shared" si="41"/>
        <v>February</v>
      </c>
      <c r="V655" s="2">
        <f t="shared" si="42"/>
        <v>2015</v>
      </c>
      <c r="W655" s="3">
        <v>42050</v>
      </c>
      <c r="X655" s="2">
        <v>48.47148</v>
      </c>
      <c r="Y655" s="2">
        <f t="shared" si="43"/>
        <v>0</v>
      </c>
      <c r="Z655" s="2">
        <v>7</v>
      </c>
      <c r="AA655" s="2">
        <v>1013.84</v>
      </c>
      <c r="AB655" s="2">
        <v>90855</v>
      </c>
      <c r="AC655" s="2">
        <f t="shared" si="40"/>
        <v>178425.7016</v>
      </c>
    </row>
    <row r="656" spans="1:29" ht="12.75" customHeight="1" x14ac:dyDescent="0.2">
      <c r="A656" s="2">
        <v>20897</v>
      </c>
      <c r="B656" s="2" t="s">
        <v>25</v>
      </c>
      <c r="C656" s="2">
        <v>0.04</v>
      </c>
      <c r="D656" s="2">
        <v>100.98</v>
      </c>
      <c r="E656" s="2">
        <v>35.840000000000003</v>
      </c>
      <c r="F656" s="2">
        <v>1159</v>
      </c>
      <c r="G656" s="2" t="s">
        <v>1262</v>
      </c>
      <c r="H656" s="2" t="s">
        <v>39</v>
      </c>
      <c r="I656" s="2" t="s">
        <v>114</v>
      </c>
      <c r="J656" s="2" t="s">
        <v>41</v>
      </c>
      <c r="K656" s="2" t="s">
        <v>191</v>
      </c>
      <c r="L656" s="2" t="s">
        <v>121</v>
      </c>
      <c r="M656" s="2" t="s">
        <v>260</v>
      </c>
      <c r="N656" s="2">
        <v>0.62</v>
      </c>
      <c r="O656" s="2" t="s">
        <v>33</v>
      </c>
      <c r="P656" s="2" t="s">
        <v>53</v>
      </c>
      <c r="Q656" s="2" t="s">
        <v>54</v>
      </c>
      <c r="R656" s="2" t="s">
        <v>1263</v>
      </c>
      <c r="S656" s="2">
        <v>7086</v>
      </c>
      <c r="T656" s="3">
        <v>42144</v>
      </c>
      <c r="U656" s="2" t="str">
        <f t="shared" si="41"/>
        <v>May</v>
      </c>
      <c r="V656" s="2">
        <f t="shared" si="42"/>
        <v>2015</v>
      </c>
      <c r="W656" s="3">
        <v>42145</v>
      </c>
      <c r="X656" s="2">
        <v>-152.76</v>
      </c>
      <c r="Y656" s="2">
        <f t="shared" si="43"/>
        <v>-1</v>
      </c>
      <c r="Z656" s="2">
        <v>1</v>
      </c>
      <c r="AA656" s="2">
        <v>110.75</v>
      </c>
      <c r="AB656" s="2">
        <v>90854</v>
      </c>
      <c r="AC656" s="2">
        <f t="shared" si="40"/>
        <v>11183.535</v>
      </c>
    </row>
    <row r="657" spans="1:29" ht="12.75" customHeight="1" x14ac:dyDescent="0.2">
      <c r="A657" s="2">
        <v>18860</v>
      </c>
      <c r="B657" s="2" t="s">
        <v>37</v>
      </c>
      <c r="C657" s="2">
        <v>0.09</v>
      </c>
      <c r="D657" s="2">
        <v>9.7799999999999994</v>
      </c>
      <c r="E657" s="2">
        <v>1.39</v>
      </c>
      <c r="F657" s="2">
        <v>1170</v>
      </c>
      <c r="G657" s="2" t="s">
        <v>1264</v>
      </c>
      <c r="H657" s="2" t="s">
        <v>49</v>
      </c>
      <c r="I657" s="2" t="s">
        <v>114</v>
      </c>
      <c r="J657" s="2" t="s">
        <v>29</v>
      </c>
      <c r="K657" s="2" t="s">
        <v>69</v>
      </c>
      <c r="L657" s="2" t="s">
        <v>59</v>
      </c>
      <c r="M657" s="2" t="s">
        <v>1265</v>
      </c>
      <c r="N657" s="2">
        <v>0.39</v>
      </c>
      <c r="O657" s="2" t="s">
        <v>33</v>
      </c>
      <c r="P657" s="2" t="s">
        <v>53</v>
      </c>
      <c r="Q657" s="2" t="s">
        <v>1149</v>
      </c>
      <c r="R657" s="2" t="s">
        <v>401</v>
      </c>
      <c r="S657" s="2">
        <v>19711</v>
      </c>
      <c r="T657" s="3">
        <v>42157</v>
      </c>
      <c r="U657" s="2" t="str">
        <f t="shared" si="41"/>
        <v>June</v>
      </c>
      <c r="V657" s="2">
        <f t="shared" si="42"/>
        <v>2015</v>
      </c>
      <c r="W657" s="3">
        <v>42158</v>
      </c>
      <c r="X657" s="2">
        <v>125.20739999999999</v>
      </c>
      <c r="Y657" s="2">
        <f t="shared" si="43"/>
        <v>1</v>
      </c>
      <c r="Z657" s="2">
        <v>19</v>
      </c>
      <c r="AA657" s="2">
        <v>181.46</v>
      </c>
      <c r="AB657" s="2">
        <v>87520</v>
      </c>
      <c r="AC657" s="2">
        <f t="shared" si="40"/>
        <v>1774.6787999999999</v>
      </c>
    </row>
    <row r="658" spans="1:29" ht="12.75" customHeight="1" x14ac:dyDescent="0.2">
      <c r="A658" s="2">
        <v>18861</v>
      </c>
      <c r="B658" s="2" t="s">
        <v>37</v>
      </c>
      <c r="C658" s="2">
        <v>0</v>
      </c>
      <c r="D658" s="2">
        <v>200.99</v>
      </c>
      <c r="E658" s="2">
        <v>8.08</v>
      </c>
      <c r="F658" s="2">
        <v>1170</v>
      </c>
      <c r="G658" s="2" t="s">
        <v>1264</v>
      </c>
      <c r="H658" s="2" t="s">
        <v>49</v>
      </c>
      <c r="I658" s="2" t="s">
        <v>114</v>
      </c>
      <c r="J658" s="2" t="s">
        <v>77</v>
      </c>
      <c r="K658" s="2" t="s">
        <v>78</v>
      </c>
      <c r="L658" s="2" t="s">
        <v>59</v>
      </c>
      <c r="M658" s="2" t="s">
        <v>1266</v>
      </c>
      <c r="N658" s="2">
        <v>0.59</v>
      </c>
      <c r="O658" s="2" t="s">
        <v>33</v>
      </c>
      <c r="P658" s="2" t="s">
        <v>53</v>
      </c>
      <c r="Q658" s="2" t="s">
        <v>1149</v>
      </c>
      <c r="R658" s="2" t="s">
        <v>401</v>
      </c>
      <c r="S658" s="2">
        <v>19711</v>
      </c>
      <c r="T658" s="3">
        <v>42157</v>
      </c>
      <c r="U658" s="2" t="str">
        <f t="shared" si="41"/>
        <v>June</v>
      </c>
      <c r="V658" s="2">
        <f t="shared" si="42"/>
        <v>2015</v>
      </c>
      <c r="W658" s="3">
        <v>42159</v>
      </c>
      <c r="X658" s="2">
        <v>281.53440000000001</v>
      </c>
      <c r="Y658" s="2">
        <f t="shared" si="43"/>
        <v>0</v>
      </c>
      <c r="Z658" s="2">
        <v>6</v>
      </c>
      <c r="AA658" s="2">
        <v>1076.3</v>
      </c>
      <c r="AB658" s="2">
        <v>87520</v>
      </c>
      <c r="AC658" s="2">
        <f t="shared" si="40"/>
        <v>216325.53700000001</v>
      </c>
    </row>
    <row r="659" spans="1:29" ht="12.75" customHeight="1" x14ac:dyDescent="0.2">
      <c r="A659" s="2">
        <v>19182</v>
      </c>
      <c r="B659" s="2" t="s">
        <v>25</v>
      </c>
      <c r="C659" s="2">
        <v>0.03</v>
      </c>
      <c r="D659" s="2">
        <v>4.4800000000000004</v>
      </c>
      <c r="E659" s="2">
        <v>49</v>
      </c>
      <c r="F659" s="2">
        <v>1178</v>
      </c>
      <c r="G659" s="2" t="s">
        <v>1267</v>
      </c>
      <c r="H659" s="2" t="s">
        <v>49</v>
      </c>
      <c r="I659" s="2" t="s">
        <v>114</v>
      </c>
      <c r="J659" s="2" t="s">
        <v>29</v>
      </c>
      <c r="K659" s="2" t="s">
        <v>257</v>
      </c>
      <c r="L659" s="2" t="s">
        <v>236</v>
      </c>
      <c r="M659" s="2" t="s">
        <v>680</v>
      </c>
      <c r="N659" s="2">
        <v>0.6</v>
      </c>
      <c r="O659" s="2" t="s">
        <v>33</v>
      </c>
      <c r="P659" s="2" t="s">
        <v>136</v>
      </c>
      <c r="Q659" s="2" t="s">
        <v>362</v>
      </c>
      <c r="R659" s="2" t="s">
        <v>1268</v>
      </c>
      <c r="S659" s="2">
        <v>32701</v>
      </c>
      <c r="T659" s="3">
        <v>42103</v>
      </c>
      <c r="U659" s="2" t="str">
        <f t="shared" si="41"/>
        <v>April</v>
      </c>
      <c r="V659" s="2">
        <f t="shared" si="42"/>
        <v>2015</v>
      </c>
      <c r="W659" s="3">
        <v>42105</v>
      </c>
      <c r="X659" s="2">
        <v>64.265999999999991</v>
      </c>
      <c r="Y659" s="2">
        <f t="shared" si="43"/>
        <v>3</v>
      </c>
      <c r="Z659" s="2">
        <v>2</v>
      </c>
      <c r="AA659" s="2">
        <v>21.46</v>
      </c>
      <c r="AB659" s="2">
        <v>89787</v>
      </c>
      <c r="AC659" s="2">
        <f t="shared" si="40"/>
        <v>96.140800000000013</v>
      </c>
    </row>
    <row r="660" spans="1:29" ht="12.75" customHeight="1" x14ac:dyDescent="0.2">
      <c r="A660" s="2">
        <v>19183</v>
      </c>
      <c r="B660" s="2" t="s">
        <v>25</v>
      </c>
      <c r="C660" s="2">
        <v>0.06</v>
      </c>
      <c r="D660" s="2">
        <v>350.99</v>
      </c>
      <c r="E660" s="2">
        <v>39</v>
      </c>
      <c r="F660" s="2">
        <v>1178</v>
      </c>
      <c r="G660" s="2" t="s">
        <v>1267</v>
      </c>
      <c r="H660" s="2" t="s">
        <v>39</v>
      </c>
      <c r="I660" s="2" t="s">
        <v>114</v>
      </c>
      <c r="J660" s="2" t="s">
        <v>41</v>
      </c>
      <c r="K660" s="2" t="s">
        <v>42</v>
      </c>
      <c r="L660" s="2" t="s">
        <v>43</v>
      </c>
      <c r="M660" s="2" t="s">
        <v>1269</v>
      </c>
      <c r="N660" s="2">
        <v>0.55000000000000004</v>
      </c>
      <c r="O660" s="2" t="s">
        <v>33</v>
      </c>
      <c r="P660" s="2" t="s">
        <v>136</v>
      </c>
      <c r="Q660" s="2" t="s">
        <v>362</v>
      </c>
      <c r="R660" s="2" t="s">
        <v>1268</v>
      </c>
      <c r="S660" s="2">
        <v>32701</v>
      </c>
      <c r="T660" s="3">
        <v>42103</v>
      </c>
      <c r="U660" s="2" t="str">
        <f t="shared" si="41"/>
        <v>April</v>
      </c>
      <c r="V660" s="2">
        <f t="shared" si="42"/>
        <v>2015</v>
      </c>
      <c r="W660" s="3">
        <v>42105</v>
      </c>
      <c r="X660" s="2">
        <v>-302.61559999999997</v>
      </c>
      <c r="Y660" s="2">
        <f t="shared" si="43"/>
        <v>0</v>
      </c>
      <c r="Z660" s="2">
        <v>10</v>
      </c>
      <c r="AA660" s="2">
        <v>3506.78</v>
      </c>
      <c r="AB660" s="2">
        <v>89787</v>
      </c>
      <c r="AC660" s="2">
        <f t="shared" si="40"/>
        <v>1230844.7122000002</v>
      </c>
    </row>
    <row r="661" spans="1:29" ht="12.75" customHeight="1" x14ac:dyDescent="0.2">
      <c r="A661" s="2">
        <v>19184</v>
      </c>
      <c r="B661" s="2" t="s">
        <v>25</v>
      </c>
      <c r="C661" s="2">
        <v>0.09</v>
      </c>
      <c r="D661" s="2">
        <v>40.98</v>
      </c>
      <c r="E661" s="2">
        <v>6.5</v>
      </c>
      <c r="F661" s="2">
        <v>1178</v>
      </c>
      <c r="G661" s="2" t="s">
        <v>1267</v>
      </c>
      <c r="H661" s="2" t="s">
        <v>27</v>
      </c>
      <c r="I661" s="2" t="s">
        <v>114</v>
      </c>
      <c r="J661" s="2" t="s">
        <v>77</v>
      </c>
      <c r="K661" s="2" t="s">
        <v>180</v>
      </c>
      <c r="L661" s="2" t="s">
        <v>59</v>
      </c>
      <c r="M661" s="2" t="s">
        <v>1270</v>
      </c>
      <c r="N661" s="2">
        <v>0.74</v>
      </c>
      <c r="O661" s="2" t="s">
        <v>33</v>
      </c>
      <c r="P661" s="2" t="s">
        <v>136</v>
      </c>
      <c r="Q661" s="2" t="s">
        <v>362</v>
      </c>
      <c r="R661" s="2" t="s">
        <v>1268</v>
      </c>
      <c r="S661" s="2">
        <v>32701</v>
      </c>
      <c r="T661" s="3">
        <v>42103</v>
      </c>
      <c r="U661" s="2" t="str">
        <f t="shared" si="41"/>
        <v>April</v>
      </c>
      <c r="V661" s="2">
        <f t="shared" si="42"/>
        <v>2015</v>
      </c>
      <c r="W661" s="3">
        <v>42105</v>
      </c>
      <c r="X661" s="2">
        <v>5.6916000000000002</v>
      </c>
      <c r="Y661" s="2">
        <f t="shared" si="43"/>
        <v>0</v>
      </c>
      <c r="Z661" s="2">
        <v>7</v>
      </c>
      <c r="AA661" s="2">
        <v>267.69</v>
      </c>
      <c r="AB661" s="2">
        <v>89787</v>
      </c>
      <c r="AC661" s="2">
        <f t="shared" si="40"/>
        <v>10969.936199999998</v>
      </c>
    </row>
    <row r="662" spans="1:29" ht="12.75" customHeight="1" x14ac:dyDescent="0.2">
      <c r="A662" s="2">
        <v>19185</v>
      </c>
      <c r="B662" s="2" t="s">
        <v>25</v>
      </c>
      <c r="C662" s="2">
        <v>0.09</v>
      </c>
      <c r="D662" s="2">
        <v>349.45</v>
      </c>
      <c r="E662" s="2">
        <v>60</v>
      </c>
      <c r="F662" s="2">
        <v>1178</v>
      </c>
      <c r="G662" s="2" t="s">
        <v>1267</v>
      </c>
      <c r="H662" s="2" t="s">
        <v>39</v>
      </c>
      <c r="I662" s="2" t="s">
        <v>114</v>
      </c>
      <c r="J662" s="2" t="s">
        <v>41</v>
      </c>
      <c r="K662" s="2" t="s">
        <v>152</v>
      </c>
      <c r="L662" s="2" t="s">
        <v>43</v>
      </c>
      <c r="M662" s="2" t="s">
        <v>989</v>
      </c>
      <c r="O662" s="2" t="s">
        <v>33</v>
      </c>
      <c r="P662" s="2" t="s">
        <v>136</v>
      </c>
      <c r="Q662" s="2" t="s">
        <v>362</v>
      </c>
      <c r="R662" s="2" t="s">
        <v>1268</v>
      </c>
      <c r="S662" s="2">
        <v>32701</v>
      </c>
      <c r="T662" s="3">
        <v>42103</v>
      </c>
      <c r="U662" s="2" t="str">
        <f t="shared" si="41"/>
        <v>April</v>
      </c>
      <c r="V662" s="2">
        <f t="shared" si="42"/>
        <v>2015</v>
      </c>
      <c r="W662" s="3">
        <v>42104</v>
      </c>
      <c r="X662" s="2">
        <v>-369.10999999999996</v>
      </c>
      <c r="Y662" s="2">
        <f t="shared" si="43"/>
        <v>0</v>
      </c>
      <c r="Z662" s="2">
        <v>7</v>
      </c>
      <c r="AA662" s="2">
        <v>2307.2600000000002</v>
      </c>
      <c r="AB662" s="2">
        <v>89787</v>
      </c>
      <c r="AC662" s="2">
        <f t="shared" si="40"/>
        <v>806272.0070000001</v>
      </c>
    </row>
    <row r="663" spans="1:29" ht="12.75" customHeight="1" x14ac:dyDescent="0.2">
      <c r="A663" s="2">
        <v>19484</v>
      </c>
      <c r="B663" s="2" t="s">
        <v>25</v>
      </c>
      <c r="C663" s="2">
        <v>7.0000000000000007E-2</v>
      </c>
      <c r="D663" s="2">
        <v>2.61</v>
      </c>
      <c r="E663" s="2">
        <v>0.5</v>
      </c>
      <c r="F663" s="2">
        <v>1182</v>
      </c>
      <c r="G663" s="2" t="s">
        <v>1271</v>
      </c>
      <c r="H663" s="2" t="s">
        <v>49</v>
      </c>
      <c r="I663" s="2" t="s">
        <v>40</v>
      </c>
      <c r="J663" s="2" t="s">
        <v>29</v>
      </c>
      <c r="K663" s="2" t="s">
        <v>134</v>
      </c>
      <c r="L663" s="2" t="s">
        <v>59</v>
      </c>
      <c r="M663" s="2" t="s">
        <v>1138</v>
      </c>
      <c r="N663" s="2">
        <v>0.39</v>
      </c>
      <c r="O663" s="2" t="s">
        <v>33</v>
      </c>
      <c r="P663" s="2" t="s">
        <v>34</v>
      </c>
      <c r="Q663" s="2" t="s">
        <v>212</v>
      </c>
      <c r="R663" s="2" t="s">
        <v>1272</v>
      </c>
      <c r="S663" s="2">
        <v>84660</v>
      </c>
      <c r="T663" s="3">
        <v>42147</v>
      </c>
      <c r="U663" s="2" t="str">
        <f t="shared" si="41"/>
        <v>May</v>
      </c>
      <c r="V663" s="2">
        <f t="shared" si="42"/>
        <v>2015</v>
      </c>
      <c r="W663" s="3">
        <v>42147</v>
      </c>
      <c r="X663" s="2">
        <v>27.013499999999997</v>
      </c>
      <c r="Y663" s="2">
        <f t="shared" si="43"/>
        <v>1</v>
      </c>
      <c r="Z663" s="2">
        <v>15</v>
      </c>
      <c r="AA663" s="2">
        <v>39.15</v>
      </c>
      <c r="AB663" s="2">
        <v>86913</v>
      </c>
      <c r="AC663" s="2">
        <f t="shared" si="40"/>
        <v>102.18149999999999</v>
      </c>
    </row>
    <row r="664" spans="1:29" ht="12.75" customHeight="1" x14ac:dyDescent="0.2">
      <c r="A664" s="2">
        <v>21522</v>
      </c>
      <c r="B664" s="2" t="s">
        <v>37</v>
      </c>
      <c r="C664" s="2">
        <v>0.04</v>
      </c>
      <c r="D664" s="2">
        <v>35.99</v>
      </c>
      <c r="E664" s="2">
        <v>3.3</v>
      </c>
      <c r="F664" s="2">
        <v>1183</v>
      </c>
      <c r="G664" s="2" t="s">
        <v>1273</v>
      </c>
      <c r="H664" s="2" t="s">
        <v>49</v>
      </c>
      <c r="I664" s="2" t="s">
        <v>40</v>
      </c>
      <c r="J664" s="2" t="s">
        <v>77</v>
      </c>
      <c r="K664" s="2" t="s">
        <v>78</v>
      </c>
      <c r="L664" s="2" t="s">
        <v>51</v>
      </c>
      <c r="M664" s="2" t="s">
        <v>1274</v>
      </c>
      <c r="N664" s="2">
        <v>0.39</v>
      </c>
      <c r="O664" s="2" t="s">
        <v>33</v>
      </c>
      <c r="P664" s="2" t="s">
        <v>34</v>
      </c>
      <c r="Q664" s="2" t="s">
        <v>212</v>
      </c>
      <c r="R664" s="2" t="s">
        <v>1275</v>
      </c>
      <c r="S664" s="2">
        <v>84663</v>
      </c>
      <c r="T664" s="3">
        <v>42184</v>
      </c>
      <c r="U664" s="2" t="str">
        <f t="shared" si="41"/>
        <v>June</v>
      </c>
      <c r="V664" s="2">
        <f t="shared" si="42"/>
        <v>2015</v>
      </c>
      <c r="W664" s="3">
        <v>42184</v>
      </c>
      <c r="X664" s="2">
        <v>184.19549999999998</v>
      </c>
      <c r="Y664" s="2">
        <f t="shared" si="43"/>
        <v>1</v>
      </c>
      <c r="Z664" s="2">
        <v>9</v>
      </c>
      <c r="AA664" s="2">
        <v>266.95</v>
      </c>
      <c r="AB664" s="2">
        <v>86914</v>
      </c>
      <c r="AC664" s="2">
        <f t="shared" si="40"/>
        <v>9607.5305000000008</v>
      </c>
    </row>
    <row r="665" spans="1:29" ht="12.75" customHeight="1" x14ac:dyDescent="0.2">
      <c r="A665" s="2">
        <v>22190</v>
      </c>
      <c r="B665" s="2" t="s">
        <v>56</v>
      </c>
      <c r="C665" s="2">
        <v>0</v>
      </c>
      <c r="D665" s="2">
        <v>6783.02</v>
      </c>
      <c r="E665" s="2">
        <v>24.49</v>
      </c>
      <c r="F665" s="2">
        <v>1185</v>
      </c>
      <c r="G665" s="2" t="s">
        <v>1276</v>
      </c>
      <c r="H665" s="2" t="s">
        <v>49</v>
      </c>
      <c r="I665" s="2" t="s">
        <v>114</v>
      </c>
      <c r="J665" s="2" t="s">
        <v>77</v>
      </c>
      <c r="K665" s="2" t="s">
        <v>85</v>
      </c>
      <c r="L665" s="2" t="s">
        <v>236</v>
      </c>
      <c r="M665" s="2" t="s">
        <v>1277</v>
      </c>
      <c r="N665" s="2">
        <v>0.39</v>
      </c>
      <c r="O665" s="2" t="s">
        <v>33</v>
      </c>
      <c r="P665" s="2" t="s">
        <v>136</v>
      </c>
      <c r="Q665" s="2" t="s">
        <v>1278</v>
      </c>
      <c r="R665" s="2" t="s">
        <v>1279</v>
      </c>
      <c r="S665" s="2">
        <v>35756</v>
      </c>
      <c r="T665" s="3">
        <v>42084</v>
      </c>
      <c r="U665" s="2" t="str">
        <f t="shared" si="41"/>
        <v>March</v>
      </c>
      <c r="V665" s="2">
        <f t="shared" si="42"/>
        <v>2015</v>
      </c>
      <c r="W665" s="3">
        <v>42085</v>
      </c>
      <c r="X665" s="2">
        <v>4.1099999999999994</v>
      </c>
      <c r="Y665" s="2">
        <f t="shared" si="43"/>
        <v>0</v>
      </c>
      <c r="Z665" s="2">
        <v>3</v>
      </c>
      <c r="AA665" s="2">
        <v>20552.55</v>
      </c>
      <c r="AB665" s="2">
        <v>85938</v>
      </c>
      <c r="AC665" s="2">
        <f t="shared" si="40"/>
        <v>139408357.70100001</v>
      </c>
    </row>
    <row r="666" spans="1:29" ht="12.75" customHeight="1" x14ac:dyDescent="0.2">
      <c r="A666" s="2">
        <v>20764</v>
      </c>
      <c r="B666" s="2" t="s">
        <v>37</v>
      </c>
      <c r="C666" s="2">
        <v>0.08</v>
      </c>
      <c r="D666" s="2">
        <v>11.7</v>
      </c>
      <c r="E666" s="2">
        <v>6.96</v>
      </c>
      <c r="F666" s="2">
        <v>1185</v>
      </c>
      <c r="G666" s="2" t="s">
        <v>1276</v>
      </c>
      <c r="H666" s="2" t="s">
        <v>49</v>
      </c>
      <c r="I666" s="2" t="s">
        <v>114</v>
      </c>
      <c r="J666" s="2" t="s">
        <v>29</v>
      </c>
      <c r="K666" s="2" t="s">
        <v>257</v>
      </c>
      <c r="L666" s="2" t="s">
        <v>86</v>
      </c>
      <c r="M666" s="2" t="s">
        <v>1280</v>
      </c>
      <c r="N666" s="2">
        <v>0.5</v>
      </c>
      <c r="O666" s="2" t="s">
        <v>33</v>
      </c>
      <c r="P666" s="2" t="s">
        <v>136</v>
      </c>
      <c r="Q666" s="2" t="s">
        <v>1278</v>
      </c>
      <c r="R666" s="2" t="s">
        <v>1279</v>
      </c>
      <c r="S666" s="2">
        <v>35756</v>
      </c>
      <c r="T666" s="3">
        <v>42104</v>
      </c>
      <c r="U666" s="2" t="str">
        <f t="shared" si="41"/>
        <v>April</v>
      </c>
      <c r="V666" s="2">
        <f t="shared" si="42"/>
        <v>2015</v>
      </c>
      <c r="W666" s="3">
        <v>42107</v>
      </c>
      <c r="X666" s="2">
        <v>28.565999999999999</v>
      </c>
      <c r="Y666" s="2">
        <f t="shared" si="43"/>
        <v>0</v>
      </c>
      <c r="Z666" s="2">
        <v>8</v>
      </c>
      <c r="AA666" s="2">
        <v>87.8</v>
      </c>
      <c r="AB666" s="2">
        <v>85940</v>
      </c>
      <c r="AC666" s="2">
        <f t="shared" si="40"/>
        <v>1027.26</v>
      </c>
    </row>
    <row r="667" spans="1:29" ht="12.75" customHeight="1" x14ac:dyDescent="0.2">
      <c r="A667" s="2">
        <v>24358</v>
      </c>
      <c r="B667" s="2" t="s">
        <v>47</v>
      </c>
      <c r="C667" s="2">
        <v>7.0000000000000007E-2</v>
      </c>
      <c r="D667" s="2">
        <v>400.97</v>
      </c>
      <c r="E667" s="2">
        <v>48.26</v>
      </c>
      <c r="F667" s="2">
        <v>1186</v>
      </c>
      <c r="G667" s="2" t="s">
        <v>1281</v>
      </c>
      <c r="H667" s="2" t="s">
        <v>39</v>
      </c>
      <c r="I667" s="2" t="s">
        <v>114</v>
      </c>
      <c r="J667" s="2" t="s">
        <v>77</v>
      </c>
      <c r="K667" s="2" t="s">
        <v>85</v>
      </c>
      <c r="L667" s="2" t="s">
        <v>121</v>
      </c>
      <c r="M667" s="2" t="s">
        <v>1282</v>
      </c>
      <c r="N667" s="2">
        <v>0.36</v>
      </c>
      <c r="O667" s="2" t="s">
        <v>33</v>
      </c>
      <c r="P667" s="2" t="s">
        <v>34</v>
      </c>
      <c r="Q667" s="2" t="s">
        <v>45</v>
      </c>
      <c r="R667" s="2" t="s">
        <v>1283</v>
      </c>
      <c r="S667" s="2">
        <v>92646</v>
      </c>
      <c r="T667" s="3">
        <v>42103</v>
      </c>
      <c r="U667" s="2" t="str">
        <f t="shared" si="41"/>
        <v>April</v>
      </c>
      <c r="V667" s="2">
        <f t="shared" si="42"/>
        <v>2015</v>
      </c>
      <c r="W667" s="3">
        <v>42104</v>
      </c>
      <c r="X667" s="2">
        <v>2581.5590999999995</v>
      </c>
      <c r="Y667" s="2">
        <f t="shared" si="43"/>
        <v>1</v>
      </c>
      <c r="Z667" s="2">
        <v>10</v>
      </c>
      <c r="AA667" s="2">
        <v>3741.39</v>
      </c>
      <c r="AB667" s="2">
        <v>85939</v>
      </c>
      <c r="AC667" s="2">
        <f t="shared" si="40"/>
        <v>1500185.1483</v>
      </c>
    </row>
    <row r="668" spans="1:29" ht="12.75" customHeight="1" x14ac:dyDescent="0.2">
      <c r="A668" s="2">
        <v>18829</v>
      </c>
      <c r="B668" s="2" t="s">
        <v>106</v>
      </c>
      <c r="C668" s="2">
        <v>0.06</v>
      </c>
      <c r="D668" s="2">
        <v>10.89</v>
      </c>
      <c r="E668" s="2">
        <v>4.5</v>
      </c>
      <c r="F668" s="2">
        <v>1189</v>
      </c>
      <c r="G668" s="2" t="s">
        <v>1284</v>
      </c>
      <c r="H668" s="2" t="s">
        <v>49</v>
      </c>
      <c r="I668" s="2" t="s">
        <v>114</v>
      </c>
      <c r="J668" s="2" t="s">
        <v>29</v>
      </c>
      <c r="K668" s="2" t="s">
        <v>257</v>
      </c>
      <c r="L668" s="2" t="s">
        <v>59</v>
      </c>
      <c r="M668" s="2" t="s">
        <v>258</v>
      </c>
      <c r="N668" s="2">
        <v>0.59</v>
      </c>
      <c r="O668" s="2" t="s">
        <v>33</v>
      </c>
      <c r="P668" s="2" t="s">
        <v>34</v>
      </c>
      <c r="Q668" s="2" t="s">
        <v>45</v>
      </c>
      <c r="R668" s="2" t="s">
        <v>1283</v>
      </c>
      <c r="S668" s="2">
        <v>92646</v>
      </c>
      <c r="T668" s="3">
        <v>42172</v>
      </c>
      <c r="U668" s="2" t="str">
        <f t="shared" si="41"/>
        <v>June</v>
      </c>
      <c r="V668" s="2">
        <f t="shared" si="42"/>
        <v>2015</v>
      </c>
      <c r="W668" s="3">
        <v>42177</v>
      </c>
      <c r="X668" s="2">
        <v>-25.112000000000002</v>
      </c>
      <c r="Y668" s="2">
        <f t="shared" si="43"/>
        <v>0</v>
      </c>
      <c r="Z668" s="2">
        <v>14</v>
      </c>
      <c r="AA668" s="2">
        <v>149.32</v>
      </c>
      <c r="AB668" s="2">
        <v>87584</v>
      </c>
      <c r="AC668" s="2">
        <f t="shared" si="40"/>
        <v>1626.0948000000001</v>
      </c>
    </row>
    <row r="669" spans="1:29" ht="12.75" customHeight="1" x14ac:dyDescent="0.2">
      <c r="A669" s="2">
        <v>18830</v>
      </c>
      <c r="B669" s="2" t="s">
        <v>106</v>
      </c>
      <c r="C669" s="2">
        <v>0.03</v>
      </c>
      <c r="D669" s="2">
        <v>10.64</v>
      </c>
      <c r="E669" s="2">
        <v>5.16</v>
      </c>
      <c r="F669" s="2">
        <v>1189</v>
      </c>
      <c r="G669" s="2" t="s">
        <v>1284</v>
      </c>
      <c r="H669" s="2" t="s">
        <v>49</v>
      </c>
      <c r="I669" s="2" t="s">
        <v>114</v>
      </c>
      <c r="J669" s="2" t="s">
        <v>41</v>
      </c>
      <c r="K669" s="2" t="s">
        <v>50</v>
      </c>
      <c r="L669" s="2" t="s">
        <v>59</v>
      </c>
      <c r="M669" s="2" t="s">
        <v>851</v>
      </c>
      <c r="N669" s="2">
        <v>0.56999999999999995</v>
      </c>
      <c r="O669" s="2" t="s">
        <v>33</v>
      </c>
      <c r="P669" s="2" t="s">
        <v>34</v>
      </c>
      <c r="Q669" s="2" t="s">
        <v>45</v>
      </c>
      <c r="R669" s="2" t="s">
        <v>1283</v>
      </c>
      <c r="S669" s="2">
        <v>92646</v>
      </c>
      <c r="T669" s="3">
        <v>42172</v>
      </c>
      <c r="U669" s="2" t="str">
        <f t="shared" si="41"/>
        <v>June</v>
      </c>
      <c r="V669" s="2">
        <f t="shared" si="42"/>
        <v>2015</v>
      </c>
      <c r="W669" s="3">
        <v>42177</v>
      </c>
      <c r="X669" s="2">
        <v>17.376000000000001</v>
      </c>
      <c r="Y669" s="2">
        <f t="shared" si="43"/>
        <v>0</v>
      </c>
      <c r="Z669" s="2">
        <v>16</v>
      </c>
      <c r="AA669" s="2">
        <v>177.01</v>
      </c>
      <c r="AB669" s="2">
        <v>87584</v>
      </c>
      <c r="AC669" s="2">
        <f t="shared" si="40"/>
        <v>1883.3864000000001</v>
      </c>
    </row>
    <row r="670" spans="1:29" ht="12.75" customHeight="1" x14ac:dyDescent="0.2">
      <c r="A670" s="2">
        <v>18831</v>
      </c>
      <c r="B670" s="2" t="s">
        <v>106</v>
      </c>
      <c r="C670" s="2">
        <v>0.03</v>
      </c>
      <c r="D670" s="2">
        <v>7.96</v>
      </c>
      <c r="E670" s="2">
        <v>4.95</v>
      </c>
      <c r="F670" s="2">
        <v>1189</v>
      </c>
      <c r="G670" s="2" t="s">
        <v>1284</v>
      </c>
      <c r="H670" s="2" t="s">
        <v>49</v>
      </c>
      <c r="I670" s="2" t="s">
        <v>114</v>
      </c>
      <c r="J670" s="2" t="s">
        <v>41</v>
      </c>
      <c r="K670" s="2" t="s">
        <v>50</v>
      </c>
      <c r="L670" s="2" t="s">
        <v>59</v>
      </c>
      <c r="M670" s="2" t="s">
        <v>1285</v>
      </c>
      <c r="N670" s="2">
        <v>0.41</v>
      </c>
      <c r="O670" s="2" t="s">
        <v>33</v>
      </c>
      <c r="P670" s="2" t="s">
        <v>34</v>
      </c>
      <c r="Q670" s="2" t="s">
        <v>45</v>
      </c>
      <c r="R670" s="2" t="s">
        <v>1283</v>
      </c>
      <c r="S670" s="2">
        <v>92646</v>
      </c>
      <c r="T670" s="3">
        <v>42172</v>
      </c>
      <c r="U670" s="2" t="str">
        <f t="shared" si="41"/>
        <v>June</v>
      </c>
      <c r="V670" s="2">
        <f t="shared" si="42"/>
        <v>2015</v>
      </c>
      <c r="W670" s="3">
        <v>42174</v>
      </c>
      <c r="X670" s="2">
        <v>24.260399999999997</v>
      </c>
      <c r="Y670" s="2">
        <f t="shared" si="43"/>
        <v>1</v>
      </c>
      <c r="Z670" s="2">
        <v>4</v>
      </c>
      <c r="AA670" s="2">
        <v>35.159999999999997</v>
      </c>
      <c r="AB670" s="2">
        <v>87584</v>
      </c>
      <c r="AC670" s="2">
        <f t="shared" si="40"/>
        <v>279.87359999999995</v>
      </c>
    </row>
    <row r="671" spans="1:29" ht="12.75" customHeight="1" x14ac:dyDescent="0.2">
      <c r="A671" s="2">
        <v>19553</v>
      </c>
      <c r="B671" s="2" t="s">
        <v>106</v>
      </c>
      <c r="C671" s="2">
        <v>0.03</v>
      </c>
      <c r="D671" s="2">
        <v>28.53</v>
      </c>
      <c r="E671" s="2">
        <v>1.49</v>
      </c>
      <c r="F671" s="2">
        <v>1191</v>
      </c>
      <c r="G671" s="2" t="s">
        <v>1286</v>
      </c>
      <c r="H671" s="2" t="s">
        <v>49</v>
      </c>
      <c r="I671" s="2" t="s">
        <v>58</v>
      </c>
      <c r="J671" s="2" t="s">
        <v>29</v>
      </c>
      <c r="K671" s="2" t="s">
        <v>109</v>
      </c>
      <c r="L671" s="2" t="s">
        <v>59</v>
      </c>
      <c r="M671" s="2" t="s">
        <v>332</v>
      </c>
      <c r="N671" s="2">
        <v>0.38</v>
      </c>
      <c r="O671" s="2" t="s">
        <v>33</v>
      </c>
      <c r="P671" s="2" t="s">
        <v>53</v>
      </c>
      <c r="Q671" s="2" t="s">
        <v>228</v>
      </c>
      <c r="R671" s="2" t="s">
        <v>1287</v>
      </c>
      <c r="S671" s="2">
        <v>6050</v>
      </c>
      <c r="T671" s="3">
        <v>42183</v>
      </c>
      <c r="U671" s="2" t="str">
        <f t="shared" si="41"/>
        <v>June</v>
      </c>
      <c r="V671" s="2">
        <f t="shared" si="42"/>
        <v>2015</v>
      </c>
      <c r="W671" s="3">
        <v>42186</v>
      </c>
      <c r="X671" s="2">
        <v>59.440499999999993</v>
      </c>
      <c r="Y671" s="2">
        <f t="shared" si="43"/>
        <v>1</v>
      </c>
      <c r="Z671" s="2">
        <v>3</v>
      </c>
      <c r="AA671" s="2">
        <v>88.84</v>
      </c>
      <c r="AB671" s="2">
        <v>87587</v>
      </c>
      <c r="AC671" s="2">
        <f t="shared" si="40"/>
        <v>2534.6052000000004</v>
      </c>
    </row>
    <row r="672" spans="1:29" ht="12.75" customHeight="1" x14ac:dyDescent="0.2">
      <c r="A672" s="2">
        <v>830</v>
      </c>
      <c r="B672" s="2" t="s">
        <v>106</v>
      </c>
      <c r="C672" s="2">
        <v>0.03</v>
      </c>
      <c r="D672" s="2">
        <v>10.64</v>
      </c>
      <c r="E672" s="2">
        <v>5.16</v>
      </c>
      <c r="F672" s="2">
        <v>1193</v>
      </c>
      <c r="G672" s="2" t="s">
        <v>1288</v>
      </c>
      <c r="H672" s="2" t="s">
        <v>49</v>
      </c>
      <c r="I672" s="2" t="s">
        <v>114</v>
      </c>
      <c r="J672" s="2" t="s">
        <v>41</v>
      </c>
      <c r="K672" s="2" t="s">
        <v>50</v>
      </c>
      <c r="L672" s="2" t="s">
        <v>59</v>
      </c>
      <c r="M672" s="2" t="s">
        <v>851</v>
      </c>
      <c r="N672" s="2">
        <v>0.56999999999999995</v>
      </c>
      <c r="O672" s="2" t="s">
        <v>33</v>
      </c>
      <c r="P672" s="2" t="s">
        <v>53</v>
      </c>
      <c r="Q672" s="2" t="s">
        <v>1008</v>
      </c>
      <c r="R672" s="2" t="s">
        <v>35</v>
      </c>
      <c r="S672" s="2">
        <v>20016</v>
      </c>
      <c r="T672" s="3">
        <v>42172</v>
      </c>
      <c r="U672" s="2" t="str">
        <f t="shared" si="41"/>
        <v>June</v>
      </c>
      <c r="V672" s="2">
        <f t="shared" si="42"/>
        <v>2015</v>
      </c>
      <c r="W672" s="3">
        <v>42177</v>
      </c>
      <c r="X672" s="2">
        <v>14.48</v>
      </c>
      <c r="Y672" s="2">
        <f t="shared" si="43"/>
        <v>0</v>
      </c>
      <c r="Z672" s="2">
        <v>63</v>
      </c>
      <c r="AA672" s="2">
        <v>696.96</v>
      </c>
      <c r="AB672" s="2">
        <v>5984</v>
      </c>
      <c r="AC672" s="2">
        <f t="shared" si="40"/>
        <v>7415.6544000000004</v>
      </c>
    </row>
    <row r="673" spans="1:29" ht="12.75" customHeight="1" x14ac:dyDescent="0.2">
      <c r="A673" s="2">
        <v>831</v>
      </c>
      <c r="B673" s="2" t="s">
        <v>106</v>
      </c>
      <c r="C673" s="2">
        <v>0.03</v>
      </c>
      <c r="D673" s="2">
        <v>7.96</v>
      </c>
      <c r="E673" s="2">
        <v>4.95</v>
      </c>
      <c r="F673" s="2">
        <v>1193</v>
      </c>
      <c r="G673" s="2" t="s">
        <v>1288</v>
      </c>
      <c r="H673" s="2" t="s">
        <v>49</v>
      </c>
      <c r="I673" s="2" t="s">
        <v>114</v>
      </c>
      <c r="J673" s="2" t="s">
        <v>41</v>
      </c>
      <c r="K673" s="2" t="s">
        <v>50</v>
      </c>
      <c r="L673" s="2" t="s">
        <v>59</v>
      </c>
      <c r="M673" s="2" t="s">
        <v>1285</v>
      </c>
      <c r="N673" s="2">
        <v>0.41</v>
      </c>
      <c r="O673" s="2" t="s">
        <v>33</v>
      </c>
      <c r="P673" s="2" t="s">
        <v>53</v>
      </c>
      <c r="Q673" s="2" t="s">
        <v>1008</v>
      </c>
      <c r="R673" s="2" t="s">
        <v>35</v>
      </c>
      <c r="S673" s="2">
        <v>20016</v>
      </c>
      <c r="T673" s="3">
        <v>42172</v>
      </c>
      <c r="U673" s="2" t="str">
        <f t="shared" si="41"/>
        <v>June</v>
      </c>
      <c r="V673" s="2">
        <f t="shared" si="42"/>
        <v>2015</v>
      </c>
      <c r="W673" s="3">
        <v>42174</v>
      </c>
      <c r="X673" s="2">
        <v>22.25</v>
      </c>
      <c r="Y673" s="2">
        <f t="shared" si="43"/>
        <v>0</v>
      </c>
      <c r="Z673" s="2">
        <v>17</v>
      </c>
      <c r="AA673" s="2">
        <v>149.41</v>
      </c>
      <c r="AB673" s="2">
        <v>5984</v>
      </c>
      <c r="AC673" s="2">
        <f t="shared" si="40"/>
        <v>1189.3036</v>
      </c>
    </row>
    <row r="674" spans="1:29" ht="12.75" customHeight="1" x14ac:dyDescent="0.2">
      <c r="A674" s="2">
        <v>4131</v>
      </c>
      <c r="B674" s="2" t="s">
        <v>25</v>
      </c>
      <c r="C674" s="2">
        <v>0.05</v>
      </c>
      <c r="D674" s="2">
        <v>52.4</v>
      </c>
      <c r="E674" s="2">
        <v>16.11</v>
      </c>
      <c r="F674" s="2">
        <v>1193</v>
      </c>
      <c r="G674" s="2" t="s">
        <v>1288</v>
      </c>
      <c r="H674" s="2" t="s">
        <v>49</v>
      </c>
      <c r="I674" s="2" t="s">
        <v>114</v>
      </c>
      <c r="J674" s="2" t="s">
        <v>29</v>
      </c>
      <c r="K674" s="2" t="s">
        <v>109</v>
      </c>
      <c r="L674" s="2" t="s">
        <v>59</v>
      </c>
      <c r="M674" s="2" t="s">
        <v>1289</v>
      </c>
      <c r="N674" s="2">
        <v>0.39</v>
      </c>
      <c r="O674" s="2" t="s">
        <v>33</v>
      </c>
      <c r="P674" s="2" t="s">
        <v>53</v>
      </c>
      <c r="Q674" s="2" t="s">
        <v>1008</v>
      </c>
      <c r="R674" s="2" t="s">
        <v>35</v>
      </c>
      <c r="S674" s="2">
        <v>20016</v>
      </c>
      <c r="T674" s="3">
        <v>42060</v>
      </c>
      <c r="U674" s="2" t="str">
        <f t="shared" si="41"/>
        <v>February</v>
      </c>
      <c r="V674" s="2">
        <f t="shared" si="42"/>
        <v>2015</v>
      </c>
      <c r="W674" s="3">
        <v>42062</v>
      </c>
      <c r="X674" s="2">
        <v>592.52650000000006</v>
      </c>
      <c r="Y674" s="2">
        <f t="shared" si="43"/>
        <v>0</v>
      </c>
      <c r="Z674" s="2">
        <v>85</v>
      </c>
      <c r="AA674" s="2">
        <v>4556.63</v>
      </c>
      <c r="AB674" s="2">
        <v>29350</v>
      </c>
      <c r="AC674" s="2">
        <f t="shared" si="40"/>
        <v>238767.41200000001</v>
      </c>
    </row>
    <row r="675" spans="1:29" ht="12.75" customHeight="1" x14ac:dyDescent="0.2">
      <c r="A675" s="2">
        <v>4133</v>
      </c>
      <c r="B675" s="2" t="s">
        <v>25</v>
      </c>
      <c r="C675" s="2">
        <v>0.05</v>
      </c>
      <c r="D675" s="2">
        <v>36.549999999999997</v>
      </c>
      <c r="E675" s="2">
        <v>13.89</v>
      </c>
      <c r="F675" s="2">
        <v>1193</v>
      </c>
      <c r="G675" s="2" t="s">
        <v>1288</v>
      </c>
      <c r="H675" s="2" t="s">
        <v>27</v>
      </c>
      <c r="I675" s="2" t="s">
        <v>114</v>
      </c>
      <c r="J675" s="2" t="s">
        <v>29</v>
      </c>
      <c r="K675" s="2" t="s">
        <v>30</v>
      </c>
      <c r="L675" s="2" t="s">
        <v>31</v>
      </c>
      <c r="M675" s="2" t="s">
        <v>1290</v>
      </c>
      <c r="N675" s="2">
        <v>0.41</v>
      </c>
      <c r="O675" s="2" t="s">
        <v>33</v>
      </c>
      <c r="P675" s="2" t="s">
        <v>53</v>
      </c>
      <c r="Q675" s="2" t="s">
        <v>1008</v>
      </c>
      <c r="R675" s="2" t="s">
        <v>35</v>
      </c>
      <c r="S675" s="2">
        <v>20016</v>
      </c>
      <c r="T675" s="3">
        <v>42060</v>
      </c>
      <c r="U675" s="2" t="str">
        <f t="shared" si="41"/>
        <v>February</v>
      </c>
      <c r="V675" s="2">
        <f t="shared" si="42"/>
        <v>2015</v>
      </c>
      <c r="W675" s="3">
        <v>42061</v>
      </c>
      <c r="X675" s="2">
        <v>232.8</v>
      </c>
      <c r="Y675" s="2">
        <f t="shared" si="43"/>
        <v>0</v>
      </c>
      <c r="Z675" s="2">
        <v>83</v>
      </c>
      <c r="AA675" s="2">
        <v>2948.61</v>
      </c>
      <c r="AB675" s="2">
        <v>29350</v>
      </c>
      <c r="AC675" s="2">
        <f t="shared" si="40"/>
        <v>107771.6955</v>
      </c>
    </row>
    <row r="676" spans="1:29" ht="12.75" customHeight="1" x14ac:dyDescent="0.2">
      <c r="A676" s="2">
        <v>5468</v>
      </c>
      <c r="B676" s="2" t="s">
        <v>37</v>
      </c>
      <c r="C676" s="2">
        <v>0.03</v>
      </c>
      <c r="D676" s="2">
        <v>5.98</v>
      </c>
      <c r="E676" s="2">
        <v>1.49</v>
      </c>
      <c r="F676" s="2">
        <v>1193</v>
      </c>
      <c r="G676" s="2" t="s">
        <v>1288</v>
      </c>
      <c r="H676" s="2" t="s">
        <v>49</v>
      </c>
      <c r="I676" s="2" t="s">
        <v>58</v>
      </c>
      <c r="J676" s="2" t="s">
        <v>29</v>
      </c>
      <c r="K676" s="2" t="s">
        <v>109</v>
      </c>
      <c r="L676" s="2" t="s">
        <v>59</v>
      </c>
      <c r="M676" s="2" t="s">
        <v>1020</v>
      </c>
      <c r="N676" s="2">
        <v>0.39</v>
      </c>
      <c r="O676" s="2" t="s">
        <v>33</v>
      </c>
      <c r="P676" s="2" t="s">
        <v>53</v>
      </c>
      <c r="Q676" s="2" t="s">
        <v>1008</v>
      </c>
      <c r="R676" s="2" t="s">
        <v>35</v>
      </c>
      <c r="S676" s="2">
        <v>20016</v>
      </c>
      <c r="T676" s="3">
        <v>42125</v>
      </c>
      <c r="U676" s="2" t="str">
        <f t="shared" si="41"/>
        <v>May</v>
      </c>
      <c r="V676" s="2">
        <f t="shared" si="42"/>
        <v>2015</v>
      </c>
      <c r="W676" s="3">
        <v>42127</v>
      </c>
      <c r="X676" s="2">
        <v>38.08</v>
      </c>
      <c r="Y676" s="2">
        <f t="shared" si="43"/>
        <v>0</v>
      </c>
      <c r="Z676" s="2">
        <v>85</v>
      </c>
      <c r="AA676" s="2">
        <v>517.85</v>
      </c>
      <c r="AB676" s="2">
        <v>38852</v>
      </c>
      <c r="AC676" s="2">
        <f t="shared" si="40"/>
        <v>3096.7430000000004</v>
      </c>
    </row>
    <row r="677" spans="1:29" ht="12.75" customHeight="1" x14ac:dyDescent="0.2">
      <c r="A677" s="2">
        <v>1552</v>
      </c>
      <c r="B677" s="2" t="s">
        <v>106</v>
      </c>
      <c r="C677" s="2">
        <v>0.09</v>
      </c>
      <c r="D677" s="2">
        <v>49.99</v>
      </c>
      <c r="E677" s="2">
        <v>19.989999999999998</v>
      </c>
      <c r="F677" s="2">
        <v>1193</v>
      </c>
      <c r="G677" s="2" t="s">
        <v>1288</v>
      </c>
      <c r="H677" s="2" t="s">
        <v>49</v>
      </c>
      <c r="I677" s="2" t="s">
        <v>58</v>
      </c>
      <c r="J677" s="2" t="s">
        <v>77</v>
      </c>
      <c r="K677" s="2" t="s">
        <v>180</v>
      </c>
      <c r="L677" s="2" t="s">
        <v>59</v>
      </c>
      <c r="M677" s="2" t="s">
        <v>275</v>
      </c>
      <c r="N677" s="2">
        <v>0.41</v>
      </c>
      <c r="O677" s="2" t="s">
        <v>33</v>
      </c>
      <c r="P677" s="2" t="s">
        <v>53</v>
      </c>
      <c r="Q677" s="2" t="s">
        <v>1008</v>
      </c>
      <c r="R677" s="2" t="s">
        <v>35</v>
      </c>
      <c r="S677" s="2">
        <v>20016</v>
      </c>
      <c r="T677" s="3">
        <v>42183</v>
      </c>
      <c r="U677" s="2" t="str">
        <f t="shared" si="41"/>
        <v>June</v>
      </c>
      <c r="V677" s="2">
        <f t="shared" si="42"/>
        <v>2015</v>
      </c>
      <c r="W677" s="3">
        <v>42185</v>
      </c>
      <c r="X677" s="2">
        <v>-17.03</v>
      </c>
      <c r="Y677" s="2">
        <f t="shared" si="43"/>
        <v>0</v>
      </c>
      <c r="Z677" s="2">
        <v>48</v>
      </c>
      <c r="AA677" s="2">
        <v>2373.3200000000002</v>
      </c>
      <c r="AB677" s="2">
        <v>11206</v>
      </c>
      <c r="AC677" s="2">
        <f t="shared" si="40"/>
        <v>118642.26680000001</v>
      </c>
    </row>
    <row r="678" spans="1:29" ht="12.75" customHeight="1" x14ac:dyDescent="0.2">
      <c r="A678" s="2">
        <v>1553</v>
      </c>
      <c r="B678" s="2" t="s">
        <v>106</v>
      </c>
      <c r="C678" s="2">
        <v>0.03</v>
      </c>
      <c r="D678" s="2">
        <v>28.53</v>
      </c>
      <c r="E678" s="2">
        <v>1.49</v>
      </c>
      <c r="F678" s="2">
        <v>1193</v>
      </c>
      <c r="G678" s="2" t="s">
        <v>1288</v>
      </c>
      <c r="H678" s="2" t="s">
        <v>49</v>
      </c>
      <c r="I678" s="2" t="s">
        <v>58</v>
      </c>
      <c r="J678" s="2" t="s">
        <v>29</v>
      </c>
      <c r="K678" s="2" t="s">
        <v>109</v>
      </c>
      <c r="L678" s="2" t="s">
        <v>59</v>
      </c>
      <c r="M678" s="2" t="s">
        <v>332</v>
      </c>
      <c r="N678" s="2">
        <v>0.38</v>
      </c>
      <c r="O678" s="2" t="s">
        <v>33</v>
      </c>
      <c r="P678" s="2" t="s">
        <v>53</v>
      </c>
      <c r="Q678" s="2" t="s">
        <v>1008</v>
      </c>
      <c r="R678" s="2" t="s">
        <v>35</v>
      </c>
      <c r="S678" s="2">
        <v>20016</v>
      </c>
      <c r="T678" s="3">
        <v>42183</v>
      </c>
      <c r="U678" s="2" t="str">
        <f t="shared" si="41"/>
        <v>June</v>
      </c>
      <c r="V678" s="2">
        <f t="shared" si="42"/>
        <v>2015</v>
      </c>
      <c r="W678" s="3">
        <v>42186</v>
      </c>
      <c r="X678" s="2">
        <v>39.626999999999995</v>
      </c>
      <c r="Y678" s="2">
        <f t="shared" si="43"/>
        <v>0</v>
      </c>
      <c r="Z678" s="2">
        <v>11</v>
      </c>
      <c r="AA678" s="2">
        <v>325.73</v>
      </c>
      <c r="AB678" s="2">
        <v>11206</v>
      </c>
      <c r="AC678" s="2">
        <f t="shared" si="40"/>
        <v>9293.0769</v>
      </c>
    </row>
    <row r="679" spans="1:29" ht="12.75" customHeight="1" x14ac:dyDescent="0.2">
      <c r="A679" s="2">
        <v>23468</v>
      </c>
      <c r="B679" s="2" t="s">
        <v>37</v>
      </c>
      <c r="C679" s="2">
        <v>0.03</v>
      </c>
      <c r="D679" s="2">
        <v>5.98</v>
      </c>
      <c r="E679" s="2">
        <v>1.49</v>
      </c>
      <c r="F679" s="2">
        <v>1194</v>
      </c>
      <c r="G679" s="2" t="s">
        <v>1291</v>
      </c>
      <c r="H679" s="2" t="s">
        <v>49</v>
      </c>
      <c r="I679" s="2" t="s">
        <v>58</v>
      </c>
      <c r="J679" s="2" t="s">
        <v>29</v>
      </c>
      <c r="K679" s="2" t="s">
        <v>109</v>
      </c>
      <c r="L679" s="2" t="s">
        <v>59</v>
      </c>
      <c r="M679" s="2" t="s">
        <v>1020</v>
      </c>
      <c r="N679" s="2">
        <v>0.39</v>
      </c>
      <c r="O679" s="2" t="s">
        <v>33</v>
      </c>
      <c r="P679" s="2" t="s">
        <v>136</v>
      </c>
      <c r="Q679" s="2" t="s">
        <v>362</v>
      </c>
      <c r="R679" s="2" t="s">
        <v>1292</v>
      </c>
      <c r="S679" s="2">
        <v>34142</v>
      </c>
      <c r="T679" s="3">
        <v>42125</v>
      </c>
      <c r="U679" s="2" t="str">
        <f t="shared" si="41"/>
        <v>May</v>
      </c>
      <c r="V679" s="2">
        <f t="shared" si="42"/>
        <v>2015</v>
      </c>
      <c r="W679" s="3">
        <v>42127</v>
      </c>
      <c r="X679" s="2">
        <v>20.495999999999995</v>
      </c>
      <c r="Y679" s="2">
        <f t="shared" si="43"/>
        <v>0</v>
      </c>
      <c r="Z679" s="2">
        <v>21</v>
      </c>
      <c r="AA679" s="2">
        <v>127.94</v>
      </c>
      <c r="AB679" s="2">
        <v>87586</v>
      </c>
      <c r="AC679" s="2">
        <f t="shared" si="40"/>
        <v>765.08120000000008</v>
      </c>
    </row>
    <row r="680" spans="1:29" ht="12.75" customHeight="1" x14ac:dyDescent="0.2">
      <c r="A680" s="2">
        <v>19358</v>
      </c>
      <c r="B680" s="2" t="s">
        <v>25</v>
      </c>
      <c r="C680" s="2">
        <v>0.08</v>
      </c>
      <c r="D680" s="2">
        <v>355.98</v>
      </c>
      <c r="E680" s="2">
        <v>58.92</v>
      </c>
      <c r="F680" s="2">
        <v>1197</v>
      </c>
      <c r="G680" s="2" t="s">
        <v>1293</v>
      </c>
      <c r="H680" s="2" t="s">
        <v>39</v>
      </c>
      <c r="I680" s="2" t="s">
        <v>58</v>
      </c>
      <c r="J680" s="2" t="s">
        <v>41</v>
      </c>
      <c r="K680" s="2" t="s">
        <v>42</v>
      </c>
      <c r="L680" s="2" t="s">
        <v>43</v>
      </c>
      <c r="M680" s="2" t="s">
        <v>1294</v>
      </c>
      <c r="N680" s="2">
        <v>0.64</v>
      </c>
      <c r="O680" s="2" t="s">
        <v>33</v>
      </c>
      <c r="P680" s="2" t="s">
        <v>53</v>
      </c>
      <c r="Q680" s="2" t="s">
        <v>193</v>
      </c>
      <c r="R680" s="2" t="s">
        <v>1295</v>
      </c>
      <c r="S680" s="2">
        <v>1776</v>
      </c>
      <c r="T680" s="3">
        <v>42081</v>
      </c>
      <c r="U680" s="2" t="str">
        <f t="shared" si="41"/>
        <v>March</v>
      </c>
      <c r="V680" s="2">
        <f t="shared" si="42"/>
        <v>2015</v>
      </c>
      <c r="W680" s="3">
        <v>42083</v>
      </c>
      <c r="X680" s="2">
        <v>103.83</v>
      </c>
      <c r="Y680" s="2">
        <f t="shared" si="43"/>
        <v>0</v>
      </c>
      <c r="Z680" s="2">
        <v>4</v>
      </c>
      <c r="AA680" s="2">
        <v>1350.94</v>
      </c>
      <c r="AB680" s="2">
        <v>87583</v>
      </c>
      <c r="AC680" s="2">
        <f t="shared" si="40"/>
        <v>480907.62120000005</v>
      </c>
    </row>
    <row r="681" spans="1:29" ht="12.75" customHeight="1" x14ac:dyDescent="0.2">
      <c r="A681" s="2">
        <v>22132</v>
      </c>
      <c r="B681" s="2" t="s">
        <v>25</v>
      </c>
      <c r="C681" s="2">
        <v>0.1</v>
      </c>
      <c r="D681" s="2">
        <v>15.14</v>
      </c>
      <c r="E681" s="2">
        <v>4.53</v>
      </c>
      <c r="F681" s="2">
        <v>1199</v>
      </c>
      <c r="G681" s="2" t="s">
        <v>1296</v>
      </c>
      <c r="H681" s="2" t="s">
        <v>49</v>
      </c>
      <c r="I681" s="2" t="s">
        <v>114</v>
      </c>
      <c r="J681" s="2" t="s">
        <v>29</v>
      </c>
      <c r="K681" s="2" t="s">
        <v>141</v>
      </c>
      <c r="L681" s="2" t="s">
        <v>59</v>
      </c>
      <c r="M681" s="2" t="s">
        <v>1201</v>
      </c>
      <c r="N681" s="2">
        <v>0.81</v>
      </c>
      <c r="O681" s="2" t="s">
        <v>33</v>
      </c>
      <c r="P681" s="2" t="s">
        <v>53</v>
      </c>
      <c r="Q681" s="2" t="s">
        <v>197</v>
      </c>
      <c r="R681" s="2" t="s">
        <v>1297</v>
      </c>
      <c r="S681" s="2">
        <v>3060</v>
      </c>
      <c r="T681" s="3">
        <v>42060</v>
      </c>
      <c r="U681" s="2" t="str">
        <f t="shared" si="41"/>
        <v>February</v>
      </c>
      <c r="V681" s="2">
        <f t="shared" si="42"/>
        <v>2015</v>
      </c>
      <c r="W681" s="3">
        <v>42063</v>
      </c>
      <c r="X681" s="2">
        <v>-24.897600000000001</v>
      </c>
      <c r="Y681" s="2">
        <f t="shared" si="43"/>
        <v>0</v>
      </c>
      <c r="Z681" s="2">
        <v>5</v>
      </c>
      <c r="AA681" s="2">
        <v>75.17</v>
      </c>
      <c r="AB681" s="2">
        <v>87585</v>
      </c>
      <c r="AC681" s="2">
        <f t="shared" si="40"/>
        <v>1138.0738000000001</v>
      </c>
    </row>
    <row r="682" spans="1:29" ht="12.75" customHeight="1" x14ac:dyDescent="0.2">
      <c r="A682" s="2">
        <v>22131</v>
      </c>
      <c r="B682" s="2" t="s">
        <v>25</v>
      </c>
      <c r="C682" s="2">
        <v>0.05</v>
      </c>
      <c r="D682" s="2">
        <v>52.4</v>
      </c>
      <c r="E682" s="2">
        <v>16.11</v>
      </c>
      <c r="F682" s="2">
        <v>1200</v>
      </c>
      <c r="G682" s="2" t="s">
        <v>1298</v>
      </c>
      <c r="H682" s="2" t="s">
        <v>49</v>
      </c>
      <c r="I682" s="2" t="s">
        <v>114</v>
      </c>
      <c r="J682" s="2" t="s">
        <v>29</v>
      </c>
      <c r="K682" s="2" t="s">
        <v>109</v>
      </c>
      <c r="L682" s="2" t="s">
        <v>59</v>
      </c>
      <c r="M682" s="2" t="s">
        <v>1289</v>
      </c>
      <c r="N682" s="2">
        <v>0.39</v>
      </c>
      <c r="O682" s="2" t="s">
        <v>33</v>
      </c>
      <c r="P682" s="2" t="s">
        <v>53</v>
      </c>
      <c r="Q682" s="2" t="s">
        <v>54</v>
      </c>
      <c r="R682" s="2" t="s">
        <v>1299</v>
      </c>
      <c r="S682" s="2">
        <v>7407</v>
      </c>
      <c r="T682" s="3">
        <v>42060</v>
      </c>
      <c r="U682" s="2" t="str">
        <f t="shared" si="41"/>
        <v>February</v>
      </c>
      <c r="V682" s="2">
        <f t="shared" si="42"/>
        <v>2015</v>
      </c>
      <c r="W682" s="3">
        <v>42062</v>
      </c>
      <c r="X682" s="2">
        <v>776.7743999999999</v>
      </c>
      <c r="Y682" s="2">
        <f t="shared" si="43"/>
        <v>1</v>
      </c>
      <c r="Z682" s="2">
        <v>21</v>
      </c>
      <c r="AA682" s="2">
        <v>1125.76</v>
      </c>
      <c r="AB682" s="2">
        <v>87585</v>
      </c>
      <c r="AC682" s="2">
        <f t="shared" si="40"/>
        <v>58989.824000000001</v>
      </c>
    </row>
    <row r="683" spans="1:29" ht="12.75" customHeight="1" x14ac:dyDescent="0.2">
      <c r="A683" s="2">
        <v>22133</v>
      </c>
      <c r="B683" s="2" t="s">
        <v>25</v>
      </c>
      <c r="C683" s="2">
        <v>0.05</v>
      </c>
      <c r="D683" s="2">
        <v>36.549999999999997</v>
      </c>
      <c r="E683" s="2">
        <v>13.89</v>
      </c>
      <c r="F683" s="2">
        <v>1202</v>
      </c>
      <c r="G683" s="2" t="s">
        <v>1300</v>
      </c>
      <c r="H683" s="2" t="s">
        <v>27</v>
      </c>
      <c r="I683" s="2" t="s">
        <v>114</v>
      </c>
      <c r="J683" s="2" t="s">
        <v>29</v>
      </c>
      <c r="K683" s="2" t="s">
        <v>30</v>
      </c>
      <c r="L683" s="2" t="s">
        <v>31</v>
      </c>
      <c r="M683" s="2" t="s">
        <v>1290</v>
      </c>
      <c r="N683" s="2">
        <v>0.41</v>
      </c>
      <c r="O683" s="2" t="s">
        <v>33</v>
      </c>
      <c r="P683" s="2" t="s">
        <v>53</v>
      </c>
      <c r="Q683" s="2" t="s">
        <v>54</v>
      </c>
      <c r="R683" s="2" t="s">
        <v>1301</v>
      </c>
      <c r="S683" s="2">
        <v>7079</v>
      </c>
      <c r="T683" s="3">
        <v>42060</v>
      </c>
      <c r="U683" s="2" t="str">
        <f t="shared" si="41"/>
        <v>February</v>
      </c>
      <c r="V683" s="2">
        <f t="shared" si="42"/>
        <v>2015</v>
      </c>
      <c r="W683" s="3">
        <v>42061</v>
      </c>
      <c r="X683" s="2">
        <v>344.54399999999998</v>
      </c>
      <c r="Y683" s="2">
        <f t="shared" si="43"/>
        <v>0</v>
      </c>
      <c r="Z683" s="2">
        <v>21</v>
      </c>
      <c r="AA683" s="2">
        <v>746.03</v>
      </c>
      <c r="AB683" s="2">
        <v>87585</v>
      </c>
      <c r="AC683" s="2">
        <f t="shared" si="40"/>
        <v>27267.396499999995</v>
      </c>
    </row>
    <row r="684" spans="1:29" ht="12.75" customHeight="1" x14ac:dyDescent="0.2">
      <c r="A684" s="2">
        <v>19552</v>
      </c>
      <c r="B684" s="2" t="s">
        <v>106</v>
      </c>
      <c r="C684" s="2">
        <v>0.09</v>
      </c>
      <c r="D684" s="2">
        <v>49.99</v>
      </c>
      <c r="E684" s="2">
        <v>19.989999999999998</v>
      </c>
      <c r="F684" s="2">
        <v>1203</v>
      </c>
      <c r="G684" s="2" t="s">
        <v>1302</v>
      </c>
      <c r="H684" s="2" t="s">
        <v>49</v>
      </c>
      <c r="I684" s="2" t="s">
        <v>58</v>
      </c>
      <c r="J684" s="2" t="s">
        <v>77</v>
      </c>
      <c r="K684" s="2" t="s">
        <v>180</v>
      </c>
      <c r="L684" s="2" t="s">
        <v>59</v>
      </c>
      <c r="M684" s="2" t="s">
        <v>275</v>
      </c>
      <c r="N684" s="2">
        <v>0.41</v>
      </c>
      <c r="O684" s="2" t="s">
        <v>33</v>
      </c>
      <c r="P684" s="2" t="s">
        <v>53</v>
      </c>
      <c r="Q684" s="2" t="s">
        <v>469</v>
      </c>
      <c r="R684" s="2" t="s">
        <v>470</v>
      </c>
      <c r="S684" s="2">
        <v>2920</v>
      </c>
      <c r="T684" s="3">
        <v>42183</v>
      </c>
      <c r="U684" s="2" t="str">
        <f t="shared" si="41"/>
        <v>June</v>
      </c>
      <c r="V684" s="2">
        <f t="shared" si="42"/>
        <v>2015</v>
      </c>
      <c r="W684" s="3">
        <v>42185</v>
      </c>
      <c r="X684" s="2">
        <v>-8.5150000000000006</v>
      </c>
      <c r="Y684" s="2">
        <f t="shared" si="43"/>
        <v>0</v>
      </c>
      <c r="Z684" s="2">
        <v>12</v>
      </c>
      <c r="AA684" s="2">
        <v>593.33000000000004</v>
      </c>
      <c r="AB684" s="2">
        <v>87587</v>
      </c>
      <c r="AC684" s="2">
        <f t="shared" si="40"/>
        <v>29660.566700000003</v>
      </c>
    </row>
    <row r="685" spans="1:29" ht="12.75" customHeight="1" x14ac:dyDescent="0.2">
      <c r="A685" s="2">
        <v>18636</v>
      </c>
      <c r="B685" s="2" t="s">
        <v>106</v>
      </c>
      <c r="C685" s="2">
        <v>0.01</v>
      </c>
      <c r="D685" s="2">
        <v>3.08</v>
      </c>
      <c r="E685" s="2">
        <v>0.5</v>
      </c>
      <c r="F685" s="2">
        <v>1211</v>
      </c>
      <c r="G685" s="2" t="s">
        <v>1303</v>
      </c>
      <c r="H685" s="2" t="s">
        <v>49</v>
      </c>
      <c r="I685" s="2" t="s">
        <v>28</v>
      </c>
      <c r="J685" s="2" t="s">
        <v>29</v>
      </c>
      <c r="K685" s="2" t="s">
        <v>134</v>
      </c>
      <c r="L685" s="2" t="s">
        <v>59</v>
      </c>
      <c r="M685" s="2" t="s">
        <v>1304</v>
      </c>
      <c r="N685" s="2">
        <v>0.37</v>
      </c>
      <c r="O685" s="2" t="s">
        <v>33</v>
      </c>
      <c r="P685" s="2" t="s">
        <v>61</v>
      </c>
      <c r="Q685" s="2" t="s">
        <v>703</v>
      </c>
      <c r="R685" s="2" t="s">
        <v>1305</v>
      </c>
      <c r="S685" s="2">
        <v>46806</v>
      </c>
      <c r="T685" s="3">
        <v>42036</v>
      </c>
      <c r="U685" s="2" t="str">
        <f t="shared" si="41"/>
        <v>February</v>
      </c>
      <c r="V685" s="2">
        <f t="shared" si="42"/>
        <v>2015</v>
      </c>
      <c r="W685" s="3">
        <v>42041</v>
      </c>
      <c r="X685" s="2">
        <v>9.0045000000000002</v>
      </c>
      <c r="Y685" s="2">
        <f t="shared" si="43"/>
        <v>1</v>
      </c>
      <c r="Z685" s="2">
        <v>4</v>
      </c>
      <c r="AA685" s="2">
        <v>13.05</v>
      </c>
      <c r="AB685" s="2">
        <v>88598</v>
      </c>
      <c r="AC685" s="2">
        <f t="shared" si="40"/>
        <v>40.194000000000003</v>
      </c>
    </row>
    <row r="686" spans="1:29" ht="12.75" customHeight="1" x14ac:dyDescent="0.2">
      <c r="A686" s="2">
        <v>22528</v>
      </c>
      <c r="B686" s="2" t="s">
        <v>25</v>
      </c>
      <c r="C686" s="2">
        <v>0.08</v>
      </c>
      <c r="D686" s="2">
        <v>4.91</v>
      </c>
      <c r="E686" s="2">
        <v>4.97</v>
      </c>
      <c r="F686" s="2">
        <v>1212</v>
      </c>
      <c r="G686" s="2" t="s">
        <v>1306</v>
      </c>
      <c r="H686" s="2" t="s">
        <v>49</v>
      </c>
      <c r="I686" s="2" t="s">
        <v>28</v>
      </c>
      <c r="J686" s="2" t="s">
        <v>29</v>
      </c>
      <c r="K686" s="2" t="s">
        <v>109</v>
      </c>
      <c r="L686" s="2" t="s">
        <v>59</v>
      </c>
      <c r="M686" s="2" t="s">
        <v>1307</v>
      </c>
      <c r="N686" s="2">
        <v>0.38</v>
      </c>
      <c r="O686" s="2" t="s">
        <v>33</v>
      </c>
      <c r="P686" s="2" t="s">
        <v>61</v>
      </c>
      <c r="Q686" s="2" t="s">
        <v>703</v>
      </c>
      <c r="R686" s="2" t="s">
        <v>1308</v>
      </c>
      <c r="S686" s="2">
        <v>46404</v>
      </c>
      <c r="T686" s="3">
        <v>42019</v>
      </c>
      <c r="U686" s="2" t="str">
        <f t="shared" si="41"/>
        <v>January</v>
      </c>
      <c r="V686" s="2">
        <f t="shared" si="42"/>
        <v>2015</v>
      </c>
      <c r="W686" s="3">
        <v>42020</v>
      </c>
      <c r="X686" s="2">
        <v>-99.762500000000003</v>
      </c>
      <c r="Y686" s="2">
        <f t="shared" si="43"/>
        <v>-2</v>
      </c>
      <c r="Z686" s="2">
        <v>12</v>
      </c>
      <c r="AA686" s="2">
        <v>58.95</v>
      </c>
      <c r="AB686" s="2">
        <v>88600</v>
      </c>
      <c r="AC686" s="2">
        <f t="shared" si="40"/>
        <v>289.44450000000001</v>
      </c>
    </row>
    <row r="687" spans="1:29" ht="12.75" customHeight="1" x14ac:dyDescent="0.2">
      <c r="A687" s="2">
        <v>22529</v>
      </c>
      <c r="B687" s="2" t="s">
        <v>25</v>
      </c>
      <c r="C687" s="2">
        <v>0.01</v>
      </c>
      <c r="D687" s="2">
        <v>3499.99</v>
      </c>
      <c r="E687" s="2">
        <v>24.49</v>
      </c>
      <c r="F687" s="2">
        <v>1212</v>
      </c>
      <c r="G687" s="2" t="s">
        <v>1306</v>
      </c>
      <c r="H687" s="2" t="s">
        <v>49</v>
      </c>
      <c r="I687" s="2" t="s">
        <v>28</v>
      </c>
      <c r="J687" s="2" t="s">
        <v>77</v>
      </c>
      <c r="K687" s="2" t="s">
        <v>587</v>
      </c>
      <c r="L687" s="2" t="s">
        <v>236</v>
      </c>
      <c r="M687" s="2" t="s">
        <v>1309</v>
      </c>
      <c r="N687" s="2">
        <v>0.37</v>
      </c>
      <c r="O687" s="2" t="s">
        <v>33</v>
      </c>
      <c r="P687" s="2" t="s">
        <v>61</v>
      </c>
      <c r="Q687" s="2" t="s">
        <v>703</v>
      </c>
      <c r="R687" s="2" t="s">
        <v>1308</v>
      </c>
      <c r="S687" s="2">
        <v>46404</v>
      </c>
      <c r="T687" s="3">
        <v>42019</v>
      </c>
      <c r="U687" s="2" t="str">
        <f t="shared" si="41"/>
        <v>January</v>
      </c>
      <c r="V687" s="2">
        <f t="shared" si="42"/>
        <v>2015</v>
      </c>
      <c r="W687" s="3">
        <v>42020</v>
      </c>
      <c r="X687" s="2">
        <v>-3061.82</v>
      </c>
      <c r="Y687" s="2">
        <f t="shared" si="43"/>
        <v>-1</v>
      </c>
      <c r="Z687" s="2">
        <v>1</v>
      </c>
      <c r="AA687" s="2">
        <v>3672.89</v>
      </c>
      <c r="AB687" s="2">
        <v>88600</v>
      </c>
      <c r="AC687" s="2">
        <f t="shared" si="40"/>
        <v>12855078.2711</v>
      </c>
    </row>
    <row r="688" spans="1:29" ht="12.75" customHeight="1" x14ac:dyDescent="0.2">
      <c r="A688" s="2">
        <v>24270</v>
      </c>
      <c r="B688" s="2" t="s">
        <v>106</v>
      </c>
      <c r="C688" s="2">
        <v>7.0000000000000007E-2</v>
      </c>
      <c r="D688" s="2">
        <v>29.89</v>
      </c>
      <c r="E688" s="2">
        <v>1.99</v>
      </c>
      <c r="F688" s="2">
        <v>1213</v>
      </c>
      <c r="G688" s="2" t="s">
        <v>1310</v>
      </c>
      <c r="H688" s="2" t="s">
        <v>27</v>
      </c>
      <c r="I688" s="2" t="s">
        <v>28</v>
      </c>
      <c r="J688" s="2" t="s">
        <v>77</v>
      </c>
      <c r="K688" s="2" t="s">
        <v>180</v>
      </c>
      <c r="L688" s="2" t="s">
        <v>51</v>
      </c>
      <c r="M688" s="2" t="s">
        <v>1311</v>
      </c>
      <c r="N688" s="2">
        <v>0.5</v>
      </c>
      <c r="O688" s="2" t="s">
        <v>33</v>
      </c>
      <c r="P688" s="2" t="s">
        <v>61</v>
      </c>
      <c r="Q688" s="2" t="s">
        <v>703</v>
      </c>
      <c r="R688" s="2" t="s">
        <v>1312</v>
      </c>
      <c r="S688" s="2">
        <v>46530</v>
      </c>
      <c r="T688" s="3">
        <v>42039</v>
      </c>
      <c r="U688" s="2" t="str">
        <f t="shared" si="41"/>
        <v>February</v>
      </c>
      <c r="V688" s="2">
        <f t="shared" si="42"/>
        <v>2015</v>
      </c>
      <c r="W688" s="3">
        <v>42044</v>
      </c>
      <c r="X688" s="2">
        <v>258.6189</v>
      </c>
      <c r="Y688" s="2">
        <f t="shared" si="43"/>
        <v>1</v>
      </c>
      <c r="Z688" s="2">
        <v>13</v>
      </c>
      <c r="AA688" s="2">
        <v>374.81</v>
      </c>
      <c r="AB688" s="2">
        <v>88599</v>
      </c>
      <c r="AC688" s="2">
        <f t="shared" si="40"/>
        <v>11203.070900000001</v>
      </c>
    </row>
    <row r="689" spans="1:29" ht="12.75" customHeight="1" x14ac:dyDescent="0.2">
      <c r="A689" s="2">
        <v>24271</v>
      </c>
      <c r="B689" s="2" t="s">
        <v>106</v>
      </c>
      <c r="C689" s="2">
        <v>0.03</v>
      </c>
      <c r="D689" s="2">
        <v>8.34</v>
      </c>
      <c r="E689" s="2">
        <v>4.82</v>
      </c>
      <c r="F689" s="2">
        <v>1213</v>
      </c>
      <c r="G689" s="2" t="s">
        <v>1310</v>
      </c>
      <c r="H689" s="2" t="s">
        <v>49</v>
      </c>
      <c r="I689" s="2" t="s">
        <v>28</v>
      </c>
      <c r="J689" s="2" t="s">
        <v>29</v>
      </c>
      <c r="K689" s="2" t="s">
        <v>93</v>
      </c>
      <c r="L689" s="2" t="s">
        <v>59</v>
      </c>
      <c r="M689" s="2" t="s">
        <v>918</v>
      </c>
      <c r="N689" s="2">
        <v>0.4</v>
      </c>
      <c r="O689" s="2" t="s">
        <v>33</v>
      </c>
      <c r="P689" s="2" t="s">
        <v>61</v>
      </c>
      <c r="Q689" s="2" t="s">
        <v>703</v>
      </c>
      <c r="R689" s="2" t="s">
        <v>1312</v>
      </c>
      <c r="S689" s="2">
        <v>46530</v>
      </c>
      <c r="T689" s="3">
        <v>42039</v>
      </c>
      <c r="U689" s="2" t="str">
        <f t="shared" si="41"/>
        <v>February</v>
      </c>
      <c r="V689" s="2">
        <f t="shared" si="42"/>
        <v>2015</v>
      </c>
      <c r="W689" s="3">
        <v>42043</v>
      </c>
      <c r="X689" s="2">
        <v>-6.71</v>
      </c>
      <c r="Y689" s="2">
        <f t="shared" si="43"/>
        <v>0</v>
      </c>
      <c r="Z689" s="2">
        <v>5</v>
      </c>
      <c r="AA689" s="2">
        <v>43.27</v>
      </c>
      <c r="AB689" s="2">
        <v>88599</v>
      </c>
      <c r="AC689" s="2">
        <f t="shared" si="40"/>
        <v>360.87180000000001</v>
      </c>
    </row>
    <row r="690" spans="1:29" ht="12.75" customHeight="1" x14ac:dyDescent="0.2">
      <c r="A690" s="2">
        <v>22530</v>
      </c>
      <c r="B690" s="2" t="s">
        <v>25</v>
      </c>
      <c r="C690" s="2">
        <v>0.03</v>
      </c>
      <c r="D690" s="2">
        <v>5.84</v>
      </c>
      <c r="E690" s="2">
        <v>1.2</v>
      </c>
      <c r="F690" s="2">
        <v>1213</v>
      </c>
      <c r="G690" s="2" t="s">
        <v>1310</v>
      </c>
      <c r="H690" s="2" t="s">
        <v>49</v>
      </c>
      <c r="I690" s="2" t="s">
        <v>28</v>
      </c>
      <c r="J690" s="2" t="s">
        <v>29</v>
      </c>
      <c r="K690" s="2" t="s">
        <v>30</v>
      </c>
      <c r="L690" s="2" t="s">
        <v>31</v>
      </c>
      <c r="M690" s="2" t="s">
        <v>1313</v>
      </c>
      <c r="N690" s="2">
        <v>0.55000000000000004</v>
      </c>
      <c r="O690" s="2" t="s">
        <v>33</v>
      </c>
      <c r="P690" s="2" t="s">
        <v>61</v>
      </c>
      <c r="Q690" s="2" t="s">
        <v>703</v>
      </c>
      <c r="R690" s="2" t="s">
        <v>1312</v>
      </c>
      <c r="S690" s="2">
        <v>46530</v>
      </c>
      <c r="T690" s="3">
        <v>42019</v>
      </c>
      <c r="U690" s="2" t="str">
        <f t="shared" si="41"/>
        <v>January</v>
      </c>
      <c r="V690" s="2">
        <f t="shared" si="42"/>
        <v>2015</v>
      </c>
      <c r="W690" s="3">
        <v>42021</v>
      </c>
      <c r="X690" s="2">
        <v>-9.9999999999997868E-3</v>
      </c>
      <c r="Y690" s="2">
        <f t="shared" si="43"/>
        <v>0</v>
      </c>
      <c r="Z690" s="2">
        <v>2</v>
      </c>
      <c r="AA690" s="2">
        <v>11.74</v>
      </c>
      <c r="AB690" s="2">
        <v>88600</v>
      </c>
      <c r="AC690" s="2">
        <f t="shared" si="40"/>
        <v>68.561599999999999</v>
      </c>
    </row>
    <row r="691" spans="1:29" ht="12.75" customHeight="1" x14ac:dyDescent="0.2">
      <c r="A691" s="2">
        <v>7632</v>
      </c>
      <c r="B691" s="2" t="s">
        <v>56</v>
      </c>
      <c r="C691" s="2">
        <v>0.09</v>
      </c>
      <c r="D691" s="2">
        <v>130.97999999999999</v>
      </c>
      <c r="E691" s="2">
        <v>30</v>
      </c>
      <c r="F691" s="2">
        <v>1217</v>
      </c>
      <c r="G691" s="2" t="s">
        <v>1314</v>
      </c>
      <c r="H691" s="2" t="s">
        <v>39</v>
      </c>
      <c r="I691" s="2" t="s">
        <v>58</v>
      </c>
      <c r="J691" s="2" t="s">
        <v>41</v>
      </c>
      <c r="K691" s="2" t="s">
        <v>42</v>
      </c>
      <c r="L691" s="2" t="s">
        <v>43</v>
      </c>
      <c r="M691" s="2" t="s">
        <v>546</v>
      </c>
      <c r="N691" s="2">
        <v>0.78</v>
      </c>
      <c r="O691" s="2" t="s">
        <v>33</v>
      </c>
      <c r="P691" s="2" t="s">
        <v>53</v>
      </c>
      <c r="Q691" s="2" t="s">
        <v>193</v>
      </c>
      <c r="R691" s="2" t="s">
        <v>194</v>
      </c>
      <c r="S691" s="2">
        <v>2112</v>
      </c>
      <c r="T691" s="3">
        <v>42122</v>
      </c>
      <c r="U691" s="2" t="str">
        <f t="shared" si="41"/>
        <v>April</v>
      </c>
      <c r="V691" s="2">
        <f t="shared" si="42"/>
        <v>2015</v>
      </c>
      <c r="W691" s="3">
        <v>42125</v>
      </c>
      <c r="X691" s="2">
        <v>-421.76</v>
      </c>
      <c r="Y691" s="2">
        <f t="shared" si="43"/>
        <v>0</v>
      </c>
      <c r="Z691" s="2">
        <v>41</v>
      </c>
      <c r="AA691" s="2">
        <v>5258.94</v>
      </c>
      <c r="AB691" s="2">
        <v>54595</v>
      </c>
      <c r="AC691" s="2">
        <f t="shared" si="40"/>
        <v>688815.9611999999</v>
      </c>
    </row>
    <row r="692" spans="1:29" ht="12.75" customHeight="1" x14ac:dyDescent="0.2">
      <c r="A692" s="2">
        <v>25631</v>
      </c>
      <c r="B692" s="2" t="s">
        <v>56</v>
      </c>
      <c r="C692" s="2">
        <v>0.02</v>
      </c>
      <c r="D692" s="2">
        <v>8.34</v>
      </c>
      <c r="E692" s="2">
        <v>2.64</v>
      </c>
      <c r="F692" s="2">
        <v>1226</v>
      </c>
      <c r="G692" s="2" t="s">
        <v>1315</v>
      </c>
      <c r="H692" s="2" t="s">
        <v>49</v>
      </c>
      <c r="I692" s="2" t="s">
        <v>58</v>
      </c>
      <c r="J692" s="2" t="s">
        <v>29</v>
      </c>
      <c r="K692" s="2" t="s">
        <v>174</v>
      </c>
      <c r="L692" s="2" t="s">
        <v>51</v>
      </c>
      <c r="M692" s="2" t="s">
        <v>358</v>
      </c>
      <c r="N692" s="2">
        <v>0.59</v>
      </c>
      <c r="O692" s="2" t="s">
        <v>33</v>
      </c>
      <c r="P692" s="2" t="s">
        <v>53</v>
      </c>
      <c r="Q692" s="2" t="s">
        <v>469</v>
      </c>
      <c r="R692" s="2" t="s">
        <v>1316</v>
      </c>
      <c r="S692" s="2">
        <v>2861</v>
      </c>
      <c r="T692" s="3">
        <v>42122</v>
      </c>
      <c r="U692" s="2" t="str">
        <f t="shared" si="41"/>
        <v>April</v>
      </c>
      <c r="V692" s="2">
        <f t="shared" si="42"/>
        <v>2015</v>
      </c>
      <c r="W692" s="3">
        <v>42124</v>
      </c>
      <c r="X692" s="2">
        <v>6.79</v>
      </c>
      <c r="Y692" s="2">
        <f t="shared" si="43"/>
        <v>0</v>
      </c>
      <c r="Z692" s="2">
        <v>8</v>
      </c>
      <c r="AA692" s="2">
        <v>66.739999999999995</v>
      </c>
      <c r="AB692" s="2">
        <v>90800</v>
      </c>
      <c r="AC692" s="2">
        <f t="shared" si="40"/>
        <v>556.61159999999995</v>
      </c>
    </row>
    <row r="693" spans="1:29" ht="12.75" customHeight="1" x14ac:dyDescent="0.2">
      <c r="A693" s="2">
        <v>25632</v>
      </c>
      <c r="B693" s="2" t="s">
        <v>56</v>
      </c>
      <c r="C693" s="2">
        <v>0.09</v>
      </c>
      <c r="D693" s="2">
        <v>130.97999999999999</v>
      </c>
      <c r="E693" s="2">
        <v>30</v>
      </c>
      <c r="F693" s="2">
        <v>1227</v>
      </c>
      <c r="G693" s="2" t="s">
        <v>1317</v>
      </c>
      <c r="H693" s="2" t="s">
        <v>39</v>
      </c>
      <c r="I693" s="2" t="s">
        <v>58</v>
      </c>
      <c r="J693" s="2" t="s">
        <v>41</v>
      </c>
      <c r="K693" s="2" t="s">
        <v>42</v>
      </c>
      <c r="L693" s="2" t="s">
        <v>43</v>
      </c>
      <c r="M693" s="2" t="s">
        <v>546</v>
      </c>
      <c r="N693" s="2">
        <v>0.78</v>
      </c>
      <c r="O693" s="2" t="s">
        <v>33</v>
      </c>
      <c r="P693" s="2" t="s">
        <v>53</v>
      </c>
      <c r="Q693" s="2" t="s">
        <v>149</v>
      </c>
      <c r="R693" s="2" t="s">
        <v>778</v>
      </c>
      <c r="S693" s="2">
        <v>5403</v>
      </c>
      <c r="T693" s="3">
        <v>42122</v>
      </c>
      <c r="U693" s="2" t="str">
        <f t="shared" si="41"/>
        <v>April</v>
      </c>
      <c r="V693" s="2">
        <f t="shared" si="42"/>
        <v>2015</v>
      </c>
      <c r="W693" s="3">
        <v>42125</v>
      </c>
      <c r="X693" s="2">
        <v>-421.76</v>
      </c>
      <c r="Y693" s="2">
        <f t="shared" si="43"/>
        <v>0</v>
      </c>
      <c r="Z693" s="2">
        <v>10</v>
      </c>
      <c r="AA693" s="2">
        <v>1282.67</v>
      </c>
      <c r="AB693" s="2">
        <v>90800</v>
      </c>
      <c r="AC693" s="2">
        <f t="shared" si="40"/>
        <v>168004.11660000001</v>
      </c>
    </row>
    <row r="694" spans="1:29" ht="12.75" customHeight="1" x14ac:dyDescent="0.2">
      <c r="A694" s="2">
        <v>7810</v>
      </c>
      <c r="B694" s="2" t="s">
        <v>56</v>
      </c>
      <c r="C694" s="2">
        <v>0</v>
      </c>
      <c r="D694" s="2">
        <v>7.1</v>
      </c>
      <c r="E694" s="2">
        <v>6.05</v>
      </c>
      <c r="F694" s="2">
        <v>1228</v>
      </c>
      <c r="G694" s="2" t="s">
        <v>1318</v>
      </c>
      <c r="H694" s="2" t="s">
        <v>49</v>
      </c>
      <c r="I694" s="2" t="s">
        <v>58</v>
      </c>
      <c r="J694" s="2" t="s">
        <v>29</v>
      </c>
      <c r="K694" s="2" t="s">
        <v>109</v>
      </c>
      <c r="L694" s="2" t="s">
        <v>59</v>
      </c>
      <c r="M694" s="2" t="s">
        <v>651</v>
      </c>
      <c r="N694" s="2">
        <v>0.39</v>
      </c>
      <c r="O694" s="2" t="s">
        <v>33</v>
      </c>
      <c r="P694" s="2" t="s">
        <v>53</v>
      </c>
      <c r="Q694" s="2" t="s">
        <v>234</v>
      </c>
      <c r="R694" s="2" t="s">
        <v>1319</v>
      </c>
      <c r="S694" s="2">
        <v>19140</v>
      </c>
      <c r="T694" s="3">
        <v>42051</v>
      </c>
      <c r="U694" s="2" t="str">
        <f t="shared" si="41"/>
        <v>February</v>
      </c>
      <c r="V694" s="2">
        <f t="shared" si="42"/>
        <v>2015</v>
      </c>
      <c r="W694" s="3">
        <v>42052</v>
      </c>
      <c r="X694" s="2">
        <v>-60.145000000000003</v>
      </c>
      <c r="Y694" s="2">
        <f t="shared" si="43"/>
        <v>0</v>
      </c>
      <c r="Z694" s="2">
        <v>28</v>
      </c>
      <c r="AA694" s="2">
        <v>208.83</v>
      </c>
      <c r="AB694" s="2">
        <v>55874</v>
      </c>
      <c r="AC694" s="2">
        <f t="shared" si="40"/>
        <v>1482.693</v>
      </c>
    </row>
    <row r="695" spans="1:29" ht="12.75" customHeight="1" x14ac:dyDescent="0.2">
      <c r="A695" s="2">
        <v>7811</v>
      </c>
      <c r="B695" s="2" t="s">
        <v>56</v>
      </c>
      <c r="C695" s="2">
        <v>0.01</v>
      </c>
      <c r="D695" s="2">
        <v>4.9800000000000004</v>
      </c>
      <c r="E695" s="2">
        <v>4.62</v>
      </c>
      <c r="F695" s="2">
        <v>1228</v>
      </c>
      <c r="G695" s="2" t="s">
        <v>1318</v>
      </c>
      <c r="H695" s="2" t="s">
        <v>27</v>
      </c>
      <c r="I695" s="2" t="s">
        <v>58</v>
      </c>
      <c r="J695" s="2" t="s">
        <v>77</v>
      </c>
      <c r="K695" s="2" t="s">
        <v>180</v>
      </c>
      <c r="L695" s="2" t="s">
        <v>51</v>
      </c>
      <c r="M695" s="2" t="s">
        <v>411</v>
      </c>
      <c r="N695" s="2">
        <v>0.64</v>
      </c>
      <c r="O695" s="2" t="s">
        <v>33</v>
      </c>
      <c r="P695" s="2" t="s">
        <v>53</v>
      </c>
      <c r="Q695" s="2" t="s">
        <v>234</v>
      </c>
      <c r="R695" s="2" t="s">
        <v>1319</v>
      </c>
      <c r="S695" s="2">
        <v>19140</v>
      </c>
      <c r="T695" s="3">
        <v>42051</v>
      </c>
      <c r="U695" s="2" t="str">
        <f t="shared" si="41"/>
        <v>February</v>
      </c>
      <c r="V695" s="2">
        <f t="shared" si="42"/>
        <v>2015</v>
      </c>
      <c r="W695" s="3">
        <v>42053</v>
      </c>
      <c r="X695" s="2">
        <v>-111.72</v>
      </c>
      <c r="Y695" s="2">
        <f t="shared" si="43"/>
        <v>0</v>
      </c>
      <c r="Z695" s="2">
        <v>41</v>
      </c>
      <c r="AA695" s="2">
        <v>228.3</v>
      </c>
      <c r="AB695" s="2">
        <v>55874</v>
      </c>
      <c r="AC695" s="2">
        <f t="shared" si="40"/>
        <v>1136.9340000000002</v>
      </c>
    </row>
    <row r="696" spans="1:29" ht="12.75" customHeight="1" x14ac:dyDescent="0.2">
      <c r="A696" s="2">
        <v>7812</v>
      </c>
      <c r="B696" s="2" t="s">
        <v>56</v>
      </c>
      <c r="C696" s="2">
        <v>0.06</v>
      </c>
      <c r="D696" s="2">
        <v>5.68</v>
      </c>
      <c r="E696" s="2">
        <v>1.39</v>
      </c>
      <c r="F696" s="2">
        <v>1228</v>
      </c>
      <c r="G696" s="2" t="s">
        <v>1318</v>
      </c>
      <c r="H696" s="2" t="s">
        <v>49</v>
      </c>
      <c r="I696" s="2" t="s">
        <v>58</v>
      </c>
      <c r="J696" s="2" t="s">
        <v>29</v>
      </c>
      <c r="K696" s="2" t="s">
        <v>69</v>
      </c>
      <c r="L696" s="2" t="s">
        <v>59</v>
      </c>
      <c r="M696" s="2" t="s">
        <v>998</v>
      </c>
      <c r="N696" s="2">
        <v>0.38</v>
      </c>
      <c r="O696" s="2" t="s">
        <v>33</v>
      </c>
      <c r="P696" s="2" t="s">
        <v>53</v>
      </c>
      <c r="Q696" s="2" t="s">
        <v>234</v>
      </c>
      <c r="R696" s="2" t="s">
        <v>1319</v>
      </c>
      <c r="S696" s="2">
        <v>19140</v>
      </c>
      <c r="T696" s="3">
        <v>42051</v>
      </c>
      <c r="U696" s="2" t="str">
        <f t="shared" si="41"/>
        <v>February</v>
      </c>
      <c r="V696" s="2">
        <f t="shared" si="42"/>
        <v>2015</v>
      </c>
      <c r="W696" s="3">
        <v>42051</v>
      </c>
      <c r="X696" s="2">
        <v>33.01</v>
      </c>
      <c r="Y696" s="2">
        <f t="shared" si="43"/>
        <v>0</v>
      </c>
      <c r="Z696" s="2">
        <v>24</v>
      </c>
      <c r="AA696" s="2">
        <v>129.53</v>
      </c>
      <c r="AB696" s="2">
        <v>55874</v>
      </c>
      <c r="AC696" s="2">
        <f t="shared" si="40"/>
        <v>735.73039999999992</v>
      </c>
    </row>
    <row r="697" spans="1:29" ht="12.75" customHeight="1" x14ac:dyDescent="0.2">
      <c r="A697" s="2">
        <v>25811</v>
      </c>
      <c r="B697" s="2" t="s">
        <v>56</v>
      </c>
      <c r="C697" s="2">
        <v>0.01</v>
      </c>
      <c r="D697" s="2">
        <v>4.9800000000000004</v>
      </c>
      <c r="E697" s="2">
        <v>4.62</v>
      </c>
      <c r="F697" s="2">
        <v>1229</v>
      </c>
      <c r="G697" s="2" t="s">
        <v>1320</v>
      </c>
      <c r="H697" s="2" t="s">
        <v>27</v>
      </c>
      <c r="I697" s="2" t="s">
        <v>58</v>
      </c>
      <c r="J697" s="2" t="s">
        <v>77</v>
      </c>
      <c r="K697" s="2" t="s">
        <v>180</v>
      </c>
      <c r="L697" s="2" t="s">
        <v>51</v>
      </c>
      <c r="M697" s="2" t="s">
        <v>411</v>
      </c>
      <c r="N697" s="2">
        <v>0.64</v>
      </c>
      <c r="O697" s="2" t="s">
        <v>33</v>
      </c>
      <c r="P697" s="2" t="s">
        <v>61</v>
      </c>
      <c r="Q697" s="2" t="s">
        <v>130</v>
      </c>
      <c r="R697" s="2" t="s">
        <v>1321</v>
      </c>
      <c r="S697" s="2">
        <v>75482</v>
      </c>
      <c r="T697" s="3">
        <v>42051</v>
      </c>
      <c r="U697" s="2" t="str">
        <f t="shared" si="41"/>
        <v>February</v>
      </c>
      <c r="V697" s="2">
        <f t="shared" si="42"/>
        <v>2015</v>
      </c>
      <c r="W697" s="3">
        <v>42053</v>
      </c>
      <c r="X697" s="2">
        <v>-111.72</v>
      </c>
      <c r="Y697" s="2">
        <f t="shared" si="43"/>
        <v>-2</v>
      </c>
      <c r="Z697" s="2">
        <v>10</v>
      </c>
      <c r="AA697" s="2">
        <v>55.68</v>
      </c>
      <c r="AB697" s="2">
        <v>90378</v>
      </c>
      <c r="AC697" s="2">
        <f t="shared" si="40"/>
        <v>277.28640000000001</v>
      </c>
    </row>
    <row r="698" spans="1:29" ht="12.75" customHeight="1" x14ac:dyDescent="0.2">
      <c r="A698" s="2">
        <v>21206</v>
      </c>
      <c r="B698" s="2" t="s">
        <v>47</v>
      </c>
      <c r="C698" s="2">
        <v>0.1</v>
      </c>
      <c r="D698" s="2">
        <v>120.98</v>
      </c>
      <c r="E698" s="2">
        <v>9.07</v>
      </c>
      <c r="F698" s="2">
        <v>1233</v>
      </c>
      <c r="G698" s="2" t="s">
        <v>1322</v>
      </c>
      <c r="H698" s="2" t="s">
        <v>27</v>
      </c>
      <c r="I698" s="2" t="s">
        <v>114</v>
      </c>
      <c r="J698" s="2" t="s">
        <v>29</v>
      </c>
      <c r="K698" s="2" t="s">
        <v>109</v>
      </c>
      <c r="L698" s="2" t="s">
        <v>59</v>
      </c>
      <c r="M698" s="2" t="s">
        <v>1323</v>
      </c>
      <c r="N698" s="2">
        <v>0.35</v>
      </c>
      <c r="O698" s="2" t="s">
        <v>33</v>
      </c>
      <c r="P698" s="2" t="s">
        <v>61</v>
      </c>
      <c r="Q698" s="2" t="s">
        <v>130</v>
      </c>
      <c r="R698" s="2" t="s">
        <v>1324</v>
      </c>
      <c r="S698" s="2">
        <v>75028</v>
      </c>
      <c r="T698" s="3">
        <v>42103</v>
      </c>
      <c r="U698" s="2" t="str">
        <f t="shared" si="41"/>
        <v>April</v>
      </c>
      <c r="V698" s="2">
        <f t="shared" si="42"/>
        <v>2015</v>
      </c>
      <c r="W698" s="3">
        <v>42105</v>
      </c>
      <c r="X698" s="2">
        <v>297.45715999999999</v>
      </c>
      <c r="Y698" s="2">
        <f t="shared" si="43"/>
        <v>1</v>
      </c>
      <c r="Z698" s="2">
        <v>5</v>
      </c>
      <c r="AA698" s="2">
        <v>568.24</v>
      </c>
      <c r="AB698" s="2">
        <v>89375</v>
      </c>
      <c r="AC698" s="2">
        <f t="shared" si="40"/>
        <v>68745.675199999998</v>
      </c>
    </row>
    <row r="699" spans="1:29" ht="12.75" customHeight="1" x14ac:dyDescent="0.2">
      <c r="A699" s="2">
        <v>21207</v>
      </c>
      <c r="B699" s="2" t="s">
        <v>47</v>
      </c>
      <c r="C699" s="2">
        <v>0.02</v>
      </c>
      <c r="D699" s="2">
        <v>152.47999999999999</v>
      </c>
      <c r="E699" s="2">
        <v>6.5</v>
      </c>
      <c r="F699" s="2">
        <v>1233</v>
      </c>
      <c r="G699" s="2" t="s">
        <v>1322</v>
      </c>
      <c r="H699" s="2" t="s">
        <v>27</v>
      </c>
      <c r="I699" s="2" t="s">
        <v>114</v>
      </c>
      <c r="J699" s="2" t="s">
        <v>77</v>
      </c>
      <c r="K699" s="2" t="s">
        <v>180</v>
      </c>
      <c r="L699" s="2" t="s">
        <v>59</v>
      </c>
      <c r="M699" s="2" t="s">
        <v>609</v>
      </c>
      <c r="N699" s="2">
        <v>0.74</v>
      </c>
      <c r="O699" s="2" t="s">
        <v>33</v>
      </c>
      <c r="P699" s="2" t="s">
        <v>61</v>
      </c>
      <c r="Q699" s="2" t="s">
        <v>130</v>
      </c>
      <c r="R699" s="2" t="s">
        <v>1324</v>
      </c>
      <c r="S699" s="2">
        <v>75028</v>
      </c>
      <c r="T699" s="3">
        <v>42103</v>
      </c>
      <c r="U699" s="2" t="str">
        <f t="shared" si="41"/>
        <v>April</v>
      </c>
      <c r="V699" s="2">
        <f t="shared" si="42"/>
        <v>2015</v>
      </c>
      <c r="W699" s="3">
        <v>42105</v>
      </c>
      <c r="X699" s="2">
        <v>-564.60239999999999</v>
      </c>
      <c r="Y699" s="2">
        <f t="shared" si="43"/>
        <v>-3</v>
      </c>
      <c r="Z699" s="2">
        <v>1</v>
      </c>
      <c r="AA699" s="2">
        <v>162.91</v>
      </c>
      <c r="AB699" s="2">
        <v>89375</v>
      </c>
      <c r="AC699" s="2">
        <f t="shared" si="40"/>
        <v>24840.516799999998</v>
      </c>
    </row>
    <row r="700" spans="1:29" ht="12.75" customHeight="1" x14ac:dyDescent="0.2">
      <c r="A700" s="2">
        <v>19874</v>
      </c>
      <c r="B700" s="2" t="s">
        <v>25</v>
      </c>
      <c r="C700" s="2">
        <v>0.09</v>
      </c>
      <c r="D700" s="2">
        <v>99.99</v>
      </c>
      <c r="E700" s="2">
        <v>19.989999999999998</v>
      </c>
      <c r="F700" s="2">
        <v>1233</v>
      </c>
      <c r="G700" s="2" t="s">
        <v>1322</v>
      </c>
      <c r="H700" s="2" t="s">
        <v>49</v>
      </c>
      <c r="I700" s="2" t="s">
        <v>114</v>
      </c>
      <c r="J700" s="2" t="s">
        <v>77</v>
      </c>
      <c r="K700" s="2" t="s">
        <v>180</v>
      </c>
      <c r="L700" s="2" t="s">
        <v>59</v>
      </c>
      <c r="M700" s="2" t="s">
        <v>1151</v>
      </c>
      <c r="N700" s="2">
        <v>0.52</v>
      </c>
      <c r="O700" s="2" t="s">
        <v>33</v>
      </c>
      <c r="P700" s="2" t="s">
        <v>61</v>
      </c>
      <c r="Q700" s="2" t="s">
        <v>130</v>
      </c>
      <c r="R700" s="2" t="s">
        <v>1324</v>
      </c>
      <c r="S700" s="2">
        <v>75028</v>
      </c>
      <c r="T700" s="3">
        <v>42159</v>
      </c>
      <c r="U700" s="2" t="str">
        <f t="shared" si="41"/>
        <v>June</v>
      </c>
      <c r="V700" s="2">
        <f t="shared" si="42"/>
        <v>2015</v>
      </c>
      <c r="W700" s="3">
        <v>42161</v>
      </c>
      <c r="X700" s="2">
        <v>-161.47499999999999</v>
      </c>
      <c r="Y700" s="2">
        <f t="shared" si="43"/>
        <v>-2</v>
      </c>
      <c r="Z700" s="2">
        <v>1</v>
      </c>
      <c r="AA700" s="2">
        <v>97.65</v>
      </c>
      <c r="AB700" s="2">
        <v>89376</v>
      </c>
      <c r="AC700" s="2">
        <f t="shared" si="40"/>
        <v>9764.0234999999993</v>
      </c>
    </row>
    <row r="701" spans="1:29" ht="12.75" customHeight="1" x14ac:dyDescent="0.2">
      <c r="A701" s="2">
        <v>19875</v>
      </c>
      <c r="B701" s="2" t="s">
        <v>25</v>
      </c>
      <c r="C701" s="2">
        <v>0.04</v>
      </c>
      <c r="D701" s="2">
        <v>205.99</v>
      </c>
      <c r="E701" s="2">
        <v>5.26</v>
      </c>
      <c r="F701" s="2">
        <v>1233</v>
      </c>
      <c r="G701" s="2" t="s">
        <v>1322</v>
      </c>
      <c r="H701" s="2" t="s">
        <v>49</v>
      </c>
      <c r="I701" s="2" t="s">
        <v>114</v>
      </c>
      <c r="J701" s="2" t="s">
        <v>77</v>
      </c>
      <c r="K701" s="2" t="s">
        <v>78</v>
      </c>
      <c r="L701" s="2" t="s">
        <v>59</v>
      </c>
      <c r="M701" s="2" t="s">
        <v>824</v>
      </c>
      <c r="N701" s="2">
        <v>0.56000000000000005</v>
      </c>
      <c r="O701" s="2" t="s">
        <v>33</v>
      </c>
      <c r="P701" s="2" t="s">
        <v>61</v>
      </c>
      <c r="Q701" s="2" t="s">
        <v>130</v>
      </c>
      <c r="R701" s="2" t="s">
        <v>1324</v>
      </c>
      <c r="S701" s="2">
        <v>75028</v>
      </c>
      <c r="T701" s="3">
        <v>42159</v>
      </c>
      <c r="U701" s="2" t="str">
        <f t="shared" si="41"/>
        <v>June</v>
      </c>
      <c r="V701" s="2">
        <f t="shared" si="42"/>
        <v>2015</v>
      </c>
      <c r="W701" s="3">
        <v>42160</v>
      </c>
      <c r="X701" s="2">
        <v>-0.81400000000001005</v>
      </c>
      <c r="Y701" s="2">
        <f t="shared" si="43"/>
        <v>0</v>
      </c>
      <c r="Z701" s="2">
        <v>6</v>
      </c>
      <c r="AA701" s="2">
        <v>1018.61</v>
      </c>
      <c r="AB701" s="2">
        <v>89376</v>
      </c>
      <c r="AC701" s="2">
        <f t="shared" si="40"/>
        <v>209823.47390000001</v>
      </c>
    </row>
    <row r="702" spans="1:29" ht="12.75" customHeight="1" x14ac:dyDescent="0.2">
      <c r="A702" s="2">
        <v>20592</v>
      </c>
      <c r="B702" s="2" t="s">
        <v>56</v>
      </c>
      <c r="C702" s="2">
        <v>0.03</v>
      </c>
      <c r="D702" s="2">
        <v>128.24</v>
      </c>
      <c r="E702" s="2">
        <v>12.65</v>
      </c>
      <c r="F702" s="2">
        <v>1237</v>
      </c>
      <c r="G702" s="2" t="s">
        <v>1325</v>
      </c>
      <c r="H702" s="2" t="s">
        <v>49</v>
      </c>
      <c r="I702" s="2" t="s">
        <v>28</v>
      </c>
      <c r="J702" s="2" t="s">
        <v>41</v>
      </c>
      <c r="K702" s="2" t="s">
        <v>42</v>
      </c>
      <c r="L702" s="2" t="s">
        <v>86</v>
      </c>
      <c r="M702" s="2" t="s">
        <v>619</v>
      </c>
      <c r="O702" s="2" t="s">
        <v>33</v>
      </c>
      <c r="P702" s="2" t="s">
        <v>61</v>
      </c>
      <c r="Q702" s="2" t="s">
        <v>130</v>
      </c>
      <c r="R702" s="2" t="s">
        <v>1326</v>
      </c>
      <c r="S702" s="2">
        <v>75007</v>
      </c>
      <c r="T702" s="3">
        <v>42035</v>
      </c>
      <c r="U702" s="2" t="str">
        <f t="shared" si="41"/>
        <v>January</v>
      </c>
      <c r="V702" s="2">
        <f t="shared" si="42"/>
        <v>2015</v>
      </c>
      <c r="W702" s="3">
        <v>42037</v>
      </c>
      <c r="X702" s="2">
        <v>790.46399999999983</v>
      </c>
      <c r="Y702" s="2">
        <f t="shared" si="43"/>
        <v>1</v>
      </c>
      <c r="Z702" s="2">
        <v>9</v>
      </c>
      <c r="AA702" s="2">
        <v>1145.5999999999999</v>
      </c>
      <c r="AB702" s="2">
        <v>86075</v>
      </c>
      <c r="AC702" s="2">
        <f t="shared" si="40"/>
        <v>146911.74400000001</v>
      </c>
    </row>
    <row r="703" spans="1:29" ht="12.75" customHeight="1" x14ac:dyDescent="0.2">
      <c r="A703" s="2">
        <v>18625</v>
      </c>
      <c r="B703" s="2" t="s">
        <v>37</v>
      </c>
      <c r="C703" s="2">
        <v>0.02</v>
      </c>
      <c r="D703" s="2">
        <v>7.38</v>
      </c>
      <c r="E703" s="2">
        <v>5.21</v>
      </c>
      <c r="F703" s="2">
        <v>1237</v>
      </c>
      <c r="G703" s="2" t="s">
        <v>1325</v>
      </c>
      <c r="H703" s="2" t="s">
        <v>49</v>
      </c>
      <c r="I703" s="2" t="s">
        <v>28</v>
      </c>
      <c r="J703" s="2" t="s">
        <v>41</v>
      </c>
      <c r="K703" s="2" t="s">
        <v>50</v>
      </c>
      <c r="L703" s="2" t="s">
        <v>59</v>
      </c>
      <c r="M703" s="2" t="s">
        <v>424</v>
      </c>
      <c r="N703" s="2">
        <v>0.56000000000000005</v>
      </c>
      <c r="O703" s="2" t="s">
        <v>33</v>
      </c>
      <c r="P703" s="2" t="s">
        <v>61</v>
      </c>
      <c r="Q703" s="2" t="s">
        <v>130</v>
      </c>
      <c r="R703" s="2" t="s">
        <v>1326</v>
      </c>
      <c r="S703" s="2">
        <v>75007</v>
      </c>
      <c r="T703" s="3">
        <v>42092</v>
      </c>
      <c r="U703" s="2" t="str">
        <f t="shared" si="41"/>
        <v>March</v>
      </c>
      <c r="V703" s="2">
        <f t="shared" si="42"/>
        <v>2015</v>
      </c>
      <c r="W703" s="3">
        <v>42093</v>
      </c>
      <c r="X703" s="2">
        <v>7.74</v>
      </c>
      <c r="Y703" s="2">
        <f t="shared" si="43"/>
        <v>0</v>
      </c>
      <c r="Z703" s="2">
        <v>3</v>
      </c>
      <c r="AA703" s="2">
        <v>24.52</v>
      </c>
      <c r="AB703" s="2">
        <v>86076</v>
      </c>
      <c r="AC703" s="2">
        <f t="shared" si="40"/>
        <v>180.95759999999999</v>
      </c>
    </row>
    <row r="704" spans="1:29" ht="12.75" customHeight="1" x14ac:dyDescent="0.2">
      <c r="A704" s="2">
        <v>20432</v>
      </c>
      <c r="B704" s="2" t="s">
        <v>56</v>
      </c>
      <c r="C704" s="2">
        <v>0.05</v>
      </c>
      <c r="D704" s="2">
        <v>300.98</v>
      </c>
      <c r="E704" s="2">
        <v>13.99</v>
      </c>
      <c r="F704" s="2">
        <v>1237</v>
      </c>
      <c r="G704" s="2" t="s">
        <v>1325</v>
      </c>
      <c r="H704" s="2" t="s">
        <v>49</v>
      </c>
      <c r="I704" s="2" t="s">
        <v>28</v>
      </c>
      <c r="J704" s="2" t="s">
        <v>77</v>
      </c>
      <c r="K704" s="2" t="s">
        <v>85</v>
      </c>
      <c r="L704" s="2" t="s">
        <v>86</v>
      </c>
      <c r="M704" s="2" t="s">
        <v>1327</v>
      </c>
      <c r="N704" s="2">
        <v>0.39</v>
      </c>
      <c r="O704" s="2" t="s">
        <v>33</v>
      </c>
      <c r="P704" s="2" t="s">
        <v>61</v>
      </c>
      <c r="Q704" s="2" t="s">
        <v>130</v>
      </c>
      <c r="R704" s="2" t="s">
        <v>1326</v>
      </c>
      <c r="S704" s="2">
        <v>75007</v>
      </c>
      <c r="T704" s="3">
        <v>42149</v>
      </c>
      <c r="U704" s="2" t="str">
        <f t="shared" si="41"/>
        <v>May</v>
      </c>
      <c r="V704" s="2">
        <f t="shared" si="42"/>
        <v>2015</v>
      </c>
      <c r="W704" s="3">
        <v>42150</v>
      </c>
      <c r="X704" s="2">
        <v>3985.3089</v>
      </c>
      <c r="Y704" s="2">
        <f t="shared" si="43"/>
        <v>1</v>
      </c>
      <c r="Z704" s="2">
        <v>20</v>
      </c>
      <c r="AA704" s="2">
        <v>5775.81</v>
      </c>
      <c r="AB704" s="2">
        <v>86077</v>
      </c>
      <c r="AC704" s="2">
        <f t="shared" si="40"/>
        <v>1738403.2938000003</v>
      </c>
    </row>
    <row r="705" spans="1:29" ht="12.75" customHeight="1" x14ac:dyDescent="0.2">
      <c r="A705" s="2">
        <v>20433</v>
      </c>
      <c r="B705" s="2" t="s">
        <v>56</v>
      </c>
      <c r="C705" s="2">
        <v>0.04</v>
      </c>
      <c r="D705" s="2">
        <v>205.99</v>
      </c>
      <c r="E705" s="2">
        <v>5</v>
      </c>
      <c r="F705" s="2">
        <v>1237</v>
      </c>
      <c r="G705" s="2" t="s">
        <v>1325</v>
      </c>
      <c r="H705" s="2" t="s">
        <v>27</v>
      </c>
      <c r="I705" s="2" t="s">
        <v>28</v>
      </c>
      <c r="J705" s="2" t="s">
        <v>77</v>
      </c>
      <c r="K705" s="2" t="s">
        <v>78</v>
      </c>
      <c r="L705" s="2" t="s">
        <v>59</v>
      </c>
      <c r="M705" s="2" t="s">
        <v>1328</v>
      </c>
      <c r="N705" s="2">
        <v>0.59</v>
      </c>
      <c r="O705" s="2" t="s">
        <v>33</v>
      </c>
      <c r="P705" s="2" t="s">
        <v>61</v>
      </c>
      <c r="Q705" s="2" t="s">
        <v>130</v>
      </c>
      <c r="R705" s="2" t="s">
        <v>1326</v>
      </c>
      <c r="S705" s="2">
        <v>75007</v>
      </c>
      <c r="T705" s="3">
        <v>42149</v>
      </c>
      <c r="U705" s="2" t="str">
        <f t="shared" si="41"/>
        <v>May</v>
      </c>
      <c r="V705" s="2">
        <f t="shared" si="42"/>
        <v>2015</v>
      </c>
      <c r="W705" s="3">
        <v>42150</v>
      </c>
      <c r="X705" s="2">
        <v>13.956800000000015</v>
      </c>
      <c r="Y705" s="2">
        <f t="shared" si="43"/>
        <v>0</v>
      </c>
      <c r="Z705" s="2">
        <v>11</v>
      </c>
      <c r="AA705" s="2">
        <v>1878.24</v>
      </c>
      <c r="AB705" s="2">
        <v>86077</v>
      </c>
      <c r="AC705" s="2">
        <f t="shared" si="40"/>
        <v>386898.65760000004</v>
      </c>
    </row>
    <row r="706" spans="1:29" ht="12.75" customHeight="1" x14ac:dyDescent="0.2">
      <c r="A706" s="2">
        <v>20593</v>
      </c>
      <c r="B706" s="2" t="s">
        <v>56</v>
      </c>
      <c r="C706" s="2">
        <v>0.01</v>
      </c>
      <c r="D706" s="2">
        <v>160.97999999999999</v>
      </c>
      <c r="E706" s="2">
        <v>30</v>
      </c>
      <c r="F706" s="2">
        <v>1238</v>
      </c>
      <c r="G706" s="2" t="s">
        <v>1329</v>
      </c>
      <c r="H706" s="2" t="s">
        <v>39</v>
      </c>
      <c r="I706" s="2" t="s">
        <v>28</v>
      </c>
      <c r="J706" s="2" t="s">
        <v>41</v>
      </c>
      <c r="K706" s="2" t="s">
        <v>42</v>
      </c>
      <c r="L706" s="2" t="s">
        <v>43</v>
      </c>
      <c r="M706" s="2" t="s">
        <v>177</v>
      </c>
      <c r="N706" s="2">
        <v>0.62</v>
      </c>
      <c r="O706" s="2" t="s">
        <v>33</v>
      </c>
      <c r="P706" s="2" t="s">
        <v>61</v>
      </c>
      <c r="Q706" s="2" t="s">
        <v>130</v>
      </c>
      <c r="R706" s="2" t="s">
        <v>1330</v>
      </c>
      <c r="S706" s="2">
        <v>75104</v>
      </c>
      <c r="T706" s="3">
        <v>42035</v>
      </c>
      <c r="U706" s="2" t="str">
        <f t="shared" si="41"/>
        <v>January</v>
      </c>
      <c r="V706" s="2">
        <f t="shared" si="42"/>
        <v>2015</v>
      </c>
      <c r="W706" s="3">
        <v>42037</v>
      </c>
      <c r="X706" s="2">
        <v>788.79</v>
      </c>
      <c r="Y706" s="2">
        <f t="shared" si="43"/>
        <v>0</v>
      </c>
      <c r="Z706" s="2">
        <v>10</v>
      </c>
      <c r="AA706" s="2">
        <v>1634.67</v>
      </c>
      <c r="AB706" s="2">
        <v>86075</v>
      </c>
      <c r="AC706" s="2">
        <f t="shared" ref="AC706:AC769" si="44">D706*AA706</f>
        <v>263149.17660000001</v>
      </c>
    </row>
    <row r="707" spans="1:29" ht="12.75" customHeight="1" x14ac:dyDescent="0.2">
      <c r="A707" s="2">
        <v>20920</v>
      </c>
      <c r="B707" s="2" t="s">
        <v>37</v>
      </c>
      <c r="C707" s="2">
        <v>0</v>
      </c>
      <c r="D707" s="2">
        <v>387.99</v>
      </c>
      <c r="E707" s="2">
        <v>19.989999999999998</v>
      </c>
      <c r="F707" s="2">
        <v>1241</v>
      </c>
      <c r="G707" s="2" t="s">
        <v>1331</v>
      </c>
      <c r="H707" s="2" t="s">
        <v>49</v>
      </c>
      <c r="I707" s="2" t="s">
        <v>28</v>
      </c>
      <c r="J707" s="2" t="s">
        <v>29</v>
      </c>
      <c r="K707" s="2" t="s">
        <v>109</v>
      </c>
      <c r="L707" s="2" t="s">
        <v>59</v>
      </c>
      <c r="M707" s="2" t="s">
        <v>1332</v>
      </c>
      <c r="N707" s="2">
        <v>0.38</v>
      </c>
      <c r="O707" s="2" t="s">
        <v>33</v>
      </c>
      <c r="P707" s="2" t="s">
        <v>136</v>
      </c>
      <c r="Q707" s="2" t="s">
        <v>1278</v>
      </c>
      <c r="R707" s="2" t="s">
        <v>511</v>
      </c>
      <c r="S707" s="2">
        <v>36830</v>
      </c>
      <c r="T707" s="3">
        <v>42079</v>
      </c>
      <c r="U707" s="2" t="str">
        <f t="shared" ref="U707:U770" si="45">TEXT(T707,"mmmm")</f>
        <v>March</v>
      </c>
      <c r="V707" s="2">
        <f t="shared" ref="V707:V770" si="46">YEAR(T707)</f>
        <v>2015</v>
      </c>
      <c r="W707" s="3">
        <v>42080</v>
      </c>
      <c r="X707" s="2">
        <v>-70.14</v>
      </c>
      <c r="Y707" s="2">
        <f t="shared" ref="Y707:Y770" si="47">ROUND((X707/AA707),0)</f>
        <v>0</v>
      </c>
      <c r="Z707" s="2">
        <v>23</v>
      </c>
      <c r="AA707" s="2">
        <v>9280.7199999999993</v>
      </c>
      <c r="AB707" s="2">
        <v>90880</v>
      </c>
      <c r="AC707" s="2">
        <f t="shared" si="44"/>
        <v>3600826.5527999997</v>
      </c>
    </row>
    <row r="708" spans="1:29" ht="12.75" customHeight="1" x14ac:dyDescent="0.2">
      <c r="A708" s="2">
        <v>20233</v>
      </c>
      <c r="B708" s="2" t="s">
        <v>47</v>
      </c>
      <c r="C708" s="2">
        <v>0.06</v>
      </c>
      <c r="D708" s="2">
        <v>200.97</v>
      </c>
      <c r="E708" s="2">
        <v>15.59</v>
      </c>
      <c r="F708" s="2">
        <v>1241</v>
      </c>
      <c r="G708" s="2" t="s">
        <v>1331</v>
      </c>
      <c r="H708" s="2" t="s">
        <v>39</v>
      </c>
      <c r="I708" s="2" t="s">
        <v>58</v>
      </c>
      <c r="J708" s="2" t="s">
        <v>77</v>
      </c>
      <c r="K708" s="2" t="s">
        <v>85</v>
      </c>
      <c r="L708" s="2" t="s">
        <v>43</v>
      </c>
      <c r="M708" s="2" t="s">
        <v>1333</v>
      </c>
      <c r="N708" s="2">
        <v>0.36</v>
      </c>
      <c r="O708" s="2" t="s">
        <v>33</v>
      </c>
      <c r="P708" s="2" t="s">
        <v>136</v>
      </c>
      <c r="Q708" s="2" t="s">
        <v>1278</v>
      </c>
      <c r="R708" s="2" t="s">
        <v>511</v>
      </c>
      <c r="S708" s="2">
        <v>36830</v>
      </c>
      <c r="T708" s="3">
        <v>42088</v>
      </c>
      <c r="U708" s="2" t="str">
        <f t="shared" si="45"/>
        <v>March</v>
      </c>
      <c r="V708" s="2">
        <f t="shared" si="46"/>
        <v>2015</v>
      </c>
      <c r="W708" s="3">
        <v>42088</v>
      </c>
      <c r="X708" s="2">
        <v>531.61799999999994</v>
      </c>
      <c r="Y708" s="2">
        <f t="shared" si="47"/>
        <v>0</v>
      </c>
      <c r="Z708" s="2">
        <v>7</v>
      </c>
      <c r="AA708" s="2">
        <v>1348.83</v>
      </c>
      <c r="AB708" s="2">
        <v>90881</v>
      </c>
      <c r="AC708" s="2">
        <f t="shared" si="44"/>
        <v>271074.3651</v>
      </c>
    </row>
    <row r="709" spans="1:29" ht="12.75" customHeight="1" x14ac:dyDescent="0.2">
      <c r="A709" s="2">
        <v>5117</v>
      </c>
      <c r="B709" s="2" t="s">
        <v>25</v>
      </c>
      <c r="C709" s="2">
        <v>0.1</v>
      </c>
      <c r="D709" s="2">
        <v>22.38</v>
      </c>
      <c r="E709" s="2">
        <v>15.1</v>
      </c>
      <c r="F709" s="2">
        <v>1246</v>
      </c>
      <c r="G709" s="2" t="s">
        <v>1334</v>
      </c>
      <c r="H709" s="2" t="s">
        <v>49</v>
      </c>
      <c r="I709" s="2" t="s">
        <v>40</v>
      </c>
      <c r="J709" s="2" t="s">
        <v>29</v>
      </c>
      <c r="K709" s="2" t="s">
        <v>109</v>
      </c>
      <c r="L709" s="2" t="s">
        <v>59</v>
      </c>
      <c r="M709" s="2" t="s">
        <v>1175</v>
      </c>
      <c r="N709" s="2">
        <v>0.38</v>
      </c>
      <c r="O709" s="2" t="s">
        <v>33</v>
      </c>
      <c r="P709" s="2" t="s">
        <v>53</v>
      </c>
      <c r="Q709" s="2" t="s">
        <v>71</v>
      </c>
      <c r="R709" s="2" t="s">
        <v>90</v>
      </c>
      <c r="S709" s="2">
        <v>10009</v>
      </c>
      <c r="T709" s="3">
        <v>42099</v>
      </c>
      <c r="U709" s="2" t="str">
        <f t="shared" si="45"/>
        <v>April</v>
      </c>
      <c r="V709" s="2">
        <f t="shared" si="46"/>
        <v>2015</v>
      </c>
      <c r="W709" s="3">
        <v>42100</v>
      </c>
      <c r="X709" s="2">
        <v>-107.51349999999999</v>
      </c>
      <c r="Y709" s="2">
        <f t="shared" si="47"/>
        <v>0</v>
      </c>
      <c r="Z709" s="2">
        <v>26</v>
      </c>
      <c r="AA709" s="2">
        <v>564.98</v>
      </c>
      <c r="AB709" s="2">
        <v>36452</v>
      </c>
      <c r="AC709" s="2">
        <f t="shared" si="44"/>
        <v>12644.252399999999</v>
      </c>
    </row>
    <row r="710" spans="1:29" ht="12.75" customHeight="1" x14ac:dyDescent="0.2">
      <c r="A710" s="2">
        <v>5118</v>
      </c>
      <c r="B710" s="2" t="s">
        <v>25</v>
      </c>
      <c r="C710" s="2">
        <v>0.04</v>
      </c>
      <c r="D710" s="2">
        <v>6.98</v>
      </c>
      <c r="E710" s="2">
        <v>2.83</v>
      </c>
      <c r="F710" s="2">
        <v>1246</v>
      </c>
      <c r="G710" s="2" t="s">
        <v>1334</v>
      </c>
      <c r="H710" s="2" t="s">
        <v>49</v>
      </c>
      <c r="I710" s="2" t="s">
        <v>40</v>
      </c>
      <c r="J710" s="2" t="s">
        <v>41</v>
      </c>
      <c r="K710" s="2" t="s">
        <v>50</v>
      </c>
      <c r="L710" s="2" t="s">
        <v>51</v>
      </c>
      <c r="M710" s="2" t="s">
        <v>1335</v>
      </c>
      <c r="N710" s="2">
        <v>0.37</v>
      </c>
      <c r="O710" s="2" t="s">
        <v>33</v>
      </c>
      <c r="P710" s="2" t="s">
        <v>53</v>
      </c>
      <c r="Q710" s="2" t="s">
        <v>71</v>
      </c>
      <c r="R710" s="2" t="s">
        <v>90</v>
      </c>
      <c r="S710" s="2">
        <v>10009</v>
      </c>
      <c r="T710" s="3">
        <v>42099</v>
      </c>
      <c r="U710" s="2" t="str">
        <f t="shared" si="45"/>
        <v>April</v>
      </c>
      <c r="V710" s="2">
        <f t="shared" si="46"/>
        <v>2015</v>
      </c>
      <c r="W710" s="3">
        <v>42101</v>
      </c>
      <c r="X710" s="2">
        <v>46.01</v>
      </c>
      <c r="Y710" s="2">
        <f t="shared" si="47"/>
        <v>0</v>
      </c>
      <c r="Z710" s="2">
        <v>18</v>
      </c>
      <c r="AA710" s="2">
        <v>129.47999999999999</v>
      </c>
      <c r="AB710" s="2">
        <v>36452</v>
      </c>
      <c r="AC710" s="2">
        <f t="shared" si="44"/>
        <v>903.7704</v>
      </c>
    </row>
    <row r="711" spans="1:29" ht="12.75" customHeight="1" x14ac:dyDescent="0.2">
      <c r="A711" s="2">
        <v>6581</v>
      </c>
      <c r="B711" s="2" t="s">
        <v>106</v>
      </c>
      <c r="C711" s="2">
        <v>0.03</v>
      </c>
      <c r="D711" s="2">
        <v>256.99</v>
      </c>
      <c r="E711" s="2">
        <v>11.25</v>
      </c>
      <c r="F711" s="2">
        <v>1246</v>
      </c>
      <c r="G711" s="2" t="s">
        <v>1334</v>
      </c>
      <c r="H711" s="2" t="s">
        <v>49</v>
      </c>
      <c r="I711" s="2" t="s">
        <v>40</v>
      </c>
      <c r="J711" s="2" t="s">
        <v>77</v>
      </c>
      <c r="K711" s="2" t="s">
        <v>180</v>
      </c>
      <c r="L711" s="2" t="s">
        <v>59</v>
      </c>
      <c r="M711" s="2" t="s">
        <v>1336</v>
      </c>
      <c r="N711" s="2">
        <v>0.51</v>
      </c>
      <c r="O711" s="2" t="s">
        <v>33</v>
      </c>
      <c r="P711" s="2" t="s">
        <v>53</v>
      </c>
      <c r="Q711" s="2" t="s">
        <v>71</v>
      </c>
      <c r="R711" s="2" t="s">
        <v>90</v>
      </c>
      <c r="S711" s="2">
        <v>10009</v>
      </c>
      <c r="T711" s="3">
        <v>42146</v>
      </c>
      <c r="U711" s="2" t="str">
        <f t="shared" si="45"/>
        <v>May</v>
      </c>
      <c r="V711" s="2">
        <f t="shared" si="46"/>
        <v>2015</v>
      </c>
      <c r="W711" s="3">
        <v>42146</v>
      </c>
      <c r="X711" s="2">
        <v>1489.8</v>
      </c>
      <c r="Y711" s="2">
        <f t="shared" si="47"/>
        <v>0</v>
      </c>
      <c r="Z711" s="2">
        <v>32</v>
      </c>
      <c r="AA711" s="2">
        <v>8216.2800000000007</v>
      </c>
      <c r="AB711" s="2">
        <v>46853</v>
      </c>
      <c r="AC711" s="2">
        <f t="shared" si="44"/>
        <v>2111501.7972000004</v>
      </c>
    </row>
    <row r="712" spans="1:29" ht="12.75" customHeight="1" x14ac:dyDescent="0.2">
      <c r="A712" s="2">
        <v>23117</v>
      </c>
      <c r="B712" s="2" t="s">
        <v>25</v>
      </c>
      <c r="C712" s="2">
        <v>0.1</v>
      </c>
      <c r="D712" s="2">
        <v>22.38</v>
      </c>
      <c r="E712" s="2">
        <v>15.1</v>
      </c>
      <c r="F712" s="2">
        <v>1247</v>
      </c>
      <c r="G712" s="2" t="s">
        <v>1337</v>
      </c>
      <c r="H712" s="2" t="s">
        <v>49</v>
      </c>
      <c r="I712" s="2" t="s">
        <v>40</v>
      </c>
      <c r="J712" s="2" t="s">
        <v>29</v>
      </c>
      <c r="K712" s="2" t="s">
        <v>109</v>
      </c>
      <c r="L712" s="2" t="s">
        <v>59</v>
      </c>
      <c r="M712" s="2" t="s">
        <v>1175</v>
      </c>
      <c r="N712" s="2">
        <v>0.38</v>
      </c>
      <c r="O712" s="2" t="s">
        <v>33</v>
      </c>
      <c r="P712" s="2" t="s">
        <v>61</v>
      </c>
      <c r="Q712" s="2" t="s">
        <v>130</v>
      </c>
      <c r="R712" s="2" t="s">
        <v>1338</v>
      </c>
      <c r="S712" s="2">
        <v>78641</v>
      </c>
      <c r="T712" s="3">
        <v>42099</v>
      </c>
      <c r="U712" s="2" t="str">
        <f t="shared" si="45"/>
        <v>April</v>
      </c>
      <c r="V712" s="2">
        <f t="shared" si="46"/>
        <v>2015</v>
      </c>
      <c r="W712" s="3">
        <v>42100</v>
      </c>
      <c r="X712" s="2">
        <v>-107.51349999999999</v>
      </c>
      <c r="Y712" s="2">
        <f t="shared" si="47"/>
        <v>-1</v>
      </c>
      <c r="Z712" s="2">
        <v>7</v>
      </c>
      <c r="AA712" s="2">
        <v>152.11000000000001</v>
      </c>
      <c r="AB712" s="2">
        <v>91555</v>
      </c>
      <c r="AC712" s="2">
        <f t="shared" si="44"/>
        <v>3404.2218000000003</v>
      </c>
    </row>
    <row r="713" spans="1:29" ht="12.75" customHeight="1" x14ac:dyDescent="0.2">
      <c r="A713" s="2">
        <v>23118</v>
      </c>
      <c r="B713" s="2" t="s">
        <v>25</v>
      </c>
      <c r="C713" s="2">
        <v>0.04</v>
      </c>
      <c r="D713" s="2">
        <v>6.98</v>
      </c>
      <c r="E713" s="2">
        <v>2.83</v>
      </c>
      <c r="F713" s="2">
        <v>1247</v>
      </c>
      <c r="G713" s="2" t="s">
        <v>1337</v>
      </c>
      <c r="H713" s="2" t="s">
        <v>49</v>
      </c>
      <c r="I713" s="2" t="s">
        <v>40</v>
      </c>
      <c r="J713" s="2" t="s">
        <v>41</v>
      </c>
      <c r="K713" s="2" t="s">
        <v>50</v>
      </c>
      <c r="L713" s="2" t="s">
        <v>51</v>
      </c>
      <c r="M713" s="2" t="s">
        <v>1335</v>
      </c>
      <c r="N713" s="2">
        <v>0.37</v>
      </c>
      <c r="O713" s="2" t="s">
        <v>33</v>
      </c>
      <c r="P713" s="2" t="s">
        <v>61</v>
      </c>
      <c r="Q713" s="2" t="s">
        <v>130</v>
      </c>
      <c r="R713" s="2" t="s">
        <v>1338</v>
      </c>
      <c r="S713" s="2">
        <v>78641</v>
      </c>
      <c r="T713" s="3">
        <v>42099</v>
      </c>
      <c r="U713" s="2" t="str">
        <f t="shared" si="45"/>
        <v>April</v>
      </c>
      <c r="V713" s="2">
        <f t="shared" si="46"/>
        <v>2015</v>
      </c>
      <c r="W713" s="3">
        <v>42101</v>
      </c>
      <c r="X713" s="2">
        <v>24.819299999999998</v>
      </c>
      <c r="Y713" s="2">
        <f t="shared" si="47"/>
        <v>1</v>
      </c>
      <c r="Z713" s="2">
        <v>5</v>
      </c>
      <c r="AA713" s="2">
        <v>35.97</v>
      </c>
      <c r="AB713" s="2">
        <v>91555</v>
      </c>
      <c r="AC713" s="2">
        <f t="shared" si="44"/>
        <v>251.07060000000001</v>
      </c>
    </row>
    <row r="714" spans="1:29" ht="12.75" customHeight="1" x14ac:dyDescent="0.2">
      <c r="A714" s="2">
        <v>18413</v>
      </c>
      <c r="B714" s="2" t="s">
        <v>25</v>
      </c>
      <c r="C714" s="2">
        <v>0</v>
      </c>
      <c r="D714" s="2">
        <v>3.89</v>
      </c>
      <c r="E714" s="2">
        <v>7.01</v>
      </c>
      <c r="F714" s="2">
        <v>1250</v>
      </c>
      <c r="G714" s="2" t="s">
        <v>1339</v>
      </c>
      <c r="H714" s="2" t="s">
        <v>49</v>
      </c>
      <c r="I714" s="2" t="s">
        <v>28</v>
      </c>
      <c r="J714" s="2" t="s">
        <v>29</v>
      </c>
      <c r="K714" s="2" t="s">
        <v>109</v>
      </c>
      <c r="L714" s="2" t="s">
        <v>59</v>
      </c>
      <c r="M714" s="2" t="s">
        <v>1340</v>
      </c>
      <c r="N714" s="2">
        <v>0.37</v>
      </c>
      <c r="O714" s="2" t="s">
        <v>33</v>
      </c>
      <c r="P714" s="2" t="s">
        <v>61</v>
      </c>
      <c r="Q714" s="2" t="s">
        <v>178</v>
      </c>
      <c r="R714" s="2" t="s">
        <v>1341</v>
      </c>
      <c r="S714" s="2">
        <v>60110</v>
      </c>
      <c r="T714" s="3">
        <v>42103</v>
      </c>
      <c r="U714" s="2" t="str">
        <f t="shared" si="45"/>
        <v>April</v>
      </c>
      <c r="V714" s="2">
        <f t="shared" si="46"/>
        <v>2015</v>
      </c>
      <c r="W714" s="3">
        <v>42103</v>
      </c>
      <c r="X714" s="2">
        <v>-255.16890000000001</v>
      </c>
      <c r="Y714" s="2">
        <f t="shared" si="47"/>
        <v>-3</v>
      </c>
      <c r="Z714" s="2">
        <v>21</v>
      </c>
      <c r="AA714" s="2">
        <v>85.64</v>
      </c>
      <c r="AB714" s="2">
        <v>87877</v>
      </c>
      <c r="AC714" s="2">
        <f t="shared" si="44"/>
        <v>333.13960000000003</v>
      </c>
    </row>
    <row r="715" spans="1:29" ht="12.75" customHeight="1" x14ac:dyDescent="0.2">
      <c r="A715" s="2">
        <v>18414</v>
      </c>
      <c r="B715" s="2" t="s">
        <v>25</v>
      </c>
      <c r="C715" s="2">
        <v>0.09</v>
      </c>
      <c r="D715" s="2">
        <v>120.98</v>
      </c>
      <c r="E715" s="2">
        <v>30</v>
      </c>
      <c r="F715" s="2">
        <v>1250</v>
      </c>
      <c r="G715" s="2" t="s">
        <v>1339</v>
      </c>
      <c r="H715" s="2" t="s">
        <v>39</v>
      </c>
      <c r="I715" s="2" t="s">
        <v>28</v>
      </c>
      <c r="J715" s="2" t="s">
        <v>41</v>
      </c>
      <c r="K715" s="2" t="s">
        <v>42</v>
      </c>
      <c r="L715" s="2" t="s">
        <v>43</v>
      </c>
      <c r="M715" s="2" t="s">
        <v>1342</v>
      </c>
      <c r="N715" s="2">
        <v>0.64</v>
      </c>
      <c r="O715" s="2" t="s">
        <v>33</v>
      </c>
      <c r="P715" s="2" t="s">
        <v>61</v>
      </c>
      <c r="Q715" s="2" t="s">
        <v>178</v>
      </c>
      <c r="R715" s="2" t="s">
        <v>1341</v>
      </c>
      <c r="S715" s="2">
        <v>60110</v>
      </c>
      <c r="T715" s="3">
        <v>42103</v>
      </c>
      <c r="U715" s="2" t="str">
        <f t="shared" si="45"/>
        <v>April</v>
      </c>
      <c r="V715" s="2">
        <f t="shared" si="46"/>
        <v>2015</v>
      </c>
      <c r="W715" s="3">
        <v>42105</v>
      </c>
      <c r="X715" s="2">
        <v>74.004800000000003</v>
      </c>
      <c r="Y715" s="2">
        <f t="shared" si="47"/>
        <v>0</v>
      </c>
      <c r="Z715" s="2">
        <v>22</v>
      </c>
      <c r="AA715" s="2">
        <v>2508.15</v>
      </c>
      <c r="AB715" s="2">
        <v>87877</v>
      </c>
      <c r="AC715" s="2">
        <f t="shared" si="44"/>
        <v>303435.98700000002</v>
      </c>
    </row>
    <row r="716" spans="1:29" ht="12.75" customHeight="1" x14ac:dyDescent="0.2">
      <c r="A716" s="2">
        <v>18415</v>
      </c>
      <c r="B716" s="2" t="s">
        <v>25</v>
      </c>
      <c r="C716" s="2">
        <v>0.1</v>
      </c>
      <c r="D716" s="2">
        <v>30.98</v>
      </c>
      <c r="E716" s="2">
        <v>5.76</v>
      </c>
      <c r="F716" s="2">
        <v>1250</v>
      </c>
      <c r="G716" s="2" t="s">
        <v>1339</v>
      </c>
      <c r="H716" s="2" t="s">
        <v>49</v>
      </c>
      <c r="I716" s="2" t="s">
        <v>28</v>
      </c>
      <c r="J716" s="2" t="s">
        <v>29</v>
      </c>
      <c r="K716" s="2" t="s">
        <v>93</v>
      </c>
      <c r="L716" s="2" t="s">
        <v>59</v>
      </c>
      <c r="M716" s="2" t="s">
        <v>1343</v>
      </c>
      <c r="N716" s="2">
        <v>0.4</v>
      </c>
      <c r="O716" s="2" t="s">
        <v>33</v>
      </c>
      <c r="P716" s="2" t="s">
        <v>61</v>
      </c>
      <c r="Q716" s="2" t="s">
        <v>178</v>
      </c>
      <c r="R716" s="2" t="s">
        <v>1341</v>
      </c>
      <c r="S716" s="2">
        <v>60110</v>
      </c>
      <c r="T716" s="3">
        <v>42103</v>
      </c>
      <c r="U716" s="2" t="str">
        <f t="shared" si="45"/>
        <v>April</v>
      </c>
      <c r="V716" s="2">
        <f t="shared" si="46"/>
        <v>2015</v>
      </c>
      <c r="W716" s="3">
        <v>42104</v>
      </c>
      <c r="X716" s="2">
        <v>109.42479999999999</v>
      </c>
      <c r="Y716" s="2">
        <f t="shared" si="47"/>
        <v>0</v>
      </c>
      <c r="Z716" s="2">
        <v>8</v>
      </c>
      <c r="AA716" s="2">
        <v>225.62</v>
      </c>
      <c r="AB716" s="2">
        <v>87877</v>
      </c>
      <c r="AC716" s="2">
        <f t="shared" si="44"/>
        <v>6989.7076000000006</v>
      </c>
    </row>
    <row r="717" spans="1:29" ht="12.75" customHeight="1" x14ac:dyDescent="0.2">
      <c r="A717" s="2">
        <v>19322</v>
      </c>
      <c r="B717" s="2" t="s">
        <v>106</v>
      </c>
      <c r="C717" s="2">
        <v>0.02</v>
      </c>
      <c r="D717" s="2">
        <v>46.89</v>
      </c>
      <c r="E717" s="2">
        <v>5.0999999999999996</v>
      </c>
      <c r="F717" s="2">
        <v>1253</v>
      </c>
      <c r="G717" s="2" t="s">
        <v>1344</v>
      </c>
      <c r="H717" s="2" t="s">
        <v>49</v>
      </c>
      <c r="I717" s="2" t="s">
        <v>40</v>
      </c>
      <c r="J717" s="2" t="s">
        <v>29</v>
      </c>
      <c r="K717" s="2" t="s">
        <v>257</v>
      </c>
      <c r="L717" s="2" t="s">
        <v>86</v>
      </c>
      <c r="M717" s="2" t="s">
        <v>1345</v>
      </c>
      <c r="N717" s="2">
        <v>0.46</v>
      </c>
      <c r="O717" s="2" t="s">
        <v>33</v>
      </c>
      <c r="P717" s="2" t="s">
        <v>61</v>
      </c>
      <c r="Q717" s="2" t="s">
        <v>130</v>
      </c>
      <c r="R717" s="2" t="s">
        <v>1346</v>
      </c>
      <c r="S717" s="2">
        <v>78613</v>
      </c>
      <c r="T717" s="3">
        <v>42117</v>
      </c>
      <c r="U717" s="2" t="str">
        <f t="shared" si="45"/>
        <v>April</v>
      </c>
      <c r="V717" s="2">
        <f t="shared" si="46"/>
        <v>2015</v>
      </c>
      <c r="W717" s="3">
        <v>42117</v>
      </c>
      <c r="X717" s="2">
        <v>421.34849999999994</v>
      </c>
      <c r="Y717" s="2">
        <f t="shared" si="47"/>
        <v>1</v>
      </c>
      <c r="Z717" s="2">
        <v>13</v>
      </c>
      <c r="AA717" s="2">
        <v>610.65</v>
      </c>
      <c r="AB717" s="2">
        <v>89981</v>
      </c>
      <c r="AC717" s="2">
        <f t="shared" si="44"/>
        <v>28633.378499999999</v>
      </c>
    </row>
    <row r="718" spans="1:29" ht="12.75" customHeight="1" x14ac:dyDescent="0.2">
      <c r="A718" s="2">
        <v>19323</v>
      </c>
      <c r="B718" s="2" t="s">
        <v>106</v>
      </c>
      <c r="C718" s="2">
        <v>0.05</v>
      </c>
      <c r="D718" s="2">
        <v>140.97999999999999</v>
      </c>
      <c r="E718" s="2">
        <v>36.090000000000003</v>
      </c>
      <c r="F718" s="2">
        <v>1253</v>
      </c>
      <c r="G718" s="2" t="s">
        <v>1344</v>
      </c>
      <c r="H718" s="2" t="s">
        <v>39</v>
      </c>
      <c r="I718" s="2" t="s">
        <v>40</v>
      </c>
      <c r="J718" s="2" t="s">
        <v>41</v>
      </c>
      <c r="K718" s="2" t="s">
        <v>191</v>
      </c>
      <c r="L718" s="2" t="s">
        <v>121</v>
      </c>
      <c r="M718" s="2" t="s">
        <v>1347</v>
      </c>
      <c r="N718" s="2">
        <v>0.77</v>
      </c>
      <c r="O718" s="2" t="s">
        <v>33</v>
      </c>
      <c r="P718" s="2" t="s">
        <v>61</v>
      </c>
      <c r="Q718" s="2" t="s">
        <v>130</v>
      </c>
      <c r="R718" s="2" t="s">
        <v>1346</v>
      </c>
      <c r="S718" s="2">
        <v>78613</v>
      </c>
      <c r="T718" s="3">
        <v>42117</v>
      </c>
      <c r="U718" s="2" t="str">
        <f t="shared" si="45"/>
        <v>April</v>
      </c>
      <c r="V718" s="2">
        <f t="shared" si="46"/>
        <v>2015</v>
      </c>
      <c r="W718" s="3">
        <v>42119</v>
      </c>
      <c r="X718" s="2">
        <v>-373.09</v>
      </c>
      <c r="Y718" s="2">
        <f t="shared" si="47"/>
        <v>-1</v>
      </c>
      <c r="Z718" s="2">
        <v>5</v>
      </c>
      <c r="AA718" s="2">
        <v>699.24</v>
      </c>
      <c r="AB718" s="2">
        <v>89981</v>
      </c>
      <c r="AC718" s="2">
        <f t="shared" si="44"/>
        <v>98578.855199999991</v>
      </c>
    </row>
    <row r="719" spans="1:29" ht="12.75" customHeight="1" x14ac:dyDescent="0.2">
      <c r="A719" s="2">
        <v>19324</v>
      </c>
      <c r="B719" s="2" t="s">
        <v>106</v>
      </c>
      <c r="C719" s="2">
        <v>0.1</v>
      </c>
      <c r="D719" s="2">
        <v>212.6</v>
      </c>
      <c r="E719" s="2">
        <v>110.2</v>
      </c>
      <c r="F719" s="2">
        <v>1253</v>
      </c>
      <c r="G719" s="2" t="s">
        <v>1344</v>
      </c>
      <c r="H719" s="2" t="s">
        <v>39</v>
      </c>
      <c r="I719" s="2" t="s">
        <v>40</v>
      </c>
      <c r="J719" s="2" t="s">
        <v>41</v>
      </c>
      <c r="K719" s="2" t="s">
        <v>152</v>
      </c>
      <c r="L719" s="2" t="s">
        <v>121</v>
      </c>
      <c r="M719" s="2" t="s">
        <v>1348</v>
      </c>
      <c r="N719" s="2">
        <v>0.73</v>
      </c>
      <c r="O719" s="2" t="s">
        <v>33</v>
      </c>
      <c r="P719" s="2" t="s">
        <v>61</v>
      </c>
      <c r="Q719" s="2" t="s">
        <v>130</v>
      </c>
      <c r="R719" s="2" t="s">
        <v>1346</v>
      </c>
      <c r="S719" s="2">
        <v>78613</v>
      </c>
      <c r="T719" s="3">
        <v>42117</v>
      </c>
      <c r="U719" s="2" t="str">
        <f t="shared" si="45"/>
        <v>April</v>
      </c>
      <c r="V719" s="2">
        <f t="shared" si="46"/>
        <v>2015</v>
      </c>
      <c r="W719" s="3">
        <v>42119</v>
      </c>
      <c r="X719" s="2">
        <v>-3465.0720000000001</v>
      </c>
      <c r="Y719" s="2">
        <f t="shared" si="47"/>
        <v>-1</v>
      </c>
      <c r="Z719" s="2">
        <v>12</v>
      </c>
      <c r="AA719" s="2">
        <v>2346.0300000000002</v>
      </c>
      <c r="AB719" s="2">
        <v>89981</v>
      </c>
      <c r="AC719" s="2">
        <f t="shared" si="44"/>
        <v>498765.978</v>
      </c>
    </row>
    <row r="720" spans="1:29" ht="12.75" customHeight="1" x14ac:dyDescent="0.2">
      <c r="A720" s="2">
        <v>23455</v>
      </c>
      <c r="B720" s="2" t="s">
        <v>56</v>
      </c>
      <c r="C720" s="2">
        <v>0.04</v>
      </c>
      <c r="D720" s="2">
        <v>2.08</v>
      </c>
      <c r="E720" s="2">
        <v>1.49</v>
      </c>
      <c r="F720" s="2">
        <v>1254</v>
      </c>
      <c r="G720" s="2" t="s">
        <v>1349</v>
      </c>
      <c r="H720" s="2" t="s">
        <v>49</v>
      </c>
      <c r="I720" s="2" t="s">
        <v>40</v>
      </c>
      <c r="J720" s="2" t="s">
        <v>29</v>
      </c>
      <c r="K720" s="2" t="s">
        <v>109</v>
      </c>
      <c r="L720" s="2" t="s">
        <v>59</v>
      </c>
      <c r="M720" s="2" t="s">
        <v>1350</v>
      </c>
      <c r="N720" s="2">
        <v>0.36</v>
      </c>
      <c r="O720" s="2" t="s">
        <v>33</v>
      </c>
      <c r="P720" s="2" t="s">
        <v>61</v>
      </c>
      <c r="Q720" s="2" t="s">
        <v>130</v>
      </c>
      <c r="R720" s="2" t="s">
        <v>1351</v>
      </c>
      <c r="S720" s="2">
        <v>77530</v>
      </c>
      <c r="T720" s="3">
        <v>42145</v>
      </c>
      <c r="U720" s="2" t="str">
        <f t="shared" si="45"/>
        <v>May</v>
      </c>
      <c r="V720" s="2">
        <f t="shared" si="46"/>
        <v>2015</v>
      </c>
      <c r="W720" s="3">
        <v>42147</v>
      </c>
      <c r="X720" s="2">
        <v>-11.281500000000001</v>
      </c>
      <c r="Y720" s="2">
        <f t="shared" si="47"/>
        <v>0</v>
      </c>
      <c r="Z720" s="2">
        <v>16</v>
      </c>
      <c r="AA720" s="2">
        <v>33.770000000000003</v>
      </c>
      <c r="AB720" s="2">
        <v>89982</v>
      </c>
      <c r="AC720" s="2">
        <f t="shared" si="44"/>
        <v>70.241600000000005</v>
      </c>
    </row>
    <row r="721" spans="1:29" ht="12.75" customHeight="1" x14ac:dyDescent="0.2">
      <c r="A721" s="2">
        <v>23815</v>
      </c>
      <c r="B721" s="2" t="s">
        <v>47</v>
      </c>
      <c r="C721" s="2">
        <v>0.06</v>
      </c>
      <c r="D721" s="2">
        <v>80.98</v>
      </c>
      <c r="E721" s="2">
        <v>35</v>
      </c>
      <c r="F721" s="2">
        <v>1254</v>
      </c>
      <c r="G721" s="2" t="s">
        <v>1349</v>
      </c>
      <c r="H721" s="2" t="s">
        <v>49</v>
      </c>
      <c r="I721" s="2" t="s">
        <v>40</v>
      </c>
      <c r="J721" s="2" t="s">
        <v>29</v>
      </c>
      <c r="K721" s="2" t="s">
        <v>141</v>
      </c>
      <c r="L721" s="2" t="s">
        <v>236</v>
      </c>
      <c r="M721" s="2" t="s">
        <v>1352</v>
      </c>
      <c r="N721" s="2">
        <v>0.81</v>
      </c>
      <c r="O721" s="2" t="s">
        <v>33</v>
      </c>
      <c r="P721" s="2" t="s">
        <v>61</v>
      </c>
      <c r="Q721" s="2" t="s">
        <v>130</v>
      </c>
      <c r="R721" s="2" t="s">
        <v>1351</v>
      </c>
      <c r="S721" s="2">
        <v>77530</v>
      </c>
      <c r="T721" s="3">
        <v>42075</v>
      </c>
      <c r="U721" s="2" t="str">
        <f t="shared" si="45"/>
        <v>March</v>
      </c>
      <c r="V721" s="2">
        <f t="shared" si="46"/>
        <v>2015</v>
      </c>
      <c r="W721" s="3">
        <v>42076</v>
      </c>
      <c r="X721" s="2">
        <v>-218.77</v>
      </c>
      <c r="Y721" s="2">
        <f t="shared" si="47"/>
        <v>-1</v>
      </c>
      <c r="Z721" s="2">
        <v>2</v>
      </c>
      <c r="AA721" s="2">
        <v>172.79</v>
      </c>
      <c r="AB721" s="2">
        <v>89983</v>
      </c>
      <c r="AC721" s="2">
        <f t="shared" si="44"/>
        <v>13992.5342</v>
      </c>
    </row>
    <row r="722" spans="1:29" ht="12.75" customHeight="1" x14ac:dyDescent="0.2">
      <c r="A722" s="2">
        <v>23926</v>
      </c>
      <c r="B722" s="2" t="s">
        <v>56</v>
      </c>
      <c r="C722" s="2">
        <v>0.06</v>
      </c>
      <c r="D722" s="2">
        <v>3.95</v>
      </c>
      <c r="E722" s="2">
        <v>2</v>
      </c>
      <c r="F722" s="2">
        <v>1254</v>
      </c>
      <c r="G722" s="2" t="s">
        <v>1349</v>
      </c>
      <c r="H722" s="2" t="s">
        <v>49</v>
      </c>
      <c r="I722" s="2" t="s">
        <v>40</v>
      </c>
      <c r="J722" s="2" t="s">
        <v>29</v>
      </c>
      <c r="K722" s="2" t="s">
        <v>66</v>
      </c>
      <c r="L722" s="2" t="s">
        <v>31</v>
      </c>
      <c r="M722" s="2" t="s">
        <v>1353</v>
      </c>
      <c r="N722" s="2">
        <v>0.53</v>
      </c>
      <c r="O722" s="2" t="s">
        <v>33</v>
      </c>
      <c r="P722" s="2" t="s">
        <v>61</v>
      </c>
      <c r="Q722" s="2" t="s">
        <v>130</v>
      </c>
      <c r="R722" s="2" t="s">
        <v>1351</v>
      </c>
      <c r="S722" s="2">
        <v>77530</v>
      </c>
      <c r="T722" s="3">
        <v>42087</v>
      </c>
      <c r="U722" s="2" t="str">
        <f t="shared" si="45"/>
        <v>March</v>
      </c>
      <c r="V722" s="2">
        <f t="shared" si="46"/>
        <v>2015</v>
      </c>
      <c r="W722" s="3">
        <v>42088</v>
      </c>
      <c r="X722" s="2">
        <v>-9.68</v>
      </c>
      <c r="Y722" s="2">
        <f t="shared" si="47"/>
        <v>0</v>
      </c>
      <c r="Z722" s="2">
        <v>5</v>
      </c>
      <c r="AA722" s="2">
        <v>19.66</v>
      </c>
      <c r="AB722" s="2">
        <v>89984</v>
      </c>
      <c r="AC722" s="2">
        <f t="shared" si="44"/>
        <v>77.657000000000011</v>
      </c>
    </row>
    <row r="723" spans="1:29" ht="12.75" customHeight="1" x14ac:dyDescent="0.2">
      <c r="A723" s="2">
        <v>18131</v>
      </c>
      <c r="B723" s="2" t="s">
        <v>56</v>
      </c>
      <c r="C723" s="2">
        <v>0.01</v>
      </c>
      <c r="D723" s="2">
        <v>115.99</v>
      </c>
      <c r="E723" s="2">
        <v>56.14</v>
      </c>
      <c r="F723" s="2">
        <v>1257</v>
      </c>
      <c r="G723" s="2" t="s">
        <v>1354</v>
      </c>
      <c r="H723" s="2" t="s">
        <v>39</v>
      </c>
      <c r="I723" s="2" t="s">
        <v>40</v>
      </c>
      <c r="J723" s="2" t="s">
        <v>77</v>
      </c>
      <c r="K723" s="2" t="s">
        <v>85</v>
      </c>
      <c r="L723" s="2" t="s">
        <v>43</v>
      </c>
      <c r="M723" s="2" t="s">
        <v>1355</v>
      </c>
      <c r="N723" s="2">
        <v>0.4</v>
      </c>
      <c r="O723" s="2" t="s">
        <v>33</v>
      </c>
      <c r="P723" s="2" t="s">
        <v>34</v>
      </c>
      <c r="Q723" s="2" t="s">
        <v>255</v>
      </c>
      <c r="R723" s="2" t="s">
        <v>287</v>
      </c>
      <c r="S723" s="2">
        <v>80013</v>
      </c>
      <c r="T723" s="3">
        <v>42146</v>
      </c>
      <c r="U723" s="2" t="str">
        <f t="shared" si="45"/>
        <v>May</v>
      </c>
      <c r="V723" s="2">
        <f t="shared" si="46"/>
        <v>2015</v>
      </c>
      <c r="W723" s="3">
        <v>42147</v>
      </c>
      <c r="X723" s="2">
        <v>-164.39520000000002</v>
      </c>
      <c r="Y723" s="2">
        <f t="shared" si="47"/>
        <v>0</v>
      </c>
      <c r="Z723" s="2">
        <v>5</v>
      </c>
      <c r="AA723" s="2">
        <v>604.35</v>
      </c>
      <c r="AB723" s="2">
        <v>86535</v>
      </c>
      <c r="AC723" s="2">
        <f t="shared" si="44"/>
        <v>70098.556500000006</v>
      </c>
    </row>
    <row r="724" spans="1:29" ht="12.75" customHeight="1" x14ac:dyDescent="0.2">
      <c r="A724" s="2">
        <v>18693</v>
      </c>
      <c r="B724" s="2" t="s">
        <v>47</v>
      </c>
      <c r="C724" s="2">
        <v>0.04</v>
      </c>
      <c r="D724" s="2">
        <v>2.52</v>
      </c>
      <c r="E724" s="2">
        <v>1.92</v>
      </c>
      <c r="F724" s="2">
        <v>1257</v>
      </c>
      <c r="G724" s="2" t="s">
        <v>1354</v>
      </c>
      <c r="H724" s="2" t="s">
        <v>49</v>
      </c>
      <c r="I724" s="2" t="s">
        <v>40</v>
      </c>
      <c r="J724" s="2" t="s">
        <v>29</v>
      </c>
      <c r="K724" s="2" t="s">
        <v>174</v>
      </c>
      <c r="L724" s="2" t="s">
        <v>31</v>
      </c>
      <c r="M724" s="2" t="s">
        <v>1356</v>
      </c>
      <c r="N724" s="2">
        <v>0.82</v>
      </c>
      <c r="O724" s="2" t="s">
        <v>33</v>
      </c>
      <c r="P724" s="2" t="s">
        <v>34</v>
      </c>
      <c r="Q724" s="2" t="s">
        <v>255</v>
      </c>
      <c r="R724" s="2" t="s">
        <v>287</v>
      </c>
      <c r="S724" s="2">
        <v>80013</v>
      </c>
      <c r="T724" s="3">
        <v>42118</v>
      </c>
      <c r="U724" s="2" t="str">
        <f t="shared" si="45"/>
        <v>April</v>
      </c>
      <c r="V724" s="2">
        <f t="shared" si="46"/>
        <v>2015</v>
      </c>
      <c r="W724" s="3">
        <v>42118</v>
      </c>
      <c r="X724" s="2">
        <v>-8.2080000000000002</v>
      </c>
      <c r="Y724" s="2">
        <f t="shared" si="47"/>
        <v>-3</v>
      </c>
      <c r="Z724" s="2">
        <v>1</v>
      </c>
      <c r="AA724" s="2">
        <v>3.13</v>
      </c>
      <c r="AB724" s="2">
        <v>86536</v>
      </c>
      <c r="AC724" s="2">
        <f t="shared" si="44"/>
        <v>7.8875999999999999</v>
      </c>
    </row>
    <row r="725" spans="1:29" ht="12.75" customHeight="1" x14ac:dyDescent="0.2">
      <c r="A725" s="2">
        <v>24939</v>
      </c>
      <c r="B725" s="2" t="s">
        <v>25</v>
      </c>
      <c r="C725" s="2">
        <v>0.03</v>
      </c>
      <c r="D725" s="2">
        <v>3.69</v>
      </c>
      <c r="E725" s="2">
        <v>2.5</v>
      </c>
      <c r="F725" s="2">
        <v>1259</v>
      </c>
      <c r="G725" s="2" t="s">
        <v>1357</v>
      </c>
      <c r="H725" s="2" t="s">
        <v>27</v>
      </c>
      <c r="I725" s="2" t="s">
        <v>40</v>
      </c>
      <c r="J725" s="2" t="s">
        <v>29</v>
      </c>
      <c r="K725" s="2" t="s">
        <v>69</v>
      </c>
      <c r="L725" s="2" t="s">
        <v>59</v>
      </c>
      <c r="M725" s="2" t="s">
        <v>1358</v>
      </c>
      <c r="N725" s="2">
        <v>0.39</v>
      </c>
      <c r="O725" s="2" t="s">
        <v>33</v>
      </c>
      <c r="P725" s="2" t="s">
        <v>136</v>
      </c>
      <c r="Q725" s="2" t="s">
        <v>613</v>
      </c>
      <c r="R725" s="2" t="s">
        <v>1359</v>
      </c>
      <c r="S725" s="2">
        <v>40422</v>
      </c>
      <c r="T725" s="3">
        <v>42114</v>
      </c>
      <c r="U725" s="2" t="str">
        <f t="shared" si="45"/>
        <v>April</v>
      </c>
      <c r="V725" s="2">
        <f t="shared" si="46"/>
        <v>2015</v>
      </c>
      <c r="W725" s="3">
        <v>42114</v>
      </c>
      <c r="X725" s="2">
        <v>-2196.6840000000002</v>
      </c>
      <c r="Y725" s="2">
        <f t="shared" si="47"/>
        <v>-57</v>
      </c>
      <c r="Z725" s="2">
        <v>9</v>
      </c>
      <c r="AA725" s="2">
        <v>38.65</v>
      </c>
      <c r="AB725" s="2">
        <v>86534</v>
      </c>
      <c r="AC725" s="2">
        <f t="shared" si="44"/>
        <v>142.61849999999998</v>
      </c>
    </row>
    <row r="726" spans="1:29" ht="12.75" customHeight="1" x14ac:dyDescent="0.2">
      <c r="A726" s="2">
        <v>21771</v>
      </c>
      <c r="B726" s="2" t="s">
        <v>47</v>
      </c>
      <c r="C726" s="2">
        <v>0.02</v>
      </c>
      <c r="D726" s="2">
        <v>73.98</v>
      </c>
      <c r="E726" s="2">
        <v>14.52</v>
      </c>
      <c r="F726" s="2">
        <v>1261</v>
      </c>
      <c r="G726" s="2" t="s">
        <v>1360</v>
      </c>
      <c r="H726" s="2" t="s">
        <v>49</v>
      </c>
      <c r="I726" s="2" t="s">
        <v>40</v>
      </c>
      <c r="J726" s="2" t="s">
        <v>77</v>
      </c>
      <c r="K726" s="2" t="s">
        <v>180</v>
      </c>
      <c r="L726" s="2" t="s">
        <v>59</v>
      </c>
      <c r="M726" s="2" t="s">
        <v>1140</v>
      </c>
      <c r="N726" s="2">
        <v>0.65</v>
      </c>
      <c r="O726" s="2" t="s">
        <v>33</v>
      </c>
      <c r="P726" s="2" t="s">
        <v>34</v>
      </c>
      <c r="Q726" s="2" t="s">
        <v>255</v>
      </c>
      <c r="R726" s="2" t="s">
        <v>1361</v>
      </c>
      <c r="S726" s="2">
        <v>80020</v>
      </c>
      <c r="T726" s="3">
        <v>42131</v>
      </c>
      <c r="U726" s="2" t="str">
        <f t="shared" si="45"/>
        <v>May</v>
      </c>
      <c r="V726" s="2">
        <f t="shared" si="46"/>
        <v>2015</v>
      </c>
      <c r="W726" s="3">
        <v>42134</v>
      </c>
      <c r="X726" s="2">
        <v>43.538000000000011</v>
      </c>
      <c r="Y726" s="2">
        <f t="shared" si="47"/>
        <v>0</v>
      </c>
      <c r="Z726" s="2">
        <v>5</v>
      </c>
      <c r="AA726" s="2">
        <v>378.23</v>
      </c>
      <c r="AB726" s="2">
        <v>89730</v>
      </c>
      <c r="AC726" s="2">
        <f t="shared" si="44"/>
        <v>27981.455400000003</v>
      </c>
    </row>
    <row r="727" spans="1:29" ht="12.75" customHeight="1" x14ac:dyDescent="0.2">
      <c r="A727" s="2">
        <v>24559</v>
      </c>
      <c r="B727" s="2" t="s">
        <v>47</v>
      </c>
      <c r="C727" s="2">
        <v>0.05</v>
      </c>
      <c r="D727" s="2">
        <v>5.28</v>
      </c>
      <c r="E727" s="2">
        <v>6.26</v>
      </c>
      <c r="F727" s="2">
        <v>1265</v>
      </c>
      <c r="G727" s="2" t="s">
        <v>1362</v>
      </c>
      <c r="H727" s="2" t="s">
        <v>49</v>
      </c>
      <c r="I727" s="2" t="s">
        <v>40</v>
      </c>
      <c r="J727" s="2" t="s">
        <v>29</v>
      </c>
      <c r="K727" s="2" t="s">
        <v>93</v>
      </c>
      <c r="L727" s="2" t="s">
        <v>59</v>
      </c>
      <c r="M727" s="2" t="s">
        <v>1363</v>
      </c>
      <c r="N727" s="2">
        <v>0.4</v>
      </c>
      <c r="O727" s="2" t="s">
        <v>33</v>
      </c>
      <c r="P727" s="2" t="s">
        <v>61</v>
      </c>
      <c r="Q727" s="2" t="s">
        <v>304</v>
      </c>
      <c r="R727" s="2" t="s">
        <v>1364</v>
      </c>
      <c r="S727" s="2">
        <v>73521</v>
      </c>
      <c r="T727" s="3">
        <v>42166</v>
      </c>
      <c r="U727" s="2" t="str">
        <f t="shared" si="45"/>
        <v>June</v>
      </c>
      <c r="V727" s="2">
        <f t="shared" si="46"/>
        <v>2015</v>
      </c>
      <c r="W727" s="3">
        <v>42167</v>
      </c>
      <c r="X727" s="2">
        <v>-11.376000000000001</v>
      </c>
      <c r="Y727" s="2">
        <f t="shared" si="47"/>
        <v>-2</v>
      </c>
      <c r="Z727" s="2">
        <v>1</v>
      </c>
      <c r="AA727" s="2">
        <v>7.15</v>
      </c>
      <c r="AB727" s="2">
        <v>89729</v>
      </c>
      <c r="AC727" s="2">
        <f t="shared" si="44"/>
        <v>37.752000000000002</v>
      </c>
    </row>
    <row r="728" spans="1:29" ht="12.75" customHeight="1" x14ac:dyDescent="0.2">
      <c r="A728" s="2">
        <v>22363</v>
      </c>
      <c r="B728" s="2" t="s">
        <v>47</v>
      </c>
      <c r="C728" s="2">
        <v>0.01</v>
      </c>
      <c r="D728" s="2">
        <v>13.99</v>
      </c>
      <c r="E728" s="2">
        <v>7.51</v>
      </c>
      <c r="F728" s="2">
        <v>1267</v>
      </c>
      <c r="G728" s="2" t="s">
        <v>1365</v>
      </c>
      <c r="H728" s="2" t="s">
        <v>49</v>
      </c>
      <c r="I728" s="2" t="s">
        <v>28</v>
      </c>
      <c r="J728" s="2" t="s">
        <v>77</v>
      </c>
      <c r="K728" s="2" t="s">
        <v>85</v>
      </c>
      <c r="L728" s="2" t="s">
        <v>86</v>
      </c>
      <c r="M728" s="2" t="s">
        <v>1366</v>
      </c>
      <c r="N728" s="2">
        <v>0.39</v>
      </c>
      <c r="O728" s="2" t="s">
        <v>33</v>
      </c>
      <c r="P728" s="2" t="s">
        <v>136</v>
      </c>
      <c r="Q728" s="2" t="s">
        <v>362</v>
      </c>
      <c r="R728" s="2" t="s">
        <v>1367</v>
      </c>
      <c r="S728" s="2">
        <v>33433</v>
      </c>
      <c r="T728" s="3">
        <v>42045</v>
      </c>
      <c r="U728" s="2" t="str">
        <f t="shared" si="45"/>
        <v>February</v>
      </c>
      <c r="V728" s="2">
        <f t="shared" si="46"/>
        <v>2015</v>
      </c>
      <c r="W728" s="3">
        <v>42046</v>
      </c>
      <c r="X728" s="2">
        <v>533.74199999999996</v>
      </c>
      <c r="Y728" s="2">
        <f t="shared" si="47"/>
        <v>18</v>
      </c>
      <c r="Z728" s="2">
        <v>2</v>
      </c>
      <c r="AA728" s="2">
        <v>29.85</v>
      </c>
      <c r="AB728" s="2">
        <v>89514</v>
      </c>
      <c r="AC728" s="2">
        <f t="shared" si="44"/>
        <v>417.60150000000004</v>
      </c>
    </row>
    <row r="729" spans="1:29" ht="12.75" customHeight="1" x14ac:dyDescent="0.2">
      <c r="A729" s="2">
        <v>21848</v>
      </c>
      <c r="B729" s="2" t="s">
        <v>37</v>
      </c>
      <c r="C729" s="2">
        <v>0.08</v>
      </c>
      <c r="D729" s="2">
        <v>128.24</v>
      </c>
      <c r="E729" s="2">
        <v>12.65</v>
      </c>
      <c r="F729" s="2">
        <v>1267</v>
      </c>
      <c r="G729" s="2" t="s">
        <v>1365</v>
      </c>
      <c r="H729" s="2" t="s">
        <v>49</v>
      </c>
      <c r="I729" s="2" t="s">
        <v>28</v>
      </c>
      <c r="J729" s="2" t="s">
        <v>41</v>
      </c>
      <c r="K729" s="2" t="s">
        <v>42</v>
      </c>
      <c r="L729" s="2" t="s">
        <v>86</v>
      </c>
      <c r="M729" s="2" t="s">
        <v>619</v>
      </c>
      <c r="O729" s="2" t="s">
        <v>33</v>
      </c>
      <c r="P729" s="2" t="s">
        <v>136</v>
      </c>
      <c r="Q729" s="2" t="s">
        <v>362</v>
      </c>
      <c r="R729" s="2" t="s">
        <v>1367</v>
      </c>
      <c r="S729" s="2">
        <v>33433</v>
      </c>
      <c r="T729" s="3">
        <v>42136</v>
      </c>
      <c r="U729" s="2" t="str">
        <f t="shared" si="45"/>
        <v>May</v>
      </c>
      <c r="V729" s="2">
        <f t="shared" si="46"/>
        <v>2015</v>
      </c>
      <c r="W729" s="3">
        <v>42137</v>
      </c>
      <c r="X729" s="2">
        <v>-379.34399999999999</v>
      </c>
      <c r="Y729" s="2">
        <f t="shared" si="47"/>
        <v>-1</v>
      </c>
      <c r="Z729" s="2">
        <v>3</v>
      </c>
      <c r="AA729" s="2">
        <v>366.44</v>
      </c>
      <c r="AB729" s="2">
        <v>89515</v>
      </c>
      <c r="AC729" s="2">
        <f t="shared" si="44"/>
        <v>46992.265600000006</v>
      </c>
    </row>
    <row r="730" spans="1:29" ht="12.75" customHeight="1" x14ac:dyDescent="0.2">
      <c r="A730" s="2">
        <v>21849</v>
      </c>
      <c r="B730" s="2" t="s">
        <v>37</v>
      </c>
      <c r="C730" s="2">
        <v>0.04</v>
      </c>
      <c r="D730" s="2">
        <v>5.98</v>
      </c>
      <c r="E730" s="2">
        <v>4.38</v>
      </c>
      <c r="F730" s="2">
        <v>1267</v>
      </c>
      <c r="G730" s="2" t="s">
        <v>1365</v>
      </c>
      <c r="H730" s="2" t="s">
        <v>49</v>
      </c>
      <c r="I730" s="2" t="s">
        <v>28</v>
      </c>
      <c r="J730" s="2" t="s">
        <v>77</v>
      </c>
      <c r="K730" s="2" t="s">
        <v>180</v>
      </c>
      <c r="L730" s="2" t="s">
        <v>51</v>
      </c>
      <c r="M730" s="2" t="s">
        <v>1368</v>
      </c>
      <c r="N730" s="2">
        <v>0.75</v>
      </c>
      <c r="O730" s="2" t="s">
        <v>33</v>
      </c>
      <c r="P730" s="2" t="s">
        <v>136</v>
      </c>
      <c r="Q730" s="2" t="s">
        <v>362</v>
      </c>
      <c r="R730" s="2" t="s">
        <v>1367</v>
      </c>
      <c r="S730" s="2">
        <v>33433</v>
      </c>
      <c r="T730" s="3">
        <v>42136</v>
      </c>
      <c r="U730" s="2" t="str">
        <f t="shared" si="45"/>
        <v>May</v>
      </c>
      <c r="V730" s="2">
        <f t="shared" si="46"/>
        <v>2015</v>
      </c>
      <c r="W730" s="3">
        <v>42138</v>
      </c>
      <c r="X730" s="2">
        <v>-1522.3039999999999</v>
      </c>
      <c r="Y730" s="2">
        <f t="shared" si="47"/>
        <v>-22</v>
      </c>
      <c r="Z730" s="2">
        <v>11</v>
      </c>
      <c r="AA730" s="2">
        <v>69.75</v>
      </c>
      <c r="AB730" s="2">
        <v>89515</v>
      </c>
      <c r="AC730" s="2">
        <f t="shared" si="44"/>
        <v>417.10500000000002</v>
      </c>
    </row>
    <row r="731" spans="1:29" ht="12.75" customHeight="1" x14ac:dyDescent="0.2">
      <c r="A731" s="2">
        <v>19550</v>
      </c>
      <c r="B731" s="2" t="s">
        <v>56</v>
      </c>
      <c r="C731" s="2">
        <v>7.0000000000000007E-2</v>
      </c>
      <c r="D731" s="2">
        <v>125.99</v>
      </c>
      <c r="E731" s="2">
        <v>7.69</v>
      </c>
      <c r="F731" s="2">
        <v>1271</v>
      </c>
      <c r="G731" s="2" t="s">
        <v>1369</v>
      </c>
      <c r="H731" s="2" t="s">
        <v>49</v>
      </c>
      <c r="I731" s="2" t="s">
        <v>28</v>
      </c>
      <c r="J731" s="2" t="s">
        <v>77</v>
      </c>
      <c r="K731" s="2" t="s">
        <v>78</v>
      </c>
      <c r="L731" s="2" t="s">
        <v>59</v>
      </c>
      <c r="M731" s="2" t="s">
        <v>105</v>
      </c>
      <c r="N731" s="2">
        <v>0.59</v>
      </c>
      <c r="O731" s="2" t="s">
        <v>33</v>
      </c>
      <c r="P731" s="2" t="s">
        <v>34</v>
      </c>
      <c r="Q731" s="2" t="s">
        <v>45</v>
      </c>
      <c r="R731" s="2" t="s">
        <v>1370</v>
      </c>
      <c r="S731" s="2">
        <v>91941</v>
      </c>
      <c r="T731" s="3">
        <v>42103</v>
      </c>
      <c r="U731" s="2" t="str">
        <f t="shared" si="45"/>
        <v>April</v>
      </c>
      <c r="V731" s="2">
        <f t="shared" si="46"/>
        <v>2015</v>
      </c>
      <c r="W731" s="3">
        <v>42104</v>
      </c>
      <c r="X731" s="2">
        <v>588.24569999999994</v>
      </c>
      <c r="Y731" s="2">
        <f t="shared" si="47"/>
        <v>1</v>
      </c>
      <c r="Z731" s="2">
        <v>8</v>
      </c>
      <c r="AA731" s="2">
        <v>852.53</v>
      </c>
      <c r="AB731" s="2">
        <v>88410</v>
      </c>
      <c r="AC731" s="2">
        <f t="shared" si="44"/>
        <v>107410.25469999999</v>
      </c>
    </row>
    <row r="732" spans="1:29" ht="12.75" customHeight="1" x14ac:dyDescent="0.2">
      <c r="A732" s="2">
        <v>19398</v>
      </c>
      <c r="B732" s="2" t="s">
        <v>106</v>
      </c>
      <c r="C732" s="2">
        <v>0.1</v>
      </c>
      <c r="D732" s="2">
        <v>34.229999999999997</v>
      </c>
      <c r="E732" s="2">
        <v>5.0199999999999996</v>
      </c>
      <c r="F732" s="2">
        <v>1271</v>
      </c>
      <c r="G732" s="2" t="s">
        <v>1369</v>
      </c>
      <c r="H732" s="2" t="s">
        <v>49</v>
      </c>
      <c r="I732" s="2" t="s">
        <v>28</v>
      </c>
      <c r="J732" s="2" t="s">
        <v>41</v>
      </c>
      <c r="K732" s="2" t="s">
        <v>50</v>
      </c>
      <c r="L732" s="2" t="s">
        <v>59</v>
      </c>
      <c r="M732" s="2" t="s">
        <v>1371</v>
      </c>
      <c r="N732" s="2">
        <v>0.55000000000000004</v>
      </c>
      <c r="O732" s="2" t="s">
        <v>33</v>
      </c>
      <c r="P732" s="2" t="s">
        <v>34</v>
      </c>
      <c r="Q732" s="2" t="s">
        <v>45</v>
      </c>
      <c r="R732" s="2" t="s">
        <v>1370</v>
      </c>
      <c r="S732" s="2">
        <v>91941</v>
      </c>
      <c r="T732" s="3">
        <v>42125</v>
      </c>
      <c r="U732" s="2" t="str">
        <f t="shared" si="45"/>
        <v>May</v>
      </c>
      <c r="V732" s="2">
        <f t="shared" si="46"/>
        <v>2015</v>
      </c>
      <c r="W732" s="3">
        <v>42130</v>
      </c>
      <c r="X732" s="2">
        <v>151.56539999999998</v>
      </c>
      <c r="Y732" s="2">
        <f t="shared" si="47"/>
        <v>1</v>
      </c>
      <c r="Z732" s="2">
        <v>7</v>
      </c>
      <c r="AA732" s="2">
        <v>219.66</v>
      </c>
      <c r="AB732" s="2">
        <v>88411</v>
      </c>
      <c r="AC732" s="2">
        <f t="shared" si="44"/>
        <v>7518.9617999999991</v>
      </c>
    </row>
    <row r="733" spans="1:29" ht="12.75" customHeight="1" x14ac:dyDescent="0.2">
      <c r="A733" s="2">
        <v>20628</v>
      </c>
      <c r="B733" s="2" t="s">
        <v>47</v>
      </c>
      <c r="C733" s="2">
        <v>7.0000000000000007E-2</v>
      </c>
      <c r="D733" s="2">
        <v>40.98</v>
      </c>
      <c r="E733" s="2">
        <v>7.47</v>
      </c>
      <c r="F733" s="2">
        <v>1279</v>
      </c>
      <c r="G733" s="2" t="s">
        <v>1372</v>
      </c>
      <c r="H733" s="2" t="s">
        <v>49</v>
      </c>
      <c r="I733" s="2" t="s">
        <v>28</v>
      </c>
      <c r="J733" s="2" t="s">
        <v>29</v>
      </c>
      <c r="K733" s="2" t="s">
        <v>109</v>
      </c>
      <c r="L733" s="2" t="s">
        <v>59</v>
      </c>
      <c r="M733" s="2" t="s">
        <v>1373</v>
      </c>
      <c r="N733" s="2">
        <v>0.37</v>
      </c>
      <c r="O733" s="2" t="s">
        <v>33</v>
      </c>
      <c r="P733" s="2" t="s">
        <v>61</v>
      </c>
      <c r="Q733" s="2" t="s">
        <v>703</v>
      </c>
      <c r="R733" s="2" t="s">
        <v>1374</v>
      </c>
      <c r="S733" s="2">
        <v>46324</v>
      </c>
      <c r="T733" s="3">
        <v>42064</v>
      </c>
      <c r="U733" s="2" t="str">
        <f t="shared" si="45"/>
        <v>March</v>
      </c>
      <c r="V733" s="2">
        <f t="shared" si="46"/>
        <v>2015</v>
      </c>
      <c r="W733" s="3">
        <v>42065</v>
      </c>
      <c r="X733" s="2">
        <v>54.901500000000006</v>
      </c>
      <c r="Y733" s="2">
        <f t="shared" si="47"/>
        <v>1</v>
      </c>
      <c r="Z733" s="2">
        <v>2</v>
      </c>
      <c r="AA733" s="2">
        <v>81.900000000000006</v>
      </c>
      <c r="AB733" s="2">
        <v>90114</v>
      </c>
      <c r="AC733" s="2">
        <f t="shared" si="44"/>
        <v>3356.2620000000002</v>
      </c>
    </row>
    <row r="734" spans="1:29" ht="12.75" customHeight="1" x14ac:dyDescent="0.2">
      <c r="A734" s="2">
        <v>25005</v>
      </c>
      <c r="B734" s="2" t="s">
        <v>37</v>
      </c>
      <c r="C734" s="2">
        <v>0</v>
      </c>
      <c r="D734" s="2">
        <v>442.14</v>
      </c>
      <c r="E734" s="2">
        <v>14.7</v>
      </c>
      <c r="F734" s="2">
        <v>1279</v>
      </c>
      <c r="G734" s="2" t="s">
        <v>1372</v>
      </c>
      <c r="H734" s="2" t="s">
        <v>39</v>
      </c>
      <c r="I734" s="2" t="s">
        <v>28</v>
      </c>
      <c r="J734" s="2" t="s">
        <v>77</v>
      </c>
      <c r="K734" s="2" t="s">
        <v>85</v>
      </c>
      <c r="L734" s="2" t="s">
        <v>43</v>
      </c>
      <c r="M734" s="2" t="s">
        <v>336</v>
      </c>
      <c r="N734" s="2">
        <v>0.56000000000000005</v>
      </c>
      <c r="O734" s="2" t="s">
        <v>33</v>
      </c>
      <c r="P734" s="2" t="s">
        <v>61</v>
      </c>
      <c r="Q734" s="2" t="s">
        <v>703</v>
      </c>
      <c r="R734" s="2" t="s">
        <v>1374</v>
      </c>
      <c r="S734" s="2">
        <v>46324</v>
      </c>
      <c r="T734" s="3">
        <v>42068</v>
      </c>
      <c r="U734" s="2" t="str">
        <f t="shared" si="45"/>
        <v>March</v>
      </c>
      <c r="V734" s="2">
        <f t="shared" si="46"/>
        <v>2015</v>
      </c>
      <c r="W734" s="3">
        <v>42068</v>
      </c>
      <c r="X734" s="2">
        <v>501.51</v>
      </c>
      <c r="Y734" s="2">
        <f t="shared" si="47"/>
        <v>0</v>
      </c>
      <c r="Z734" s="2">
        <v>5</v>
      </c>
      <c r="AA734" s="2">
        <v>2343.34</v>
      </c>
      <c r="AB734" s="2">
        <v>90115</v>
      </c>
      <c r="AC734" s="2">
        <f t="shared" si="44"/>
        <v>1036084.3476</v>
      </c>
    </row>
    <row r="735" spans="1:29" ht="12.75" customHeight="1" x14ac:dyDescent="0.2">
      <c r="A735" s="2">
        <v>2628</v>
      </c>
      <c r="B735" s="2" t="s">
        <v>47</v>
      </c>
      <c r="C735" s="2">
        <v>7.0000000000000007E-2</v>
      </c>
      <c r="D735" s="2">
        <v>40.98</v>
      </c>
      <c r="E735" s="2">
        <v>7.47</v>
      </c>
      <c r="F735" s="2">
        <v>1280</v>
      </c>
      <c r="G735" s="2" t="s">
        <v>1375</v>
      </c>
      <c r="H735" s="2" t="s">
        <v>49</v>
      </c>
      <c r="I735" s="2" t="s">
        <v>28</v>
      </c>
      <c r="J735" s="2" t="s">
        <v>29</v>
      </c>
      <c r="K735" s="2" t="s">
        <v>109</v>
      </c>
      <c r="L735" s="2" t="s">
        <v>59</v>
      </c>
      <c r="M735" s="2" t="s">
        <v>1373</v>
      </c>
      <c r="N735" s="2">
        <v>0.37</v>
      </c>
      <c r="O735" s="2" t="s">
        <v>33</v>
      </c>
      <c r="P735" s="2" t="s">
        <v>34</v>
      </c>
      <c r="Q735" s="2" t="s">
        <v>35</v>
      </c>
      <c r="R735" s="2" t="s">
        <v>209</v>
      </c>
      <c r="S735" s="2">
        <v>98119</v>
      </c>
      <c r="T735" s="3">
        <v>42064</v>
      </c>
      <c r="U735" s="2" t="str">
        <f t="shared" si="45"/>
        <v>March</v>
      </c>
      <c r="V735" s="2">
        <f t="shared" si="46"/>
        <v>2015</v>
      </c>
      <c r="W735" s="3">
        <v>42065</v>
      </c>
      <c r="X735" s="2">
        <v>54.901500000000006</v>
      </c>
      <c r="Y735" s="2">
        <f t="shared" si="47"/>
        <v>0</v>
      </c>
      <c r="Z735" s="2">
        <v>8</v>
      </c>
      <c r="AA735" s="2">
        <v>327.61</v>
      </c>
      <c r="AB735" s="2">
        <v>19042</v>
      </c>
      <c r="AC735" s="2">
        <f t="shared" si="44"/>
        <v>13425.4578</v>
      </c>
    </row>
    <row r="736" spans="1:29" ht="12.75" customHeight="1" x14ac:dyDescent="0.2">
      <c r="A736" s="2">
        <v>22125</v>
      </c>
      <c r="B736" s="2" t="s">
        <v>106</v>
      </c>
      <c r="C736" s="2">
        <v>0.1</v>
      </c>
      <c r="D736" s="2">
        <v>238.4</v>
      </c>
      <c r="E736" s="2">
        <v>24.49</v>
      </c>
      <c r="F736" s="2">
        <v>1281</v>
      </c>
      <c r="G736" s="2" t="s">
        <v>1376</v>
      </c>
      <c r="H736" s="2" t="s">
        <v>49</v>
      </c>
      <c r="I736" s="2" t="s">
        <v>58</v>
      </c>
      <c r="J736" s="2" t="s">
        <v>41</v>
      </c>
      <c r="K736" s="2" t="s">
        <v>42</v>
      </c>
      <c r="L736" s="2" t="s">
        <v>236</v>
      </c>
      <c r="M736" s="2" t="s">
        <v>1377</v>
      </c>
      <c r="O736" s="2" t="s">
        <v>33</v>
      </c>
      <c r="P736" s="2" t="s">
        <v>61</v>
      </c>
      <c r="Q736" s="2" t="s">
        <v>703</v>
      </c>
      <c r="R736" s="2" t="s">
        <v>1378</v>
      </c>
      <c r="S736" s="2">
        <v>47591</v>
      </c>
      <c r="T736" s="3">
        <v>42028</v>
      </c>
      <c r="U736" s="2" t="str">
        <f t="shared" si="45"/>
        <v>January</v>
      </c>
      <c r="V736" s="2">
        <f t="shared" si="46"/>
        <v>2015</v>
      </c>
      <c r="W736" s="3">
        <v>42030</v>
      </c>
      <c r="X736" s="2">
        <v>875.28440000000001</v>
      </c>
      <c r="Y736" s="2">
        <f t="shared" si="47"/>
        <v>0</v>
      </c>
      <c r="Z736" s="2">
        <v>8</v>
      </c>
      <c r="AA736" s="2">
        <v>1774.5</v>
      </c>
      <c r="AB736" s="2">
        <v>89112</v>
      </c>
      <c r="AC736" s="2">
        <f t="shared" si="44"/>
        <v>423040.8</v>
      </c>
    </row>
    <row r="737" spans="1:29" ht="12.75" customHeight="1" x14ac:dyDescent="0.2">
      <c r="A737" s="2">
        <v>22126</v>
      </c>
      <c r="B737" s="2" t="s">
        <v>106</v>
      </c>
      <c r="C737" s="2">
        <v>0.03</v>
      </c>
      <c r="D737" s="2">
        <v>199.99</v>
      </c>
      <c r="E737" s="2">
        <v>24.49</v>
      </c>
      <c r="F737" s="2">
        <v>1281</v>
      </c>
      <c r="G737" s="2" t="s">
        <v>1376</v>
      </c>
      <c r="H737" s="2" t="s">
        <v>27</v>
      </c>
      <c r="I737" s="2" t="s">
        <v>58</v>
      </c>
      <c r="J737" s="2" t="s">
        <v>77</v>
      </c>
      <c r="K737" s="2" t="s">
        <v>587</v>
      </c>
      <c r="L737" s="2" t="s">
        <v>236</v>
      </c>
      <c r="M737" s="2" t="s">
        <v>1379</v>
      </c>
      <c r="N737" s="2">
        <v>0.46</v>
      </c>
      <c r="O737" s="2" t="s">
        <v>33</v>
      </c>
      <c r="P737" s="2" t="s">
        <v>61</v>
      </c>
      <c r="Q737" s="2" t="s">
        <v>703</v>
      </c>
      <c r="R737" s="2" t="s">
        <v>1378</v>
      </c>
      <c r="S737" s="2">
        <v>47591</v>
      </c>
      <c r="T737" s="3">
        <v>42028</v>
      </c>
      <c r="U737" s="2" t="str">
        <f t="shared" si="45"/>
        <v>January</v>
      </c>
      <c r="V737" s="2">
        <f t="shared" si="46"/>
        <v>2015</v>
      </c>
      <c r="W737" s="3">
        <v>42030</v>
      </c>
      <c r="X737" s="2">
        <v>727.73609999999996</v>
      </c>
      <c r="Y737" s="2">
        <f t="shared" si="47"/>
        <v>1</v>
      </c>
      <c r="Z737" s="2">
        <v>5</v>
      </c>
      <c r="AA737" s="2">
        <v>1054.69</v>
      </c>
      <c r="AB737" s="2">
        <v>89112</v>
      </c>
      <c r="AC737" s="2">
        <f t="shared" si="44"/>
        <v>210927.45310000001</v>
      </c>
    </row>
    <row r="738" spans="1:29" ht="12.75" customHeight="1" x14ac:dyDescent="0.2">
      <c r="A738" s="2">
        <v>4125</v>
      </c>
      <c r="B738" s="2" t="s">
        <v>106</v>
      </c>
      <c r="C738" s="2">
        <v>0.1</v>
      </c>
      <c r="D738" s="2">
        <v>238.4</v>
      </c>
      <c r="E738" s="2">
        <v>24.49</v>
      </c>
      <c r="F738" s="2">
        <v>1282</v>
      </c>
      <c r="G738" s="2" t="s">
        <v>1380</v>
      </c>
      <c r="H738" s="2" t="s">
        <v>49</v>
      </c>
      <c r="I738" s="2" t="s">
        <v>58</v>
      </c>
      <c r="J738" s="2" t="s">
        <v>41</v>
      </c>
      <c r="K738" s="2" t="s">
        <v>42</v>
      </c>
      <c r="L738" s="2" t="s">
        <v>236</v>
      </c>
      <c r="M738" s="2" t="s">
        <v>1377</v>
      </c>
      <c r="O738" s="2" t="s">
        <v>33</v>
      </c>
      <c r="P738" s="2" t="s">
        <v>53</v>
      </c>
      <c r="Q738" s="2" t="s">
        <v>234</v>
      </c>
      <c r="R738" s="2" t="s">
        <v>1319</v>
      </c>
      <c r="S738" s="2">
        <v>19134</v>
      </c>
      <c r="T738" s="3">
        <v>42028</v>
      </c>
      <c r="U738" s="2" t="str">
        <f t="shared" si="45"/>
        <v>January</v>
      </c>
      <c r="V738" s="2">
        <f t="shared" si="46"/>
        <v>2015</v>
      </c>
      <c r="W738" s="3">
        <v>42030</v>
      </c>
      <c r="X738" s="2">
        <v>460.67600000000004</v>
      </c>
      <c r="Y738" s="2">
        <f t="shared" si="47"/>
        <v>0</v>
      </c>
      <c r="Z738" s="2">
        <v>30</v>
      </c>
      <c r="AA738" s="2">
        <v>6654.39</v>
      </c>
      <c r="AB738" s="2">
        <v>29319</v>
      </c>
      <c r="AC738" s="2">
        <f t="shared" si="44"/>
        <v>1586406.5760000001</v>
      </c>
    </row>
    <row r="739" spans="1:29" ht="12.75" customHeight="1" x14ac:dyDescent="0.2">
      <c r="A739" s="2">
        <v>4126</v>
      </c>
      <c r="B739" s="2" t="s">
        <v>106</v>
      </c>
      <c r="C739" s="2">
        <v>0.03</v>
      </c>
      <c r="D739" s="2">
        <v>199.99</v>
      </c>
      <c r="E739" s="2">
        <v>24.49</v>
      </c>
      <c r="F739" s="2">
        <v>1282</v>
      </c>
      <c r="G739" s="2" t="s">
        <v>1380</v>
      </c>
      <c r="H739" s="2" t="s">
        <v>27</v>
      </c>
      <c r="I739" s="2" t="s">
        <v>58</v>
      </c>
      <c r="J739" s="2" t="s">
        <v>77</v>
      </c>
      <c r="K739" s="2" t="s">
        <v>587</v>
      </c>
      <c r="L739" s="2" t="s">
        <v>236</v>
      </c>
      <c r="M739" s="2" t="s">
        <v>1379</v>
      </c>
      <c r="N739" s="2">
        <v>0.46</v>
      </c>
      <c r="O739" s="2" t="s">
        <v>33</v>
      </c>
      <c r="P739" s="2" t="s">
        <v>53</v>
      </c>
      <c r="Q739" s="2" t="s">
        <v>234</v>
      </c>
      <c r="R739" s="2" t="s">
        <v>1319</v>
      </c>
      <c r="S739" s="2">
        <v>19134</v>
      </c>
      <c r="T739" s="3">
        <v>42028</v>
      </c>
      <c r="U739" s="2" t="str">
        <f t="shared" si="45"/>
        <v>January</v>
      </c>
      <c r="V739" s="2">
        <f t="shared" si="46"/>
        <v>2015</v>
      </c>
      <c r="W739" s="3">
        <v>42030</v>
      </c>
      <c r="X739" s="2">
        <v>393.41999999999996</v>
      </c>
      <c r="Y739" s="2">
        <f t="shared" si="47"/>
        <v>0</v>
      </c>
      <c r="Z739" s="2">
        <v>21</v>
      </c>
      <c r="AA739" s="2">
        <v>4429.6899999999996</v>
      </c>
      <c r="AB739" s="2">
        <v>29319</v>
      </c>
      <c r="AC739" s="2">
        <f t="shared" si="44"/>
        <v>885893.70309999993</v>
      </c>
    </row>
    <row r="740" spans="1:29" ht="12.75" customHeight="1" x14ac:dyDescent="0.2">
      <c r="A740" s="2">
        <v>19990</v>
      </c>
      <c r="B740" s="2" t="s">
        <v>37</v>
      </c>
      <c r="C740" s="2">
        <v>0.04</v>
      </c>
      <c r="D740" s="2">
        <v>150.97999999999999</v>
      </c>
      <c r="E740" s="2">
        <v>13.99</v>
      </c>
      <c r="F740" s="2">
        <v>1298</v>
      </c>
      <c r="G740" s="2" t="s">
        <v>1381</v>
      </c>
      <c r="H740" s="2" t="s">
        <v>49</v>
      </c>
      <c r="I740" s="2" t="s">
        <v>40</v>
      </c>
      <c r="J740" s="2" t="s">
        <v>77</v>
      </c>
      <c r="K740" s="2" t="s">
        <v>85</v>
      </c>
      <c r="L740" s="2" t="s">
        <v>86</v>
      </c>
      <c r="M740" s="2" t="s">
        <v>627</v>
      </c>
      <c r="N740" s="2">
        <v>0.38</v>
      </c>
      <c r="O740" s="2" t="s">
        <v>33</v>
      </c>
      <c r="P740" s="2" t="s">
        <v>61</v>
      </c>
      <c r="Q740" s="2" t="s">
        <v>130</v>
      </c>
      <c r="R740" s="2" t="s">
        <v>1321</v>
      </c>
      <c r="S740" s="2">
        <v>75482</v>
      </c>
      <c r="T740" s="3">
        <v>42047</v>
      </c>
      <c r="U740" s="2" t="str">
        <f t="shared" si="45"/>
        <v>February</v>
      </c>
      <c r="V740" s="2">
        <f t="shared" si="46"/>
        <v>2015</v>
      </c>
      <c r="W740" s="3">
        <v>42050</v>
      </c>
      <c r="X740" s="2">
        <v>606.05459999999994</v>
      </c>
      <c r="Y740" s="2">
        <f t="shared" si="47"/>
        <v>1</v>
      </c>
      <c r="Z740" s="2">
        <v>6</v>
      </c>
      <c r="AA740" s="2">
        <v>878.34</v>
      </c>
      <c r="AB740" s="2">
        <v>90662</v>
      </c>
      <c r="AC740" s="2">
        <f t="shared" si="44"/>
        <v>132611.7732</v>
      </c>
    </row>
    <row r="741" spans="1:29" ht="12.75" customHeight="1" x14ac:dyDescent="0.2">
      <c r="A741" s="2">
        <v>19991</v>
      </c>
      <c r="B741" s="2" t="s">
        <v>37</v>
      </c>
      <c r="C741" s="2">
        <v>0.04</v>
      </c>
      <c r="D741" s="2">
        <v>176.19</v>
      </c>
      <c r="E741" s="2">
        <v>11.87</v>
      </c>
      <c r="F741" s="2">
        <v>1298</v>
      </c>
      <c r="G741" s="2" t="s">
        <v>1381</v>
      </c>
      <c r="H741" s="2" t="s">
        <v>49</v>
      </c>
      <c r="I741" s="2" t="s">
        <v>40</v>
      </c>
      <c r="J741" s="2" t="s">
        <v>29</v>
      </c>
      <c r="K741" s="2" t="s">
        <v>141</v>
      </c>
      <c r="L741" s="2" t="s">
        <v>59</v>
      </c>
      <c r="M741" s="2" t="s">
        <v>1382</v>
      </c>
      <c r="N741" s="2">
        <v>0.62</v>
      </c>
      <c r="O741" s="2" t="s">
        <v>33</v>
      </c>
      <c r="P741" s="2" t="s">
        <v>61</v>
      </c>
      <c r="Q741" s="2" t="s">
        <v>130</v>
      </c>
      <c r="R741" s="2" t="s">
        <v>1321</v>
      </c>
      <c r="S741" s="2">
        <v>75482</v>
      </c>
      <c r="T741" s="3">
        <v>42047</v>
      </c>
      <c r="U741" s="2" t="str">
        <f t="shared" si="45"/>
        <v>February</v>
      </c>
      <c r="V741" s="2">
        <f t="shared" si="46"/>
        <v>2015</v>
      </c>
      <c r="W741" s="3">
        <v>42049</v>
      </c>
      <c r="X741" s="2">
        <v>320.10000000000002</v>
      </c>
      <c r="Y741" s="2">
        <f t="shared" si="47"/>
        <v>0</v>
      </c>
      <c r="Z741" s="2">
        <v>4</v>
      </c>
      <c r="AA741" s="2">
        <v>676.57</v>
      </c>
      <c r="AB741" s="2">
        <v>90662</v>
      </c>
      <c r="AC741" s="2">
        <f t="shared" si="44"/>
        <v>119204.8683</v>
      </c>
    </row>
    <row r="742" spans="1:29" ht="12.75" customHeight="1" x14ac:dyDescent="0.2">
      <c r="A742" s="2">
        <v>23120</v>
      </c>
      <c r="B742" s="2" t="s">
        <v>25</v>
      </c>
      <c r="C742" s="2">
        <v>0.03</v>
      </c>
      <c r="D742" s="2">
        <v>39.479999999999997</v>
      </c>
      <c r="E742" s="2">
        <v>1.99</v>
      </c>
      <c r="F742" s="2">
        <v>1303</v>
      </c>
      <c r="G742" s="2" t="s">
        <v>1383</v>
      </c>
      <c r="H742" s="2" t="s">
        <v>49</v>
      </c>
      <c r="I742" s="2" t="s">
        <v>114</v>
      </c>
      <c r="J742" s="2" t="s">
        <v>77</v>
      </c>
      <c r="K742" s="2" t="s">
        <v>180</v>
      </c>
      <c r="L742" s="2" t="s">
        <v>51</v>
      </c>
      <c r="M742" s="2" t="s">
        <v>705</v>
      </c>
      <c r="N742" s="2">
        <v>0.54</v>
      </c>
      <c r="O742" s="2" t="s">
        <v>33</v>
      </c>
      <c r="P742" s="2" t="s">
        <v>34</v>
      </c>
      <c r="Q742" s="2" t="s">
        <v>212</v>
      </c>
      <c r="R742" s="2" t="s">
        <v>1384</v>
      </c>
      <c r="S742" s="2">
        <v>84074</v>
      </c>
      <c r="T742" s="3">
        <v>42054</v>
      </c>
      <c r="U742" s="2" t="str">
        <f t="shared" si="45"/>
        <v>February</v>
      </c>
      <c r="V742" s="2">
        <f t="shared" si="46"/>
        <v>2015</v>
      </c>
      <c r="W742" s="3">
        <v>42056</v>
      </c>
      <c r="X742" s="2">
        <v>317.08949999999999</v>
      </c>
      <c r="Y742" s="2">
        <f t="shared" si="47"/>
        <v>1</v>
      </c>
      <c r="Z742" s="2">
        <v>12</v>
      </c>
      <c r="AA742" s="2">
        <v>459.55</v>
      </c>
      <c r="AB742" s="2">
        <v>87003</v>
      </c>
      <c r="AC742" s="2">
        <f t="shared" si="44"/>
        <v>18143.034</v>
      </c>
    </row>
    <row r="743" spans="1:29" ht="12.75" customHeight="1" x14ac:dyDescent="0.2">
      <c r="A743" s="2">
        <v>20652</v>
      </c>
      <c r="B743" s="2" t="s">
        <v>106</v>
      </c>
      <c r="C743" s="2">
        <v>0.01</v>
      </c>
      <c r="D743" s="2">
        <v>65.989999999999995</v>
      </c>
      <c r="E743" s="2">
        <v>5.31</v>
      </c>
      <c r="F743" s="2">
        <v>1303</v>
      </c>
      <c r="G743" s="2" t="s">
        <v>1383</v>
      </c>
      <c r="H743" s="2" t="s">
        <v>49</v>
      </c>
      <c r="I743" s="2" t="s">
        <v>114</v>
      </c>
      <c r="J743" s="2" t="s">
        <v>77</v>
      </c>
      <c r="K743" s="2" t="s">
        <v>78</v>
      </c>
      <c r="L743" s="2" t="s">
        <v>59</v>
      </c>
      <c r="M743" s="2" t="s">
        <v>1385</v>
      </c>
      <c r="N743" s="2">
        <v>0.56999999999999995</v>
      </c>
      <c r="O743" s="2" t="s">
        <v>33</v>
      </c>
      <c r="P743" s="2" t="s">
        <v>34</v>
      </c>
      <c r="Q743" s="2" t="s">
        <v>212</v>
      </c>
      <c r="R743" s="2" t="s">
        <v>1384</v>
      </c>
      <c r="S743" s="2">
        <v>84074</v>
      </c>
      <c r="T743" s="3">
        <v>42054</v>
      </c>
      <c r="U743" s="2" t="str">
        <f t="shared" si="45"/>
        <v>February</v>
      </c>
      <c r="V743" s="2">
        <f t="shared" si="46"/>
        <v>2015</v>
      </c>
      <c r="W743" s="3">
        <v>42061</v>
      </c>
      <c r="X743" s="2">
        <v>250.36272000000002</v>
      </c>
      <c r="Y743" s="2">
        <f t="shared" si="47"/>
        <v>0</v>
      </c>
      <c r="Z743" s="2">
        <v>9</v>
      </c>
      <c r="AA743" s="2">
        <v>536.9</v>
      </c>
      <c r="AB743" s="2">
        <v>87005</v>
      </c>
      <c r="AC743" s="2">
        <f t="shared" si="44"/>
        <v>35430.030999999995</v>
      </c>
    </row>
    <row r="744" spans="1:29" ht="12.75" customHeight="1" x14ac:dyDescent="0.2">
      <c r="A744" s="2">
        <v>25092</v>
      </c>
      <c r="B744" s="2" t="s">
        <v>56</v>
      </c>
      <c r="C744" s="2">
        <v>0.08</v>
      </c>
      <c r="D744" s="2">
        <v>2.88</v>
      </c>
      <c r="E744" s="2">
        <v>0.5</v>
      </c>
      <c r="F744" s="2">
        <v>1304</v>
      </c>
      <c r="G744" s="2" t="s">
        <v>1386</v>
      </c>
      <c r="H744" s="2" t="s">
        <v>49</v>
      </c>
      <c r="I744" s="2" t="s">
        <v>114</v>
      </c>
      <c r="J744" s="2" t="s">
        <v>29</v>
      </c>
      <c r="K744" s="2" t="s">
        <v>134</v>
      </c>
      <c r="L744" s="2" t="s">
        <v>59</v>
      </c>
      <c r="M744" s="2" t="s">
        <v>1387</v>
      </c>
      <c r="N744" s="2">
        <v>0.39</v>
      </c>
      <c r="O744" s="2" t="s">
        <v>33</v>
      </c>
      <c r="P744" s="2" t="s">
        <v>34</v>
      </c>
      <c r="Q744" s="2" t="s">
        <v>212</v>
      </c>
      <c r="R744" s="2" t="s">
        <v>1388</v>
      </c>
      <c r="S744" s="2">
        <v>84084</v>
      </c>
      <c r="T744" s="3">
        <v>42117</v>
      </c>
      <c r="U744" s="2" t="str">
        <f t="shared" si="45"/>
        <v>April</v>
      </c>
      <c r="V744" s="2">
        <f t="shared" si="46"/>
        <v>2015</v>
      </c>
      <c r="W744" s="3">
        <v>42118</v>
      </c>
      <c r="X744" s="2">
        <v>6.0305999999999997</v>
      </c>
      <c r="Y744" s="2">
        <f t="shared" si="47"/>
        <v>1</v>
      </c>
      <c r="Z744" s="2">
        <v>3</v>
      </c>
      <c r="AA744" s="2">
        <v>8.74</v>
      </c>
      <c r="AB744" s="2">
        <v>87004</v>
      </c>
      <c r="AC744" s="2">
        <f t="shared" si="44"/>
        <v>25.171199999999999</v>
      </c>
    </row>
    <row r="745" spans="1:29" ht="12.75" customHeight="1" x14ac:dyDescent="0.2">
      <c r="A745" s="2">
        <v>26274</v>
      </c>
      <c r="B745" s="2" t="s">
        <v>25</v>
      </c>
      <c r="C745" s="2">
        <v>0.04</v>
      </c>
      <c r="D745" s="2">
        <v>62.18</v>
      </c>
      <c r="E745" s="2">
        <v>10.84</v>
      </c>
      <c r="F745" s="2">
        <v>1305</v>
      </c>
      <c r="G745" s="2" t="s">
        <v>1389</v>
      </c>
      <c r="H745" s="2" t="s">
        <v>49</v>
      </c>
      <c r="I745" s="2" t="s">
        <v>114</v>
      </c>
      <c r="J745" s="2" t="s">
        <v>41</v>
      </c>
      <c r="K745" s="2" t="s">
        <v>50</v>
      </c>
      <c r="L745" s="2" t="s">
        <v>86</v>
      </c>
      <c r="M745" s="2" t="s">
        <v>1390</v>
      </c>
      <c r="N745" s="2">
        <v>0.63</v>
      </c>
      <c r="O745" s="2" t="s">
        <v>33</v>
      </c>
      <c r="P745" s="2" t="s">
        <v>34</v>
      </c>
      <c r="Q745" s="2" t="s">
        <v>212</v>
      </c>
      <c r="R745" s="2" t="s">
        <v>1391</v>
      </c>
      <c r="S745" s="2">
        <v>84120</v>
      </c>
      <c r="T745" s="3">
        <v>42052</v>
      </c>
      <c r="U745" s="2" t="str">
        <f t="shared" si="45"/>
        <v>February</v>
      </c>
      <c r="V745" s="2">
        <f t="shared" si="46"/>
        <v>2015</v>
      </c>
      <c r="W745" s="3">
        <v>42054</v>
      </c>
      <c r="X745" s="2">
        <v>125.8077</v>
      </c>
      <c r="Y745" s="2">
        <f t="shared" si="47"/>
        <v>1</v>
      </c>
      <c r="Z745" s="2">
        <v>3</v>
      </c>
      <c r="AA745" s="2">
        <v>182.33</v>
      </c>
      <c r="AB745" s="2">
        <v>87002</v>
      </c>
      <c r="AC745" s="2">
        <f t="shared" si="44"/>
        <v>11337.279400000001</v>
      </c>
    </row>
    <row r="746" spans="1:29" ht="12.75" customHeight="1" x14ac:dyDescent="0.2">
      <c r="A746" s="2">
        <v>22832</v>
      </c>
      <c r="B746" s="2" t="s">
        <v>106</v>
      </c>
      <c r="C746" s="2">
        <v>0.04</v>
      </c>
      <c r="D746" s="2">
        <v>8.33</v>
      </c>
      <c r="E746" s="2">
        <v>1.99</v>
      </c>
      <c r="F746" s="2">
        <v>1307</v>
      </c>
      <c r="G746" s="2" t="s">
        <v>1392</v>
      </c>
      <c r="H746" s="2" t="s">
        <v>49</v>
      </c>
      <c r="I746" s="2" t="s">
        <v>58</v>
      </c>
      <c r="J746" s="2" t="s">
        <v>77</v>
      </c>
      <c r="K746" s="2" t="s">
        <v>180</v>
      </c>
      <c r="L746" s="2" t="s">
        <v>51</v>
      </c>
      <c r="M746" s="2" t="s">
        <v>414</v>
      </c>
      <c r="N746" s="2">
        <v>0.52</v>
      </c>
      <c r="O746" s="2" t="s">
        <v>33</v>
      </c>
      <c r="P746" s="2" t="s">
        <v>34</v>
      </c>
      <c r="Q746" s="2" t="s">
        <v>102</v>
      </c>
      <c r="R746" s="2" t="s">
        <v>1393</v>
      </c>
      <c r="S746" s="2">
        <v>97420</v>
      </c>
      <c r="T746" s="3">
        <v>42185</v>
      </c>
      <c r="U746" s="2" t="str">
        <f t="shared" si="45"/>
        <v>June</v>
      </c>
      <c r="V746" s="2">
        <f t="shared" si="46"/>
        <v>2015</v>
      </c>
      <c r="W746" s="3">
        <v>42192</v>
      </c>
      <c r="X746" s="2">
        <v>44.891999999999996</v>
      </c>
      <c r="Y746" s="2">
        <f t="shared" si="47"/>
        <v>0</v>
      </c>
      <c r="Z746" s="2">
        <v>16</v>
      </c>
      <c r="AA746" s="2">
        <v>131.26</v>
      </c>
      <c r="AB746" s="2">
        <v>91451</v>
      </c>
      <c r="AC746" s="2">
        <f t="shared" si="44"/>
        <v>1093.3958</v>
      </c>
    </row>
    <row r="747" spans="1:29" ht="12.75" customHeight="1" x14ac:dyDescent="0.2">
      <c r="A747" s="2">
        <v>3167</v>
      </c>
      <c r="B747" s="2" t="s">
        <v>56</v>
      </c>
      <c r="C747" s="2">
        <v>0.04</v>
      </c>
      <c r="D747" s="2">
        <v>5.34</v>
      </c>
      <c r="E747" s="2">
        <v>2.99</v>
      </c>
      <c r="F747" s="2">
        <v>1314</v>
      </c>
      <c r="G747" s="2" t="s">
        <v>1394</v>
      </c>
      <c r="H747" s="2" t="s">
        <v>49</v>
      </c>
      <c r="I747" s="2" t="s">
        <v>40</v>
      </c>
      <c r="J747" s="2" t="s">
        <v>29</v>
      </c>
      <c r="K747" s="2" t="s">
        <v>109</v>
      </c>
      <c r="L747" s="2" t="s">
        <v>59</v>
      </c>
      <c r="M747" s="2" t="s">
        <v>822</v>
      </c>
      <c r="N747" s="2">
        <v>0.38</v>
      </c>
      <c r="O747" s="2" t="s">
        <v>33</v>
      </c>
      <c r="P747" s="2" t="s">
        <v>34</v>
      </c>
      <c r="Q747" s="2" t="s">
        <v>45</v>
      </c>
      <c r="R747" s="2" t="s">
        <v>663</v>
      </c>
      <c r="S747" s="2">
        <v>90058</v>
      </c>
      <c r="T747" s="3">
        <v>42093</v>
      </c>
      <c r="U747" s="2" t="str">
        <f t="shared" si="45"/>
        <v>March</v>
      </c>
      <c r="V747" s="2">
        <f t="shared" si="46"/>
        <v>2015</v>
      </c>
      <c r="W747" s="3">
        <v>42095</v>
      </c>
      <c r="X747" s="2">
        <v>3.4509999999999996</v>
      </c>
      <c r="Y747" s="2">
        <f t="shared" si="47"/>
        <v>0</v>
      </c>
      <c r="Z747" s="2">
        <v>45</v>
      </c>
      <c r="AA747" s="2">
        <v>240.6</v>
      </c>
      <c r="AB747" s="2">
        <v>22755</v>
      </c>
      <c r="AC747" s="2">
        <f t="shared" si="44"/>
        <v>1284.8039999999999</v>
      </c>
    </row>
    <row r="748" spans="1:29" ht="12.75" customHeight="1" x14ac:dyDescent="0.2">
      <c r="A748" s="2">
        <v>3168</v>
      </c>
      <c r="B748" s="2" t="s">
        <v>56</v>
      </c>
      <c r="C748" s="2">
        <v>0.06</v>
      </c>
      <c r="D748" s="2">
        <v>55.99</v>
      </c>
      <c r="E748" s="2">
        <v>5</v>
      </c>
      <c r="F748" s="2">
        <v>1314</v>
      </c>
      <c r="G748" s="2" t="s">
        <v>1394</v>
      </c>
      <c r="H748" s="2" t="s">
        <v>49</v>
      </c>
      <c r="I748" s="2" t="s">
        <v>40</v>
      </c>
      <c r="J748" s="2" t="s">
        <v>77</v>
      </c>
      <c r="K748" s="2" t="s">
        <v>78</v>
      </c>
      <c r="L748" s="2" t="s">
        <v>51</v>
      </c>
      <c r="M748" s="2" t="s">
        <v>689</v>
      </c>
      <c r="N748" s="2">
        <v>0.8</v>
      </c>
      <c r="O748" s="2" t="s">
        <v>33</v>
      </c>
      <c r="P748" s="2" t="s">
        <v>34</v>
      </c>
      <c r="Q748" s="2" t="s">
        <v>45</v>
      </c>
      <c r="R748" s="2" t="s">
        <v>663</v>
      </c>
      <c r="S748" s="2">
        <v>90058</v>
      </c>
      <c r="T748" s="3">
        <v>42093</v>
      </c>
      <c r="U748" s="2" t="str">
        <f t="shared" si="45"/>
        <v>March</v>
      </c>
      <c r="V748" s="2">
        <f t="shared" si="46"/>
        <v>2015</v>
      </c>
      <c r="W748" s="3">
        <v>42095</v>
      </c>
      <c r="X748" s="2">
        <v>-275.25299999999999</v>
      </c>
      <c r="Y748" s="2">
        <f t="shared" si="47"/>
        <v>-1</v>
      </c>
      <c r="Z748" s="2">
        <v>5</v>
      </c>
      <c r="AA748" s="2">
        <v>236.88</v>
      </c>
      <c r="AB748" s="2">
        <v>22755</v>
      </c>
      <c r="AC748" s="2">
        <f t="shared" si="44"/>
        <v>13262.9112</v>
      </c>
    </row>
    <row r="749" spans="1:29" ht="12.75" customHeight="1" x14ac:dyDescent="0.2">
      <c r="A749" s="2">
        <v>3791</v>
      </c>
      <c r="B749" s="2" t="s">
        <v>106</v>
      </c>
      <c r="C749" s="2">
        <v>0.05</v>
      </c>
      <c r="D749" s="2">
        <v>80.98</v>
      </c>
      <c r="E749" s="2">
        <v>35</v>
      </c>
      <c r="F749" s="2">
        <v>1314</v>
      </c>
      <c r="G749" s="2" t="s">
        <v>1394</v>
      </c>
      <c r="H749" s="2" t="s">
        <v>49</v>
      </c>
      <c r="I749" s="2" t="s">
        <v>40</v>
      </c>
      <c r="J749" s="2" t="s">
        <v>29</v>
      </c>
      <c r="K749" s="2" t="s">
        <v>141</v>
      </c>
      <c r="L749" s="2" t="s">
        <v>236</v>
      </c>
      <c r="M749" s="2" t="s">
        <v>1352</v>
      </c>
      <c r="N749" s="2">
        <v>0.81</v>
      </c>
      <c r="O749" s="2" t="s">
        <v>33</v>
      </c>
      <c r="P749" s="2" t="s">
        <v>34</v>
      </c>
      <c r="Q749" s="2" t="s">
        <v>45</v>
      </c>
      <c r="R749" s="2" t="s">
        <v>663</v>
      </c>
      <c r="S749" s="2">
        <v>90058</v>
      </c>
      <c r="T749" s="3">
        <v>42009</v>
      </c>
      <c r="U749" s="2" t="str">
        <f t="shared" si="45"/>
        <v>January</v>
      </c>
      <c r="V749" s="2">
        <f t="shared" si="46"/>
        <v>2015</v>
      </c>
      <c r="W749" s="3">
        <v>42013</v>
      </c>
      <c r="X749" s="2">
        <v>-746.44</v>
      </c>
      <c r="Y749" s="2">
        <f t="shared" si="47"/>
        <v>0</v>
      </c>
      <c r="Z749" s="2">
        <v>34</v>
      </c>
      <c r="AA749" s="2">
        <v>2710.47</v>
      </c>
      <c r="AB749" s="2">
        <v>27013</v>
      </c>
      <c r="AC749" s="2">
        <f t="shared" si="44"/>
        <v>219493.86059999999</v>
      </c>
    </row>
    <row r="750" spans="1:29" ht="12.75" customHeight="1" x14ac:dyDescent="0.2">
      <c r="A750" s="2">
        <v>3792</v>
      </c>
      <c r="B750" s="2" t="s">
        <v>106</v>
      </c>
      <c r="C750" s="2">
        <v>0.05</v>
      </c>
      <c r="D750" s="2">
        <v>279.48</v>
      </c>
      <c r="E750" s="2">
        <v>35</v>
      </c>
      <c r="F750" s="2">
        <v>1314</v>
      </c>
      <c r="G750" s="2" t="s">
        <v>1394</v>
      </c>
      <c r="H750" s="2" t="s">
        <v>49</v>
      </c>
      <c r="I750" s="2" t="s">
        <v>40</v>
      </c>
      <c r="J750" s="2" t="s">
        <v>29</v>
      </c>
      <c r="K750" s="2" t="s">
        <v>141</v>
      </c>
      <c r="L750" s="2" t="s">
        <v>236</v>
      </c>
      <c r="M750" s="2" t="s">
        <v>810</v>
      </c>
      <c r="N750" s="2">
        <v>0.8</v>
      </c>
      <c r="O750" s="2" t="s">
        <v>33</v>
      </c>
      <c r="P750" s="2" t="s">
        <v>34</v>
      </c>
      <c r="Q750" s="2" t="s">
        <v>45</v>
      </c>
      <c r="R750" s="2" t="s">
        <v>663</v>
      </c>
      <c r="S750" s="2">
        <v>90058</v>
      </c>
      <c r="T750" s="3">
        <v>42009</v>
      </c>
      <c r="U750" s="2" t="str">
        <f t="shared" si="45"/>
        <v>January</v>
      </c>
      <c r="V750" s="2">
        <f t="shared" si="46"/>
        <v>2015</v>
      </c>
      <c r="W750" s="3">
        <v>42009</v>
      </c>
      <c r="X750" s="2">
        <v>-274.95</v>
      </c>
      <c r="Y750" s="2">
        <f t="shared" si="47"/>
        <v>0</v>
      </c>
      <c r="Z750" s="2">
        <v>31</v>
      </c>
      <c r="AA750" s="2">
        <v>8354.73</v>
      </c>
      <c r="AB750" s="2">
        <v>27013</v>
      </c>
      <c r="AC750" s="2">
        <f t="shared" si="44"/>
        <v>2334979.9404000002</v>
      </c>
    </row>
    <row r="751" spans="1:29" ht="12.75" customHeight="1" x14ac:dyDescent="0.2">
      <c r="A751" s="2">
        <v>21166</v>
      </c>
      <c r="B751" s="2" t="s">
        <v>56</v>
      </c>
      <c r="C751" s="2">
        <v>0</v>
      </c>
      <c r="D751" s="2">
        <v>4.91</v>
      </c>
      <c r="E751" s="2">
        <v>5.68</v>
      </c>
      <c r="F751" s="2">
        <v>1315</v>
      </c>
      <c r="G751" s="2" t="s">
        <v>1395</v>
      </c>
      <c r="H751" s="2" t="s">
        <v>49</v>
      </c>
      <c r="I751" s="2" t="s">
        <v>40</v>
      </c>
      <c r="J751" s="2" t="s">
        <v>29</v>
      </c>
      <c r="K751" s="2" t="s">
        <v>109</v>
      </c>
      <c r="L751" s="2" t="s">
        <v>59</v>
      </c>
      <c r="M751" s="2" t="s">
        <v>1396</v>
      </c>
      <c r="N751" s="2">
        <v>0.36</v>
      </c>
      <c r="O751" s="2" t="s">
        <v>33</v>
      </c>
      <c r="P751" s="2" t="s">
        <v>34</v>
      </c>
      <c r="Q751" s="2" t="s">
        <v>255</v>
      </c>
      <c r="R751" s="2" t="s">
        <v>1397</v>
      </c>
      <c r="S751" s="2">
        <v>80906</v>
      </c>
      <c r="T751" s="3">
        <v>42093</v>
      </c>
      <c r="U751" s="2" t="str">
        <f t="shared" si="45"/>
        <v>March</v>
      </c>
      <c r="V751" s="2">
        <f t="shared" si="46"/>
        <v>2015</v>
      </c>
      <c r="W751" s="3">
        <v>42094</v>
      </c>
      <c r="X751" s="2">
        <v>-95.047499999999999</v>
      </c>
      <c r="Y751" s="2">
        <f t="shared" si="47"/>
        <v>-2</v>
      </c>
      <c r="Z751" s="2">
        <v>9</v>
      </c>
      <c r="AA751" s="2">
        <v>48.3</v>
      </c>
      <c r="AB751" s="2">
        <v>87602</v>
      </c>
      <c r="AC751" s="2">
        <f t="shared" si="44"/>
        <v>237.15299999999999</v>
      </c>
    </row>
    <row r="752" spans="1:29" ht="12.75" customHeight="1" x14ac:dyDescent="0.2">
      <c r="A752" s="2">
        <v>21167</v>
      </c>
      <c r="B752" s="2" t="s">
        <v>56</v>
      </c>
      <c r="C752" s="2">
        <v>0.04</v>
      </c>
      <c r="D752" s="2">
        <v>5.34</v>
      </c>
      <c r="E752" s="2">
        <v>2.99</v>
      </c>
      <c r="F752" s="2">
        <v>1316</v>
      </c>
      <c r="G752" s="2" t="s">
        <v>1398</v>
      </c>
      <c r="H752" s="2" t="s">
        <v>49</v>
      </c>
      <c r="I752" s="2" t="s">
        <v>40</v>
      </c>
      <c r="J752" s="2" t="s">
        <v>29</v>
      </c>
      <c r="K752" s="2" t="s">
        <v>109</v>
      </c>
      <c r="L752" s="2" t="s">
        <v>59</v>
      </c>
      <c r="M752" s="2" t="s">
        <v>822</v>
      </c>
      <c r="N752" s="2">
        <v>0.38</v>
      </c>
      <c r="O752" s="2" t="s">
        <v>33</v>
      </c>
      <c r="P752" s="2" t="s">
        <v>34</v>
      </c>
      <c r="Q752" s="2" t="s">
        <v>255</v>
      </c>
      <c r="R752" s="2" t="s">
        <v>1399</v>
      </c>
      <c r="S752" s="2">
        <v>80022</v>
      </c>
      <c r="T752" s="3">
        <v>42093</v>
      </c>
      <c r="U752" s="2" t="str">
        <f t="shared" si="45"/>
        <v>March</v>
      </c>
      <c r="V752" s="2">
        <f t="shared" si="46"/>
        <v>2015</v>
      </c>
      <c r="W752" s="3">
        <v>42095</v>
      </c>
      <c r="X752" s="2">
        <v>3.4509999999999996</v>
      </c>
      <c r="Y752" s="2">
        <f t="shared" si="47"/>
        <v>0</v>
      </c>
      <c r="Z752" s="2">
        <v>11</v>
      </c>
      <c r="AA752" s="2">
        <v>58.81</v>
      </c>
      <c r="AB752" s="2">
        <v>87602</v>
      </c>
      <c r="AC752" s="2">
        <f t="shared" si="44"/>
        <v>314.04540000000003</v>
      </c>
    </row>
    <row r="753" spans="1:29" ht="12.75" customHeight="1" x14ac:dyDescent="0.2">
      <c r="A753" s="2">
        <v>21168</v>
      </c>
      <c r="B753" s="2" t="s">
        <v>56</v>
      </c>
      <c r="C753" s="2">
        <v>0.06</v>
      </c>
      <c r="D753" s="2">
        <v>55.99</v>
      </c>
      <c r="E753" s="2">
        <v>5</v>
      </c>
      <c r="F753" s="2">
        <v>1316</v>
      </c>
      <c r="G753" s="2" t="s">
        <v>1398</v>
      </c>
      <c r="H753" s="2" t="s">
        <v>49</v>
      </c>
      <c r="I753" s="2" t="s">
        <v>40</v>
      </c>
      <c r="J753" s="2" t="s">
        <v>77</v>
      </c>
      <c r="K753" s="2" t="s">
        <v>78</v>
      </c>
      <c r="L753" s="2" t="s">
        <v>51</v>
      </c>
      <c r="M753" s="2" t="s">
        <v>689</v>
      </c>
      <c r="N753" s="2">
        <v>0.8</v>
      </c>
      <c r="O753" s="2" t="s">
        <v>33</v>
      </c>
      <c r="P753" s="2" t="s">
        <v>34</v>
      </c>
      <c r="Q753" s="2" t="s">
        <v>255</v>
      </c>
      <c r="R753" s="2" t="s">
        <v>1399</v>
      </c>
      <c r="S753" s="2">
        <v>80022</v>
      </c>
      <c r="T753" s="3">
        <v>42093</v>
      </c>
      <c r="U753" s="2" t="str">
        <f t="shared" si="45"/>
        <v>March</v>
      </c>
      <c r="V753" s="2">
        <f t="shared" si="46"/>
        <v>2015</v>
      </c>
      <c r="W753" s="3">
        <v>42095</v>
      </c>
      <c r="X753" s="2">
        <v>-275.25299999999999</v>
      </c>
      <c r="Y753" s="2">
        <f t="shared" si="47"/>
        <v>-6</v>
      </c>
      <c r="Z753" s="2">
        <v>1</v>
      </c>
      <c r="AA753" s="2">
        <v>47.38</v>
      </c>
      <c r="AB753" s="2">
        <v>87602</v>
      </c>
      <c r="AC753" s="2">
        <f t="shared" si="44"/>
        <v>2652.8062000000004</v>
      </c>
    </row>
    <row r="754" spans="1:29" ht="12.75" customHeight="1" x14ac:dyDescent="0.2">
      <c r="A754" s="2">
        <v>21791</v>
      </c>
      <c r="B754" s="2" t="s">
        <v>106</v>
      </c>
      <c r="C754" s="2">
        <v>0.05</v>
      </c>
      <c r="D754" s="2">
        <v>80.98</v>
      </c>
      <c r="E754" s="2">
        <v>35</v>
      </c>
      <c r="F754" s="2">
        <v>1316</v>
      </c>
      <c r="G754" s="2" t="s">
        <v>1398</v>
      </c>
      <c r="H754" s="2" t="s">
        <v>49</v>
      </c>
      <c r="I754" s="2" t="s">
        <v>40</v>
      </c>
      <c r="J754" s="2" t="s">
        <v>29</v>
      </c>
      <c r="K754" s="2" t="s">
        <v>141</v>
      </c>
      <c r="L754" s="2" t="s">
        <v>236</v>
      </c>
      <c r="M754" s="2" t="s">
        <v>1352</v>
      </c>
      <c r="N754" s="2">
        <v>0.81</v>
      </c>
      <c r="O754" s="2" t="s">
        <v>33</v>
      </c>
      <c r="P754" s="2" t="s">
        <v>34</v>
      </c>
      <c r="Q754" s="2" t="s">
        <v>255</v>
      </c>
      <c r="R754" s="2" t="s">
        <v>1399</v>
      </c>
      <c r="S754" s="2">
        <v>80022</v>
      </c>
      <c r="T754" s="3">
        <v>42009</v>
      </c>
      <c r="U754" s="2" t="str">
        <f t="shared" si="45"/>
        <v>January</v>
      </c>
      <c r="V754" s="2">
        <f t="shared" si="46"/>
        <v>2015</v>
      </c>
      <c r="W754" s="3">
        <v>42013</v>
      </c>
      <c r="X754" s="2">
        <v>-746.44</v>
      </c>
      <c r="Y754" s="2">
        <f t="shared" si="47"/>
        <v>-1</v>
      </c>
      <c r="Z754" s="2">
        <v>8</v>
      </c>
      <c r="AA754" s="2">
        <v>637.76</v>
      </c>
      <c r="AB754" s="2">
        <v>87603</v>
      </c>
      <c r="AC754" s="2">
        <f t="shared" si="44"/>
        <v>51645.804800000005</v>
      </c>
    </row>
    <row r="755" spans="1:29" ht="12.75" customHeight="1" x14ac:dyDescent="0.2">
      <c r="A755" s="2">
        <v>21792</v>
      </c>
      <c r="B755" s="2" t="s">
        <v>106</v>
      </c>
      <c r="C755" s="2">
        <v>0.05</v>
      </c>
      <c r="D755" s="2">
        <v>279.48</v>
      </c>
      <c r="E755" s="2">
        <v>35</v>
      </c>
      <c r="F755" s="2">
        <v>1316</v>
      </c>
      <c r="G755" s="2" t="s">
        <v>1398</v>
      </c>
      <c r="H755" s="2" t="s">
        <v>49</v>
      </c>
      <c r="I755" s="2" t="s">
        <v>40</v>
      </c>
      <c r="J755" s="2" t="s">
        <v>29</v>
      </c>
      <c r="K755" s="2" t="s">
        <v>141</v>
      </c>
      <c r="L755" s="2" t="s">
        <v>236</v>
      </c>
      <c r="M755" s="2" t="s">
        <v>810</v>
      </c>
      <c r="N755" s="2">
        <v>0.8</v>
      </c>
      <c r="O755" s="2" t="s">
        <v>33</v>
      </c>
      <c r="P755" s="2" t="s">
        <v>34</v>
      </c>
      <c r="Q755" s="2" t="s">
        <v>255</v>
      </c>
      <c r="R755" s="2" t="s">
        <v>1399</v>
      </c>
      <c r="S755" s="2">
        <v>80022</v>
      </c>
      <c r="T755" s="3">
        <v>42009</v>
      </c>
      <c r="U755" s="2" t="str">
        <f t="shared" si="45"/>
        <v>January</v>
      </c>
      <c r="V755" s="2">
        <f t="shared" si="46"/>
        <v>2015</v>
      </c>
      <c r="W755" s="3">
        <v>42009</v>
      </c>
      <c r="X755" s="2">
        <v>-274.95</v>
      </c>
      <c r="Y755" s="2">
        <f t="shared" si="47"/>
        <v>0</v>
      </c>
      <c r="Z755" s="2">
        <v>8</v>
      </c>
      <c r="AA755" s="2">
        <v>2156.06</v>
      </c>
      <c r="AB755" s="2">
        <v>87603</v>
      </c>
      <c r="AC755" s="2">
        <f t="shared" si="44"/>
        <v>602575.64879999997</v>
      </c>
    </row>
    <row r="756" spans="1:29" ht="12.75" customHeight="1" x14ac:dyDescent="0.2">
      <c r="A756" s="2">
        <v>21006</v>
      </c>
      <c r="B756" s="2" t="s">
        <v>106</v>
      </c>
      <c r="C756" s="2">
        <v>0.02</v>
      </c>
      <c r="D756" s="2">
        <v>55.99</v>
      </c>
      <c r="E756" s="2">
        <v>3.3</v>
      </c>
      <c r="F756" s="2">
        <v>1338</v>
      </c>
      <c r="G756" s="2" t="s">
        <v>1400</v>
      </c>
      <c r="H756" s="2" t="s">
        <v>49</v>
      </c>
      <c r="I756" s="2" t="s">
        <v>40</v>
      </c>
      <c r="J756" s="2" t="s">
        <v>77</v>
      </c>
      <c r="K756" s="2" t="s">
        <v>78</v>
      </c>
      <c r="L756" s="2" t="s">
        <v>51</v>
      </c>
      <c r="M756" s="2" t="s">
        <v>1401</v>
      </c>
      <c r="N756" s="2">
        <v>0.59</v>
      </c>
      <c r="O756" s="2" t="s">
        <v>33</v>
      </c>
      <c r="P756" s="2" t="s">
        <v>61</v>
      </c>
      <c r="Q756" s="2" t="s">
        <v>178</v>
      </c>
      <c r="R756" s="2" t="s">
        <v>179</v>
      </c>
      <c r="S756" s="2">
        <v>60623</v>
      </c>
      <c r="T756" s="3">
        <v>42045</v>
      </c>
      <c r="U756" s="2" t="str">
        <f t="shared" si="45"/>
        <v>February</v>
      </c>
      <c r="V756" s="2">
        <f t="shared" si="46"/>
        <v>2015</v>
      </c>
      <c r="W756" s="3">
        <v>42045</v>
      </c>
      <c r="X756" s="2">
        <v>525.20039999999995</v>
      </c>
      <c r="Y756" s="2">
        <f t="shared" si="47"/>
        <v>1</v>
      </c>
      <c r="Z756" s="2">
        <v>16</v>
      </c>
      <c r="AA756" s="2">
        <v>761.16</v>
      </c>
      <c r="AB756" s="2">
        <v>91244</v>
      </c>
      <c r="AC756" s="2">
        <f t="shared" si="44"/>
        <v>42617.348400000003</v>
      </c>
    </row>
    <row r="757" spans="1:29" ht="12.75" customHeight="1" x14ac:dyDescent="0.2">
      <c r="A757" s="2">
        <v>3004</v>
      </c>
      <c r="B757" s="2" t="s">
        <v>106</v>
      </c>
      <c r="C757" s="2">
        <v>0</v>
      </c>
      <c r="D757" s="2">
        <v>22.38</v>
      </c>
      <c r="E757" s="2">
        <v>15.1</v>
      </c>
      <c r="F757" s="2">
        <v>1340</v>
      </c>
      <c r="G757" s="2" t="s">
        <v>1402</v>
      </c>
      <c r="H757" s="2" t="s">
        <v>27</v>
      </c>
      <c r="I757" s="2" t="s">
        <v>40</v>
      </c>
      <c r="J757" s="2" t="s">
        <v>29</v>
      </c>
      <c r="K757" s="2" t="s">
        <v>109</v>
      </c>
      <c r="L757" s="2" t="s">
        <v>59</v>
      </c>
      <c r="M757" s="2" t="s">
        <v>1175</v>
      </c>
      <c r="N757" s="2">
        <v>0.38</v>
      </c>
      <c r="O757" s="2" t="s">
        <v>33</v>
      </c>
      <c r="P757" s="2" t="s">
        <v>53</v>
      </c>
      <c r="Q757" s="2" t="s">
        <v>71</v>
      </c>
      <c r="R757" s="2" t="s">
        <v>90</v>
      </c>
      <c r="S757" s="2">
        <v>10170</v>
      </c>
      <c r="T757" s="3">
        <v>42045</v>
      </c>
      <c r="U757" s="2" t="str">
        <f t="shared" si="45"/>
        <v>February</v>
      </c>
      <c r="V757" s="2">
        <f t="shared" si="46"/>
        <v>2015</v>
      </c>
      <c r="W757" s="3">
        <v>42052</v>
      </c>
      <c r="X757" s="2">
        <v>-52.646999999999998</v>
      </c>
      <c r="Y757" s="2">
        <f t="shared" si="47"/>
        <v>0</v>
      </c>
      <c r="Z757" s="2">
        <v>29</v>
      </c>
      <c r="AA757" s="2">
        <v>682.68</v>
      </c>
      <c r="AB757" s="2">
        <v>21636</v>
      </c>
      <c r="AC757" s="2">
        <f t="shared" si="44"/>
        <v>15278.378399999998</v>
      </c>
    </row>
    <row r="758" spans="1:29" ht="12.75" customHeight="1" x14ac:dyDescent="0.2">
      <c r="A758" s="2">
        <v>3005</v>
      </c>
      <c r="B758" s="2" t="s">
        <v>106</v>
      </c>
      <c r="C758" s="2">
        <v>7.0000000000000007E-2</v>
      </c>
      <c r="D758" s="2">
        <v>5.98</v>
      </c>
      <c r="E758" s="2">
        <v>4.6900000000000004</v>
      </c>
      <c r="F758" s="2">
        <v>1340</v>
      </c>
      <c r="G758" s="2" t="s">
        <v>1402</v>
      </c>
      <c r="H758" s="2" t="s">
        <v>49</v>
      </c>
      <c r="I758" s="2" t="s">
        <v>40</v>
      </c>
      <c r="J758" s="2" t="s">
        <v>29</v>
      </c>
      <c r="K758" s="2" t="s">
        <v>141</v>
      </c>
      <c r="L758" s="2" t="s">
        <v>59</v>
      </c>
      <c r="M758" s="2" t="s">
        <v>1403</v>
      </c>
      <c r="N758" s="2">
        <v>0.68</v>
      </c>
      <c r="O758" s="2" t="s">
        <v>33</v>
      </c>
      <c r="P758" s="2" t="s">
        <v>53</v>
      </c>
      <c r="Q758" s="2" t="s">
        <v>71</v>
      </c>
      <c r="R758" s="2" t="s">
        <v>90</v>
      </c>
      <c r="S758" s="2">
        <v>10170</v>
      </c>
      <c r="T758" s="3">
        <v>42045</v>
      </c>
      <c r="U758" s="2" t="str">
        <f t="shared" si="45"/>
        <v>February</v>
      </c>
      <c r="V758" s="2">
        <f t="shared" si="46"/>
        <v>2015</v>
      </c>
      <c r="W758" s="3">
        <v>42050</v>
      </c>
      <c r="X758" s="2">
        <v>-24.44</v>
      </c>
      <c r="Y758" s="2">
        <f t="shared" si="47"/>
        <v>0</v>
      </c>
      <c r="Z758" s="2">
        <v>11</v>
      </c>
      <c r="AA758" s="2">
        <v>73.44</v>
      </c>
      <c r="AB758" s="2">
        <v>21636</v>
      </c>
      <c r="AC758" s="2">
        <f t="shared" si="44"/>
        <v>439.1712</v>
      </c>
    </row>
    <row r="759" spans="1:29" ht="12.75" customHeight="1" x14ac:dyDescent="0.2">
      <c r="A759" s="2">
        <v>3006</v>
      </c>
      <c r="B759" s="2" t="s">
        <v>106</v>
      </c>
      <c r="C759" s="2">
        <v>0.02</v>
      </c>
      <c r="D759" s="2">
        <v>55.99</v>
      </c>
      <c r="E759" s="2">
        <v>3.3</v>
      </c>
      <c r="F759" s="2">
        <v>1340</v>
      </c>
      <c r="G759" s="2" t="s">
        <v>1402</v>
      </c>
      <c r="H759" s="2" t="s">
        <v>49</v>
      </c>
      <c r="I759" s="2" t="s">
        <v>40</v>
      </c>
      <c r="J759" s="2" t="s">
        <v>77</v>
      </c>
      <c r="K759" s="2" t="s">
        <v>78</v>
      </c>
      <c r="L759" s="2" t="s">
        <v>51</v>
      </c>
      <c r="M759" s="2" t="s">
        <v>1401</v>
      </c>
      <c r="N759" s="2">
        <v>0.59</v>
      </c>
      <c r="O759" s="2" t="s">
        <v>33</v>
      </c>
      <c r="P759" s="2" t="s">
        <v>53</v>
      </c>
      <c r="Q759" s="2" t="s">
        <v>71</v>
      </c>
      <c r="R759" s="2" t="s">
        <v>90</v>
      </c>
      <c r="S759" s="2">
        <v>10170</v>
      </c>
      <c r="T759" s="3">
        <v>42045</v>
      </c>
      <c r="U759" s="2" t="str">
        <f t="shared" si="45"/>
        <v>February</v>
      </c>
      <c r="V759" s="2">
        <f t="shared" si="46"/>
        <v>2015</v>
      </c>
      <c r="W759" s="3">
        <v>42045</v>
      </c>
      <c r="X759" s="2">
        <v>366.50700000000001</v>
      </c>
      <c r="Y759" s="2">
        <f t="shared" si="47"/>
        <v>0</v>
      </c>
      <c r="Z759" s="2">
        <v>63</v>
      </c>
      <c r="AA759" s="2">
        <v>2997.07</v>
      </c>
      <c r="AB759" s="2">
        <v>21636</v>
      </c>
      <c r="AC759" s="2">
        <f t="shared" si="44"/>
        <v>167805.94930000001</v>
      </c>
    </row>
    <row r="760" spans="1:29" ht="12.75" customHeight="1" x14ac:dyDescent="0.2">
      <c r="A760" s="2">
        <v>3431</v>
      </c>
      <c r="B760" s="2" t="s">
        <v>37</v>
      </c>
      <c r="C760" s="2">
        <v>7.0000000000000007E-2</v>
      </c>
      <c r="D760" s="2">
        <v>3.98</v>
      </c>
      <c r="E760" s="2">
        <v>0.83</v>
      </c>
      <c r="F760" s="2">
        <v>1340</v>
      </c>
      <c r="G760" s="2" t="s">
        <v>1402</v>
      </c>
      <c r="H760" s="2" t="s">
        <v>49</v>
      </c>
      <c r="I760" s="2" t="s">
        <v>40</v>
      </c>
      <c r="J760" s="2" t="s">
        <v>29</v>
      </c>
      <c r="K760" s="2" t="s">
        <v>30</v>
      </c>
      <c r="L760" s="2" t="s">
        <v>31</v>
      </c>
      <c r="M760" s="2" t="s">
        <v>1404</v>
      </c>
      <c r="N760" s="2">
        <v>0.51</v>
      </c>
      <c r="O760" s="2" t="s">
        <v>33</v>
      </c>
      <c r="P760" s="2" t="s">
        <v>53</v>
      </c>
      <c r="Q760" s="2" t="s">
        <v>71</v>
      </c>
      <c r="R760" s="2" t="s">
        <v>90</v>
      </c>
      <c r="S760" s="2">
        <v>10170</v>
      </c>
      <c r="T760" s="3">
        <v>42161</v>
      </c>
      <c r="U760" s="2" t="str">
        <f t="shared" si="45"/>
        <v>June</v>
      </c>
      <c r="V760" s="2">
        <f t="shared" si="46"/>
        <v>2015</v>
      </c>
      <c r="W760" s="3">
        <v>42164</v>
      </c>
      <c r="X760" s="2">
        <v>27.38</v>
      </c>
      <c r="Y760" s="2">
        <f t="shared" si="47"/>
        <v>0</v>
      </c>
      <c r="Z760" s="2">
        <v>76</v>
      </c>
      <c r="AA760" s="2">
        <v>282.85000000000002</v>
      </c>
      <c r="AB760" s="2">
        <v>24455</v>
      </c>
      <c r="AC760" s="2">
        <f t="shared" si="44"/>
        <v>1125.7430000000002</v>
      </c>
    </row>
    <row r="761" spans="1:29" ht="12.75" customHeight="1" x14ac:dyDescent="0.2">
      <c r="A761" s="2">
        <v>21005</v>
      </c>
      <c r="B761" s="2" t="s">
        <v>106</v>
      </c>
      <c r="C761" s="2">
        <v>7.0000000000000007E-2</v>
      </c>
      <c r="D761" s="2">
        <v>5.98</v>
      </c>
      <c r="E761" s="2">
        <v>4.6900000000000004</v>
      </c>
      <c r="F761" s="2">
        <v>1341</v>
      </c>
      <c r="G761" s="2" t="s">
        <v>1405</v>
      </c>
      <c r="H761" s="2" t="s">
        <v>49</v>
      </c>
      <c r="I761" s="2" t="s">
        <v>40</v>
      </c>
      <c r="J761" s="2" t="s">
        <v>29</v>
      </c>
      <c r="K761" s="2" t="s">
        <v>141</v>
      </c>
      <c r="L761" s="2" t="s">
        <v>59</v>
      </c>
      <c r="M761" s="2" t="s">
        <v>1403</v>
      </c>
      <c r="N761" s="2">
        <v>0.68</v>
      </c>
      <c r="O761" s="2" t="s">
        <v>33</v>
      </c>
      <c r="P761" s="2" t="s">
        <v>53</v>
      </c>
      <c r="Q761" s="2" t="s">
        <v>234</v>
      </c>
      <c r="R761" s="2" t="s">
        <v>1406</v>
      </c>
      <c r="S761" s="2">
        <v>17201</v>
      </c>
      <c r="T761" s="3">
        <v>42045</v>
      </c>
      <c r="U761" s="2" t="str">
        <f t="shared" si="45"/>
        <v>February</v>
      </c>
      <c r="V761" s="2">
        <f t="shared" si="46"/>
        <v>2015</v>
      </c>
      <c r="W761" s="3">
        <v>42050</v>
      </c>
      <c r="X761" s="2">
        <v>-12.708800000000002</v>
      </c>
      <c r="Y761" s="2">
        <f t="shared" si="47"/>
        <v>-1</v>
      </c>
      <c r="Z761" s="2">
        <v>3</v>
      </c>
      <c r="AA761" s="2">
        <v>20.03</v>
      </c>
      <c r="AB761" s="2">
        <v>91244</v>
      </c>
      <c r="AC761" s="2">
        <f t="shared" si="44"/>
        <v>119.77940000000001</v>
      </c>
    </row>
    <row r="762" spans="1:29" ht="12.75" customHeight="1" x14ac:dyDescent="0.2">
      <c r="A762" s="2">
        <v>21430</v>
      </c>
      <c r="B762" s="2" t="s">
        <v>37</v>
      </c>
      <c r="C762" s="2">
        <v>0</v>
      </c>
      <c r="D762" s="2">
        <v>20.89</v>
      </c>
      <c r="E762" s="2">
        <v>1.99</v>
      </c>
      <c r="F762" s="2">
        <v>1341</v>
      </c>
      <c r="G762" s="2" t="s">
        <v>1405</v>
      </c>
      <c r="H762" s="2" t="s">
        <v>49</v>
      </c>
      <c r="I762" s="2" t="s">
        <v>40</v>
      </c>
      <c r="J762" s="2" t="s">
        <v>77</v>
      </c>
      <c r="K762" s="2" t="s">
        <v>180</v>
      </c>
      <c r="L762" s="2" t="s">
        <v>51</v>
      </c>
      <c r="M762" s="2" t="s">
        <v>1407</v>
      </c>
      <c r="N762" s="2">
        <v>0.48</v>
      </c>
      <c r="O762" s="2" t="s">
        <v>33</v>
      </c>
      <c r="P762" s="2" t="s">
        <v>53</v>
      </c>
      <c r="Q762" s="2" t="s">
        <v>234</v>
      </c>
      <c r="R762" s="2" t="s">
        <v>1406</v>
      </c>
      <c r="S762" s="2">
        <v>17201</v>
      </c>
      <c r="T762" s="3">
        <v>42161</v>
      </c>
      <c r="U762" s="2" t="str">
        <f t="shared" si="45"/>
        <v>June</v>
      </c>
      <c r="V762" s="2">
        <f t="shared" si="46"/>
        <v>2015</v>
      </c>
      <c r="W762" s="3">
        <v>42163</v>
      </c>
      <c r="X762" s="2">
        <v>-5.2949999999999999</v>
      </c>
      <c r="Y762" s="2">
        <f t="shared" si="47"/>
        <v>0</v>
      </c>
      <c r="Z762" s="2">
        <v>4</v>
      </c>
      <c r="AA762" s="2">
        <v>84.56</v>
      </c>
      <c r="AB762" s="2">
        <v>91245</v>
      </c>
      <c r="AC762" s="2">
        <f t="shared" si="44"/>
        <v>1766.4584</v>
      </c>
    </row>
    <row r="763" spans="1:29" ht="12.75" customHeight="1" x14ac:dyDescent="0.2">
      <c r="A763" s="2">
        <v>21431</v>
      </c>
      <c r="B763" s="2" t="s">
        <v>37</v>
      </c>
      <c r="C763" s="2">
        <v>7.0000000000000007E-2</v>
      </c>
      <c r="D763" s="2">
        <v>3.98</v>
      </c>
      <c r="E763" s="2">
        <v>0.83</v>
      </c>
      <c r="F763" s="2">
        <v>1341</v>
      </c>
      <c r="G763" s="2" t="s">
        <v>1405</v>
      </c>
      <c r="H763" s="2" t="s">
        <v>49</v>
      </c>
      <c r="I763" s="2" t="s">
        <v>40</v>
      </c>
      <c r="J763" s="2" t="s">
        <v>29</v>
      </c>
      <c r="K763" s="2" t="s">
        <v>30</v>
      </c>
      <c r="L763" s="2" t="s">
        <v>31</v>
      </c>
      <c r="M763" s="2" t="s">
        <v>1404</v>
      </c>
      <c r="N763" s="2">
        <v>0.51</v>
      </c>
      <c r="O763" s="2" t="s">
        <v>33</v>
      </c>
      <c r="P763" s="2" t="s">
        <v>53</v>
      </c>
      <c r="Q763" s="2" t="s">
        <v>234</v>
      </c>
      <c r="R763" s="2" t="s">
        <v>1406</v>
      </c>
      <c r="S763" s="2">
        <v>17201</v>
      </c>
      <c r="T763" s="3">
        <v>42161</v>
      </c>
      <c r="U763" s="2" t="str">
        <f t="shared" si="45"/>
        <v>June</v>
      </c>
      <c r="V763" s="2">
        <f t="shared" si="46"/>
        <v>2015</v>
      </c>
      <c r="W763" s="3">
        <v>42164</v>
      </c>
      <c r="X763" s="2">
        <v>41.07</v>
      </c>
      <c r="Y763" s="2">
        <f t="shared" si="47"/>
        <v>1</v>
      </c>
      <c r="Z763" s="2">
        <v>19</v>
      </c>
      <c r="AA763" s="2">
        <v>70.709999999999994</v>
      </c>
      <c r="AB763" s="2">
        <v>91245</v>
      </c>
      <c r="AC763" s="2">
        <f t="shared" si="44"/>
        <v>281.42579999999998</v>
      </c>
    </row>
    <row r="764" spans="1:29" ht="12.75" customHeight="1" x14ac:dyDescent="0.2">
      <c r="A764" s="2">
        <v>20804</v>
      </c>
      <c r="B764" s="2" t="s">
        <v>106</v>
      </c>
      <c r="C764" s="2">
        <v>0.1</v>
      </c>
      <c r="D764" s="2">
        <v>2.62</v>
      </c>
      <c r="E764" s="2">
        <v>0.8</v>
      </c>
      <c r="F764" s="2">
        <v>1347</v>
      </c>
      <c r="G764" s="2" t="s">
        <v>1408</v>
      </c>
      <c r="H764" s="2" t="s">
        <v>49</v>
      </c>
      <c r="I764" s="2" t="s">
        <v>40</v>
      </c>
      <c r="J764" s="2" t="s">
        <v>29</v>
      </c>
      <c r="K764" s="2" t="s">
        <v>66</v>
      </c>
      <c r="L764" s="2" t="s">
        <v>31</v>
      </c>
      <c r="M764" s="2" t="s">
        <v>1409</v>
      </c>
      <c r="N764" s="2">
        <v>0.39</v>
      </c>
      <c r="O764" s="2" t="s">
        <v>33</v>
      </c>
      <c r="P764" s="2" t="s">
        <v>136</v>
      </c>
      <c r="Q764" s="2" t="s">
        <v>362</v>
      </c>
      <c r="R764" s="2" t="s">
        <v>1410</v>
      </c>
      <c r="S764" s="2">
        <v>33511</v>
      </c>
      <c r="T764" s="3">
        <v>42124</v>
      </c>
      <c r="U764" s="2" t="str">
        <f t="shared" si="45"/>
        <v>April</v>
      </c>
      <c r="V764" s="2">
        <f t="shared" si="46"/>
        <v>2015</v>
      </c>
      <c r="W764" s="3">
        <v>42130</v>
      </c>
      <c r="X764" s="2">
        <v>-94.490899999999996</v>
      </c>
      <c r="Y764" s="2">
        <f t="shared" si="47"/>
        <v>-2</v>
      </c>
      <c r="Z764" s="2">
        <v>21</v>
      </c>
      <c r="AA764" s="2">
        <v>51.86</v>
      </c>
      <c r="AB764" s="2">
        <v>89686</v>
      </c>
      <c r="AC764" s="2">
        <f t="shared" si="44"/>
        <v>135.8732</v>
      </c>
    </row>
    <row r="765" spans="1:29" ht="12.75" customHeight="1" x14ac:dyDescent="0.2">
      <c r="A765" s="2">
        <v>22414</v>
      </c>
      <c r="B765" s="2" t="s">
        <v>25</v>
      </c>
      <c r="C765" s="2">
        <v>0</v>
      </c>
      <c r="D765" s="2">
        <v>12.2</v>
      </c>
      <c r="E765" s="2">
        <v>6.02</v>
      </c>
      <c r="F765" s="2">
        <v>1350</v>
      </c>
      <c r="G765" s="2" t="s">
        <v>1411</v>
      </c>
      <c r="H765" s="2" t="s">
        <v>27</v>
      </c>
      <c r="I765" s="2" t="s">
        <v>40</v>
      </c>
      <c r="J765" s="2" t="s">
        <v>41</v>
      </c>
      <c r="K765" s="2" t="s">
        <v>50</v>
      </c>
      <c r="L765" s="2" t="s">
        <v>51</v>
      </c>
      <c r="M765" s="2" t="s">
        <v>1412</v>
      </c>
      <c r="N765" s="2">
        <v>0.43</v>
      </c>
      <c r="O765" s="2" t="s">
        <v>33</v>
      </c>
      <c r="P765" s="2" t="s">
        <v>136</v>
      </c>
      <c r="Q765" s="2" t="s">
        <v>362</v>
      </c>
      <c r="R765" s="2" t="s">
        <v>1413</v>
      </c>
      <c r="S765" s="2">
        <v>33055</v>
      </c>
      <c r="T765" s="3">
        <v>42111</v>
      </c>
      <c r="U765" s="2" t="str">
        <f t="shared" si="45"/>
        <v>April</v>
      </c>
      <c r="V765" s="2">
        <f t="shared" si="46"/>
        <v>2015</v>
      </c>
      <c r="W765" s="3">
        <v>42112</v>
      </c>
      <c r="X765" s="2">
        <v>-172.298</v>
      </c>
      <c r="Y765" s="2">
        <f t="shared" si="47"/>
        <v>-3</v>
      </c>
      <c r="Z765" s="2">
        <v>4</v>
      </c>
      <c r="AA765" s="2">
        <v>56.24</v>
      </c>
      <c r="AB765" s="2">
        <v>88233</v>
      </c>
      <c r="AC765" s="2">
        <f t="shared" si="44"/>
        <v>686.12799999999993</v>
      </c>
    </row>
    <row r="766" spans="1:29" ht="12.75" customHeight="1" x14ac:dyDescent="0.2">
      <c r="A766" s="2">
        <v>18499</v>
      </c>
      <c r="B766" s="2" t="s">
        <v>37</v>
      </c>
      <c r="C766" s="2">
        <v>0.1</v>
      </c>
      <c r="D766" s="2">
        <v>110.99</v>
      </c>
      <c r="E766" s="2">
        <v>8.99</v>
      </c>
      <c r="F766" s="2">
        <v>1351</v>
      </c>
      <c r="G766" s="2" t="s">
        <v>1414</v>
      </c>
      <c r="H766" s="2" t="s">
        <v>27</v>
      </c>
      <c r="I766" s="2" t="s">
        <v>40</v>
      </c>
      <c r="J766" s="2" t="s">
        <v>77</v>
      </c>
      <c r="K766" s="2" t="s">
        <v>78</v>
      </c>
      <c r="L766" s="2" t="s">
        <v>59</v>
      </c>
      <c r="M766" s="2" t="s">
        <v>1415</v>
      </c>
      <c r="N766" s="2">
        <v>0.56999999999999995</v>
      </c>
      <c r="O766" s="2" t="s">
        <v>33</v>
      </c>
      <c r="P766" s="2" t="s">
        <v>136</v>
      </c>
      <c r="Q766" s="2" t="s">
        <v>362</v>
      </c>
      <c r="R766" s="2" t="s">
        <v>1416</v>
      </c>
      <c r="S766" s="2">
        <v>33063</v>
      </c>
      <c r="T766" s="3">
        <v>42031</v>
      </c>
      <c r="U766" s="2" t="str">
        <f t="shared" si="45"/>
        <v>January</v>
      </c>
      <c r="V766" s="2">
        <f t="shared" si="46"/>
        <v>2015</v>
      </c>
      <c r="W766" s="3">
        <v>42033</v>
      </c>
      <c r="X766" s="2">
        <v>3285.48</v>
      </c>
      <c r="Y766" s="2">
        <f t="shared" si="47"/>
        <v>5</v>
      </c>
      <c r="Z766" s="2">
        <v>7</v>
      </c>
      <c r="AA766" s="2">
        <v>627.78</v>
      </c>
      <c r="AB766" s="2">
        <v>88232</v>
      </c>
      <c r="AC766" s="2">
        <f t="shared" si="44"/>
        <v>69677.302199999991</v>
      </c>
    </row>
    <row r="767" spans="1:29" ht="12.75" customHeight="1" x14ac:dyDescent="0.2">
      <c r="A767" s="2">
        <v>24232</v>
      </c>
      <c r="B767" s="2" t="s">
        <v>25</v>
      </c>
      <c r="C767" s="2">
        <v>0.05</v>
      </c>
      <c r="D767" s="2">
        <v>17.670000000000002</v>
      </c>
      <c r="E767" s="2">
        <v>8.99</v>
      </c>
      <c r="F767" s="2">
        <v>1352</v>
      </c>
      <c r="G767" s="2" t="s">
        <v>1417</v>
      </c>
      <c r="H767" s="2" t="s">
        <v>49</v>
      </c>
      <c r="I767" s="2" t="s">
        <v>40</v>
      </c>
      <c r="J767" s="2" t="s">
        <v>41</v>
      </c>
      <c r="K767" s="2" t="s">
        <v>50</v>
      </c>
      <c r="L767" s="2" t="s">
        <v>51</v>
      </c>
      <c r="M767" s="2" t="s">
        <v>807</v>
      </c>
      <c r="N767" s="2">
        <v>0.47</v>
      </c>
      <c r="O767" s="2" t="s">
        <v>33</v>
      </c>
      <c r="P767" s="2" t="s">
        <v>53</v>
      </c>
      <c r="Q767" s="2" t="s">
        <v>415</v>
      </c>
      <c r="R767" s="2" t="s">
        <v>1418</v>
      </c>
      <c r="S767" s="2">
        <v>20746</v>
      </c>
      <c r="T767" s="3">
        <v>42124</v>
      </c>
      <c r="U767" s="2" t="str">
        <f t="shared" si="45"/>
        <v>April</v>
      </c>
      <c r="V767" s="2">
        <f t="shared" si="46"/>
        <v>2015</v>
      </c>
      <c r="W767" s="3">
        <v>42125</v>
      </c>
      <c r="X767" s="2">
        <v>46.036799999999999</v>
      </c>
      <c r="Y767" s="2">
        <f t="shared" si="47"/>
        <v>0</v>
      </c>
      <c r="Z767" s="2">
        <v>16</v>
      </c>
      <c r="AA767" s="2">
        <v>283.44</v>
      </c>
      <c r="AB767" s="2">
        <v>88234</v>
      </c>
      <c r="AC767" s="2">
        <f t="shared" si="44"/>
        <v>5008.3848000000007</v>
      </c>
    </row>
    <row r="768" spans="1:29" ht="12.75" customHeight="1" x14ac:dyDescent="0.2">
      <c r="A768" s="2">
        <v>20870</v>
      </c>
      <c r="B768" s="2" t="s">
        <v>25</v>
      </c>
      <c r="C768" s="2">
        <v>0.1</v>
      </c>
      <c r="D768" s="2">
        <v>4.13</v>
      </c>
      <c r="E768" s="2">
        <v>0.99</v>
      </c>
      <c r="F768" s="2">
        <v>1354</v>
      </c>
      <c r="G768" s="2" t="s">
        <v>1419</v>
      </c>
      <c r="H768" s="2" t="s">
        <v>49</v>
      </c>
      <c r="I768" s="2" t="s">
        <v>114</v>
      </c>
      <c r="J768" s="2" t="s">
        <v>29</v>
      </c>
      <c r="K768" s="2" t="s">
        <v>134</v>
      </c>
      <c r="L768" s="2" t="s">
        <v>59</v>
      </c>
      <c r="M768" s="2" t="s">
        <v>1420</v>
      </c>
      <c r="N768" s="2">
        <v>0.39</v>
      </c>
      <c r="O768" s="2" t="s">
        <v>33</v>
      </c>
      <c r="P768" s="2" t="s">
        <v>61</v>
      </c>
      <c r="Q768" s="2" t="s">
        <v>130</v>
      </c>
      <c r="R768" s="2" t="s">
        <v>1421</v>
      </c>
      <c r="S768" s="2">
        <v>76086</v>
      </c>
      <c r="T768" s="3">
        <v>42046</v>
      </c>
      <c r="U768" s="2" t="str">
        <f t="shared" si="45"/>
        <v>February</v>
      </c>
      <c r="V768" s="2">
        <f t="shared" si="46"/>
        <v>2015</v>
      </c>
      <c r="W768" s="3">
        <v>42046</v>
      </c>
      <c r="X768" s="2">
        <v>-1.0712000000000002</v>
      </c>
      <c r="Y768" s="2">
        <f t="shared" si="47"/>
        <v>0</v>
      </c>
      <c r="Z768" s="2">
        <v>2</v>
      </c>
      <c r="AA768" s="2">
        <v>8.3000000000000007</v>
      </c>
      <c r="AB768" s="2">
        <v>91209</v>
      </c>
      <c r="AC768" s="2">
        <f t="shared" si="44"/>
        <v>34.279000000000003</v>
      </c>
    </row>
    <row r="769" spans="1:29" ht="12.75" customHeight="1" x14ac:dyDescent="0.2">
      <c r="A769" s="2">
        <v>20871</v>
      </c>
      <c r="B769" s="2" t="s">
        <v>25</v>
      </c>
      <c r="C769" s="2">
        <v>0.04</v>
      </c>
      <c r="D769" s="2">
        <v>4.9800000000000004</v>
      </c>
      <c r="E769" s="2">
        <v>0.49</v>
      </c>
      <c r="F769" s="2">
        <v>1354</v>
      </c>
      <c r="G769" s="2" t="s">
        <v>1419</v>
      </c>
      <c r="H769" s="2" t="s">
        <v>49</v>
      </c>
      <c r="I769" s="2" t="s">
        <v>114</v>
      </c>
      <c r="J769" s="2" t="s">
        <v>29</v>
      </c>
      <c r="K769" s="2" t="s">
        <v>134</v>
      </c>
      <c r="L769" s="2" t="s">
        <v>59</v>
      </c>
      <c r="M769" s="2" t="s">
        <v>1422</v>
      </c>
      <c r="N769" s="2">
        <v>0.39</v>
      </c>
      <c r="O769" s="2" t="s">
        <v>33</v>
      </c>
      <c r="P769" s="2" t="s">
        <v>61</v>
      </c>
      <c r="Q769" s="2" t="s">
        <v>130</v>
      </c>
      <c r="R769" s="2" t="s">
        <v>1421</v>
      </c>
      <c r="S769" s="2">
        <v>76086</v>
      </c>
      <c r="T769" s="3">
        <v>42046</v>
      </c>
      <c r="U769" s="2" t="str">
        <f t="shared" si="45"/>
        <v>February</v>
      </c>
      <c r="V769" s="2">
        <f t="shared" si="46"/>
        <v>2015</v>
      </c>
      <c r="W769" s="3">
        <v>42048</v>
      </c>
      <c r="X769" s="2">
        <v>4.4104000000000001</v>
      </c>
      <c r="Y769" s="2">
        <f t="shared" si="47"/>
        <v>0</v>
      </c>
      <c r="Z769" s="2">
        <v>2</v>
      </c>
      <c r="AA769" s="2">
        <v>10.039999999999999</v>
      </c>
      <c r="AB769" s="2">
        <v>91209</v>
      </c>
      <c r="AC769" s="2">
        <f t="shared" si="44"/>
        <v>49.999200000000002</v>
      </c>
    </row>
    <row r="770" spans="1:29" ht="12.75" customHeight="1" x14ac:dyDescent="0.2">
      <c r="A770" s="2">
        <v>18733</v>
      </c>
      <c r="B770" s="2" t="s">
        <v>56</v>
      </c>
      <c r="C770" s="2">
        <v>0.03</v>
      </c>
      <c r="D770" s="2">
        <v>125.99</v>
      </c>
      <c r="E770" s="2">
        <v>7.69</v>
      </c>
      <c r="F770" s="2">
        <v>1357</v>
      </c>
      <c r="G770" s="2" t="s">
        <v>1423</v>
      </c>
      <c r="H770" s="2" t="s">
        <v>49</v>
      </c>
      <c r="I770" s="2" t="s">
        <v>40</v>
      </c>
      <c r="J770" s="2" t="s">
        <v>77</v>
      </c>
      <c r="K770" s="2" t="s">
        <v>78</v>
      </c>
      <c r="L770" s="2" t="s">
        <v>59</v>
      </c>
      <c r="M770" s="2" t="s">
        <v>1225</v>
      </c>
      <c r="N770" s="2">
        <v>0.57999999999999996</v>
      </c>
      <c r="O770" s="2" t="s">
        <v>33</v>
      </c>
      <c r="P770" s="2" t="s">
        <v>61</v>
      </c>
      <c r="Q770" s="2" t="s">
        <v>130</v>
      </c>
      <c r="R770" s="2" t="s">
        <v>1424</v>
      </c>
      <c r="S770" s="2">
        <v>78596</v>
      </c>
      <c r="T770" s="3">
        <v>42158</v>
      </c>
      <c r="U770" s="2" t="str">
        <f t="shared" si="45"/>
        <v>June</v>
      </c>
      <c r="V770" s="2">
        <f t="shared" si="46"/>
        <v>2015</v>
      </c>
      <c r="W770" s="3">
        <v>42160</v>
      </c>
      <c r="X770" s="2">
        <v>500.95799999999997</v>
      </c>
      <c r="Y770" s="2">
        <f t="shared" si="47"/>
        <v>1</v>
      </c>
      <c r="Z770" s="2">
        <v>9</v>
      </c>
      <c r="AA770" s="2">
        <v>981.65</v>
      </c>
      <c r="AB770" s="2">
        <v>88184</v>
      </c>
      <c r="AC770" s="2">
        <f t="shared" ref="AC770:AC833" si="48">D770*AA770</f>
        <v>123678.08349999999</v>
      </c>
    </row>
    <row r="771" spans="1:29" ht="12.75" customHeight="1" x14ac:dyDescent="0.2">
      <c r="A771" s="2">
        <v>18645</v>
      </c>
      <c r="B771" s="2" t="s">
        <v>25</v>
      </c>
      <c r="C771" s="2">
        <v>7.0000000000000007E-2</v>
      </c>
      <c r="D771" s="2">
        <v>119.99</v>
      </c>
      <c r="E771" s="2">
        <v>16.8</v>
      </c>
      <c r="F771" s="2">
        <v>1357</v>
      </c>
      <c r="G771" s="2" t="s">
        <v>1423</v>
      </c>
      <c r="H771" s="2" t="s">
        <v>39</v>
      </c>
      <c r="I771" s="2" t="s">
        <v>40</v>
      </c>
      <c r="J771" s="2" t="s">
        <v>77</v>
      </c>
      <c r="K771" s="2" t="s">
        <v>85</v>
      </c>
      <c r="L771" s="2" t="s">
        <v>121</v>
      </c>
      <c r="M771" s="2" t="s">
        <v>1425</v>
      </c>
      <c r="N771" s="2">
        <v>0.35</v>
      </c>
      <c r="O771" s="2" t="s">
        <v>33</v>
      </c>
      <c r="P771" s="2" t="s">
        <v>61</v>
      </c>
      <c r="Q771" s="2" t="s">
        <v>130</v>
      </c>
      <c r="R771" s="2" t="s">
        <v>1424</v>
      </c>
      <c r="S771" s="2">
        <v>78596</v>
      </c>
      <c r="T771" s="3">
        <v>42183</v>
      </c>
      <c r="U771" s="2" t="str">
        <f t="shared" ref="U771:U834" si="49">TEXT(T771,"mmmm")</f>
        <v>June</v>
      </c>
      <c r="V771" s="2">
        <f t="shared" ref="V771:V834" si="50">YEAR(T771)</f>
        <v>2015</v>
      </c>
      <c r="W771" s="3">
        <v>42185</v>
      </c>
      <c r="X771" s="2">
        <v>1206.5961</v>
      </c>
      <c r="Y771" s="2">
        <f t="shared" ref="Y771:Y834" si="51">ROUND((X771/AA771),0)</f>
        <v>1</v>
      </c>
      <c r="Z771" s="2">
        <v>15</v>
      </c>
      <c r="AA771" s="2">
        <v>1748.69</v>
      </c>
      <c r="AB771" s="2">
        <v>88185</v>
      </c>
      <c r="AC771" s="2">
        <f t="shared" si="48"/>
        <v>209825.3131</v>
      </c>
    </row>
    <row r="772" spans="1:29" ht="12.75" customHeight="1" x14ac:dyDescent="0.2">
      <c r="A772" s="2">
        <v>20830</v>
      </c>
      <c r="B772" s="2" t="s">
        <v>25</v>
      </c>
      <c r="C772" s="2">
        <v>0.03</v>
      </c>
      <c r="D772" s="2">
        <v>14.34</v>
      </c>
      <c r="E772" s="2">
        <v>5</v>
      </c>
      <c r="F772" s="2">
        <v>1360</v>
      </c>
      <c r="G772" s="2" t="s">
        <v>1426</v>
      </c>
      <c r="H772" s="2" t="s">
        <v>49</v>
      </c>
      <c r="I772" s="2" t="s">
        <v>114</v>
      </c>
      <c r="J772" s="2" t="s">
        <v>41</v>
      </c>
      <c r="K772" s="2" t="s">
        <v>50</v>
      </c>
      <c r="L772" s="2" t="s">
        <v>51</v>
      </c>
      <c r="M772" s="2" t="s">
        <v>1427</v>
      </c>
      <c r="N772" s="2">
        <v>0.49</v>
      </c>
      <c r="O772" s="2" t="s">
        <v>33</v>
      </c>
      <c r="P772" s="2" t="s">
        <v>61</v>
      </c>
      <c r="Q772" s="2" t="s">
        <v>330</v>
      </c>
      <c r="R772" s="2" t="s">
        <v>1428</v>
      </c>
      <c r="S772" s="2">
        <v>52761</v>
      </c>
      <c r="T772" s="3">
        <v>42030</v>
      </c>
      <c r="U772" s="2" t="str">
        <f t="shared" si="49"/>
        <v>January</v>
      </c>
      <c r="V772" s="2">
        <f t="shared" si="50"/>
        <v>2015</v>
      </c>
      <c r="W772" s="3">
        <v>42031</v>
      </c>
      <c r="X772" s="2">
        <v>82.310099999999991</v>
      </c>
      <c r="Y772" s="2">
        <f t="shared" si="51"/>
        <v>1</v>
      </c>
      <c r="Z772" s="2">
        <v>8</v>
      </c>
      <c r="AA772" s="2">
        <v>119.29</v>
      </c>
      <c r="AB772" s="2">
        <v>89595</v>
      </c>
      <c r="AC772" s="2">
        <f t="shared" si="48"/>
        <v>1710.6186</v>
      </c>
    </row>
    <row r="773" spans="1:29" ht="12.75" customHeight="1" x14ac:dyDescent="0.2">
      <c r="A773" s="2">
        <v>20829</v>
      </c>
      <c r="B773" s="2" t="s">
        <v>25</v>
      </c>
      <c r="C773" s="2">
        <v>0.01</v>
      </c>
      <c r="D773" s="2">
        <v>2.89</v>
      </c>
      <c r="E773" s="2">
        <v>0.5</v>
      </c>
      <c r="F773" s="2">
        <v>1361</v>
      </c>
      <c r="G773" s="2" t="s">
        <v>1429</v>
      </c>
      <c r="H773" s="2" t="s">
        <v>49</v>
      </c>
      <c r="I773" s="2" t="s">
        <v>114</v>
      </c>
      <c r="J773" s="2" t="s">
        <v>29</v>
      </c>
      <c r="K773" s="2" t="s">
        <v>134</v>
      </c>
      <c r="L773" s="2" t="s">
        <v>59</v>
      </c>
      <c r="M773" s="2" t="s">
        <v>789</v>
      </c>
      <c r="N773" s="2">
        <v>0.38</v>
      </c>
      <c r="O773" s="2" t="s">
        <v>33</v>
      </c>
      <c r="P773" s="2" t="s">
        <v>61</v>
      </c>
      <c r="Q773" s="2" t="s">
        <v>300</v>
      </c>
      <c r="R773" s="2" t="s">
        <v>1430</v>
      </c>
      <c r="S773" s="2">
        <v>48101</v>
      </c>
      <c r="T773" s="3">
        <v>42030</v>
      </c>
      <c r="U773" s="2" t="str">
        <f t="shared" si="49"/>
        <v>January</v>
      </c>
      <c r="V773" s="2">
        <f t="shared" si="50"/>
        <v>2015</v>
      </c>
      <c r="W773" s="3">
        <v>42032</v>
      </c>
      <c r="X773" s="2">
        <v>1.2236</v>
      </c>
      <c r="Y773" s="2">
        <f t="shared" si="51"/>
        <v>0</v>
      </c>
      <c r="Z773" s="2">
        <v>1</v>
      </c>
      <c r="AA773" s="2">
        <v>3.08</v>
      </c>
      <c r="AB773" s="2">
        <v>89595</v>
      </c>
      <c r="AC773" s="2">
        <f t="shared" si="48"/>
        <v>8.9012000000000011</v>
      </c>
    </row>
    <row r="774" spans="1:29" ht="12.75" customHeight="1" x14ac:dyDescent="0.2">
      <c r="A774" s="2">
        <v>24432</v>
      </c>
      <c r="B774" s="2" t="s">
        <v>47</v>
      </c>
      <c r="C774" s="2">
        <v>0.01</v>
      </c>
      <c r="D774" s="2">
        <v>6.48</v>
      </c>
      <c r="E774" s="2">
        <v>6.22</v>
      </c>
      <c r="F774" s="2">
        <v>1361</v>
      </c>
      <c r="G774" s="2" t="s">
        <v>1429</v>
      </c>
      <c r="H774" s="2" t="s">
        <v>27</v>
      </c>
      <c r="I774" s="2" t="s">
        <v>114</v>
      </c>
      <c r="J774" s="2" t="s">
        <v>29</v>
      </c>
      <c r="K774" s="2" t="s">
        <v>93</v>
      </c>
      <c r="L774" s="2" t="s">
        <v>59</v>
      </c>
      <c r="M774" s="2" t="s">
        <v>1431</v>
      </c>
      <c r="N774" s="2">
        <v>0.37</v>
      </c>
      <c r="O774" s="2" t="s">
        <v>33</v>
      </c>
      <c r="P774" s="2" t="s">
        <v>61</v>
      </c>
      <c r="Q774" s="2" t="s">
        <v>300</v>
      </c>
      <c r="R774" s="2" t="s">
        <v>1430</v>
      </c>
      <c r="S774" s="2">
        <v>48101</v>
      </c>
      <c r="T774" s="3">
        <v>42045</v>
      </c>
      <c r="U774" s="2" t="str">
        <f t="shared" si="49"/>
        <v>February</v>
      </c>
      <c r="V774" s="2">
        <f t="shared" si="50"/>
        <v>2015</v>
      </c>
      <c r="W774" s="3">
        <v>42046</v>
      </c>
      <c r="X774" s="2">
        <v>-15.6312</v>
      </c>
      <c r="Y774" s="2">
        <f t="shared" si="51"/>
        <v>0</v>
      </c>
      <c r="Z774" s="2">
        <v>9</v>
      </c>
      <c r="AA774" s="2">
        <v>69.459999999999994</v>
      </c>
      <c r="AB774" s="2">
        <v>89596</v>
      </c>
      <c r="AC774" s="2">
        <f t="shared" si="48"/>
        <v>450.10079999999999</v>
      </c>
    </row>
    <row r="775" spans="1:29" ht="12.75" customHeight="1" x14ac:dyDescent="0.2">
      <c r="A775" s="2">
        <v>24433</v>
      </c>
      <c r="B775" s="2" t="s">
        <v>47</v>
      </c>
      <c r="C775" s="2">
        <v>0.03</v>
      </c>
      <c r="D775" s="2">
        <v>85.99</v>
      </c>
      <c r="E775" s="2">
        <v>3.3</v>
      </c>
      <c r="F775" s="2">
        <v>1361</v>
      </c>
      <c r="G775" s="2" t="s">
        <v>1429</v>
      </c>
      <c r="H775" s="2" t="s">
        <v>49</v>
      </c>
      <c r="I775" s="2" t="s">
        <v>114</v>
      </c>
      <c r="J775" s="2" t="s">
        <v>77</v>
      </c>
      <c r="K775" s="2" t="s">
        <v>78</v>
      </c>
      <c r="L775" s="2" t="s">
        <v>51</v>
      </c>
      <c r="M775" s="2" t="s">
        <v>535</v>
      </c>
      <c r="N775" s="2">
        <v>0.37</v>
      </c>
      <c r="O775" s="2" t="s">
        <v>33</v>
      </c>
      <c r="P775" s="2" t="s">
        <v>61</v>
      </c>
      <c r="Q775" s="2" t="s">
        <v>300</v>
      </c>
      <c r="R775" s="2" t="s">
        <v>1430</v>
      </c>
      <c r="S775" s="2">
        <v>48101</v>
      </c>
      <c r="T775" s="3">
        <v>42045</v>
      </c>
      <c r="U775" s="2" t="str">
        <f t="shared" si="49"/>
        <v>February</v>
      </c>
      <c r="V775" s="2">
        <f t="shared" si="50"/>
        <v>2015</v>
      </c>
      <c r="W775" s="3">
        <v>42047</v>
      </c>
      <c r="X775" s="2">
        <v>790.54679999999996</v>
      </c>
      <c r="Y775" s="2">
        <f t="shared" si="51"/>
        <v>1</v>
      </c>
      <c r="Z775" s="2">
        <v>16</v>
      </c>
      <c r="AA775" s="2">
        <v>1145.72</v>
      </c>
      <c r="AB775" s="2">
        <v>89596</v>
      </c>
      <c r="AC775" s="2">
        <f t="shared" si="48"/>
        <v>98520.462799999994</v>
      </c>
    </row>
    <row r="776" spans="1:29" ht="12.75" customHeight="1" x14ac:dyDescent="0.2">
      <c r="A776" s="2">
        <v>23011</v>
      </c>
      <c r="B776" s="2" t="s">
        <v>56</v>
      </c>
      <c r="C776" s="2">
        <v>0.05</v>
      </c>
      <c r="D776" s="2">
        <v>12.97</v>
      </c>
      <c r="E776" s="2">
        <v>1.49</v>
      </c>
      <c r="F776" s="2">
        <v>1363</v>
      </c>
      <c r="G776" s="2" t="s">
        <v>1432</v>
      </c>
      <c r="H776" s="2" t="s">
        <v>49</v>
      </c>
      <c r="I776" s="2" t="s">
        <v>114</v>
      </c>
      <c r="J776" s="2" t="s">
        <v>29</v>
      </c>
      <c r="K776" s="2" t="s">
        <v>109</v>
      </c>
      <c r="L776" s="2" t="s">
        <v>59</v>
      </c>
      <c r="M776" s="2" t="s">
        <v>1433</v>
      </c>
      <c r="N776" s="2">
        <v>0.35</v>
      </c>
      <c r="O776" s="2" t="s">
        <v>33</v>
      </c>
      <c r="P776" s="2" t="s">
        <v>136</v>
      </c>
      <c r="Q776" s="2" t="s">
        <v>362</v>
      </c>
      <c r="R776" s="2" t="s">
        <v>1434</v>
      </c>
      <c r="S776" s="2">
        <v>32707</v>
      </c>
      <c r="T776" s="3">
        <v>42039</v>
      </c>
      <c r="U776" s="2" t="str">
        <f t="shared" si="49"/>
        <v>February</v>
      </c>
      <c r="V776" s="2">
        <f t="shared" si="50"/>
        <v>2015</v>
      </c>
      <c r="W776" s="3">
        <v>42041</v>
      </c>
      <c r="X776" s="2">
        <v>5.4659999999999993</v>
      </c>
      <c r="Y776" s="2">
        <f t="shared" si="51"/>
        <v>0</v>
      </c>
      <c r="Z776" s="2">
        <v>2</v>
      </c>
      <c r="AA776" s="2">
        <v>26.37</v>
      </c>
      <c r="AB776" s="2">
        <v>89993</v>
      </c>
      <c r="AC776" s="2">
        <f t="shared" si="48"/>
        <v>342.01890000000003</v>
      </c>
    </row>
    <row r="777" spans="1:29" ht="12.75" customHeight="1" x14ac:dyDescent="0.2">
      <c r="A777" s="2">
        <v>23012</v>
      </c>
      <c r="B777" s="2" t="s">
        <v>56</v>
      </c>
      <c r="C777" s="2">
        <v>0.06</v>
      </c>
      <c r="D777" s="2">
        <v>5.81</v>
      </c>
      <c r="E777" s="2">
        <v>3.37</v>
      </c>
      <c r="F777" s="2">
        <v>1363</v>
      </c>
      <c r="G777" s="2" t="s">
        <v>1432</v>
      </c>
      <c r="H777" s="2" t="s">
        <v>49</v>
      </c>
      <c r="I777" s="2" t="s">
        <v>114</v>
      </c>
      <c r="J777" s="2" t="s">
        <v>29</v>
      </c>
      <c r="K777" s="2" t="s">
        <v>66</v>
      </c>
      <c r="L777" s="2" t="s">
        <v>31</v>
      </c>
      <c r="M777" s="2" t="s">
        <v>1435</v>
      </c>
      <c r="N777" s="2">
        <v>0.54</v>
      </c>
      <c r="O777" s="2" t="s">
        <v>33</v>
      </c>
      <c r="P777" s="2" t="s">
        <v>136</v>
      </c>
      <c r="Q777" s="2" t="s">
        <v>362</v>
      </c>
      <c r="R777" s="2" t="s">
        <v>1434</v>
      </c>
      <c r="S777" s="2">
        <v>32707</v>
      </c>
      <c r="T777" s="3">
        <v>42039</v>
      </c>
      <c r="U777" s="2" t="str">
        <f t="shared" si="49"/>
        <v>February</v>
      </c>
      <c r="V777" s="2">
        <f t="shared" si="50"/>
        <v>2015</v>
      </c>
      <c r="W777" s="3">
        <v>42041</v>
      </c>
      <c r="X777" s="2">
        <v>-149.1182</v>
      </c>
      <c r="Y777" s="2">
        <f t="shared" si="51"/>
        <v>-3</v>
      </c>
      <c r="Z777" s="2">
        <v>9</v>
      </c>
      <c r="AA777" s="2">
        <v>53.44</v>
      </c>
      <c r="AB777" s="2">
        <v>89993</v>
      </c>
      <c r="AC777" s="2">
        <f t="shared" si="48"/>
        <v>310.48639999999995</v>
      </c>
    </row>
    <row r="778" spans="1:29" ht="12.75" customHeight="1" x14ac:dyDescent="0.2">
      <c r="A778" s="2">
        <v>19333</v>
      </c>
      <c r="B778" s="2" t="s">
        <v>37</v>
      </c>
      <c r="C778" s="2">
        <v>0.1</v>
      </c>
      <c r="D778" s="2">
        <v>5.98</v>
      </c>
      <c r="E778" s="2">
        <v>5.35</v>
      </c>
      <c r="F778" s="2">
        <v>1364</v>
      </c>
      <c r="G778" s="2" t="s">
        <v>1436</v>
      </c>
      <c r="H778" s="2" t="s">
        <v>49</v>
      </c>
      <c r="I778" s="2" t="s">
        <v>40</v>
      </c>
      <c r="J778" s="2" t="s">
        <v>29</v>
      </c>
      <c r="K778" s="2" t="s">
        <v>93</v>
      </c>
      <c r="L778" s="2" t="s">
        <v>59</v>
      </c>
      <c r="M778" s="2" t="s">
        <v>1437</v>
      </c>
      <c r="N778" s="2">
        <v>0.4</v>
      </c>
      <c r="O778" s="2" t="s">
        <v>33</v>
      </c>
      <c r="P778" s="2" t="s">
        <v>53</v>
      </c>
      <c r="Q778" s="2" t="s">
        <v>415</v>
      </c>
      <c r="R778" s="2" t="s">
        <v>1418</v>
      </c>
      <c r="S778" s="2">
        <v>20746</v>
      </c>
      <c r="T778" s="3">
        <v>42080</v>
      </c>
      <c r="U778" s="2" t="str">
        <f t="shared" si="49"/>
        <v>March</v>
      </c>
      <c r="V778" s="2">
        <f t="shared" si="50"/>
        <v>2015</v>
      </c>
      <c r="W778" s="3">
        <v>42080</v>
      </c>
      <c r="X778" s="2">
        <v>-90.26</v>
      </c>
      <c r="Y778" s="2">
        <f t="shared" si="51"/>
        <v>-2</v>
      </c>
      <c r="Z778" s="2">
        <v>10</v>
      </c>
      <c r="AA778" s="2">
        <v>57.34</v>
      </c>
      <c r="AB778" s="2">
        <v>89994</v>
      </c>
      <c r="AC778" s="2">
        <f t="shared" si="48"/>
        <v>342.89320000000004</v>
      </c>
    </row>
    <row r="779" spans="1:29" ht="12.75" customHeight="1" x14ac:dyDescent="0.2">
      <c r="A779" s="2">
        <v>20539</v>
      </c>
      <c r="B779" s="2" t="s">
        <v>56</v>
      </c>
      <c r="C779" s="2">
        <v>0.03</v>
      </c>
      <c r="D779" s="2">
        <v>73.98</v>
      </c>
      <c r="E779" s="2">
        <v>14.52</v>
      </c>
      <c r="F779" s="2">
        <v>1367</v>
      </c>
      <c r="G779" s="2" t="s">
        <v>1438</v>
      </c>
      <c r="H779" s="2" t="s">
        <v>49</v>
      </c>
      <c r="I779" s="2" t="s">
        <v>114</v>
      </c>
      <c r="J779" s="2" t="s">
        <v>77</v>
      </c>
      <c r="K779" s="2" t="s">
        <v>180</v>
      </c>
      <c r="L779" s="2" t="s">
        <v>59</v>
      </c>
      <c r="M779" s="2" t="s">
        <v>1140</v>
      </c>
      <c r="N779" s="2">
        <v>0.65</v>
      </c>
      <c r="O779" s="2" t="s">
        <v>33</v>
      </c>
      <c r="P779" s="2" t="s">
        <v>61</v>
      </c>
      <c r="Q779" s="2" t="s">
        <v>130</v>
      </c>
      <c r="R779" s="2" t="s">
        <v>1439</v>
      </c>
      <c r="S779" s="2">
        <v>79424</v>
      </c>
      <c r="T779" s="3">
        <v>42011</v>
      </c>
      <c r="U779" s="2" t="str">
        <f t="shared" si="49"/>
        <v>January</v>
      </c>
      <c r="V779" s="2">
        <f t="shared" si="50"/>
        <v>2015</v>
      </c>
      <c r="W779" s="3">
        <v>42014</v>
      </c>
      <c r="X779" s="2">
        <v>-326.23159999999996</v>
      </c>
      <c r="Y779" s="2">
        <f t="shared" si="51"/>
        <v>-4</v>
      </c>
      <c r="Z779" s="2">
        <v>1</v>
      </c>
      <c r="AA779" s="2">
        <v>79.02</v>
      </c>
      <c r="AB779" s="2">
        <v>90513</v>
      </c>
      <c r="AC779" s="2">
        <f t="shared" si="48"/>
        <v>5845.8995999999997</v>
      </c>
    </row>
    <row r="780" spans="1:29" ht="12.75" customHeight="1" x14ac:dyDescent="0.2">
      <c r="A780" s="2">
        <v>26034</v>
      </c>
      <c r="B780" s="2" t="s">
        <v>56</v>
      </c>
      <c r="C780" s="2">
        <v>0.09</v>
      </c>
      <c r="D780" s="2">
        <v>4.55</v>
      </c>
      <c r="E780" s="2">
        <v>1.49</v>
      </c>
      <c r="F780" s="2">
        <v>1368</v>
      </c>
      <c r="G780" s="2" t="s">
        <v>1440</v>
      </c>
      <c r="H780" s="2" t="s">
        <v>49</v>
      </c>
      <c r="I780" s="2" t="s">
        <v>114</v>
      </c>
      <c r="J780" s="2" t="s">
        <v>29</v>
      </c>
      <c r="K780" s="2" t="s">
        <v>109</v>
      </c>
      <c r="L780" s="2" t="s">
        <v>59</v>
      </c>
      <c r="M780" s="2" t="s">
        <v>1441</v>
      </c>
      <c r="N780" s="2">
        <v>0.35</v>
      </c>
      <c r="O780" s="2" t="s">
        <v>33</v>
      </c>
      <c r="P780" s="2" t="s">
        <v>61</v>
      </c>
      <c r="Q780" s="2" t="s">
        <v>130</v>
      </c>
      <c r="R780" s="2" t="s">
        <v>1442</v>
      </c>
      <c r="S780" s="2">
        <v>75901</v>
      </c>
      <c r="T780" s="3">
        <v>42086</v>
      </c>
      <c r="U780" s="2" t="str">
        <f t="shared" si="49"/>
        <v>March</v>
      </c>
      <c r="V780" s="2">
        <f t="shared" si="50"/>
        <v>2015</v>
      </c>
      <c r="W780" s="3">
        <v>42088</v>
      </c>
      <c r="X780" s="2">
        <v>16.898</v>
      </c>
      <c r="Y780" s="2">
        <f t="shared" si="51"/>
        <v>1</v>
      </c>
      <c r="Z780" s="2">
        <v>6</v>
      </c>
      <c r="AA780" s="2">
        <v>25.45</v>
      </c>
      <c r="AB780" s="2">
        <v>90514</v>
      </c>
      <c r="AC780" s="2">
        <f t="shared" si="48"/>
        <v>115.79749999999999</v>
      </c>
    </row>
    <row r="781" spans="1:29" ht="12.75" customHeight="1" x14ac:dyDescent="0.2">
      <c r="A781" s="2">
        <v>26035</v>
      </c>
      <c r="B781" s="2" t="s">
        <v>56</v>
      </c>
      <c r="C781" s="2">
        <v>7.0000000000000007E-2</v>
      </c>
      <c r="D781" s="2">
        <v>9.7799999999999994</v>
      </c>
      <c r="E781" s="2">
        <v>5.76</v>
      </c>
      <c r="F781" s="2">
        <v>1369</v>
      </c>
      <c r="G781" s="2" t="s">
        <v>1443</v>
      </c>
      <c r="H781" s="2" t="s">
        <v>27</v>
      </c>
      <c r="I781" s="2" t="s">
        <v>114</v>
      </c>
      <c r="J781" s="2" t="s">
        <v>29</v>
      </c>
      <c r="K781" s="2" t="s">
        <v>69</v>
      </c>
      <c r="L781" s="2" t="s">
        <v>59</v>
      </c>
      <c r="M781" s="2" t="s">
        <v>1265</v>
      </c>
      <c r="N781" s="2">
        <v>0.35</v>
      </c>
      <c r="O781" s="2" t="s">
        <v>33</v>
      </c>
      <c r="P781" s="2" t="s">
        <v>61</v>
      </c>
      <c r="Q781" s="2" t="s">
        <v>130</v>
      </c>
      <c r="R781" s="2" t="s">
        <v>1444</v>
      </c>
      <c r="S781" s="2">
        <v>76063</v>
      </c>
      <c r="T781" s="3">
        <v>42086</v>
      </c>
      <c r="U781" s="2" t="str">
        <f t="shared" si="49"/>
        <v>March</v>
      </c>
      <c r="V781" s="2">
        <f t="shared" si="50"/>
        <v>2015</v>
      </c>
      <c r="W781" s="3">
        <v>42088</v>
      </c>
      <c r="X781" s="2">
        <v>20.14</v>
      </c>
      <c r="Y781" s="2">
        <f t="shared" si="51"/>
        <v>0</v>
      </c>
      <c r="Z781" s="2">
        <v>11</v>
      </c>
      <c r="AA781" s="2">
        <v>110.72</v>
      </c>
      <c r="AB781" s="2">
        <v>90514</v>
      </c>
      <c r="AC781" s="2">
        <f t="shared" si="48"/>
        <v>1082.8416</v>
      </c>
    </row>
    <row r="782" spans="1:29" ht="12.75" customHeight="1" x14ac:dyDescent="0.2">
      <c r="A782" s="2">
        <v>24534</v>
      </c>
      <c r="B782" s="2" t="s">
        <v>47</v>
      </c>
      <c r="C782" s="2">
        <v>0.06</v>
      </c>
      <c r="D782" s="2">
        <v>44.01</v>
      </c>
      <c r="E782" s="2">
        <v>3.5</v>
      </c>
      <c r="F782" s="2">
        <v>1374</v>
      </c>
      <c r="G782" s="2" t="s">
        <v>1445</v>
      </c>
      <c r="H782" s="2" t="s">
        <v>49</v>
      </c>
      <c r="I782" s="2" t="s">
        <v>40</v>
      </c>
      <c r="J782" s="2" t="s">
        <v>29</v>
      </c>
      <c r="K782" s="2" t="s">
        <v>257</v>
      </c>
      <c r="L782" s="2" t="s">
        <v>59</v>
      </c>
      <c r="M782" s="2" t="s">
        <v>1446</v>
      </c>
      <c r="N782" s="2">
        <v>0.59</v>
      </c>
      <c r="O782" s="2" t="s">
        <v>33</v>
      </c>
      <c r="P782" s="2" t="s">
        <v>34</v>
      </c>
      <c r="Q782" s="2" t="s">
        <v>45</v>
      </c>
      <c r="R782" s="2" t="s">
        <v>1447</v>
      </c>
      <c r="S782" s="2">
        <v>95207</v>
      </c>
      <c r="T782" s="3">
        <v>42162</v>
      </c>
      <c r="U782" s="2" t="str">
        <f t="shared" si="49"/>
        <v>June</v>
      </c>
      <c r="V782" s="2">
        <f t="shared" si="50"/>
        <v>2015</v>
      </c>
      <c r="W782" s="3">
        <v>42163</v>
      </c>
      <c r="X782" s="2">
        <v>-21.231999999999999</v>
      </c>
      <c r="Y782" s="2">
        <f t="shared" si="51"/>
        <v>0</v>
      </c>
      <c r="Z782" s="2">
        <v>1</v>
      </c>
      <c r="AA782" s="2">
        <v>46.94</v>
      </c>
      <c r="AB782" s="2">
        <v>88212</v>
      </c>
      <c r="AC782" s="2">
        <f t="shared" si="48"/>
        <v>2065.8293999999996</v>
      </c>
    </row>
    <row r="783" spans="1:29" ht="12.75" customHeight="1" x14ac:dyDescent="0.2">
      <c r="A783" s="2">
        <v>19932</v>
      </c>
      <c r="B783" s="2" t="s">
        <v>106</v>
      </c>
      <c r="C783" s="2">
        <v>0.05</v>
      </c>
      <c r="D783" s="2">
        <v>2.89</v>
      </c>
      <c r="E783" s="2">
        <v>0.5</v>
      </c>
      <c r="F783" s="2">
        <v>1380</v>
      </c>
      <c r="G783" s="2" t="s">
        <v>1448</v>
      </c>
      <c r="H783" s="2" t="s">
        <v>49</v>
      </c>
      <c r="I783" s="2" t="s">
        <v>40</v>
      </c>
      <c r="J783" s="2" t="s">
        <v>29</v>
      </c>
      <c r="K783" s="2" t="s">
        <v>134</v>
      </c>
      <c r="L783" s="2" t="s">
        <v>59</v>
      </c>
      <c r="M783" s="2" t="s">
        <v>789</v>
      </c>
      <c r="N783" s="2">
        <v>0.38</v>
      </c>
      <c r="O783" s="2" t="s">
        <v>33</v>
      </c>
      <c r="P783" s="2" t="s">
        <v>53</v>
      </c>
      <c r="Q783" s="2" t="s">
        <v>197</v>
      </c>
      <c r="R783" s="2" t="s">
        <v>1449</v>
      </c>
      <c r="S783" s="2">
        <v>3801</v>
      </c>
      <c r="T783" s="3">
        <v>42182</v>
      </c>
      <c r="U783" s="2" t="str">
        <f t="shared" si="49"/>
        <v>June</v>
      </c>
      <c r="V783" s="2">
        <f t="shared" si="50"/>
        <v>2015</v>
      </c>
      <c r="W783" s="3">
        <v>42188</v>
      </c>
      <c r="X783" s="2">
        <v>18.0642</v>
      </c>
      <c r="Y783" s="2">
        <f t="shared" si="51"/>
        <v>1</v>
      </c>
      <c r="Z783" s="2">
        <v>9</v>
      </c>
      <c r="AA783" s="2">
        <v>26.18</v>
      </c>
      <c r="AB783" s="2">
        <v>88213</v>
      </c>
      <c r="AC783" s="2">
        <f t="shared" si="48"/>
        <v>75.660200000000003</v>
      </c>
    </row>
    <row r="784" spans="1:29" ht="12.75" customHeight="1" x14ac:dyDescent="0.2">
      <c r="A784" s="2">
        <v>19018</v>
      </c>
      <c r="B784" s="2" t="s">
        <v>56</v>
      </c>
      <c r="C784" s="2">
        <v>0.03</v>
      </c>
      <c r="D784" s="2">
        <v>2.23</v>
      </c>
      <c r="E784" s="2">
        <v>4.57</v>
      </c>
      <c r="F784" s="2">
        <v>1383</v>
      </c>
      <c r="G784" s="2" t="s">
        <v>1450</v>
      </c>
      <c r="H784" s="2" t="s">
        <v>49</v>
      </c>
      <c r="I784" s="2" t="s">
        <v>114</v>
      </c>
      <c r="J784" s="2" t="s">
        <v>41</v>
      </c>
      <c r="K784" s="2" t="s">
        <v>50</v>
      </c>
      <c r="L784" s="2" t="s">
        <v>51</v>
      </c>
      <c r="M784" s="2" t="s">
        <v>1451</v>
      </c>
      <c r="N784" s="2">
        <v>0.41</v>
      </c>
      <c r="O784" s="2" t="s">
        <v>33</v>
      </c>
      <c r="P784" s="2" t="s">
        <v>34</v>
      </c>
      <c r="Q784" s="2" t="s">
        <v>212</v>
      </c>
      <c r="R784" s="2" t="s">
        <v>1391</v>
      </c>
      <c r="S784" s="2">
        <v>84120</v>
      </c>
      <c r="T784" s="3">
        <v>42125</v>
      </c>
      <c r="U784" s="2" t="str">
        <f t="shared" si="49"/>
        <v>May</v>
      </c>
      <c r="V784" s="2">
        <f t="shared" si="50"/>
        <v>2015</v>
      </c>
      <c r="W784" s="3">
        <v>42126</v>
      </c>
      <c r="X784" s="2">
        <v>-93.25</v>
      </c>
      <c r="Y784" s="2">
        <f t="shared" si="51"/>
        <v>-3</v>
      </c>
      <c r="Z784" s="2">
        <v>12</v>
      </c>
      <c r="AA784" s="2">
        <v>28.66</v>
      </c>
      <c r="AB784" s="2">
        <v>89406</v>
      </c>
      <c r="AC784" s="2">
        <f t="shared" si="48"/>
        <v>63.911799999999999</v>
      </c>
    </row>
    <row r="785" spans="1:29" ht="12.75" customHeight="1" x14ac:dyDescent="0.2">
      <c r="A785" s="2">
        <v>25790</v>
      </c>
      <c r="B785" s="2" t="s">
        <v>37</v>
      </c>
      <c r="C785" s="2">
        <v>7.0000000000000007E-2</v>
      </c>
      <c r="D785" s="2">
        <v>11.29</v>
      </c>
      <c r="E785" s="2">
        <v>5.03</v>
      </c>
      <c r="F785" s="2">
        <v>1384</v>
      </c>
      <c r="G785" s="2" t="s">
        <v>1452</v>
      </c>
      <c r="H785" s="2" t="s">
        <v>49</v>
      </c>
      <c r="I785" s="2" t="s">
        <v>114</v>
      </c>
      <c r="J785" s="2" t="s">
        <v>29</v>
      </c>
      <c r="K785" s="2" t="s">
        <v>141</v>
      </c>
      <c r="L785" s="2" t="s">
        <v>59</v>
      </c>
      <c r="M785" s="2" t="s">
        <v>1453</v>
      </c>
      <c r="N785" s="2">
        <v>0.59</v>
      </c>
      <c r="O785" s="2" t="s">
        <v>33</v>
      </c>
      <c r="P785" s="2" t="s">
        <v>136</v>
      </c>
      <c r="Q785" s="2" t="s">
        <v>137</v>
      </c>
      <c r="R785" s="2" t="s">
        <v>1454</v>
      </c>
      <c r="S785" s="2">
        <v>22304</v>
      </c>
      <c r="T785" s="3">
        <v>42185</v>
      </c>
      <c r="U785" s="2" t="str">
        <f t="shared" si="49"/>
        <v>June</v>
      </c>
      <c r="V785" s="2">
        <f t="shared" si="50"/>
        <v>2015</v>
      </c>
      <c r="W785" s="3">
        <v>42187</v>
      </c>
      <c r="X785" s="2">
        <v>-163.03</v>
      </c>
      <c r="Y785" s="2">
        <f t="shared" si="51"/>
        <v>-1</v>
      </c>
      <c r="Z785" s="2">
        <v>11</v>
      </c>
      <c r="AA785" s="2">
        <v>123.18</v>
      </c>
      <c r="AB785" s="2">
        <v>89407</v>
      </c>
      <c r="AC785" s="2">
        <f t="shared" si="48"/>
        <v>1390.7021999999999</v>
      </c>
    </row>
    <row r="786" spans="1:29" ht="12.75" customHeight="1" x14ac:dyDescent="0.2">
      <c r="A786" s="2">
        <v>22984</v>
      </c>
      <c r="B786" s="2" t="s">
        <v>106</v>
      </c>
      <c r="C786" s="2">
        <v>0.02</v>
      </c>
      <c r="D786" s="2">
        <v>70.97</v>
      </c>
      <c r="E786" s="2">
        <v>3.5</v>
      </c>
      <c r="F786" s="2">
        <v>1384</v>
      </c>
      <c r="G786" s="2" t="s">
        <v>1452</v>
      </c>
      <c r="H786" s="2" t="s">
        <v>49</v>
      </c>
      <c r="I786" s="2" t="s">
        <v>114</v>
      </c>
      <c r="J786" s="2" t="s">
        <v>29</v>
      </c>
      <c r="K786" s="2" t="s">
        <v>257</v>
      </c>
      <c r="L786" s="2" t="s">
        <v>59</v>
      </c>
      <c r="M786" s="2" t="s">
        <v>672</v>
      </c>
      <c r="N786" s="2">
        <v>0.59</v>
      </c>
      <c r="O786" s="2" t="s">
        <v>33</v>
      </c>
      <c r="P786" s="2" t="s">
        <v>136</v>
      </c>
      <c r="Q786" s="2" t="s">
        <v>137</v>
      </c>
      <c r="R786" s="2" t="s">
        <v>1454</v>
      </c>
      <c r="S786" s="2">
        <v>22304</v>
      </c>
      <c r="T786" s="3">
        <v>42162</v>
      </c>
      <c r="U786" s="2" t="str">
        <f t="shared" si="49"/>
        <v>June</v>
      </c>
      <c r="V786" s="2">
        <f t="shared" si="50"/>
        <v>2015</v>
      </c>
      <c r="W786" s="3">
        <v>42169</v>
      </c>
      <c r="X786" s="2">
        <v>23.61599999999995</v>
      </c>
      <c r="Y786" s="2">
        <f t="shared" si="51"/>
        <v>0</v>
      </c>
      <c r="Z786" s="2">
        <v>21</v>
      </c>
      <c r="AA786" s="2">
        <v>1533.59</v>
      </c>
      <c r="AB786" s="2">
        <v>89408</v>
      </c>
      <c r="AC786" s="2">
        <f t="shared" si="48"/>
        <v>108838.8823</v>
      </c>
    </row>
    <row r="787" spans="1:29" ht="12.75" customHeight="1" x14ac:dyDescent="0.2">
      <c r="A787" s="2">
        <v>18970</v>
      </c>
      <c r="B787" s="2" t="s">
        <v>47</v>
      </c>
      <c r="C787" s="2">
        <v>0.06</v>
      </c>
      <c r="D787" s="2">
        <v>1.74</v>
      </c>
      <c r="E787" s="2">
        <v>4.08</v>
      </c>
      <c r="F787" s="2">
        <v>1389</v>
      </c>
      <c r="G787" s="2" t="s">
        <v>1455</v>
      </c>
      <c r="H787" s="2" t="s">
        <v>49</v>
      </c>
      <c r="I787" s="2" t="s">
        <v>28</v>
      </c>
      <c r="J787" s="2" t="s">
        <v>41</v>
      </c>
      <c r="K787" s="2" t="s">
        <v>50</v>
      </c>
      <c r="L787" s="2" t="s">
        <v>51</v>
      </c>
      <c r="M787" s="2" t="s">
        <v>219</v>
      </c>
      <c r="N787" s="2">
        <v>0.53</v>
      </c>
      <c r="O787" s="2" t="s">
        <v>33</v>
      </c>
      <c r="P787" s="2" t="s">
        <v>34</v>
      </c>
      <c r="Q787" s="2" t="s">
        <v>45</v>
      </c>
      <c r="R787" s="2" t="s">
        <v>1456</v>
      </c>
      <c r="S787" s="2">
        <v>94025</v>
      </c>
      <c r="T787" s="3">
        <v>42029</v>
      </c>
      <c r="U787" s="2" t="str">
        <f t="shared" si="49"/>
        <v>January</v>
      </c>
      <c r="V787" s="2">
        <f t="shared" si="50"/>
        <v>2015</v>
      </c>
      <c r="W787" s="3">
        <v>42030</v>
      </c>
      <c r="X787" s="2">
        <v>-11.0732</v>
      </c>
      <c r="Y787" s="2">
        <f t="shared" si="51"/>
        <v>-4</v>
      </c>
      <c r="Z787" s="2">
        <v>1</v>
      </c>
      <c r="AA787" s="2">
        <v>2.77</v>
      </c>
      <c r="AB787" s="2">
        <v>88726</v>
      </c>
      <c r="AC787" s="2">
        <f t="shared" si="48"/>
        <v>4.8197999999999999</v>
      </c>
    </row>
    <row r="788" spans="1:29" ht="12.75" customHeight="1" x14ac:dyDescent="0.2">
      <c r="A788" s="2">
        <v>19852</v>
      </c>
      <c r="B788" s="2" t="s">
        <v>25</v>
      </c>
      <c r="C788" s="2">
        <v>0.08</v>
      </c>
      <c r="D788" s="2">
        <v>2.62</v>
      </c>
      <c r="E788" s="2">
        <v>0.8</v>
      </c>
      <c r="F788" s="2">
        <v>1389</v>
      </c>
      <c r="G788" s="2" t="s">
        <v>1455</v>
      </c>
      <c r="H788" s="2" t="s">
        <v>27</v>
      </c>
      <c r="I788" s="2" t="s">
        <v>58</v>
      </c>
      <c r="J788" s="2" t="s">
        <v>29</v>
      </c>
      <c r="K788" s="2" t="s">
        <v>66</v>
      </c>
      <c r="L788" s="2" t="s">
        <v>31</v>
      </c>
      <c r="M788" s="2" t="s">
        <v>1409</v>
      </c>
      <c r="N788" s="2">
        <v>0.39</v>
      </c>
      <c r="O788" s="2" t="s">
        <v>33</v>
      </c>
      <c r="P788" s="2" t="s">
        <v>34</v>
      </c>
      <c r="Q788" s="2" t="s">
        <v>45</v>
      </c>
      <c r="R788" s="2" t="s">
        <v>1456</v>
      </c>
      <c r="S788" s="2">
        <v>94025</v>
      </c>
      <c r="T788" s="3">
        <v>42137</v>
      </c>
      <c r="U788" s="2" t="str">
        <f t="shared" si="49"/>
        <v>May</v>
      </c>
      <c r="V788" s="2">
        <f t="shared" si="50"/>
        <v>2015</v>
      </c>
      <c r="W788" s="3">
        <v>42139</v>
      </c>
      <c r="X788" s="2">
        <v>21.769499999999997</v>
      </c>
      <c r="Y788" s="2">
        <f t="shared" si="51"/>
        <v>1</v>
      </c>
      <c r="Z788" s="2">
        <v>12</v>
      </c>
      <c r="AA788" s="2">
        <v>31.55</v>
      </c>
      <c r="AB788" s="2">
        <v>88728</v>
      </c>
      <c r="AC788" s="2">
        <f t="shared" si="48"/>
        <v>82.661000000000001</v>
      </c>
    </row>
    <row r="789" spans="1:29" ht="12.75" customHeight="1" x14ac:dyDescent="0.2">
      <c r="A789" s="2">
        <v>19111</v>
      </c>
      <c r="B789" s="2" t="s">
        <v>25</v>
      </c>
      <c r="C789" s="2">
        <v>0.09</v>
      </c>
      <c r="D789" s="2">
        <v>2.61</v>
      </c>
      <c r="E789" s="2">
        <v>0.5</v>
      </c>
      <c r="F789" s="2">
        <v>1389</v>
      </c>
      <c r="G789" s="2" t="s">
        <v>1455</v>
      </c>
      <c r="H789" s="2" t="s">
        <v>49</v>
      </c>
      <c r="I789" s="2" t="s">
        <v>114</v>
      </c>
      <c r="J789" s="2" t="s">
        <v>29</v>
      </c>
      <c r="K789" s="2" t="s">
        <v>134</v>
      </c>
      <c r="L789" s="2" t="s">
        <v>59</v>
      </c>
      <c r="M789" s="2" t="s">
        <v>1138</v>
      </c>
      <c r="N789" s="2">
        <v>0.39</v>
      </c>
      <c r="O789" s="2" t="s">
        <v>33</v>
      </c>
      <c r="P789" s="2" t="s">
        <v>34</v>
      </c>
      <c r="Q789" s="2" t="s">
        <v>45</v>
      </c>
      <c r="R789" s="2" t="s">
        <v>1456</v>
      </c>
      <c r="S789" s="2">
        <v>94025</v>
      </c>
      <c r="T789" s="3">
        <v>42158</v>
      </c>
      <c r="U789" s="2" t="str">
        <f t="shared" si="49"/>
        <v>June</v>
      </c>
      <c r="V789" s="2">
        <f t="shared" si="50"/>
        <v>2015</v>
      </c>
      <c r="W789" s="3">
        <v>42160</v>
      </c>
      <c r="X789" s="2">
        <v>29.380199999999995</v>
      </c>
      <c r="Y789" s="2">
        <f t="shared" si="51"/>
        <v>1</v>
      </c>
      <c r="Z789" s="2">
        <v>17</v>
      </c>
      <c r="AA789" s="2">
        <v>42.58</v>
      </c>
      <c r="AB789" s="2">
        <v>88729</v>
      </c>
      <c r="AC789" s="2">
        <f t="shared" si="48"/>
        <v>111.13379999999999</v>
      </c>
    </row>
    <row r="790" spans="1:29" ht="12.75" customHeight="1" x14ac:dyDescent="0.2">
      <c r="A790" s="2">
        <v>18702</v>
      </c>
      <c r="B790" s="2" t="s">
        <v>47</v>
      </c>
      <c r="C790" s="2">
        <v>0.1</v>
      </c>
      <c r="D790" s="2">
        <v>8.17</v>
      </c>
      <c r="E790" s="2">
        <v>1.69</v>
      </c>
      <c r="F790" s="2">
        <v>1390</v>
      </c>
      <c r="G790" s="2" t="s">
        <v>1457</v>
      </c>
      <c r="H790" s="2" t="s">
        <v>49</v>
      </c>
      <c r="I790" s="2" t="s">
        <v>28</v>
      </c>
      <c r="J790" s="2" t="s">
        <v>29</v>
      </c>
      <c r="K790" s="2" t="s">
        <v>93</v>
      </c>
      <c r="L790" s="2" t="s">
        <v>31</v>
      </c>
      <c r="M790" s="2" t="s">
        <v>1458</v>
      </c>
      <c r="N790" s="2">
        <v>0.38</v>
      </c>
      <c r="O790" s="2" t="s">
        <v>33</v>
      </c>
      <c r="P790" s="2" t="s">
        <v>34</v>
      </c>
      <c r="Q790" s="2" t="s">
        <v>45</v>
      </c>
      <c r="R790" s="2" t="s">
        <v>1447</v>
      </c>
      <c r="S790" s="2">
        <v>95207</v>
      </c>
      <c r="T790" s="3">
        <v>42140</v>
      </c>
      <c r="U790" s="2" t="str">
        <f t="shared" si="49"/>
        <v>May</v>
      </c>
      <c r="V790" s="2">
        <f t="shared" si="50"/>
        <v>2015</v>
      </c>
      <c r="W790" s="3">
        <v>42140</v>
      </c>
      <c r="X790" s="2">
        <v>100.2984</v>
      </c>
      <c r="Y790" s="2">
        <f t="shared" si="51"/>
        <v>1</v>
      </c>
      <c r="Z790" s="2">
        <v>19</v>
      </c>
      <c r="AA790" s="2">
        <v>145.36000000000001</v>
      </c>
      <c r="AB790" s="2">
        <v>88731</v>
      </c>
      <c r="AC790" s="2">
        <f t="shared" si="48"/>
        <v>1187.5912000000001</v>
      </c>
    </row>
    <row r="791" spans="1:29" ht="12.75" customHeight="1" x14ac:dyDescent="0.2">
      <c r="A791" s="2">
        <v>18703</v>
      </c>
      <c r="B791" s="2" t="s">
        <v>47</v>
      </c>
      <c r="C791" s="2">
        <v>0.03</v>
      </c>
      <c r="D791" s="2">
        <v>110.99</v>
      </c>
      <c r="E791" s="2">
        <v>2.5</v>
      </c>
      <c r="F791" s="2">
        <v>1390</v>
      </c>
      <c r="G791" s="2" t="s">
        <v>1457</v>
      </c>
      <c r="H791" s="2" t="s">
        <v>49</v>
      </c>
      <c r="I791" s="2" t="s">
        <v>28</v>
      </c>
      <c r="J791" s="2" t="s">
        <v>77</v>
      </c>
      <c r="K791" s="2" t="s">
        <v>78</v>
      </c>
      <c r="L791" s="2" t="s">
        <v>59</v>
      </c>
      <c r="M791" s="2" t="s">
        <v>501</v>
      </c>
      <c r="N791" s="2">
        <v>0.56999999999999995</v>
      </c>
      <c r="O791" s="2" t="s">
        <v>33</v>
      </c>
      <c r="P791" s="2" t="s">
        <v>34</v>
      </c>
      <c r="Q791" s="2" t="s">
        <v>45</v>
      </c>
      <c r="R791" s="2" t="s">
        <v>1447</v>
      </c>
      <c r="S791" s="2">
        <v>95207</v>
      </c>
      <c r="T791" s="3">
        <v>42140</v>
      </c>
      <c r="U791" s="2" t="str">
        <f t="shared" si="49"/>
        <v>May</v>
      </c>
      <c r="V791" s="2">
        <f t="shared" si="50"/>
        <v>2015</v>
      </c>
      <c r="W791" s="3">
        <v>42142</v>
      </c>
      <c r="X791" s="2">
        <v>2495.3987999999999</v>
      </c>
      <c r="Y791" s="2">
        <f t="shared" si="51"/>
        <v>1</v>
      </c>
      <c r="Z791" s="2">
        <v>38</v>
      </c>
      <c r="AA791" s="2">
        <v>3616.52</v>
      </c>
      <c r="AB791" s="2">
        <v>88731</v>
      </c>
      <c r="AC791" s="2">
        <f t="shared" si="48"/>
        <v>401397.55479999998</v>
      </c>
    </row>
    <row r="792" spans="1:29" ht="12.75" customHeight="1" x14ac:dyDescent="0.2">
      <c r="A792" s="2">
        <v>20523</v>
      </c>
      <c r="B792" s="2" t="s">
        <v>37</v>
      </c>
      <c r="C792" s="2">
        <v>0</v>
      </c>
      <c r="D792" s="2">
        <v>2.88</v>
      </c>
      <c r="E792" s="2">
        <v>0.7</v>
      </c>
      <c r="F792" s="2">
        <v>1391</v>
      </c>
      <c r="G792" s="2" t="s">
        <v>1459</v>
      </c>
      <c r="H792" s="2" t="s">
        <v>27</v>
      </c>
      <c r="I792" s="2" t="s">
        <v>114</v>
      </c>
      <c r="J792" s="2" t="s">
        <v>29</v>
      </c>
      <c r="K792" s="2" t="s">
        <v>30</v>
      </c>
      <c r="L792" s="2" t="s">
        <v>31</v>
      </c>
      <c r="M792" s="2" t="s">
        <v>365</v>
      </c>
      <c r="N792" s="2">
        <v>0.56000000000000005</v>
      </c>
      <c r="O792" s="2" t="s">
        <v>33</v>
      </c>
      <c r="P792" s="2" t="s">
        <v>34</v>
      </c>
      <c r="Q792" s="2" t="s">
        <v>45</v>
      </c>
      <c r="R792" s="2" t="s">
        <v>1460</v>
      </c>
      <c r="S792" s="2">
        <v>94086</v>
      </c>
      <c r="T792" s="3">
        <v>42118</v>
      </c>
      <c r="U792" s="2" t="str">
        <f t="shared" si="49"/>
        <v>April</v>
      </c>
      <c r="V792" s="2">
        <f t="shared" si="50"/>
        <v>2015</v>
      </c>
      <c r="W792" s="3">
        <v>42118</v>
      </c>
      <c r="X792" s="2">
        <v>-0.10999999999999943</v>
      </c>
      <c r="Y792" s="2">
        <f t="shared" si="51"/>
        <v>0</v>
      </c>
      <c r="Z792" s="2">
        <v>1</v>
      </c>
      <c r="AA792" s="2">
        <v>7.96</v>
      </c>
      <c r="AB792" s="2">
        <v>88727</v>
      </c>
      <c r="AC792" s="2">
        <f t="shared" si="48"/>
        <v>22.924799999999998</v>
      </c>
    </row>
    <row r="793" spans="1:29" ht="12.75" customHeight="1" x14ac:dyDescent="0.2">
      <c r="A793" s="2">
        <v>20163</v>
      </c>
      <c r="B793" s="2" t="s">
        <v>106</v>
      </c>
      <c r="C793" s="2">
        <v>7.0000000000000007E-2</v>
      </c>
      <c r="D793" s="2">
        <v>12.28</v>
      </c>
      <c r="E793" s="2">
        <v>6.13</v>
      </c>
      <c r="F793" s="2">
        <v>1391</v>
      </c>
      <c r="G793" s="2" t="s">
        <v>1459</v>
      </c>
      <c r="H793" s="2" t="s">
        <v>49</v>
      </c>
      <c r="I793" s="2" t="s">
        <v>58</v>
      </c>
      <c r="J793" s="2" t="s">
        <v>29</v>
      </c>
      <c r="K793" s="2" t="s">
        <v>141</v>
      </c>
      <c r="L793" s="2" t="s">
        <v>59</v>
      </c>
      <c r="M793" s="2" t="s">
        <v>1461</v>
      </c>
      <c r="N793" s="2">
        <v>0.56999999999999995</v>
      </c>
      <c r="O793" s="2" t="s">
        <v>33</v>
      </c>
      <c r="P793" s="2" t="s">
        <v>34</v>
      </c>
      <c r="Q793" s="2" t="s">
        <v>45</v>
      </c>
      <c r="R793" s="2" t="s">
        <v>1460</v>
      </c>
      <c r="S793" s="2">
        <v>94086</v>
      </c>
      <c r="T793" s="3">
        <v>42127</v>
      </c>
      <c r="U793" s="2" t="str">
        <f t="shared" si="49"/>
        <v>May</v>
      </c>
      <c r="V793" s="2">
        <f t="shared" si="50"/>
        <v>2015</v>
      </c>
      <c r="W793" s="3">
        <v>42134</v>
      </c>
      <c r="X793" s="2">
        <v>15.236000000000018</v>
      </c>
      <c r="Y793" s="2">
        <f t="shared" si="51"/>
        <v>0</v>
      </c>
      <c r="Z793" s="2">
        <v>33</v>
      </c>
      <c r="AA793" s="2">
        <v>389.59</v>
      </c>
      <c r="AB793" s="2">
        <v>88730</v>
      </c>
      <c r="AC793" s="2">
        <f t="shared" si="48"/>
        <v>4784.1651999999995</v>
      </c>
    </row>
    <row r="794" spans="1:29" ht="12.75" customHeight="1" x14ac:dyDescent="0.2">
      <c r="A794" s="2">
        <v>5297</v>
      </c>
      <c r="B794" s="2" t="s">
        <v>37</v>
      </c>
      <c r="C794" s="2">
        <v>0</v>
      </c>
      <c r="D794" s="2">
        <v>8.6</v>
      </c>
      <c r="E794" s="2">
        <v>6.19</v>
      </c>
      <c r="F794" s="2">
        <v>1402</v>
      </c>
      <c r="G794" s="2" t="s">
        <v>1462</v>
      </c>
      <c r="H794" s="2" t="s">
        <v>49</v>
      </c>
      <c r="I794" s="2" t="s">
        <v>28</v>
      </c>
      <c r="J794" s="2" t="s">
        <v>29</v>
      </c>
      <c r="K794" s="2" t="s">
        <v>109</v>
      </c>
      <c r="L794" s="2" t="s">
        <v>59</v>
      </c>
      <c r="M794" s="2" t="s">
        <v>924</v>
      </c>
      <c r="N794" s="2">
        <v>0.38</v>
      </c>
      <c r="O794" s="2" t="s">
        <v>33</v>
      </c>
      <c r="P794" s="2" t="s">
        <v>61</v>
      </c>
      <c r="Q794" s="2" t="s">
        <v>178</v>
      </c>
      <c r="R794" s="2" t="s">
        <v>179</v>
      </c>
      <c r="S794" s="2">
        <v>60653</v>
      </c>
      <c r="T794" s="3">
        <v>42019</v>
      </c>
      <c r="U794" s="2" t="str">
        <f t="shared" si="49"/>
        <v>January</v>
      </c>
      <c r="V794" s="2">
        <f t="shared" si="50"/>
        <v>2015</v>
      </c>
      <c r="W794" s="3">
        <v>42019</v>
      </c>
      <c r="X794" s="2">
        <v>-42.8536</v>
      </c>
      <c r="Y794" s="2">
        <f t="shared" si="51"/>
        <v>0</v>
      </c>
      <c r="Z794" s="2">
        <v>48</v>
      </c>
      <c r="AA794" s="2">
        <v>447.89</v>
      </c>
      <c r="AB794" s="2">
        <v>37729</v>
      </c>
      <c r="AC794" s="2">
        <f t="shared" si="48"/>
        <v>3851.8539999999998</v>
      </c>
    </row>
    <row r="795" spans="1:29" ht="12.75" customHeight="1" x14ac:dyDescent="0.2">
      <c r="A795" s="2">
        <v>6080</v>
      </c>
      <c r="B795" s="2" t="s">
        <v>56</v>
      </c>
      <c r="C795" s="2">
        <v>0.04</v>
      </c>
      <c r="D795" s="2">
        <v>30.73</v>
      </c>
      <c r="E795" s="2">
        <v>4</v>
      </c>
      <c r="F795" s="2">
        <v>1402</v>
      </c>
      <c r="G795" s="2" t="s">
        <v>1462</v>
      </c>
      <c r="H795" s="2" t="s">
        <v>49</v>
      </c>
      <c r="I795" s="2" t="s">
        <v>40</v>
      </c>
      <c r="J795" s="2" t="s">
        <v>77</v>
      </c>
      <c r="K795" s="2" t="s">
        <v>180</v>
      </c>
      <c r="L795" s="2" t="s">
        <v>59</v>
      </c>
      <c r="M795" s="2" t="s">
        <v>288</v>
      </c>
      <c r="N795" s="2">
        <v>0.75</v>
      </c>
      <c r="O795" s="2" t="s">
        <v>33</v>
      </c>
      <c r="P795" s="2" t="s">
        <v>61</v>
      </c>
      <c r="Q795" s="2" t="s">
        <v>178</v>
      </c>
      <c r="R795" s="2" t="s">
        <v>179</v>
      </c>
      <c r="S795" s="2">
        <v>60653</v>
      </c>
      <c r="T795" s="3">
        <v>42025</v>
      </c>
      <c r="U795" s="2" t="str">
        <f t="shared" si="49"/>
        <v>January</v>
      </c>
      <c r="V795" s="2">
        <f t="shared" si="50"/>
        <v>2015</v>
      </c>
      <c r="W795" s="3">
        <v>42026</v>
      </c>
      <c r="X795" s="2">
        <v>-20.79</v>
      </c>
      <c r="Y795" s="2">
        <f t="shared" si="51"/>
        <v>0</v>
      </c>
      <c r="Z795" s="2">
        <v>48</v>
      </c>
      <c r="AA795" s="2">
        <v>1420.84</v>
      </c>
      <c r="AB795" s="2">
        <v>43079</v>
      </c>
      <c r="AC795" s="2">
        <f t="shared" si="48"/>
        <v>43662.413199999995</v>
      </c>
    </row>
    <row r="796" spans="1:29" ht="12.75" customHeight="1" x14ac:dyDescent="0.2">
      <c r="A796" s="2">
        <v>23297</v>
      </c>
      <c r="B796" s="2" t="s">
        <v>37</v>
      </c>
      <c r="C796" s="2">
        <v>0</v>
      </c>
      <c r="D796" s="2">
        <v>8.6</v>
      </c>
      <c r="E796" s="2">
        <v>6.19</v>
      </c>
      <c r="F796" s="2">
        <v>1405</v>
      </c>
      <c r="G796" s="2" t="s">
        <v>1463</v>
      </c>
      <c r="H796" s="2" t="s">
        <v>49</v>
      </c>
      <c r="I796" s="2" t="s">
        <v>28</v>
      </c>
      <c r="J796" s="2" t="s">
        <v>29</v>
      </c>
      <c r="K796" s="2" t="s">
        <v>109</v>
      </c>
      <c r="L796" s="2" t="s">
        <v>59</v>
      </c>
      <c r="M796" s="2" t="s">
        <v>924</v>
      </c>
      <c r="N796" s="2">
        <v>0.38</v>
      </c>
      <c r="O796" s="2" t="s">
        <v>33</v>
      </c>
      <c r="P796" s="2" t="s">
        <v>61</v>
      </c>
      <c r="Q796" s="2" t="s">
        <v>300</v>
      </c>
      <c r="R796" s="2" t="s">
        <v>1464</v>
      </c>
      <c r="S796" s="2">
        <v>49017</v>
      </c>
      <c r="T796" s="3">
        <v>42019</v>
      </c>
      <c r="U796" s="2" t="str">
        <f t="shared" si="49"/>
        <v>January</v>
      </c>
      <c r="V796" s="2">
        <f t="shared" si="50"/>
        <v>2015</v>
      </c>
      <c r="W796" s="3">
        <v>42019</v>
      </c>
      <c r="X796" s="2">
        <v>-33.211539999999999</v>
      </c>
      <c r="Y796" s="2">
        <f t="shared" si="51"/>
        <v>0</v>
      </c>
      <c r="Z796" s="2">
        <v>12</v>
      </c>
      <c r="AA796" s="2">
        <v>111.97</v>
      </c>
      <c r="AB796" s="2">
        <v>86144</v>
      </c>
      <c r="AC796" s="2">
        <f t="shared" si="48"/>
        <v>962.94200000000001</v>
      </c>
    </row>
    <row r="797" spans="1:29" ht="12.75" customHeight="1" x14ac:dyDescent="0.2">
      <c r="A797" s="2">
        <v>24080</v>
      </c>
      <c r="B797" s="2" t="s">
        <v>56</v>
      </c>
      <c r="C797" s="2">
        <v>0.04</v>
      </c>
      <c r="D797" s="2">
        <v>30.73</v>
      </c>
      <c r="E797" s="2">
        <v>4</v>
      </c>
      <c r="F797" s="2">
        <v>1405</v>
      </c>
      <c r="G797" s="2" t="s">
        <v>1463</v>
      </c>
      <c r="H797" s="2" t="s">
        <v>49</v>
      </c>
      <c r="I797" s="2" t="s">
        <v>40</v>
      </c>
      <c r="J797" s="2" t="s">
        <v>77</v>
      </c>
      <c r="K797" s="2" t="s">
        <v>180</v>
      </c>
      <c r="L797" s="2" t="s">
        <v>59</v>
      </c>
      <c r="M797" s="2" t="s">
        <v>288</v>
      </c>
      <c r="N797" s="2">
        <v>0.75</v>
      </c>
      <c r="O797" s="2" t="s">
        <v>33</v>
      </c>
      <c r="P797" s="2" t="s">
        <v>61</v>
      </c>
      <c r="Q797" s="2" t="s">
        <v>300</v>
      </c>
      <c r="R797" s="2" t="s">
        <v>1464</v>
      </c>
      <c r="S797" s="2">
        <v>49017</v>
      </c>
      <c r="T797" s="3">
        <v>42025</v>
      </c>
      <c r="U797" s="2" t="str">
        <f t="shared" si="49"/>
        <v>January</v>
      </c>
      <c r="V797" s="2">
        <f t="shared" si="50"/>
        <v>2015</v>
      </c>
      <c r="W797" s="3">
        <v>42026</v>
      </c>
      <c r="X797" s="2">
        <v>-20.79</v>
      </c>
      <c r="Y797" s="2">
        <f t="shared" si="51"/>
        <v>0</v>
      </c>
      <c r="Z797" s="2">
        <v>12</v>
      </c>
      <c r="AA797" s="2">
        <v>355.21</v>
      </c>
      <c r="AB797" s="2">
        <v>86145</v>
      </c>
      <c r="AC797" s="2">
        <f t="shared" si="48"/>
        <v>10915.603299999999</v>
      </c>
    </row>
    <row r="798" spans="1:29" ht="12.75" customHeight="1" x14ac:dyDescent="0.2">
      <c r="A798" s="2">
        <v>19417</v>
      </c>
      <c r="B798" s="2" t="s">
        <v>56</v>
      </c>
      <c r="C798" s="2">
        <v>0</v>
      </c>
      <c r="D798" s="2">
        <v>65.989999999999995</v>
      </c>
      <c r="E798" s="2">
        <v>5.26</v>
      </c>
      <c r="F798" s="2">
        <v>1410</v>
      </c>
      <c r="G798" s="2" t="s">
        <v>1465</v>
      </c>
      <c r="H798" s="2" t="s">
        <v>49</v>
      </c>
      <c r="I798" s="2" t="s">
        <v>28</v>
      </c>
      <c r="J798" s="2" t="s">
        <v>77</v>
      </c>
      <c r="K798" s="2" t="s">
        <v>78</v>
      </c>
      <c r="L798" s="2" t="s">
        <v>59</v>
      </c>
      <c r="M798" s="2" t="s">
        <v>1466</v>
      </c>
      <c r="N798" s="2">
        <v>0.59</v>
      </c>
      <c r="O798" s="2" t="s">
        <v>33</v>
      </c>
      <c r="P798" s="2" t="s">
        <v>34</v>
      </c>
      <c r="Q798" s="2" t="s">
        <v>45</v>
      </c>
      <c r="R798" s="2" t="s">
        <v>1467</v>
      </c>
      <c r="S798" s="2">
        <v>92553</v>
      </c>
      <c r="T798" s="3">
        <v>42101</v>
      </c>
      <c r="U798" s="2" t="str">
        <f t="shared" si="49"/>
        <v>April</v>
      </c>
      <c r="V798" s="2">
        <f t="shared" si="50"/>
        <v>2015</v>
      </c>
      <c r="W798" s="3">
        <v>42102</v>
      </c>
      <c r="X798" s="2">
        <v>369.99869999999999</v>
      </c>
      <c r="Y798" s="2">
        <f t="shared" si="51"/>
        <v>1</v>
      </c>
      <c r="Z798" s="2">
        <v>9</v>
      </c>
      <c r="AA798" s="2">
        <v>536.23</v>
      </c>
      <c r="AB798" s="2">
        <v>87086</v>
      </c>
      <c r="AC798" s="2">
        <f t="shared" si="48"/>
        <v>35385.8177</v>
      </c>
    </row>
    <row r="799" spans="1:29" ht="12.75" customHeight="1" x14ac:dyDescent="0.2">
      <c r="A799" s="2">
        <v>24407</v>
      </c>
      <c r="B799" s="2" t="s">
        <v>37</v>
      </c>
      <c r="C799" s="2">
        <v>0.08</v>
      </c>
      <c r="D799" s="2">
        <v>3.38</v>
      </c>
      <c r="E799" s="2">
        <v>0.85</v>
      </c>
      <c r="F799" s="2">
        <v>1412</v>
      </c>
      <c r="G799" s="2" t="s">
        <v>1468</v>
      </c>
      <c r="H799" s="2" t="s">
        <v>49</v>
      </c>
      <c r="I799" s="2" t="s">
        <v>28</v>
      </c>
      <c r="J799" s="2" t="s">
        <v>29</v>
      </c>
      <c r="K799" s="2" t="s">
        <v>30</v>
      </c>
      <c r="L799" s="2" t="s">
        <v>31</v>
      </c>
      <c r="M799" s="2" t="s">
        <v>1469</v>
      </c>
      <c r="N799" s="2">
        <v>0.48</v>
      </c>
      <c r="O799" s="2" t="s">
        <v>33</v>
      </c>
      <c r="P799" s="2" t="s">
        <v>34</v>
      </c>
      <c r="Q799" s="2" t="s">
        <v>45</v>
      </c>
      <c r="R799" s="2" t="s">
        <v>1470</v>
      </c>
      <c r="S799" s="2">
        <v>94043</v>
      </c>
      <c r="T799" s="3">
        <v>42037</v>
      </c>
      <c r="U799" s="2" t="str">
        <f t="shared" si="49"/>
        <v>February</v>
      </c>
      <c r="V799" s="2">
        <f t="shared" si="50"/>
        <v>2015</v>
      </c>
      <c r="W799" s="3">
        <v>42039</v>
      </c>
      <c r="X799" s="2">
        <v>20.453600000000002</v>
      </c>
      <c r="Y799" s="2">
        <f t="shared" si="51"/>
        <v>1</v>
      </c>
      <c r="Z799" s="2">
        <v>12</v>
      </c>
      <c r="AA799" s="2">
        <v>38.81</v>
      </c>
      <c r="AB799" s="2">
        <v>87087</v>
      </c>
      <c r="AC799" s="2">
        <f t="shared" si="48"/>
        <v>131.17779999999999</v>
      </c>
    </row>
    <row r="800" spans="1:29" ht="12.75" customHeight="1" x14ac:dyDescent="0.2">
      <c r="A800" s="2">
        <v>1417</v>
      </c>
      <c r="B800" s="2" t="s">
        <v>56</v>
      </c>
      <c r="C800" s="2">
        <v>0</v>
      </c>
      <c r="D800" s="2">
        <v>65.989999999999995</v>
      </c>
      <c r="E800" s="2">
        <v>5.26</v>
      </c>
      <c r="F800" s="2">
        <v>1413</v>
      </c>
      <c r="G800" s="2" t="s">
        <v>1471</v>
      </c>
      <c r="H800" s="2" t="s">
        <v>49</v>
      </c>
      <c r="I800" s="2" t="s">
        <v>28</v>
      </c>
      <c r="J800" s="2" t="s">
        <v>77</v>
      </c>
      <c r="K800" s="2" t="s">
        <v>78</v>
      </c>
      <c r="L800" s="2" t="s">
        <v>59</v>
      </c>
      <c r="M800" s="2" t="s">
        <v>1466</v>
      </c>
      <c r="N800" s="2">
        <v>0.59</v>
      </c>
      <c r="O800" s="2" t="s">
        <v>33</v>
      </c>
      <c r="P800" s="2" t="s">
        <v>53</v>
      </c>
      <c r="Q800" s="2" t="s">
        <v>193</v>
      </c>
      <c r="R800" s="2" t="s">
        <v>194</v>
      </c>
      <c r="S800" s="2">
        <v>2113</v>
      </c>
      <c r="T800" s="3">
        <v>42101</v>
      </c>
      <c r="U800" s="2" t="str">
        <f t="shared" si="49"/>
        <v>April</v>
      </c>
      <c r="V800" s="2">
        <f t="shared" si="50"/>
        <v>2015</v>
      </c>
      <c r="W800" s="3">
        <v>42102</v>
      </c>
      <c r="X800" s="2">
        <v>542.25</v>
      </c>
      <c r="Y800" s="2">
        <f t="shared" si="51"/>
        <v>0</v>
      </c>
      <c r="Z800" s="2">
        <v>36</v>
      </c>
      <c r="AA800" s="2">
        <v>2144.92</v>
      </c>
      <c r="AB800" s="2">
        <v>10277</v>
      </c>
      <c r="AC800" s="2">
        <f t="shared" si="48"/>
        <v>141543.2708</v>
      </c>
    </row>
    <row r="801" spans="1:29" ht="12.75" customHeight="1" x14ac:dyDescent="0.2">
      <c r="A801" s="2">
        <v>6406</v>
      </c>
      <c r="B801" s="2" t="s">
        <v>37</v>
      </c>
      <c r="C801" s="2">
        <v>0.02</v>
      </c>
      <c r="D801" s="2">
        <v>16.48</v>
      </c>
      <c r="E801" s="2">
        <v>1.99</v>
      </c>
      <c r="F801" s="2">
        <v>1413</v>
      </c>
      <c r="G801" s="2" t="s">
        <v>1471</v>
      </c>
      <c r="H801" s="2" t="s">
        <v>27</v>
      </c>
      <c r="I801" s="2" t="s">
        <v>28</v>
      </c>
      <c r="J801" s="2" t="s">
        <v>77</v>
      </c>
      <c r="K801" s="2" t="s">
        <v>180</v>
      </c>
      <c r="L801" s="2" t="s">
        <v>51</v>
      </c>
      <c r="M801" s="2" t="s">
        <v>1472</v>
      </c>
      <c r="N801" s="2">
        <v>0.42</v>
      </c>
      <c r="O801" s="2" t="s">
        <v>33</v>
      </c>
      <c r="P801" s="2" t="s">
        <v>53</v>
      </c>
      <c r="Q801" s="2" t="s">
        <v>193</v>
      </c>
      <c r="R801" s="2" t="s">
        <v>194</v>
      </c>
      <c r="S801" s="2">
        <v>2113</v>
      </c>
      <c r="T801" s="3">
        <v>42037</v>
      </c>
      <c r="U801" s="2" t="str">
        <f t="shared" si="49"/>
        <v>February</v>
      </c>
      <c r="V801" s="2">
        <f t="shared" si="50"/>
        <v>2015</v>
      </c>
      <c r="W801" s="3">
        <v>42039</v>
      </c>
      <c r="X801" s="2">
        <v>69.61</v>
      </c>
      <c r="Y801" s="2">
        <f t="shared" si="51"/>
        <v>0</v>
      </c>
      <c r="Z801" s="2">
        <v>27</v>
      </c>
      <c r="AA801" s="2">
        <v>484.56</v>
      </c>
      <c r="AB801" s="2">
        <v>45539</v>
      </c>
      <c r="AC801" s="2">
        <f t="shared" si="48"/>
        <v>7985.5488000000005</v>
      </c>
    </row>
    <row r="802" spans="1:29" ht="12.75" customHeight="1" x14ac:dyDescent="0.2">
      <c r="A802" s="2">
        <v>25129</v>
      </c>
      <c r="B802" s="2" t="s">
        <v>47</v>
      </c>
      <c r="C802" s="2">
        <v>0.02</v>
      </c>
      <c r="D802" s="2">
        <v>417.4</v>
      </c>
      <c r="E802" s="2">
        <v>75.23</v>
      </c>
      <c r="F802" s="2">
        <v>1416</v>
      </c>
      <c r="G802" s="2" t="s">
        <v>1473</v>
      </c>
      <c r="H802" s="2" t="s">
        <v>39</v>
      </c>
      <c r="I802" s="2" t="s">
        <v>58</v>
      </c>
      <c r="J802" s="2" t="s">
        <v>41</v>
      </c>
      <c r="K802" s="2" t="s">
        <v>152</v>
      </c>
      <c r="L802" s="2" t="s">
        <v>121</v>
      </c>
      <c r="M802" s="2" t="s">
        <v>710</v>
      </c>
      <c r="N802" s="2">
        <v>0.79</v>
      </c>
      <c r="O802" s="2" t="s">
        <v>33</v>
      </c>
      <c r="P802" s="2" t="s">
        <v>61</v>
      </c>
      <c r="Q802" s="2" t="s">
        <v>703</v>
      </c>
      <c r="R802" s="2" t="s">
        <v>1474</v>
      </c>
      <c r="S802" s="2">
        <v>46203</v>
      </c>
      <c r="T802" s="3">
        <v>42130</v>
      </c>
      <c r="U802" s="2" t="str">
        <f t="shared" si="49"/>
        <v>May</v>
      </c>
      <c r="V802" s="2">
        <f t="shared" si="50"/>
        <v>2015</v>
      </c>
      <c r="W802" s="3">
        <v>42131</v>
      </c>
      <c r="X802" s="2">
        <v>-634.86540000000002</v>
      </c>
      <c r="Y802" s="2">
        <f t="shared" si="51"/>
        <v>-1</v>
      </c>
      <c r="Z802" s="2">
        <v>1</v>
      </c>
      <c r="AA802" s="2">
        <v>471.21</v>
      </c>
      <c r="AB802" s="2">
        <v>90538</v>
      </c>
      <c r="AC802" s="2">
        <f t="shared" si="48"/>
        <v>196683.05399999997</v>
      </c>
    </row>
    <row r="803" spans="1:29" ht="12.75" customHeight="1" x14ac:dyDescent="0.2">
      <c r="A803" s="2">
        <v>24722</v>
      </c>
      <c r="B803" s="2" t="s">
        <v>25</v>
      </c>
      <c r="C803" s="2">
        <v>0.04</v>
      </c>
      <c r="D803" s="2">
        <v>46.89</v>
      </c>
      <c r="E803" s="2">
        <v>5.0999999999999996</v>
      </c>
      <c r="F803" s="2">
        <v>1416</v>
      </c>
      <c r="G803" s="2" t="s">
        <v>1473</v>
      </c>
      <c r="H803" s="2" t="s">
        <v>49</v>
      </c>
      <c r="I803" s="2" t="s">
        <v>58</v>
      </c>
      <c r="J803" s="2" t="s">
        <v>29</v>
      </c>
      <c r="K803" s="2" t="s">
        <v>257</v>
      </c>
      <c r="L803" s="2" t="s">
        <v>86</v>
      </c>
      <c r="M803" s="2" t="s">
        <v>1345</v>
      </c>
      <c r="N803" s="2">
        <v>0.46</v>
      </c>
      <c r="O803" s="2" t="s">
        <v>33</v>
      </c>
      <c r="P803" s="2" t="s">
        <v>61</v>
      </c>
      <c r="Q803" s="2" t="s">
        <v>703</v>
      </c>
      <c r="R803" s="2" t="s">
        <v>1474</v>
      </c>
      <c r="S803" s="2">
        <v>46203</v>
      </c>
      <c r="T803" s="3">
        <v>42180</v>
      </c>
      <c r="U803" s="2" t="str">
        <f t="shared" si="49"/>
        <v>June</v>
      </c>
      <c r="V803" s="2">
        <f t="shared" si="50"/>
        <v>2015</v>
      </c>
      <c r="W803" s="3">
        <v>42182</v>
      </c>
      <c r="X803" s="2">
        <v>87.12</v>
      </c>
      <c r="Y803" s="2">
        <f t="shared" si="51"/>
        <v>0</v>
      </c>
      <c r="Z803" s="2">
        <v>4</v>
      </c>
      <c r="AA803" s="2">
        <v>182.61</v>
      </c>
      <c r="AB803" s="2">
        <v>90540</v>
      </c>
      <c r="AC803" s="2">
        <f t="shared" si="48"/>
        <v>8562.5829000000012</v>
      </c>
    </row>
    <row r="804" spans="1:29" ht="12.75" customHeight="1" x14ac:dyDescent="0.2">
      <c r="A804" s="2">
        <v>22823</v>
      </c>
      <c r="B804" s="2" t="s">
        <v>106</v>
      </c>
      <c r="C804" s="2">
        <v>7.0000000000000007E-2</v>
      </c>
      <c r="D804" s="2">
        <v>4.84</v>
      </c>
      <c r="E804" s="2">
        <v>0.71</v>
      </c>
      <c r="F804" s="2">
        <v>1418</v>
      </c>
      <c r="G804" s="2" t="s">
        <v>1475</v>
      </c>
      <c r="H804" s="2" t="s">
        <v>49</v>
      </c>
      <c r="I804" s="2" t="s">
        <v>58</v>
      </c>
      <c r="J804" s="2" t="s">
        <v>29</v>
      </c>
      <c r="K804" s="2" t="s">
        <v>30</v>
      </c>
      <c r="L804" s="2" t="s">
        <v>31</v>
      </c>
      <c r="M804" s="2" t="s">
        <v>1476</v>
      </c>
      <c r="N804" s="2">
        <v>0.52</v>
      </c>
      <c r="O804" s="2" t="s">
        <v>33</v>
      </c>
      <c r="P804" s="2" t="s">
        <v>61</v>
      </c>
      <c r="Q804" s="2" t="s">
        <v>703</v>
      </c>
      <c r="R804" s="2" t="s">
        <v>1477</v>
      </c>
      <c r="S804" s="2">
        <v>46901</v>
      </c>
      <c r="T804" s="3">
        <v>42005</v>
      </c>
      <c r="U804" s="2" t="str">
        <f t="shared" si="49"/>
        <v>January</v>
      </c>
      <c r="V804" s="2">
        <f t="shared" si="50"/>
        <v>2015</v>
      </c>
      <c r="W804" s="3">
        <v>42007</v>
      </c>
      <c r="X804" s="2">
        <v>25.240199999999998</v>
      </c>
      <c r="Y804" s="2">
        <f t="shared" si="51"/>
        <v>1</v>
      </c>
      <c r="Z804" s="2">
        <v>8</v>
      </c>
      <c r="AA804" s="2">
        <v>36.58</v>
      </c>
      <c r="AB804" s="2">
        <v>90539</v>
      </c>
      <c r="AC804" s="2">
        <f t="shared" si="48"/>
        <v>177.04719999999998</v>
      </c>
    </row>
    <row r="805" spans="1:29" ht="12.75" customHeight="1" x14ac:dyDescent="0.2">
      <c r="A805" s="2">
        <v>24295</v>
      </c>
      <c r="B805" s="2" t="s">
        <v>37</v>
      </c>
      <c r="C805" s="2">
        <v>0.01</v>
      </c>
      <c r="D805" s="2">
        <v>124.49</v>
      </c>
      <c r="E805" s="2">
        <v>51.94</v>
      </c>
      <c r="F805" s="2">
        <v>1419</v>
      </c>
      <c r="G805" s="2" t="s">
        <v>1478</v>
      </c>
      <c r="H805" s="2" t="s">
        <v>39</v>
      </c>
      <c r="I805" s="2" t="s">
        <v>58</v>
      </c>
      <c r="J805" s="2" t="s">
        <v>41</v>
      </c>
      <c r="K805" s="2" t="s">
        <v>152</v>
      </c>
      <c r="L805" s="2" t="s">
        <v>121</v>
      </c>
      <c r="M805" s="2" t="s">
        <v>462</v>
      </c>
      <c r="N805" s="2">
        <v>0.63</v>
      </c>
      <c r="O805" s="2" t="s">
        <v>33</v>
      </c>
      <c r="P805" s="2" t="s">
        <v>61</v>
      </c>
      <c r="Q805" s="2" t="s">
        <v>703</v>
      </c>
      <c r="R805" s="2" t="s">
        <v>1479</v>
      </c>
      <c r="S805" s="2">
        <v>47905</v>
      </c>
      <c r="T805" s="3">
        <v>42180</v>
      </c>
      <c r="U805" s="2" t="str">
        <f t="shared" si="49"/>
        <v>June</v>
      </c>
      <c r="V805" s="2">
        <f t="shared" si="50"/>
        <v>2015</v>
      </c>
      <c r="W805" s="3">
        <v>42181</v>
      </c>
      <c r="X805" s="2">
        <v>-94.674644999999998</v>
      </c>
      <c r="Y805" s="2">
        <f t="shared" si="51"/>
        <v>0</v>
      </c>
      <c r="Z805" s="2">
        <v>18</v>
      </c>
      <c r="AA805" s="2">
        <v>2376.12</v>
      </c>
      <c r="AB805" s="2">
        <v>90540</v>
      </c>
      <c r="AC805" s="2">
        <f t="shared" si="48"/>
        <v>295803.17879999999</v>
      </c>
    </row>
    <row r="806" spans="1:29" ht="12.75" customHeight="1" x14ac:dyDescent="0.2">
      <c r="A806" s="2">
        <v>19024</v>
      </c>
      <c r="B806" s="2" t="s">
        <v>106</v>
      </c>
      <c r="C806" s="2">
        <v>0.05</v>
      </c>
      <c r="D806" s="2">
        <v>350.99</v>
      </c>
      <c r="E806" s="2">
        <v>39</v>
      </c>
      <c r="F806" s="2">
        <v>1424</v>
      </c>
      <c r="G806" s="2" t="s">
        <v>1480</v>
      </c>
      <c r="H806" s="2" t="s">
        <v>39</v>
      </c>
      <c r="I806" s="2" t="s">
        <v>40</v>
      </c>
      <c r="J806" s="2" t="s">
        <v>41</v>
      </c>
      <c r="K806" s="2" t="s">
        <v>42</v>
      </c>
      <c r="L806" s="2" t="s">
        <v>43</v>
      </c>
      <c r="M806" s="2" t="s">
        <v>1269</v>
      </c>
      <c r="N806" s="2">
        <v>0.55000000000000004</v>
      </c>
      <c r="O806" s="2" t="s">
        <v>33</v>
      </c>
      <c r="P806" s="2" t="s">
        <v>34</v>
      </c>
      <c r="Q806" s="2" t="s">
        <v>255</v>
      </c>
      <c r="R806" s="2" t="s">
        <v>1481</v>
      </c>
      <c r="S806" s="2">
        <v>80112</v>
      </c>
      <c r="T806" s="3">
        <v>42016</v>
      </c>
      <c r="U806" s="2" t="str">
        <f t="shared" si="49"/>
        <v>January</v>
      </c>
      <c r="V806" s="2">
        <f t="shared" si="50"/>
        <v>2015</v>
      </c>
      <c r="W806" s="3">
        <v>42018</v>
      </c>
      <c r="X806" s="2">
        <v>451.28039999999999</v>
      </c>
      <c r="Y806" s="2">
        <f t="shared" si="51"/>
        <v>0</v>
      </c>
      <c r="Z806" s="2">
        <v>3</v>
      </c>
      <c r="AA806" s="2">
        <v>1020.08</v>
      </c>
      <c r="AB806" s="2">
        <v>89448</v>
      </c>
      <c r="AC806" s="2">
        <f t="shared" si="48"/>
        <v>358037.87920000002</v>
      </c>
    </row>
    <row r="807" spans="1:29" ht="12.75" customHeight="1" x14ac:dyDescent="0.2">
      <c r="A807" s="2">
        <v>19025</v>
      </c>
      <c r="B807" s="2" t="s">
        <v>106</v>
      </c>
      <c r="C807" s="2">
        <v>0</v>
      </c>
      <c r="D807" s="2">
        <v>8.74</v>
      </c>
      <c r="E807" s="2">
        <v>1.39</v>
      </c>
      <c r="F807" s="2">
        <v>1424</v>
      </c>
      <c r="G807" s="2" t="s">
        <v>1480</v>
      </c>
      <c r="H807" s="2" t="s">
        <v>49</v>
      </c>
      <c r="I807" s="2" t="s">
        <v>40</v>
      </c>
      <c r="J807" s="2" t="s">
        <v>29</v>
      </c>
      <c r="K807" s="2" t="s">
        <v>69</v>
      </c>
      <c r="L807" s="2" t="s">
        <v>59</v>
      </c>
      <c r="M807" s="2" t="s">
        <v>1482</v>
      </c>
      <c r="N807" s="2">
        <v>0.38</v>
      </c>
      <c r="O807" s="2" t="s">
        <v>33</v>
      </c>
      <c r="P807" s="2" t="s">
        <v>34</v>
      </c>
      <c r="Q807" s="2" t="s">
        <v>255</v>
      </c>
      <c r="R807" s="2" t="s">
        <v>1481</v>
      </c>
      <c r="S807" s="2">
        <v>80112</v>
      </c>
      <c r="T807" s="3">
        <v>42016</v>
      </c>
      <c r="U807" s="2" t="str">
        <f t="shared" si="49"/>
        <v>January</v>
      </c>
      <c r="V807" s="2">
        <f t="shared" si="50"/>
        <v>2015</v>
      </c>
      <c r="W807" s="3">
        <v>42020</v>
      </c>
      <c r="X807" s="2">
        <v>44.988</v>
      </c>
      <c r="Y807" s="2">
        <f t="shared" si="51"/>
        <v>1</v>
      </c>
      <c r="Z807" s="2">
        <v>7</v>
      </c>
      <c r="AA807" s="2">
        <v>65.2</v>
      </c>
      <c r="AB807" s="2">
        <v>89448</v>
      </c>
      <c r="AC807" s="2">
        <f t="shared" si="48"/>
        <v>569.84800000000007</v>
      </c>
    </row>
    <row r="808" spans="1:29" ht="12.75" customHeight="1" x14ac:dyDescent="0.2">
      <c r="A808" s="2">
        <v>19026</v>
      </c>
      <c r="B808" s="2" t="s">
        <v>106</v>
      </c>
      <c r="C808" s="2">
        <v>0.02</v>
      </c>
      <c r="D808" s="2">
        <v>1.98</v>
      </c>
      <c r="E808" s="2">
        <v>0.7</v>
      </c>
      <c r="F808" s="2">
        <v>1424</v>
      </c>
      <c r="G808" s="2" t="s">
        <v>1480</v>
      </c>
      <c r="H808" s="2" t="s">
        <v>49</v>
      </c>
      <c r="I808" s="2" t="s">
        <v>40</v>
      </c>
      <c r="J808" s="2" t="s">
        <v>29</v>
      </c>
      <c r="K808" s="2" t="s">
        <v>66</v>
      </c>
      <c r="L808" s="2" t="s">
        <v>31</v>
      </c>
      <c r="M808" s="2" t="s">
        <v>395</v>
      </c>
      <c r="N808" s="2">
        <v>0.83</v>
      </c>
      <c r="O808" s="2" t="s">
        <v>33</v>
      </c>
      <c r="P808" s="2" t="s">
        <v>34</v>
      </c>
      <c r="Q808" s="2" t="s">
        <v>255</v>
      </c>
      <c r="R808" s="2" t="s">
        <v>1481</v>
      </c>
      <c r="S808" s="2">
        <v>80112</v>
      </c>
      <c r="T808" s="3">
        <v>42016</v>
      </c>
      <c r="U808" s="2" t="str">
        <f t="shared" si="49"/>
        <v>January</v>
      </c>
      <c r="V808" s="2">
        <f t="shared" si="50"/>
        <v>2015</v>
      </c>
      <c r="W808" s="3">
        <v>42020</v>
      </c>
      <c r="X808" s="2">
        <v>-20.732799999999997</v>
      </c>
      <c r="Y808" s="2">
        <f t="shared" si="51"/>
        <v>-1</v>
      </c>
      <c r="Z808" s="2">
        <v>11</v>
      </c>
      <c r="AA808" s="2">
        <v>22.59</v>
      </c>
      <c r="AB808" s="2">
        <v>89448</v>
      </c>
      <c r="AC808" s="2">
        <f t="shared" si="48"/>
        <v>44.728200000000001</v>
      </c>
    </row>
    <row r="809" spans="1:29" ht="12.75" customHeight="1" x14ac:dyDescent="0.2">
      <c r="A809" s="2">
        <v>23620</v>
      </c>
      <c r="B809" s="2" t="s">
        <v>37</v>
      </c>
      <c r="C809" s="2">
        <v>0.05</v>
      </c>
      <c r="D809" s="2">
        <v>8.0399999999999991</v>
      </c>
      <c r="E809" s="2">
        <v>8.94</v>
      </c>
      <c r="F809" s="2">
        <v>1424</v>
      </c>
      <c r="G809" s="2" t="s">
        <v>1480</v>
      </c>
      <c r="H809" s="2" t="s">
        <v>49</v>
      </c>
      <c r="I809" s="2" t="s">
        <v>40</v>
      </c>
      <c r="J809" s="2" t="s">
        <v>29</v>
      </c>
      <c r="K809" s="2" t="s">
        <v>109</v>
      </c>
      <c r="L809" s="2" t="s">
        <v>59</v>
      </c>
      <c r="M809" s="2" t="s">
        <v>1040</v>
      </c>
      <c r="N809" s="2">
        <v>0.4</v>
      </c>
      <c r="O809" s="2" t="s">
        <v>33</v>
      </c>
      <c r="P809" s="2" t="s">
        <v>34</v>
      </c>
      <c r="Q809" s="2" t="s">
        <v>255</v>
      </c>
      <c r="R809" s="2" t="s">
        <v>1481</v>
      </c>
      <c r="S809" s="2">
        <v>80112</v>
      </c>
      <c r="T809" s="3">
        <v>42175</v>
      </c>
      <c r="U809" s="2" t="str">
        <f t="shared" si="49"/>
        <v>June</v>
      </c>
      <c r="V809" s="2">
        <f t="shared" si="50"/>
        <v>2015</v>
      </c>
      <c r="W809" s="3">
        <v>42177</v>
      </c>
      <c r="X809" s="2">
        <v>-164.39479999999998</v>
      </c>
      <c r="Y809" s="2">
        <f t="shared" si="51"/>
        <v>-1</v>
      </c>
      <c r="Z809" s="2">
        <v>15</v>
      </c>
      <c r="AA809" s="2">
        <v>121.36</v>
      </c>
      <c r="AB809" s="2">
        <v>89449</v>
      </c>
      <c r="AC809" s="2">
        <f t="shared" si="48"/>
        <v>975.73439999999994</v>
      </c>
    </row>
    <row r="810" spans="1:29" ht="12.75" customHeight="1" x14ac:dyDescent="0.2">
      <c r="A810" s="2">
        <v>22824</v>
      </c>
      <c r="B810" s="2" t="s">
        <v>106</v>
      </c>
      <c r="C810" s="2">
        <v>0.04</v>
      </c>
      <c r="D810" s="2">
        <v>2036.48</v>
      </c>
      <c r="E810" s="2">
        <v>14.7</v>
      </c>
      <c r="F810" s="2">
        <v>1425</v>
      </c>
      <c r="G810" s="2" t="s">
        <v>1483</v>
      </c>
      <c r="H810" s="2" t="s">
        <v>39</v>
      </c>
      <c r="I810" s="2" t="s">
        <v>58</v>
      </c>
      <c r="J810" s="2" t="s">
        <v>77</v>
      </c>
      <c r="K810" s="2" t="s">
        <v>85</v>
      </c>
      <c r="L810" s="2" t="s">
        <v>43</v>
      </c>
      <c r="M810" s="2" t="s">
        <v>633</v>
      </c>
      <c r="N810" s="2">
        <v>0.55000000000000004</v>
      </c>
      <c r="O810" s="2" t="s">
        <v>33</v>
      </c>
      <c r="P810" s="2" t="s">
        <v>34</v>
      </c>
      <c r="Q810" s="2" t="s">
        <v>255</v>
      </c>
      <c r="R810" s="2" t="s">
        <v>256</v>
      </c>
      <c r="S810" s="2">
        <v>80525</v>
      </c>
      <c r="T810" s="3">
        <v>42005</v>
      </c>
      <c r="U810" s="2" t="str">
        <f t="shared" si="49"/>
        <v>January</v>
      </c>
      <c r="V810" s="2">
        <f t="shared" si="50"/>
        <v>2015</v>
      </c>
      <c r="W810" s="3">
        <v>42010</v>
      </c>
      <c r="X810" s="2">
        <v>-4793.0039999999999</v>
      </c>
      <c r="Y810" s="2">
        <f t="shared" si="51"/>
        <v>-2</v>
      </c>
      <c r="Z810" s="2">
        <v>1</v>
      </c>
      <c r="AA810" s="2">
        <v>2013.67</v>
      </c>
      <c r="AB810" s="2">
        <v>89450</v>
      </c>
      <c r="AC810" s="2">
        <f t="shared" si="48"/>
        <v>4100798.6816000002</v>
      </c>
    </row>
    <row r="811" spans="1:29" ht="12.75" customHeight="1" x14ac:dyDescent="0.2">
      <c r="A811" s="2">
        <v>22407</v>
      </c>
      <c r="B811" s="2" t="s">
        <v>106</v>
      </c>
      <c r="C811" s="2">
        <v>0.09</v>
      </c>
      <c r="D811" s="2">
        <v>125.99</v>
      </c>
      <c r="E811" s="2">
        <v>2.5</v>
      </c>
      <c r="F811" s="2">
        <v>1427</v>
      </c>
      <c r="G811" s="2" t="s">
        <v>1484</v>
      </c>
      <c r="H811" s="2" t="s">
        <v>49</v>
      </c>
      <c r="I811" s="2" t="s">
        <v>40</v>
      </c>
      <c r="J811" s="2" t="s">
        <v>77</v>
      </c>
      <c r="K811" s="2" t="s">
        <v>78</v>
      </c>
      <c r="L811" s="2" t="s">
        <v>59</v>
      </c>
      <c r="M811" s="2" t="s">
        <v>1148</v>
      </c>
      <c r="N811" s="2">
        <v>0.6</v>
      </c>
      <c r="O811" s="2" t="s">
        <v>33</v>
      </c>
      <c r="P811" s="2" t="s">
        <v>61</v>
      </c>
      <c r="Q811" s="2" t="s">
        <v>300</v>
      </c>
      <c r="R811" s="2" t="s">
        <v>1485</v>
      </c>
      <c r="S811" s="2">
        <v>48708</v>
      </c>
      <c r="T811" s="3">
        <v>42040</v>
      </c>
      <c r="U811" s="2" t="str">
        <f t="shared" si="49"/>
        <v>February</v>
      </c>
      <c r="V811" s="2">
        <f t="shared" si="50"/>
        <v>2015</v>
      </c>
      <c r="W811" s="3">
        <v>42044</v>
      </c>
      <c r="X811" s="2">
        <v>1258.7876999999999</v>
      </c>
      <c r="Y811" s="2">
        <f t="shared" si="51"/>
        <v>1</v>
      </c>
      <c r="Z811" s="2">
        <v>18</v>
      </c>
      <c r="AA811" s="2">
        <v>1824.33</v>
      </c>
      <c r="AB811" s="2">
        <v>90905</v>
      </c>
      <c r="AC811" s="2">
        <f t="shared" si="48"/>
        <v>229847.33669999999</v>
      </c>
    </row>
    <row r="812" spans="1:29" ht="12.75" customHeight="1" x14ac:dyDescent="0.2">
      <c r="A812" s="2">
        <v>19810</v>
      </c>
      <c r="B812" s="2" t="s">
        <v>37</v>
      </c>
      <c r="C812" s="2">
        <v>0.05</v>
      </c>
      <c r="D812" s="2">
        <v>9.7799999999999994</v>
      </c>
      <c r="E812" s="2">
        <v>1.39</v>
      </c>
      <c r="F812" s="2">
        <v>1432</v>
      </c>
      <c r="G812" s="2" t="s">
        <v>1486</v>
      </c>
      <c r="H812" s="2" t="s">
        <v>49</v>
      </c>
      <c r="I812" s="2" t="s">
        <v>28</v>
      </c>
      <c r="J812" s="2" t="s">
        <v>29</v>
      </c>
      <c r="K812" s="2" t="s">
        <v>69</v>
      </c>
      <c r="L812" s="2" t="s">
        <v>59</v>
      </c>
      <c r="M812" s="2" t="s">
        <v>1265</v>
      </c>
      <c r="N812" s="2">
        <v>0.39</v>
      </c>
      <c r="O812" s="2" t="s">
        <v>33</v>
      </c>
      <c r="P812" s="2" t="s">
        <v>61</v>
      </c>
      <c r="Q812" s="2" t="s">
        <v>703</v>
      </c>
      <c r="R812" s="2" t="s">
        <v>1474</v>
      </c>
      <c r="S812" s="2">
        <v>46203</v>
      </c>
      <c r="T812" s="3">
        <v>42068</v>
      </c>
      <c r="U812" s="2" t="str">
        <f t="shared" si="49"/>
        <v>March</v>
      </c>
      <c r="V812" s="2">
        <f t="shared" si="50"/>
        <v>2015</v>
      </c>
      <c r="W812" s="3">
        <v>42069</v>
      </c>
      <c r="X812" s="2">
        <v>74.278499999999994</v>
      </c>
      <c r="Y812" s="2">
        <f t="shared" si="51"/>
        <v>1</v>
      </c>
      <c r="Z812" s="2">
        <v>11</v>
      </c>
      <c r="AA812" s="2">
        <v>107.65</v>
      </c>
      <c r="AB812" s="2">
        <v>86826</v>
      </c>
      <c r="AC812" s="2">
        <f t="shared" si="48"/>
        <v>1052.817</v>
      </c>
    </row>
    <row r="813" spans="1:29" ht="12.75" customHeight="1" x14ac:dyDescent="0.2">
      <c r="A813" s="2">
        <v>18762</v>
      </c>
      <c r="B813" s="2" t="s">
        <v>106</v>
      </c>
      <c r="C813" s="2">
        <v>7.0000000000000007E-2</v>
      </c>
      <c r="D813" s="2">
        <v>10.98</v>
      </c>
      <c r="E813" s="2">
        <v>4.8</v>
      </c>
      <c r="F813" s="2">
        <v>1432</v>
      </c>
      <c r="G813" s="2" t="s">
        <v>1486</v>
      </c>
      <c r="H813" s="2" t="s">
        <v>49</v>
      </c>
      <c r="I813" s="2" t="s">
        <v>28</v>
      </c>
      <c r="J813" s="2" t="s">
        <v>29</v>
      </c>
      <c r="K813" s="2" t="s">
        <v>69</v>
      </c>
      <c r="L813" s="2" t="s">
        <v>59</v>
      </c>
      <c r="M813" s="2" t="s">
        <v>536</v>
      </c>
      <c r="N813" s="2">
        <v>0.36</v>
      </c>
      <c r="O813" s="2" t="s">
        <v>33</v>
      </c>
      <c r="P813" s="2" t="s">
        <v>61</v>
      </c>
      <c r="Q813" s="2" t="s">
        <v>703</v>
      </c>
      <c r="R813" s="2" t="s">
        <v>1474</v>
      </c>
      <c r="S813" s="2">
        <v>46203</v>
      </c>
      <c r="T813" s="3">
        <v>42175</v>
      </c>
      <c r="U813" s="2" t="str">
        <f t="shared" si="49"/>
        <v>June</v>
      </c>
      <c r="V813" s="2">
        <f t="shared" si="50"/>
        <v>2015</v>
      </c>
      <c r="W813" s="3">
        <v>42182</v>
      </c>
      <c r="X813" s="2">
        <v>52.92</v>
      </c>
      <c r="Y813" s="2">
        <f t="shared" si="51"/>
        <v>0</v>
      </c>
      <c r="Z813" s="2">
        <v>16</v>
      </c>
      <c r="AA813" s="2">
        <v>165.21</v>
      </c>
      <c r="AB813" s="2">
        <v>86827</v>
      </c>
      <c r="AC813" s="2">
        <f t="shared" si="48"/>
        <v>1814.0058000000001</v>
      </c>
    </row>
    <row r="814" spans="1:29" ht="12.75" customHeight="1" x14ac:dyDescent="0.2">
      <c r="A814" s="2">
        <v>19811</v>
      </c>
      <c r="B814" s="2" t="s">
        <v>37</v>
      </c>
      <c r="C814" s="2">
        <v>0.02</v>
      </c>
      <c r="D814" s="2">
        <v>3.28</v>
      </c>
      <c r="E814" s="2">
        <v>3.97</v>
      </c>
      <c r="F814" s="2">
        <v>1433</v>
      </c>
      <c r="G814" s="2" t="s">
        <v>1487</v>
      </c>
      <c r="H814" s="2" t="s">
        <v>27</v>
      </c>
      <c r="I814" s="2" t="s">
        <v>28</v>
      </c>
      <c r="J814" s="2" t="s">
        <v>29</v>
      </c>
      <c r="K814" s="2" t="s">
        <v>30</v>
      </c>
      <c r="L814" s="2" t="s">
        <v>31</v>
      </c>
      <c r="M814" s="2" t="s">
        <v>1009</v>
      </c>
      <c r="N814" s="2">
        <v>0.56000000000000005</v>
      </c>
      <c r="O814" s="2" t="s">
        <v>33</v>
      </c>
      <c r="P814" s="2" t="s">
        <v>61</v>
      </c>
      <c r="Q814" s="2" t="s">
        <v>703</v>
      </c>
      <c r="R814" s="2" t="s">
        <v>1488</v>
      </c>
      <c r="S814" s="2">
        <v>47130</v>
      </c>
      <c r="T814" s="3">
        <v>42068</v>
      </c>
      <c r="U814" s="2" t="str">
        <f t="shared" si="49"/>
        <v>March</v>
      </c>
      <c r="V814" s="2">
        <f t="shared" si="50"/>
        <v>2015</v>
      </c>
      <c r="W814" s="3">
        <v>42069</v>
      </c>
      <c r="X814" s="2">
        <v>-66.349999999999994</v>
      </c>
      <c r="Y814" s="2">
        <f t="shared" si="51"/>
        <v>-3</v>
      </c>
      <c r="Z814" s="2">
        <v>7</v>
      </c>
      <c r="AA814" s="2">
        <v>25.15</v>
      </c>
      <c r="AB814" s="2">
        <v>86826</v>
      </c>
      <c r="AC814" s="2">
        <f t="shared" si="48"/>
        <v>82.49199999999999</v>
      </c>
    </row>
    <row r="815" spans="1:29" ht="12.75" customHeight="1" x14ac:dyDescent="0.2">
      <c r="A815" s="2">
        <v>20124</v>
      </c>
      <c r="B815" s="2" t="s">
        <v>25</v>
      </c>
      <c r="C815" s="2">
        <v>7.0000000000000007E-2</v>
      </c>
      <c r="D815" s="2">
        <v>300.98</v>
      </c>
      <c r="E815" s="2">
        <v>64.73</v>
      </c>
      <c r="F815" s="2">
        <v>1433</v>
      </c>
      <c r="G815" s="2" t="s">
        <v>1487</v>
      </c>
      <c r="H815" s="2" t="s">
        <v>39</v>
      </c>
      <c r="I815" s="2" t="s">
        <v>28</v>
      </c>
      <c r="J815" s="2" t="s">
        <v>41</v>
      </c>
      <c r="K815" s="2" t="s">
        <v>42</v>
      </c>
      <c r="L815" s="2" t="s">
        <v>43</v>
      </c>
      <c r="M815" s="2" t="s">
        <v>1489</v>
      </c>
      <c r="N815" s="2">
        <v>0.56000000000000005</v>
      </c>
      <c r="O815" s="2" t="s">
        <v>33</v>
      </c>
      <c r="P815" s="2" t="s">
        <v>61</v>
      </c>
      <c r="Q815" s="2" t="s">
        <v>703</v>
      </c>
      <c r="R815" s="2" t="s">
        <v>1488</v>
      </c>
      <c r="S815" s="2">
        <v>47130</v>
      </c>
      <c r="T815" s="3">
        <v>42143</v>
      </c>
      <c r="U815" s="2" t="str">
        <f t="shared" si="49"/>
        <v>May</v>
      </c>
      <c r="V815" s="2">
        <f t="shared" si="50"/>
        <v>2015</v>
      </c>
      <c r="W815" s="3">
        <v>42145</v>
      </c>
      <c r="X815" s="2">
        <v>1399.6400000000003</v>
      </c>
      <c r="Y815" s="2">
        <f t="shared" si="51"/>
        <v>0</v>
      </c>
      <c r="Z815" s="2">
        <v>14</v>
      </c>
      <c r="AA815" s="2">
        <v>4285.5600000000004</v>
      </c>
      <c r="AB815" s="2">
        <v>86828</v>
      </c>
      <c r="AC815" s="2">
        <f t="shared" si="48"/>
        <v>1289867.8488000003</v>
      </c>
    </row>
    <row r="816" spans="1:29" ht="12.75" customHeight="1" x14ac:dyDescent="0.2">
      <c r="A816" s="2">
        <v>20125</v>
      </c>
      <c r="B816" s="2" t="s">
        <v>25</v>
      </c>
      <c r="C816" s="2">
        <v>0.01</v>
      </c>
      <c r="D816" s="2">
        <v>20.98</v>
      </c>
      <c r="E816" s="2">
        <v>45</v>
      </c>
      <c r="F816" s="2">
        <v>1433</v>
      </c>
      <c r="G816" s="2" t="s">
        <v>1487</v>
      </c>
      <c r="H816" s="2" t="s">
        <v>39</v>
      </c>
      <c r="I816" s="2" t="s">
        <v>28</v>
      </c>
      <c r="J816" s="2" t="s">
        <v>29</v>
      </c>
      <c r="K816" s="2" t="s">
        <v>141</v>
      </c>
      <c r="L816" s="2" t="s">
        <v>43</v>
      </c>
      <c r="M816" s="2" t="s">
        <v>1490</v>
      </c>
      <c r="N816" s="2">
        <v>0.61</v>
      </c>
      <c r="O816" s="2" t="s">
        <v>33</v>
      </c>
      <c r="P816" s="2" t="s">
        <v>61</v>
      </c>
      <c r="Q816" s="2" t="s">
        <v>703</v>
      </c>
      <c r="R816" s="2" t="s">
        <v>1488</v>
      </c>
      <c r="S816" s="2">
        <v>47130</v>
      </c>
      <c r="T816" s="3">
        <v>42143</v>
      </c>
      <c r="U816" s="2" t="str">
        <f t="shared" si="49"/>
        <v>May</v>
      </c>
      <c r="V816" s="2">
        <f t="shared" si="50"/>
        <v>2015</v>
      </c>
      <c r="W816" s="3">
        <v>42143</v>
      </c>
      <c r="X816" s="2">
        <v>232.64200000000028</v>
      </c>
      <c r="Y816" s="2">
        <f t="shared" si="51"/>
        <v>0</v>
      </c>
      <c r="Z816" s="2">
        <v>28</v>
      </c>
      <c r="AA816" s="2">
        <v>631.37</v>
      </c>
      <c r="AB816" s="2">
        <v>86828</v>
      </c>
      <c r="AC816" s="2">
        <f t="shared" si="48"/>
        <v>13246.142600000001</v>
      </c>
    </row>
    <row r="817" spans="1:29" ht="12.75" customHeight="1" x14ac:dyDescent="0.2">
      <c r="A817" s="2">
        <v>21955</v>
      </c>
      <c r="B817" s="2" t="s">
        <v>47</v>
      </c>
      <c r="C817" s="2">
        <v>0.01</v>
      </c>
      <c r="D817" s="2">
        <v>80.98</v>
      </c>
      <c r="E817" s="2">
        <v>35</v>
      </c>
      <c r="F817" s="2">
        <v>1438</v>
      </c>
      <c r="G817" s="2" t="s">
        <v>1491</v>
      </c>
      <c r="H817" s="2" t="s">
        <v>49</v>
      </c>
      <c r="I817" s="2" t="s">
        <v>28</v>
      </c>
      <c r="J817" s="2" t="s">
        <v>29</v>
      </c>
      <c r="K817" s="2" t="s">
        <v>141</v>
      </c>
      <c r="L817" s="2" t="s">
        <v>236</v>
      </c>
      <c r="M817" s="2" t="s">
        <v>987</v>
      </c>
      <c r="N817" s="2">
        <v>0.83</v>
      </c>
      <c r="O817" s="2" t="s">
        <v>33</v>
      </c>
      <c r="P817" s="2" t="s">
        <v>53</v>
      </c>
      <c r="Q817" s="2" t="s">
        <v>154</v>
      </c>
      <c r="R817" s="2" t="s">
        <v>1492</v>
      </c>
      <c r="S817" s="2">
        <v>44035</v>
      </c>
      <c r="T817" s="3">
        <v>42026</v>
      </c>
      <c r="U817" s="2" t="str">
        <f t="shared" si="49"/>
        <v>January</v>
      </c>
      <c r="V817" s="2">
        <f t="shared" si="50"/>
        <v>2015</v>
      </c>
      <c r="W817" s="3">
        <v>42028</v>
      </c>
      <c r="X817" s="2">
        <v>-409.37360000000001</v>
      </c>
      <c r="Y817" s="2">
        <f t="shared" si="51"/>
        <v>-2</v>
      </c>
      <c r="Z817" s="2">
        <v>3</v>
      </c>
      <c r="AA817" s="2">
        <v>267.83</v>
      </c>
      <c r="AB817" s="2">
        <v>90120</v>
      </c>
      <c r="AC817" s="2">
        <f t="shared" si="48"/>
        <v>21688.8734</v>
      </c>
    </row>
    <row r="818" spans="1:29" ht="12.75" customHeight="1" x14ac:dyDescent="0.2">
      <c r="A818" s="2">
        <v>23415</v>
      </c>
      <c r="B818" s="2" t="s">
        <v>47</v>
      </c>
      <c r="C818" s="2">
        <v>0.05</v>
      </c>
      <c r="D818" s="2">
        <v>6.48</v>
      </c>
      <c r="E818" s="2">
        <v>6.22</v>
      </c>
      <c r="F818" s="2">
        <v>1439</v>
      </c>
      <c r="G818" s="2" t="s">
        <v>1493</v>
      </c>
      <c r="H818" s="2" t="s">
        <v>49</v>
      </c>
      <c r="I818" s="2" t="s">
        <v>28</v>
      </c>
      <c r="J818" s="2" t="s">
        <v>29</v>
      </c>
      <c r="K818" s="2" t="s">
        <v>93</v>
      </c>
      <c r="L818" s="2" t="s">
        <v>59</v>
      </c>
      <c r="M818" s="2" t="s">
        <v>1431</v>
      </c>
      <c r="N818" s="2">
        <v>0.37</v>
      </c>
      <c r="O818" s="2" t="s">
        <v>33</v>
      </c>
      <c r="P818" s="2" t="s">
        <v>53</v>
      </c>
      <c r="Q818" s="2" t="s">
        <v>154</v>
      </c>
      <c r="R818" s="2" t="s">
        <v>1494</v>
      </c>
      <c r="S818" s="2">
        <v>44117</v>
      </c>
      <c r="T818" s="3">
        <v>42122</v>
      </c>
      <c r="U818" s="2" t="str">
        <f t="shared" si="49"/>
        <v>April</v>
      </c>
      <c r="V818" s="2">
        <f t="shared" si="50"/>
        <v>2015</v>
      </c>
      <c r="W818" s="3">
        <v>42123</v>
      </c>
      <c r="X818" s="2">
        <v>-29.07</v>
      </c>
      <c r="Y818" s="2">
        <f t="shared" si="51"/>
        <v>-1</v>
      </c>
      <c r="Z818" s="2">
        <v>3</v>
      </c>
      <c r="AA818" s="2">
        <v>21.46</v>
      </c>
      <c r="AB818" s="2">
        <v>90121</v>
      </c>
      <c r="AC818" s="2">
        <f t="shared" si="48"/>
        <v>139.06080000000003</v>
      </c>
    </row>
    <row r="819" spans="1:29" ht="12.75" customHeight="1" x14ac:dyDescent="0.2">
      <c r="A819" s="2">
        <v>22672</v>
      </c>
      <c r="B819" s="2" t="s">
        <v>37</v>
      </c>
      <c r="C819" s="2">
        <v>0.04</v>
      </c>
      <c r="D819" s="2">
        <v>177.98</v>
      </c>
      <c r="E819" s="2">
        <v>0.99</v>
      </c>
      <c r="F819" s="2">
        <v>1442</v>
      </c>
      <c r="G819" s="2" t="s">
        <v>1495</v>
      </c>
      <c r="H819" s="2" t="s">
        <v>49</v>
      </c>
      <c r="I819" s="2" t="s">
        <v>28</v>
      </c>
      <c r="J819" s="2" t="s">
        <v>29</v>
      </c>
      <c r="K819" s="2" t="s">
        <v>257</v>
      </c>
      <c r="L819" s="2" t="s">
        <v>59</v>
      </c>
      <c r="M819" s="2" t="s">
        <v>1496</v>
      </c>
      <c r="N819" s="2">
        <v>0.56000000000000005</v>
      </c>
      <c r="O819" s="2" t="s">
        <v>33</v>
      </c>
      <c r="P819" s="2" t="s">
        <v>61</v>
      </c>
      <c r="Q819" s="2" t="s">
        <v>506</v>
      </c>
      <c r="R819" s="2" t="s">
        <v>1193</v>
      </c>
      <c r="S819" s="2">
        <v>65807</v>
      </c>
      <c r="T819" s="3">
        <v>42180</v>
      </c>
      <c r="U819" s="2" t="str">
        <f t="shared" si="49"/>
        <v>June</v>
      </c>
      <c r="V819" s="2">
        <f t="shared" si="50"/>
        <v>2015</v>
      </c>
      <c r="W819" s="3">
        <v>42182</v>
      </c>
      <c r="X819" s="2">
        <v>1909.8854999999996</v>
      </c>
      <c r="Y819" s="2">
        <f t="shared" si="51"/>
        <v>1</v>
      </c>
      <c r="Z819" s="2">
        <v>15</v>
      </c>
      <c r="AA819" s="2">
        <v>2767.95</v>
      </c>
      <c r="AB819" s="2">
        <v>89076</v>
      </c>
      <c r="AC819" s="2">
        <f t="shared" si="48"/>
        <v>492639.74099999992</v>
      </c>
    </row>
    <row r="820" spans="1:29" ht="12.75" customHeight="1" x14ac:dyDescent="0.2">
      <c r="A820" s="2">
        <v>21945</v>
      </c>
      <c r="B820" s="2" t="s">
        <v>106</v>
      </c>
      <c r="C820" s="2">
        <v>0.02</v>
      </c>
      <c r="D820" s="2">
        <v>15.99</v>
      </c>
      <c r="E820" s="2">
        <v>13.18</v>
      </c>
      <c r="F820" s="2">
        <v>1442</v>
      </c>
      <c r="G820" s="2" t="s">
        <v>1495</v>
      </c>
      <c r="H820" s="2" t="s">
        <v>27</v>
      </c>
      <c r="I820" s="2" t="s">
        <v>28</v>
      </c>
      <c r="J820" s="2" t="s">
        <v>29</v>
      </c>
      <c r="K820" s="2" t="s">
        <v>109</v>
      </c>
      <c r="L820" s="2" t="s">
        <v>59</v>
      </c>
      <c r="M820" s="2" t="s">
        <v>638</v>
      </c>
      <c r="N820" s="2">
        <v>0.37</v>
      </c>
      <c r="O820" s="2" t="s">
        <v>33</v>
      </c>
      <c r="P820" s="2" t="s">
        <v>61</v>
      </c>
      <c r="Q820" s="2" t="s">
        <v>506</v>
      </c>
      <c r="R820" s="2" t="s">
        <v>1193</v>
      </c>
      <c r="S820" s="2">
        <v>65807</v>
      </c>
      <c r="T820" s="3">
        <v>42034</v>
      </c>
      <c r="U820" s="2" t="str">
        <f t="shared" si="49"/>
        <v>January</v>
      </c>
      <c r="V820" s="2">
        <f t="shared" si="50"/>
        <v>2015</v>
      </c>
      <c r="W820" s="3">
        <v>42038</v>
      </c>
      <c r="X820" s="2">
        <v>-76.992500000000007</v>
      </c>
      <c r="Y820" s="2">
        <f t="shared" si="51"/>
        <v>-1</v>
      </c>
      <c r="Z820" s="2">
        <v>7</v>
      </c>
      <c r="AA820" s="2">
        <v>123.03</v>
      </c>
      <c r="AB820" s="2">
        <v>89077</v>
      </c>
      <c r="AC820" s="2">
        <f t="shared" si="48"/>
        <v>1967.2497000000001</v>
      </c>
    </row>
    <row r="821" spans="1:29" ht="12.75" customHeight="1" x14ac:dyDescent="0.2">
      <c r="A821" s="2">
        <v>21946</v>
      </c>
      <c r="B821" s="2" t="s">
        <v>106</v>
      </c>
      <c r="C821" s="2">
        <v>0.09</v>
      </c>
      <c r="D821" s="2">
        <v>46.94</v>
      </c>
      <c r="E821" s="2">
        <v>6.77</v>
      </c>
      <c r="F821" s="2">
        <v>1442</v>
      </c>
      <c r="G821" s="2" t="s">
        <v>1495</v>
      </c>
      <c r="H821" s="2" t="s">
        <v>27</v>
      </c>
      <c r="I821" s="2" t="s">
        <v>28</v>
      </c>
      <c r="J821" s="2" t="s">
        <v>41</v>
      </c>
      <c r="K821" s="2" t="s">
        <v>50</v>
      </c>
      <c r="L821" s="2" t="s">
        <v>59</v>
      </c>
      <c r="M821" s="2" t="s">
        <v>1497</v>
      </c>
      <c r="N821" s="2">
        <v>0.44</v>
      </c>
      <c r="O821" s="2" t="s">
        <v>33</v>
      </c>
      <c r="P821" s="2" t="s">
        <v>61</v>
      </c>
      <c r="Q821" s="2" t="s">
        <v>506</v>
      </c>
      <c r="R821" s="2" t="s">
        <v>1193</v>
      </c>
      <c r="S821" s="2">
        <v>65807</v>
      </c>
      <c r="T821" s="3">
        <v>42034</v>
      </c>
      <c r="U821" s="2" t="str">
        <f t="shared" si="49"/>
        <v>January</v>
      </c>
      <c r="V821" s="2">
        <f t="shared" si="50"/>
        <v>2015</v>
      </c>
      <c r="W821" s="3">
        <v>42034</v>
      </c>
      <c r="X821" s="2">
        <v>297.96959999999996</v>
      </c>
      <c r="Y821" s="2">
        <f t="shared" si="51"/>
        <v>1</v>
      </c>
      <c r="Z821" s="2">
        <v>10</v>
      </c>
      <c r="AA821" s="2">
        <v>431.84</v>
      </c>
      <c r="AB821" s="2">
        <v>89077</v>
      </c>
      <c r="AC821" s="2">
        <f t="shared" si="48"/>
        <v>20270.569599999999</v>
      </c>
    </row>
    <row r="822" spans="1:29" ht="12.75" customHeight="1" x14ac:dyDescent="0.2">
      <c r="A822" s="2">
        <v>23793</v>
      </c>
      <c r="B822" s="2" t="s">
        <v>56</v>
      </c>
      <c r="C822" s="2">
        <v>0.1</v>
      </c>
      <c r="D822" s="2">
        <v>218.08</v>
      </c>
      <c r="E822" s="2">
        <v>18.059999999999999</v>
      </c>
      <c r="F822" s="2">
        <v>1450</v>
      </c>
      <c r="G822" s="2" t="s">
        <v>1498</v>
      </c>
      <c r="H822" s="2" t="s">
        <v>27</v>
      </c>
      <c r="I822" s="2" t="s">
        <v>114</v>
      </c>
      <c r="J822" s="2" t="s">
        <v>41</v>
      </c>
      <c r="K822" s="2" t="s">
        <v>42</v>
      </c>
      <c r="L822" s="2" t="s">
        <v>236</v>
      </c>
      <c r="M822" s="2" t="s">
        <v>1499</v>
      </c>
      <c r="N822" s="2">
        <v>0.56999999999999995</v>
      </c>
      <c r="O822" s="2" t="s">
        <v>33</v>
      </c>
      <c r="P822" s="2" t="s">
        <v>34</v>
      </c>
      <c r="Q822" s="2" t="s">
        <v>45</v>
      </c>
      <c r="R822" s="2" t="s">
        <v>1500</v>
      </c>
      <c r="S822" s="2">
        <v>96150</v>
      </c>
      <c r="T822" s="3">
        <v>42148</v>
      </c>
      <c r="U822" s="2" t="str">
        <f t="shared" si="49"/>
        <v>May</v>
      </c>
      <c r="V822" s="2">
        <f t="shared" si="50"/>
        <v>2015</v>
      </c>
      <c r="W822" s="3">
        <v>42149</v>
      </c>
      <c r="X822" s="2">
        <v>1318.83</v>
      </c>
      <c r="Y822" s="2">
        <f t="shared" si="51"/>
        <v>1</v>
      </c>
      <c r="Z822" s="2">
        <v>12</v>
      </c>
      <c r="AA822" s="2">
        <v>2366.5100000000002</v>
      </c>
      <c r="AB822" s="2">
        <v>86735</v>
      </c>
      <c r="AC822" s="2">
        <f t="shared" si="48"/>
        <v>516088.5008000001</v>
      </c>
    </row>
    <row r="823" spans="1:29" ht="12.75" customHeight="1" x14ac:dyDescent="0.2">
      <c r="A823" s="2">
        <v>25006</v>
      </c>
      <c r="B823" s="2" t="s">
        <v>25</v>
      </c>
      <c r="C823" s="2">
        <v>0.05</v>
      </c>
      <c r="D823" s="2">
        <v>85.99</v>
      </c>
      <c r="E823" s="2">
        <v>0.99</v>
      </c>
      <c r="F823" s="2">
        <v>1459</v>
      </c>
      <c r="G823" s="2" t="s">
        <v>1501</v>
      </c>
      <c r="H823" s="2" t="s">
        <v>49</v>
      </c>
      <c r="I823" s="2" t="s">
        <v>114</v>
      </c>
      <c r="J823" s="2" t="s">
        <v>77</v>
      </c>
      <c r="K823" s="2" t="s">
        <v>78</v>
      </c>
      <c r="L823" s="2" t="s">
        <v>31</v>
      </c>
      <c r="M823" s="2" t="s">
        <v>417</v>
      </c>
      <c r="N823" s="2">
        <v>0.55000000000000004</v>
      </c>
      <c r="O823" s="2" t="s">
        <v>33</v>
      </c>
      <c r="P823" s="2" t="s">
        <v>136</v>
      </c>
      <c r="Q823" s="2" t="s">
        <v>932</v>
      </c>
      <c r="R823" s="2" t="s">
        <v>1502</v>
      </c>
      <c r="S823" s="2">
        <v>29687</v>
      </c>
      <c r="T823" s="3">
        <v>42099</v>
      </c>
      <c r="U823" s="2" t="str">
        <f t="shared" si="49"/>
        <v>April</v>
      </c>
      <c r="V823" s="2">
        <f t="shared" si="50"/>
        <v>2015</v>
      </c>
      <c r="W823" s="3">
        <v>42101</v>
      </c>
      <c r="X823" s="2">
        <v>36.215999999999994</v>
      </c>
      <c r="Y823" s="2">
        <f t="shared" si="51"/>
        <v>0</v>
      </c>
      <c r="Z823" s="2">
        <v>4</v>
      </c>
      <c r="AA823" s="2">
        <v>291.64</v>
      </c>
      <c r="AB823" s="2">
        <v>86734</v>
      </c>
      <c r="AC823" s="2">
        <f t="shared" si="48"/>
        <v>25078.123599999999</v>
      </c>
    </row>
    <row r="824" spans="1:29" ht="12.75" customHeight="1" x14ac:dyDescent="0.2">
      <c r="A824" s="2">
        <v>18105</v>
      </c>
      <c r="B824" s="2" t="s">
        <v>25</v>
      </c>
      <c r="C824" s="2">
        <v>0.05</v>
      </c>
      <c r="D824" s="2">
        <v>12.95</v>
      </c>
      <c r="E824" s="2">
        <v>4.9800000000000004</v>
      </c>
      <c r="F824" s="2">
        <v>1461</v>
      </c>
      <c r="G824" s="2" t="s">
        <v>1503</v>
      </c>
      <c r="H824" s="2" t="s">
        <v>49</v>
      </c>
      <c r="I824" s="2" t="s">
        <v>114</v>
      </c>
      <c r="J824" s="2" t="s">
        <v>29</v>
      </c>
      <c r="K824" s="2" t="s">
        <v>109</v>
      </c>
      <c r="L824" s="2" t="s">
        <v>59</v>
      </c>
      <c r="M824" s="2" t="s">
        <v>1504</v>
      </c>
      <c r="N824" s="2">
        <v>0.4</v>
      </c>
      <c r="O824" s="2" t="s">
        <v>33</v>
      </c>
      <c r="P824" s="2" t="s">
        <v>61</v>
      </c>
      <c r="Q824" s="2" t="s">
        <v>703</v>
      </c>
      <c r="R824" s="2" t="s">
        <v>1479</v>
      </c>
      <c r="S824" s="2">
        <v>47905</v>
      </c>
      <c r="T824" s="3">
        <v>42157</v>
      </c>
      <c r="U824" s="2" t="str">
        <f t="shared" si="49"/>
        <v>June</v>
      </c>
      <c r="V824" s="2">
        <f t="shared" si="50"/>
        <v>2015</v>
      </c>
      <c r="W824" s="3">
        <v>42159</v>
      </c>
      <c r="X824" s="2">
        <v>134.16825</v>
      </c>
      <c r="Y824" s="2">
        <f t="shared" si="51"/>
        <v>1</v>
      </c>
      <c r="Z824" s="2">
        <v>19</v>
      </c>
      <c r="AA824" s="2">
        <v>252.36</v>
      </c>
      <c r="AB824" s="2">
        <v>86397</v>
      </c>
      <c r="AC824" s="2">
        <f t="shared" si="48"/>
        <v>3268.0619999999999</v>
      </c>
    </row>
    <row r="825" spans="1:29" ht="12.75" customHeight="1" x14ac:dyDescent="0.2">
      <c r="A825" s="2">
        <v>23735</v>
      </c>
      <c r="B825" s="2" t="s">
        <v>25</v>
      </c>
      <c r="C825" s="2">
        <v>0</v>
      </c>
      <c r="D825" s="2">
        <v>65.989999999999995</v>
      </c>
      <c r="E825" s="2">
        <v>8.99</v>
      </c>
      <c r="F825" s="2">
        <v>1466</v>
      </c>
      <c r="G825" s="2" t="s">
        <v>1505</v>
      </c>
      <c r="H825" s="2" t="s">
        <v>49</v>
      </c>
      <c r="I825" s="2" t="s">
        <v>58</v>
      </c>
      <c r="J825" s="2" t="s">
        <v>77</v>
      </c>
      <c r="K825" s="2" t="s">
        <v>78</v>
      </c>
      <c r="L825" s="2" t="s">
        <v>59</v>
      </c>
      <c r="M825" s="2" t="s">
        <v>1042</v>
      </c>
      <c r="N825" s="2">
        <v>0.56000000000000005</v>
      </c>
      <c r="O825" s="2" t="s">
        <v>33</v>
      </c>
      <c r="P825" s="2" t="s">
        <v>61</v>
      </c>
      <c r="Q825" s="2" t="s">
        <v>496</v>
      </c>
      <c r="R825" s="2" t="s">
        <v>443</v>
      </c>
      <c r="S825" s="2">
        <v>68601</v>
      </c>
      <c r="T825" s="3">
        <v>42166</v>
      </c>
      <c r="U825" s="2" t="str">
        <f t="shared" si="49"/>
        <v>June</v>
      </c>
      <c r="V825" s="2">
        <f t="shared" si="50"/>
        <v>2015</v>
      </c>
      <c r="W825" s="3">
        <v>42168</v>
      </c>
      <c r="X825" s="2">
        <v>253.30319999999998</v>
      </c>
      <c r="Y825" s="2">
        <f t="shared" si="51"/>
        <v>0</v>
      </c>
      <c r="Z825" s="2">
        <v>10</v>
      </c>
      <c r="AA825" s="2">
        <v>575.07000000000005</v>
      </c>
      <c r="AB825" s="2">
        <v>91115</v>
      </c>
      <c r="AC825" s="2">
        <f t="shared" si="48"/>
        <v>37948.869299999998</v>
      </c>
    </row>
    <row r="826" spans="1:29" ht="12.75" customHeight="1" x14ac:dyDescent="0.2">
      <c r="A826" s="2">
        <v>25917</v>
      </c>
      <c r="B826" s="2" t="s">
        <v>106</v>
      </c>
      <c r="C826" s="2">
        <v>0.04</v>
      </c>
      <c r="D826" s="2">
        <v>130.97999999999999</v>
      </c>
      <c r="E826" s="2">
        <v>54.74</v>
      </c>
      <c r="F826" s="2">
        <v>1466</v>
      </c>
      <c r="G826" s="2" t="s">
        <v>1505</v>
      </c>
      <c r="H826" s="2" t="s">
        <v>39</v>
      </c>
      <c r="I826" s="2" t="s">
        <v>58</v>
      </c>
      <c r="J826" s="2" t="s">
        <v>41</v>
      </c>
      <c r="K826" s="2" t="s">
        <v>191</v>
      </c>
      <c r="L826" s="2" t="s">
        <v>121</v>
      </c>
      <c r="M826" s="2" t="s">
        <v>405</v>
      </c>
      <c r="N826" s="2">
        <v>0.69</v>
      </c>
      <c r="O826" s="2" t="s">
        <v>33</v>
      </c>
      <c r="P826" s="2" t="s">
        <v>61</v>
      </c>
      <c r="Q826" s="2" t="s">
        <v>496</v>
      </c>
      <c r="R826" s="2" t="s">
        <v>443</v>
      </c>
      <c r="S826" s="2">
        <v>68601</v>
      </c>
      <c r="T826" s="3">
        <v>42167</v>
      </c>
      <c r="U826" s="2" t="str">
        <f t="shared" si="49"/>
        <v>June</v>
      </c>
      <c r="V826" s="2">
        <f t="shared" si="50"/>
        <v>2015</v>
      </c>
      <c r="W826" s="3">
        <v>42167</v>
      </c>
      <c r="X826" s="2">
        <v>-723.78399999999999</v>
      </c>
      <c r="Y826" s="2">
        <f t="shared" si="51"/>
        <v>0</v>
      </c>
      <c r="Z826" s="2">
        <v>14</v>
      </c>
      <c r="AA826" s="2">
        <v>1781.66</v>
      </c>
      <c r="AB826" s="2">
        <v>91116</v>
      </c>
      <c r="AC826" s="2">
        <f t="shared" si="48"/>
        <v>233361.82679999998</v>
      </c>
    </row>
    <row r="827" spans="1:29" ht="12.75" customHeight="1" x14ac:dyDescent="0.2">
      <c r="A827" s="2">
        <v>25915</v>
      </c>
      <c r="B827" s="2" t="s">
        <v>106</v>
      </c>
      <c r="C827" s="2">
        <v>0.04</v>
      </c>
      <c r="D827" s="2">
        <v>105.29</v>
      </c>
      <c r="E827" s="2">
        <v>10.119999999999999</v>
      </c>
      <c r="F827" s="2">
        <v>1469</v>
      </c>
      <c r="G827" s="2" t="s">
        <v>1506</v>
      </c>
      <c r="H827" s="2" t="s">
        <v>49</v>
      </c>
      <c r="I827" s="2" t="s">
        <v>58</v>
      </c>
      <c r="J827" s="2" t="s">
        <v>41</v>
      </c>
      <c r="K827" s="2" t="s">
        <v>50</v>
      </c>
      <c r="L827" s="2" t="s">
        <v>236</v>
      </c>
      <c r="M827" s="2" t="s">
        <v>1507</v>
      </c>
      <c r="N827" s="2">
        <v>0.79</v>
      </c>
      <c r="O827" s="2" t="s">
        <v>33</v>
      </c>
      <c r="P827" s="2" t="s">
        <v>34</v>
      </c>
      <c r="Q827" s="2" t="s">
        <v>212</v>
      </c>
      <c r="R827" s="2" t="s">
        <v>1508</v>
      </c>
      <c r="S827" s="2">
        <v>84015</v>
      </c>
      <c r="T827" s="3">
        <v>42167</v>
      </c>
      <c r="U827" s="2" t="str">
        <f t="shared" si="49"/>
        <v>June</v>
      </c>
      <c r="V827" s="2">
        <f t="shared" si="50"/>
        <v>2015</v>
      </c>
      <c r="W827" s="3">
        <v>42171</v>
      </c>
      <c r="X827" s="2">
        <v>589.18799999999999</v>
      </c>
      <c r="Y827" s="2">
        <f t="shared" si="51"/>
        <v>1</v>
      </c>
      <c r="Z827" s="2">
        <v>9</v>
      </c>
      <c r="AA827" s="2">
        <v>940.64</v>
      </c>
      <c r="AB827" s="2">
        <v>91116</v>
      </c>
      <c r="AC827" s="2">
        <f t="shared" si="48"/>
        <v>99039.9856</v>
      </c>
    </row>
    <row r="828" spans="1:29" ht="12.75" customHeight="1" x14ac:dyDescent="0.2">
      <c r="A828" s="2">
        <v>25916</v>
      </c>
      <c r="B828" s="2" t="s">
        <v>106</v>
      </c>
      <c r="C828" s="2">
        <v>7.0000000000000007E-2</v>
      </c>
      <c r="D828" s="2">
        <v>31.76</v>
      </c>
      <c r="E828" s="2">
        <v>45.51</v>
      </c>
      <c r="F828" s="2">
        <v>1469</v>
      </c>
      <c r="G828" s="2" t="s">
        <v>1506</v>
      </c>
      <c r="H828" s="2" t="s">
        <v>39</v>
      </c>
      <c r="I828" s="2" t="s">
        <v>58</v>
      </c>
      <c r="J828" s="2" t="s">
        <v>41</v>
      </c>
      <c r="K828" s="2" t="s">
        <v>152</v>
      </c>
      <c r="L828" s="2" t="s">
        <v>121</v>
      </c>
      <c r="M828" s="2" t="s">
        <v>369</v>
      </c>
      <c r="N828" s="2">
        <v>0.65</v>
      </c>
      <c r="O828" s="2" t="s">
        <v>33</v>
      </c>
      <c r="P828" s="2" t="s">
        <v>34</v>
      </c>
      <c r="Q828" s="2" t="s">
        <v>212</v>
      </c>
      <c r="R828" s="2" t="s">
        <v>1508</v>
      </c>
      <c r="S828" s="2">
        <v>84015</v>
      </c>
      <c r="T828" s="3">
        <v>42167</v>
      </c>
      <c r="U828" s="2" t="str">
        <f t="shared" si="49"/>
        <v>June</v>
      </c>
      <c r="V828" s="2">
        <f t="shared" si="50"/>
        <v>2015</v>
      </c>
      <c r="W828" s="3">
        <v>42169</v>
      </c>
      <c r="X828" s="2">
        <v>-1314.992</v>
      </c>
      <c r="Y828" s="2">
        <f t="shared" si="51"/>
        <v>-3</v>
      </c>
      <c r="Z828" s="2">
        <v>18</v>
      </c>
      <c r="AA828" s="2">
        <v>439.27</v>
      </c>
      <c r="AB828" s="2">
        <v>91116</v>
      </c>
      <c r="AC828" s="2">
        <f t="shared" si="48"/>
        <v>13951.215200000001</v>
      </c>
    </row>
    <row r="829" spans="1:29" ht="12.75" customHeight="1" x14ac:dyDescent="0.2">
      <c r="A829" s="2">
        <v>21710</v>
      </c>
      <c r="B829" s="2" t="s">
        <v>25</v>
      </c>
      <c r="C829" s="2">
        <v>0.03</v>
      </c>
      <c r="D829" s="2">
        <v>420.98</v>
      </c>
      <c r="E829" s="2">
        <v>19.989999999999998</v>
      </c>
      <c r="F829" s="2">
        <v>1471</v>
      </c>
      <c r="G829" s="2" t="s">
        <v>1509</v>
      </c>
      <c r="H829" s="2" t="s">
        <v>49</v>
      </c>
      <c r="I829" s="2" t="s">
        <v>40</v>
      </c>
      <c r="J829" s="2" t="s">
        <v>29</v>
      </c>
      <c r="K829" s="2" t="s">
        <v>109</v>
      </c>
      <c r="L829" s="2" t="s">
        <v>59</v>
      </c>
      <c r="M829" s="2" t="s">
        <v>1510</v>
      </c>
      <c r="N829" s="2">
        <v>0.35</v>
      </c>
      <c r="O829" s="2" t="s">
        <v>33</v>
      </c>
      <c r="P829" s="2" t="s">
        <v>53</v>
      </c>
      <c r="Q829" s="2" t="s">
        <v>154</v>
      </c>
      <c r="R829" s="2" t="s">
        <v>1511</v>
      </c>
      <c r="S829" s="2">
        <v>43081</v>
      </c>
      <c r="T829" s="3">
        <v>42084</v>
      </c>
      <c r="U829" s="2" t="str">
        <f t="shared" si="49"/>
        <v>March</v>
      </c>
      <c r="V829" s="2">
        <f t="shared" si="50"/>
        <v>2015</v>
      </c>
      <c r="W829" s="3">
        <v>42085</v>
      </c>
      <c r="X829" s="2">
        <v>3043.0310999999997</v>
      </c>
      <c r="Y829" s="2">
        <f t="shared" si="51"/>
        <v>1</v>
      </c>
      <c r="Z829" s="2">
        <v>10</v>
      </c>
      <c r="AA829" s="2">
        <v>4410.1899999999996</v>
      </c>
      <c r="AB829" s="2">
        <v>87077</v>
      </c>
      <c r="AC829" s="2">
        <f t="shared" si="48"/>
        <v>1856601.7862</v>
      </c>
    </row>
    <row r="830" spans="1:29" ht="12.75" customHeight="1" x14ac:dyDescent="0.2">
      <c r="A830" s="2">
        <v>23958</v>
      </c>
      <c r="B830" s="2" t="s">
        <v>37</v>
      </c>
      <c r="C830" s="2">
        <v>0.02</v>
      </c>
      <c r="D830" s="2">
        <v>30.98</v>
      </c>
      <c r="E830" s="2">
        <v>6.5</v>
      </c>
      <c r="F830" s="2">
        <v>1472</v>
      </c>
      <c r="G830" s="2" t="s">
        <v>1512</v>
      </c>
      <c r="H830" s="2" t="s">
        <v>27</v>
      </c>
      <c r="I830" s="2" t="s">
        <v>40</v>
      </c>
      <c r="J830" s="2" t="s">
        <v>77</v>
      </c>
      <c r="K830" s="2" t="s">
        <v>180</v>
      </c>
      <c r="L830" s="2" t="s">
        <v>59</v>
      </c>
      <c r="M830" s="2" t="s">
        <v>1240</v>
      </c>
      <c r="N830" s="2">
        <v>0.79</v>
      </c>
      <c r="O830" s="2" t="s">
        <v>33</v>
      </c>
      <c r="P830" s="2" t="s">
        <v>53</v>
      </c>
      <c r="Q830" s="2" t="s">
        <v>154</v>
      </c>
      <c r="R830" s="2" t="s">
        <v>1513</v>
      </c>
      <c r="S830" s="2">
        <v>44145</v>
      </c>
      <c r="T830" s="3">
        <v>42185</v>
      </c>
      <c r="U830" s="2" t="str">
        <f t="shared" si="49"/>
        <v>June</v>
      </c>
      <c r="V830" s="2">
        <f t="shared" si="50"/>
        <v>2015</v>
      </c>
      <c r="W830" s="3">
        <v>42186</v>
      </c>
      <c r="X830" s="2">
        <v>-44.624000000000002</v>
      </c>
      <c r="Y830" s="2">
        <f t="shared" si="51"/>
        <v>0</v>
      </c>
      <c r="Z830" s="2">
        <v>17</v>
      </c>
      <c r="AA830" s="2">
        <v>552.89</v>
      </c>
      <c r="AB830" s="2">
        <v>87078</v>
      </c>
      <c r="AC830" s="2">
        <f t="shared" si="48"/>
        <v>17128.532200000001</v>
      </c>
    </row>
    <row r="831" spans="1:29" ht="12.75" customHeight="1" x14ac:dyDescent="0.2">
      <c r="A831" s="2">
        <v>22313</v>
      </c>
      <c r="B831" s="2" t="s">
        <v>56</v>
      </c>
      <c r="C831" s="2">
        <v>0.05</v>
      </c>
      <c r="D831" s="2">
        <v>20.27</v>
      </c>
      <c r="E831" s="2">
        <v>3.99</v>
      </c>
      <c r="F831" s="2">
        <v>1472</v>
      </c>
      <c r="G831" s="2" t="s">
        <v>1512</v>
      </c>
      <c r="H831" s="2" t="s">
        <v>49</v>
      </c>
      <c r="I831" s="2" t="s">
        <v>40</v>
      </c>
      <c r="J831" s="2" t="s">
        <v>29</v>
      </c>
      <c r="K831" s="2" t="s">
        <v>257</v>
      </c>
      <c r="L831" s="2" t="s">
        <v>59</v>
      </c>
      <c r="M831" s="2" t="s">
        <v>1514</v>
      </c>
      <c r="N831" s="2">
        <v>0.56999999999999995</v>
      </c>
      <c r="O831" s="2" t="s">
        <v>33</v>
      </c>
      <c r="P831" s="2" t="s">
        <v>53</v>
      </c>
      <c r="Q831" s="2" t="s">
        <v>154</v>
      </c>
      <c r="R831" s="2" t="s">
        <v>1513</v>
      </c>
      <c r="S831" s="2">
        <v>44145</v>
      </c>
      <c r="T831" s="3">
        <v>42149</v>
      </c>
      <c r="U831" s="2" t="str">
        <f t="shared" si="49"/>
        <v>May</v>
      </c>
      <c r="V831" s="2">
        <f t="shared" si="50"/>
        <v>2015</v>
      </c>
      <c r="W831" s="3">
        <v>42150</v>
      </c>
      <c r="X831" s="2">
        <v>309.25400000000002</v>
      </c>
      <c r="Y831" s="2">
        <f t="shared" si="51"/>
        <v>0</v>
      </c>
      <c r="Z831" s="2">
        <v>30</v>
      </c>
      <c r="AA831" s="2">
        <v>621.55999999999995</v>
      </c>
      <c r="AB831" s="2">
        <v>87079</v>
      </c>
      <c r="AC831" s="2">
        <f t="shared" si="48"/>
        <v>12599.021199999999</v>
      </c>
    </row>
    <row r="832" spans="1:29" ht="12.75" customHeight="1" x14ac:dyDescent="0.2">
      <c r="A832" s="2">
        <v>24937</v>
      </c>
      <c r="B832" s="2" t="s">
        <v>47</v>
      </c>
      <c r="C832" s="2">
        <v>0.04</v>
      </c>
      <c r="D832" s="2">
        <v>9.7799999999999994</v>
      </c>
      <c r="E832" s="2">
        <v>1.99</v>
      </c>
      <c r="F832" s="2">
        <v>1473</v>
      </c>
      <c r="G832" s="2" t="s">
        <v>1515</v>
      </c>
      <c r="H832" s="2" t="s">
        <v>27</v>
      </c>
      <c r="I832" s="2" t="s">
        <v>40</v>
      </c>
      <c r="J832" s="2" t="s">
        <v>77</v>
      </c>
      <c r="K832" s="2" t="s">
        <v>180</v>
      </c>
      <c r="L832" s="2" t="s">
        <v>51</v>
      </c>
      <c r="M832" s="2" t="s">
        <v>1516</v>
      </c>
      <c r="N832" s="2">
        <v>0.43</v>
      </c>
      <c r="O832" s="2" t="s">
        <v>33</v>
      </c>
      <c r="P832" s="2" t="s">
        <v>53</v>
      </c>
      <c r="Q832" s="2" t="s">
        <v>154</v>
      </c>
      <c r="R832" s="2" t="s">
        <v>1517</v>
      </c>
      <c r="S832" s="2">
        <v>44691</v>
      </c>
      <c r="T832" s="3">
        <v>42025</v>
      </c>
      <c r="U832" s="2" t="str">
        <f t="shared" si="49"/>
        <v>January</v>
      </c>
      <c r="V832" s="2">
        <f t="shared" si="50"/>
        <v>2015</v>
      </c>
      <c r="W832" s="3">
        <v>42026</v>
      </c>
      <c r="X832" s="2">
        <v>61.292699999999996</v>
      </c>
      <c r="Y832" s="2">
        <f t="shared" si="51"/>
        <v>1</v>
      </c>
      <c r="Z832" s="2">
        <v>9</v>
      </c>
      <c r="AA832" s="2">
        <v>88.83</v>
      </c>
      <c r="AB832" s="2">
        <v>87076</v>
      </c>
      <c r="AC832" s="2">
        <f t="shared" si="48"/>
        <v>868.75739999999996</v>
      </c>
    </row>
    <row r="833" spans="1:29" ht="12.75" customHeight="1" x14ac:dyDescent="0.2">
      <c r="A833" s="2">
        <v>7544</v>
      </c>
      <c r="B833" s="2" t="s">
        <v>37</v>
      </c>
      <c r="C833" s="2">
        <v>7.0000000000000007E-2</v>
      </c>
      <c r="D833" s="2">
        <v>8.9499999999999993</v>
      </c>
      <c r="E833" s="2">
        <v>2.0099999999999998</v>
      </c>
      <c r="F833" s="2">
        <v>1481</v>
      </c>
      <c r="G833" s="2" t="s">
        <v>1518</v>
      </c>
      <c r="H833" s="2" t="s">
        <v>49</v>
      </c>
      <c r="I833" s="2" t="s">
        <v>28</v>
      </c>
      <c r="J833" s="2" t="s">
        <v>29</v>
      </c>
      <c r="K833" s="2" t="s">
        <v>93</v>
      </c>
      <c r="L833" s="2" t="s">
        <v>31</v>
      </c>
      <c r="M833" s="2" t="s">
        <v>1519</v>
      </c>
      <c r="N833" s="2">
        <v>0.39</v>
      </c>
      <c r="O833" s="2" t="s">
        <v>33</v>
      </c>
      <c r="P833" s="2" t="s">
        <v>34</v>
      </c>
      <c r="Q833" s="2" t="s">
        <v>45</v>
      </c>
      <c r="R833" s="2" t="s">
        <v>663</v>
      </c>
      <c r="S833" s="2">
        <v>90049</v>
      </c>
      <c r="T833" s="3">
        <v>42090</v>
      </c>
      <c r="U833" s="2" t="str">
        <f t="shared" si="49"/>
        <v>March</v>
      </c>
      <c r="V833" s="2">
        <f t="shared" si="50"/>
        <v>2015</v>
      </c>
      <c r="W833" s="3">
        <v>42091</v>
      </c>
      <c r="X833" s="2">
        <v>91.73</v>
      </c>
      <c r="Y833" s="2">
        <f t="shared" si="51"/>
        <v>0</v>
      </c>
      <c r="Z833" s="2">
        <v>36</v>
      </c>
      <c r="AA833" s="2">
        <v>307.64999999999998</v>
      </c>
      <c r="AB833" s="2">
        <v>53953</v>
      </c>
      <c r="AC833" s="2">
        <f t="shared" si="48"/>
        <v>2753.4674999999997</v>
      </c>
    </row>
    <row r="834" spans="1:29" ht="12.75" customHeight="1" x14ac:dyDescent="0.2">
      <c r="A834" s="2">
        <v>25544</v>
      </c>
      <c r="B834" s="2" t="s">
        <v>37</v>
      </c>
      <c r="C834" s="2">
        <v>7.0000000000000007E-2</v>
      </c>
      <c r="D834" s="2">
        <v>8.9499999999999993</v>
      </c>
      <c r="E834" s="2">
        <v>2.0099999999999998</v>
      </c>
      <c r="F834" s="2">
        <v>1482</v>
      </c>
      <c r="G834" s="2" t="s">
        <v>1520</v>
      </c>
      <c r="H834" s="2" t="s">
        <v>49</v>
      </c>
      <c r="I834" s="2" t="s">
        <v>28</v>
      </c>
      <c r="J834" s="2" t="s">
        <v>29</v>
      </c>
      <c r="K834" s="2" t="s">
        <v>93</v>
      </c>
      <c r="L834" s="2" t="s">
        <v>31</v>
      </c>
      <c r="M834" s="2" t="s">
        <v>1519</v>
      </c>
      <c r="N834" s="2">
        <v>0.39</v>
      </c>
      <c r="O834" s="2" t="s">
        <v>33</v>
      </c>
      <c r="P834" s="2" t="s">
        <v>61</v>
      </c>
      <c r="Q834" s="2" t="s">
        <v>300</v>
      </c>
      <c r="R834" s="2" t="s">
        <v>1485</v>
      </c>
      <c r="S834" s="2">
        <v>48708</v>
      </c>
      <c r="T834" s="3">
        <v>42090</v>
      </c>
      <c r="U834" s="2" t="str">
        <f t="shared" si="49"/>
        <v>March</v>
      </c>
      <c r="V834" s="2">
        <f t="shared" si="50"/>
        <v>2015</v>
      </c>
      <c r="W834" s="3">
        <v>42091</v>
      </c>
      <c r="X834" s="2">
        <v>53.067899999999995</v>
      </c>
      <c r="Y834" s="2">
        <f t="shared" si="51"/>
        <v>1</v>
      </c>
      <c r="Z834" s="2">
        <v>9</v>
      </c>
      <c r="AA834" s="2">
        <v>76.91</v>
      </c>
      <c r="AB834" s="2">
        <v>91362</v>
      </c>
      <c r="AC834" s="2">
        <f t="shared" ref="AC834:AC897" si="52">D834*AA834</f>
        <v>688.34449999999993</v>
      </c>
    </row>
    <row r="835" spans="1:29" ht="12.75" customHeight="1" x14ac:dyDescent="0.2">
      <c r="A835" s="2">
        <v>22745</v>
      </c>
      <c r="B835" s="2" t="s">
        <v>37</v>
      </c>
      <c r="C835" s="2">
        <v>0.05</v>
      </c>
      <c r="D835" s="2">
        <v>9.65</v>
      </c>
      <c r="E835" s="2">
        <v>6.22</v>
      </c>
      <c r="F835" s="2">
        <v>1482</v>
      </c>
      <c r="G835" s="2" t="s">
        <v>1520</v>
      </c>
      <c r="H835" s="2" t="s">
        <v>49</v>
      </c>
      <c r="I835" s="2" t="s">
        <v>28</v>
      </c>
      <c r="J835" s="2" t="s">
        <v>41</v>
      </c>
      <c r="K835" s="2" t="s">
        <v>50</v>
      </c>
      <c r="L835" s="2" t="s">
        <v>59</v>
      </c>
      <c r="M835" s="2" t="s">
        <v>327</v>
      </c>
      <c r="N835" s="2">
        <v>0.55000000000000004</v>
      </c>
      <c r="O835" s="2" t="s">
        <v>33</v>
      </c>
      <c r="P835" s="2" t="s">
        <v>61</v>
      </c>
      <c r="Q835" s="2" t="s">
        <v>300</v>
      </c>
      <c r="R835" s="2" t="s">
        <v>1485</v>
      </c>
      <c r="S835" s="2">
        <v>48708</v>
      </c>
      <c r="T835" s="3">
        <v>42063</v>
      </c>
      <c r="U835" s="2" t="str">
        <f t="shared" ref="U835:U898" si="53">TEXT(T835,"mmmm")</f>
        <v>February</v>
      </c>
      <c r="V835" s="2">
        <f t="shared" ref="V835:V898" si="54">YEAR(T835)</f>
        <v>2015</v>
      </c>
      <c r="W835" s="3">
        <v>42063</v>
      </c>
      <c r="X835" s="2">
        <v>-14.6432</v>
      </c>
      <c r="Y835" s="2">
        <f t="shared" ref="Y835:Y898" si="55">ROUND((X835/AA835),0)</f>
        <v>0</v>
      </c>
      <c r="Z835" s="2">
        <v>15</v>
      </c>
      <c r="AA835" s="2">
        <v>151.34</v>
      </c>
      <c r="AB835" s="2">
        <v>91363</v>
      </c>
      <c r="AC835" s="2">
        <f t="shared" si="52"/>
        <v>1460.431</v>
      </c>
    </row>
    <row r="836" spans="1:29" ht="12.75" customHeight="1" x14ac:dyDescent="0.2">
      <c r="A836" s="2">
        <v>21806</v>
      </c>
      <c r="B836" s="2" t="s">
        <v>25</v>
      </c>
      <c r="C836" s="2">
        <v>0.06</v>
      </c>
      <c r="D836" s="2">
        <v>99.99</v>
      </c>
      <c r="E836" s="2">
        <v>19.989999999999998</v>
      </c>
      <c r="F836" s="2">
        <v>1484</v>
      </c>
      <c r="G836" s="2" t="s">
        <v>1521</v>
      </c>
      <c r="H836" s="2" t="s">
        <v>49</v>
      </c>
      <c r="I836" s="2" t="s">
        <v>40</v>
      </c>
      <c r="J836" s="2" t="s">
        <v>77</v>
      </c>
      <c r="K836" s="2" t="s">
        <v>180</v>
      </c>
      <c r="L836" s="2" t="s">
        <v>59</v>
      </c>
      <c r="M836" s="2" t="s">
        <v>1151</v>
      </c>
      <c r="N836" s="2">
        <v>0.52</v>
      </c>
      <c r="O836" s="2" t="s">
        <v>33</v>
      </c>
      <c r="P836" s="2" t="s">
        <v>61</v>
      </c>
      <c r="Q836" s="2" t="s">
        <v>178</v>
      </c>
      <c r="R836" s="2" t="s">
        <v>1522</v>
      </c>
      <c r="S836" s="2">
        <v>60016</v>
      </c>
      <c r="T836" s="3">
        <v>42074</v>
      </c>
      <c r="U836" s="2" t="str">
        <f t="shared" si="53"/>
        <v>March</v>
      </c>
      <c r="V836" s="2">
        <f t="shared" si="54"/>
        <v>2015</v>
      </c>
      <c r="W836" s="3">
        <v>42077</v>
      </c>
      <c r="X836" s="2">
        <v>-127.56</v>
      </c>
      <c r="Y836" s="2">
        <f t="shared" si="55"/>
        <v>0</v>
      </c>
      <c r="Z836" s="2">
        <v>3</v>
      </c>
      <c r="AA836" s="2">
        <v>290.24</v>
      </c>
      <c r="AB836" s="2">
        <v>91235</v>
      </c>
      <c r="AC836" s="2">
        <f t="shared" si="52"/>
        <v>29021.097600000001</v>
      </c>
    </row>
    <row r="837" spans="1:29" ht="12.75" customHeight="1" x14ac:dyDescent="0.2">
      <c r="A837" s="2">
        <v>21807</v>
      </c>
      <c r="B837" s="2" t="s">
        <v>25</v>
      </c>
      <c r="C837" s="2">
        <v>0</v>
      </c>
      <c r="D837" s="2">
        <v>193.17</v>
      </c>
      <c r="E837" s="2">
        <v>19.989999999999998</v>
      </c>
      <c r="F837" s="2">
        <v>1484</v>
      </c>
      <c r="G837" s="2" t="s">
        <v>1521</v>
      </c>
      <c r="H837" s="2" t="s">
        <v>49</v>
      </c>
      <c r="I837" s="2" t="s">
        <v>40</v>
      </c>
      <c r="J837" s="2" t="s">
        <v>29</v>
      </c>
      <c r="K837" s="2" t="s">
        <v>141</v>
      </c>
      <c r="L837" s="2" t="s">
        <v>59</v>
      </c>
      <c r="M837" s="2" t="s">
        <v>1523</v>
      </c>
      <c r="N837" s="2">
        <v>0.71</v>
      </c>
      <c r="O837" s="2" t="s">
        <v>33</v>
      </c>
      <c r="P837" s="2" t="s">
        <v>61</v>
      </c>
      <c r="Q837" s="2" t="s">
        <v>178</v>
      </c>
      <c r="R837" s="2" t="s">
        <v>1522</v>
      </c>
      <c r="S837" s="2">
        <v>60016</v>
      </c>
      <c r="T837" s="3">
        <v>42074</v>
      </c>
      <c r="U837" s="2" t="str">
        <f t="shared" si="53"/>
        <v>March</v>
      </c>
      <c r="V837" s="2">
        <f t="shared" si="54"/>
        <v>2015</v>
      </c>
      <c r="W837" s="3">
        <v>42075</v>
      </c>
      <c r="X837" s="2">
        <v>282.18</v>
      </c>
      <c r="Y837" s="2">
        <f t="shared" si="55"/>
        <v>0</v>
      </c>
      <c r="Z837" s="2">
        <v>5</v>
      </c>
      <c r="AA837" s="2">
        <v>971.4</v>
      </c>
      <c r="AB837" s="2">
        <v>91235</v>
      </c>
      <c r="AC837" s="2">
        <f t="shared" si="52"/>
        <v>187645.33799999999</v>
      </c>
    </row>
    <row r="838" spans="1:29" ht="12.75" customHeight="1" x14ac:dyDescent="0.2">
      <c r="A838" s="2">
        <v>21808</v>
      </c>
      <c r="B838" s="2" t="s">
        <v>25</v>
      </c>
      <c r="C838" s="2">
        <v>0.08</v>
      </c>
      <c r="D838" s="2">
        <v>20.99</v>
      </c>
      <c r="E838" s="2">
        <v>3.3</v>
      </c>
      <c r="F838" s="2">
        <v>1484</v>
      </c>
      <c r="G838" s="2" t="s">
        <v>1521</v>
      </c>
      <c r="H838" s="2" t="s">
        <v>27</v>
      </c>
      <c r="I838" s="2" t="s">
        <v>40</v>
      </c>
      <c r="J838" s="2" t="s">
        <v>77</v>
      </c>
      <c r="K838" s="2" t="s">
        <v>78</v>
      </c>
      <c r="L838" s="2" t="s">
        <v>51</v>
      </c>
      <c r="M838" s="2" t="s">
        <v>895</v>
      </c>
      <c r="N838" s="2">
        <v>0.81</v>
      </c>
      <c r="O838" s="2" t="s">
        <v>33</v>
      </c>
      <c r="P838" s="2" t="s">
        <v>61</v>
      </c>
      <c r="Q838" s="2" t="s">
        <v>178</v>
      </c>
      <c r="R838" s="2" t="s">
        <v>1522</v>
      </c>
      <c r="S838" s="2">
        <v>60016</v>
      </c>
      <c r="T838" s="3">
        <v>42074</v>
      </c>
      <c r="U838" s="2" t="str">
        <f t="shared" si="53"/>
        <v>March</v>
      </c>
      <c r="V838" s="2">
        <f t="shared" si="54"/>
        <v>2015</v>
      </c>
      <c r="W838" s="3">
        <v>42074</v>
      </c>
      <c r="X838" s="2">
        <v>-96.337999999999994</v>
      </c>
      <c r="Y838" s="2">
        <f t="shared" si="55"/>
        <v>0</v>
      </c>
      <c r="Z838" s="2">
        <v>11</v>
      </c>
      <c r="AA838" s="2">
        <v>193.51</v>
      </c>
      <c r="AB838" s="2">
        <v>91235</v>
      </c>
      <c r="AC838" s="2">
        <f t="shared" si="52"/>
        <v>4061.7748999999994</v>
      </c>
    </row>
    <row r="839" spans="1:29" ht="12.75" customHeight="1" x14ac:dyDescent="0.2">
      <c r="A839" s="2">
        <v>22763</v>
      </c>
      <c r="B839" s="2" t="s">
        <v>37</v>
      </c>
      <c r="C839" s="2">
        <v>0.04</v>
      </c>
      <c r="D839" s="2">
        <v>11.5</v>
      </c>
      <c r="E839" s="2">
        <v>7.19</v>
      </c>
      <c r="F839" s="2">
        <v>1485</v>
      </c>
      <c r="G839" s="2" t="s">
        <v>1524</v>
      </c>
      <c r="H839" s="2" t="s">
        <v>49</v>
      </c>
      <c r="I839" s="2" t="s">
        <v>40</v>
      </c>
      <c r="J839" s="2" t="s">
        <v>29</v>
      </c>
      <c r="K839" s="2" t="s">
        <v>109</v>
      </c>
      <c r="L839" s="2" t="s">
        <v>59</v>
      </c>
      <c r="M839" s="2" t="s">
        <v>1525</v>
      </c>
      <c r="N839" s="2">
        <v>0.4</v>
      </c>
      <c r="O839" s="2" t="s">
        <v>33</v>
      </c>
      <c r="P839" s="2" t="s">
        <v>61</v>
      </c>
      <c r="Q839" s="2" t="s">
        <v>178</v>
      </c>
      <c r="R839" s="2" t="s">
        <v>1526</v>
      </c>
      <c r="S839" s="2">
        <v>60516</v>
      </c>
      <c r="T839" s="3">
        <v>42055</v>
      </c>
      <c r="U839" s="2" t="str">
        <f t="shared" si="53"/>
        <v>February</v>
      </c>
      <c r="V839" s="2">
        <f t="shared" si="54"/>
        <v>2015</v>
      </c>
      <c r="W839" s="3">
        <v>42058</v>
      </c>
      <c r="X839" s="2">
        <v>-23.357880000000002</v>
      </c>
      <c r="Y839" s="2">
        <f t="shared" si="55"/>
        <v>0</v>
      </c>
      <c r="Z839" s="2">
        <v>14</v>
      </c>
      <c r="AA839" s="2">
        <v>157.81</v>
      </c>
      <c r="AB839" s="2">
        <v>91236</v>
      </c>
      <c r="AC839" s="2">
        <f t="shared" si="52"/>
        <v>1814.8150000000001</v>
      </c>
    </row>
    <row r="840" spans="1:29" ht="12.75" customHeight="1" x14ac:dyDescent="0.2">
      <c r="A840" s="2">
        <v>22764</v>
      </c>
      <c r="B840" s="2" t="s">
        <v>37</v>
      </c>
      <c r="C840" s="2">
        <v>0.02</v>
      </c>
      <c r="D840" s="2">
        <v>15.7</v>
      </c>
      <c r="E840" s="2">
        <v>11.25</v>
      </c>
      <c r="F840" s="2">
        <v>1485</v>
      </c>
      <c r="G840" s="2" t="s">
        <v>1524</v>
      </c>
      <c r="H840" s="2" t="s">
        <v>49</v>
      </c>
      <c r="I840" s="2" t="s">
        <v>40</v>
      </c>
      <c r="J840" s="2" t="s">
        <v>29</v>
      </c>
      <c r="K840" s="2" t="s">
        <v>141</v>
      </c>
      <c r="L840" s="2" t="s">
        <v>59</v>
      </c>
      <c r="M840" s="2" t="s">
        <v>1527</v>
      </c>
      <c r="N840" s="2">
        <v>0.6</v>
      </c>
      <c r="O840" s="2" t="s">
        <v>33</v>
      </c>
      <c r="P840" s="2" t="s">
        <v>61</v>
      </c>
      <c r="Q840" s="2" t="s">
        <v>178</v>
      </c>
      <c r="R840" s="2" t="s">
        <v>1526</v>
      </c>
      <c r="S840" s="2">
        <v>60516</v>
      </c>
      <c r="T840" s="3">
        <v>42055</v>
      </c>
      <c r="U840" s="2" t="str">
        <f t="shared" si="53"/>
        <v>February</v>
      </c>
      <c r="V840" s="2">
        <f t="shared" si="54"/>
        <v>2015</v>
      </c>
      <c r="W840" s="3">
        <v>42056</v>
      </c>
      <c r="X840" s="2">
        <v>-18.241599999999998</v>
      </c>
      <c r="Y840" s="2">
        <f t="shared" si="55"/>
        <v>-1</v>
      </c>
      <c r="Z840" s="2">
        <v>1</v>
      </c>
      <c r="AA840" s="2">
        <v>19.440000000000001</v>
      </c>
      <c r="AB840" s="2">
        <v>91236</v>
      </c>
      <c r="AC840" s="2">
        <f t="shared" si="52"/>
        <v>305.20800000000003</v>
      </c>
    </row>
    <row r="841" spans="1:29" ht="12.75" customHeight="1" x14ac:dyDescent="0.2">
      <c r="A841" s="2">
        <v>22765</v>
      </c>
      <c r="B841" s="2" t="s">
        <v>37</v>
      </c>
      <c r="C841" s="2">
        <v>0.05</v>
      </c>
      <c r="D841" s="2">
        <v>225.02</v>
      </c>
      <c r="E841" s="2">
        <v>28.66</v>
      </c>
      <c r="F841" s="2">
        <v>1485</v>
      </c>
      <c r="G841" s="2" t="s">
        <v>1524</v>
      </c>
      <c r="H841" s="2" t="s">
        <v>39</v>
      </c>
      <c r="I841" s="2" t="s">
        <v>40</v>
      </c>
      <c r="J841" s="2" t="s">
        <v>29</v>
      </c>
      <c r="K841" s="2" t="s">
        <v>141</v>
      </c>
      <c r="L841" s="2" t="s">
        <v>43</v>
      </c>
      <c r="M841" s="2" t="s">
        <v>1528</v>
      </c>
      <c r="N841" s="2">
        <v>0.72</v>
      </c>
      <c r="O841" s="2" t="s">
        <v>33</v>
      </c>
      <c r="P841" s="2" t="s">
        <v>61</v>
      </c>
      <c r="Q841" s="2" t="s">
        <v>178</v>
      </c>
      <c r="R841" s="2" t="s">
        <v>1526</v>
      </c>
      <c r="S841" s="2">
        <v>60516</v>
      </c>
      <c r="T841" s="3">
        <v>42055</v>
      </c>
      <c r="U841" s="2" t="str">
        <f t="shared" si="53"/>
        <v>February</v>
      </c>
      <c r="V841" s="2">
        <f t="shared" si="54"/>
        <v>2015</v>
      </c>
      <c r="W841" s="3">
        <v>42057</v>
      </c>
      <c r="X841" s="2">
        <v>1428.9104</v>
      </c>
      <c r="Y841" s="2">
        <f t="shared" si="55"/>
        <v>0</v>
      </c>
      <c r="Z841" s="2">
        <v>21</v>
      </c>
      <c r="AA841" s="2">
        <v>4636.63</v>
      </c>
      <c r="AB841" s="2">
        <v>91236</v>
      </c>
      <c r="AC841" s="2">
        <f t="shared" si="52"/>
        <v>1043334.4826000001</v>
      </c>
    </row>
    <row r="842" spans="1:29" ht="12.75" customHeight="1" x14ac:dyDescent="0.2">
      <c r="A842" s="2">
        <v>18460</v>
      </c>
      <c r="B842" s="2" t="s">
        <v>25</v>
      </c>
      <c r="C842" s="2">
        <v>0.04</v>
      </c>
      <c r="D842" s="2">
        <v>119.99</v>
      </c>
      <c r="E842" s="2">
        <v>14</v>
      </c>
      <c r="F842" s="2">
        <v>1492</v>
      </c>
      <c r="G842" s="2" t="s">
        <v>1529</v>
      </c>
      <c r="H842" s="2" t="s">
        <v>39</v>
      </c>
      <c r="I842" s="2" t="s">
        <v>28</v>
      </c>
      <c r="J842" s="2" t="s">
        <v>77</v>
      </c>
      <c r="K842" s="2" t="s">
        <v>85</v>
      </c>
      <c r="L842" s="2" t="s">
        <v>43</v>
      </c>
      <c r="M842" s="2" t="s">
        <v>890</v>
      </c>
      <c r="N842" s="2">
        <v>0.36</v>
      </c>
      <c r="O842" s="2" t="s">
        <v>33</v>
      </c>
      <c r="P842" s="2" t="s">
        <v>61</v>
      </c>
      <c r="Q842" s="2" t="s">
        <v>506</v>
      </c>
      <c r="R842" s="2" t="s">
        <v>1530</v>
      </c>
      <c r="S842" s="2">
        <v>65721</v>
      </c>
      <c r="T842" s="3">
        <v>42171</v>
      </c>
      <c r="U842" s="2" t="str">
        <f t="shared" si="53"/>
        <v>June</v>
      </c>
      <c r="V842" s="2">
        <f t="shared" si="54"/>
        <v>2015</v>
      </c>
      <c r="W842" s="3">
        <v>42173</v>
      </c>
      <c r="X842" s="2">
        <v>509.95830000000001</v>
      </c>
      <c r="Y842" s="2">
        <f t="shared" si="55"/>
        <v>1</v>
      </c>
      <c r="Z842" s="2">
        <v>6</v>
      </c>
      <c r="AA842" s="2">
        <v>739.07</v>
      </c>
      <c r="AB842" s="2">
        <v>88004</v>
      </c>
      <c r="AC842" s="2">
        <f t="shared" si="52"/>
        <v>88681.009300000005</v>
      </c>
    </row>
    <row r="843" spans="1:29" ht="12.75" customHeight="1" x14ac:dyDescent="0.2">
      <c r="A843" s="2">
        <v>19472</v>
      </c>
      <c r="B843" s="2" t="s">
        <v>47</v>
      </c>
      <c r="C843" s="2">
        <v>0.06</v>
      </c>
      <c r="D843" s="2">
        <v>8.3699999999999992</v>
      </c>
      <c r="E843" s="2">
        <v>10.16</v>
      </c>
      <c r="F843" s="2">
        <v>1494</v>
      </c>
      <c r="G843" s="2" t="s">
        <v>1531</v>
      </c>
      <c r="H843" s="2" t="s">
        <v>49</v>
      </c>
      <c r="I843" s="2" t="s">
        <v>28</v>
      </c>
      <c r="J843" s="2" t="s">
        <v>41</v>
      </c>
      <c r="K843" s="2" t="s">
        <v>50</v>
      </c>
      <c r="L843" s="2" t="s">
        <v>236</v>
      </c>
      <c r="M843" s="2" t="s">
        <v>1213</v>
      </c>
      <c r="N843" s="2">
        <v>0.59</v>
      </c>
      <c r="O843" s="2" t="s">
        <v>33</v>
      </c>
      <c r="P843" s="2" t="s">
        <v>53</v>
      </c>
      <c r="Q843" s="2" t="s">
        <v>415</v>
      </c>
      <c r="R843" s="2" t="s">
        <v>1532</v>
      </c>
      <c r="S843" s="2">
        <v>21222</v>
      </c>
      <c r="T843" s="3">
        <v>42074</v>
      </c>
      <c r="U843" s="2" t="str">
        <f t="shared" si="53"/>
        <v>March</v>
      </c>
      <c r="V843" s="2">
        <f t="shared" si="54"/>
        <v>2015</v>
      </c>
      <c r="W843" s="3">
        <v>42076</v>
      </c>
      <c r="X843" s="2">
        <v>-255.65</v>
      </c>
      <c r="Y843" s="2">
        <f t="shared" si="55"/>
        <v>-2</v>
      </c>
      <c r="Z843" s="2">
        <v>18</v>
      </c>
      <c r="AA843" s="2">
        <v>157.63999999999999</v>
      </c>
      <c r="AB843" s="2">
        <v>85880</v>
      </c>
      <c r="AC843" s="2">
        <f t="shared" si="52"/>
        <v>1319.4467999999997</v>
      </c>
    </row>
    <row r="844" spans="1:29" ht="12.75" customHeight="1" x14ac:dyDescent="0.2">
      <c r="A844" s="2">
        <v>19473</v>
      </c>
      <c r="B844" s="2" t="s">
        <v>47</v>
      </c>
      <c r="C844" s="2">
        <v>0.09</v>
      </c>
      <c r="D844" s="2">
        <v>6.48</v>
      </c>
      <c r="E844" s="2">
        <v>9.17</v>
      </c>
      <c r="F844" s="2">
        <v>1494</v>
      </c>
      <c r="G844" s="2" t="s">
        <v>1531</v>
      </c>
      <c r="H844" s="2" t="s">
        <v>27</v>
      </c>
      <c r="I844" s="2" t="s">
        <v>28</v>
      </c>
      <c r="J844" s="2" t="s">
        <v>29</v>
      </c>
      <c r="K844" s="2" t="s">
        <v>93</v>
      </c>
      <c r="L844" s="2" t="s">
        <v>59</v>
      </c>
      <c r="M844" s="2" t="s">
        <v>294</v>
      </c>
      <c r="N844" s="2">
        <v>0.37</v>
      </c>
      <c r="O844" s="2" t="s">
        <v>33</v>
      </c>
      <c r="P844" s="2" t="s">
        <v>53</v>
      </c>
      <c r="Q844" s="2" t="s">
        <v>415</v>
      </c>
      <c r="R844" s="2" t="s">
        <v>1532</v>
      </c>
      <c r="S844" s="2">
        <v>21222</v>
      </c>
      <c r="T844" s="3">
        <v>42074</v>
      </c>
      <c r="U844" s="2" t="str">
        <f t="shared" si="53"/>
        <v>March</v>
      </c>
      <c r="V844" s="2">
        <f t="shared" si="54"/>
        <v>2015</v>
      </c>
      <c r="W844" s="3">
        <v>42076</v>
      </c>
      <c r="X844" s="2">
        <v>-76.540000000000006</v>
      </c>
      <c r="Y844" s="2">
        <f t="shared" si="55"/>
        <v>-2</v>
      </c>
      <c r="Z844" s="2">
        <v>6</v>
      </c>
      <c r="AA844" s="2">
        <v>42.16</v>
      </c>
      <c r="AB844" s="2">
        <v>85880</v>
      </c>
      <c r="AC844" s="2">
        <f t="shared" si="52"/>
        <v>273.1968</v>
      </c>
    </row>
    <row r="845" spans="1:29" ht="12.75" customHeight="1" x14ac:dyDescent="0.2">
      <c r="A845" s="2">
        <v>24286</v>
      </c>
      <c r="B845" s="2" t="s">
        <v>47</v>
      </c>
      <c r="C845" s="2">
        <v>0.09</v>
      </c>
      <c r="D845" s="2">
        <v>6.28</v>
      </c>
      <c r="E845" s="2">
        <v>5.29</v>
      </c>
      <c r="F845" s="2">
        <v>1497</v>
      </c>
      <c r="G845" s="2" t="s">
        <v>1533</v>
      </c>
      <c r="H845" s="2" t="s">
        <v>49</v>
      </c>
      <c r="I845" s="2" t="s">
        <v>28</v>
      </c>
      <c r="J845" s="2" t="s">
        <v>41</v>
      </c>
      <c r="K845" s="2" t="s">
        <v>50</v>
      </c>
      <c r="L845" s="2" t="s">
        <v>59</v>
      </c>
      <c r="M845" s="2" t="s">
        <v>440</v>
      </c>
      <c r="N845" s="2">
        <v>0.43</v>
      </c>
      <c r="O845" s="2" t="s">
        <v>33</v>
      </c>
      <c r="P845" s="2" t="s">
        <v>53</v>
      </c>
      <c r="Q845" s="2" t="s">
        <v>71</v>
      </c>
      <c r="R845" s="2" t="s">
        <v>1534</v>
      </c>
      <c r="S845" s="2">
        <v>14901</v>
      </c>
      <c r="T845" s="3">
        <v>42074</v>
      </c>
      <c r="U845" s="2" t="str">
        <f t="shared" si="53"/>
        <v>March</v>
      </c>
      <c r="V845" s="2">
        <f t="shared" si="54"/>
        <v>2015</v>
      </c>
      <c r="W845" s="3">
        <v>42075</v>
      </c>
      <c r="X845" s="2">
        <v>-10.09</v>
      </c>
      <c r="Y845" s="2">
        <f t="shared" si="55"/>
        <v>-1</v>
      </c>
      <c r="Z845" s="2">
        <v>2</v>
      </c>
      <c r="AA845" s="2">
        <v>14.08</v>
      </c>
      <c r="AB845" s="2">
        <v>85880</v>
      </c>
      <c r="AC845" s="2">
        <f t="shared" si="52"/>
        <v>88.42240000000001</v>
      </c>
    </row>
    <row r="846" spans="1:29" ht="12.75" customHeight="1" x14ac:dyDescent="0.2">
      <c r="A846" s="2">
        <v>24287</v>
      </c>
      <c r="B846" s="2" t="s">
        <v>47</v>
      </c>
      <c r="C846" s="2">
        <v>0.03</v>
      </c>
      <c r="D846" s="2">
        <v>15.14</v>
      </c>
      <c r="E846" s="2">
        <v>4.53</v>
      </c>
      <c r="F846" s="2">
        <v>1497</v>
      </c>
      <c r="G846" s="2" t="s">
        <v>1533</v>
      </c>
      <c r="H846" s="2" t="s">
        <v>49</v>
      </c>
      <c r="I846" s="2" t="s">
        <v>28</v>
      </c>
      <c r="J846" s="2" t="s">
        <v>29</v>
      </c>
      <c r="K846" s="2" t="s">
        <v>141</v>
      </c>
      <c r="L846" s="2" t="s">
        <v>59</v>
      </c>
      <c r="M846" s="2" t="s">
        <v>1201</v>
      </c>
      <c r="N846" s="2">
        <v>0.81</v>
      </c>
      <c r="O846" s="2" t="s">
        <v>33</v>
      </c>
      <c r="P846" s="2" t="s">
        <v>53</v>
      </c>
      <c r="Q846" s="2" t="s">
        <v>71</v>
      </c>
      <c r="R846" s="2" t="s">
        <v>1534</v>
      </c>
      <c r="S846" s="2">
        <v>14901</v>
      </c>
      <c r="T846" s="3">
        <v>42074</v>
      </c>
      <c r="U846" s="2" t="str">
        <f t="shared" si="53"/>
        <v>March</v>
      </c>
      <c r="V846" s="2">
        <f t="shared" si="54"/>
        <v>2015</v>
      </c>
      <c r="W846" s="3">
        <v>42076</v>
      </c>
      <c r="X846" s="2">
        <v>-92.87</v>
      </c>
      <c r="Y846" s="2">
        <f t="shared" si="55"/>
        <v>0</v>
      </c>
      <c r="Z846" s="2">
        <v>17</v>
      </c>
      <c r="AA846" s="2">
        <v>256.73</v>
      </c>
      <c r="AB846" s="2">
        <v>85880</v>
      </c>
      <c r="AC846" s="2">
        <f t="shared" si="52"/>
        <v>3886.8922000000002</v>
      </c>
    </row>
    <row r="847" spans="1:29" ht="12.75" customHeight="1" x14ac:dyDescent="0.2">
      <c r="A847" s="2">
        <v>20016</v>
      </c>
      <c r="B847" s="2" t="s">
        <v>56</v>
      </c>
      <c r="C847" s="2">
        <v>0.05</v>
      </c>
      <c r="D847" s="2">
        <v>2.16</v>
      </c>
      <c r="E847" s="2">
        <v>6.05</v>
      </c>
      <c r="F847" s="2">
        <v>1499</v>
      </c>
      <c r="G847" s="2" t="s">
        <v>1535</v>
      </c>
      <c r="H847" s="2" t="s">
        <v>49</v>
      </c>
      <c r="I847" s="2" t="s">
        <v>40</v>
      </c>
      <c r="J847" s="2" t="s">
        <v>29</v>
      </c>
      <c r="K847" s="2" t="s">
        <v>109</v>
      </c>
      <c r="L847" s="2" t="s">
        <v>59</v>
      </c>
      <c r="M847" s="2" t="s">
        <v>1536</v>
      </c>
      <c r="N847" s="2">
        <v>0.37</v>
      </c>
      <c r="O847" s="2" t="s">
        <v>33</v>
      </c>
      <c r="P847" s="2" t="s">
        <v>136</v>
      </c>
      <c r="Q847" s="2" t="s">
        <v>362</v>
      </c>
      <c r="R847" s="2" t="s">
        <v>1537</v>
      </c>
      <c r="S847" s="2">
        <v>33134</v>
      </c>
      <c r="T847" s="3">
        <v>42039</v>
      </c>
      <c r="U847" s="2" t="str">
        <f t="shared" si="53"/>
        <v>February</v>
      </c>
      <c r="V847" s="2">
        <f t="shared" si="54"/>
        <v>2015</v>
      </c>
      <c r="W847" s="3">
        <v>42040</v>
      </c>
      <c r="X847" s="2">
        <v>-298.88600000000002</v>
      </c>
      <c r="Y847" s="2">
        <f t="shared" si="55"/>
        <v>-16</v>
      </c>
      <c r="Z847" s="2">
        <v>8</v>
      </c>
      <c r="AA847" s="2">
        <v>18.59</v>
      </c>
      <c r="AB847" s="2">
        <v>90731</v>
      </c>
      <c r="AC847" s="2">
        <f t="shared" si="52"/>
        <v>40.154400000000003</v>
      </c>
    </row>
    <row r="848" spans="1:29" ht="12.75" customHeight="1" x14ac:dyDescent="0.2">
      <c r="A848" s="2">
        <v>20017</v>
      </c>
      <c r="B848" s="2" t="s">
        <v>56</v>
      </c>
      <c r="C848" s="2">
        <v>0.03</v>
      </c>
      <c r="D848" s="2">
        <v>6.48</v>
      </c>
      <c r="E848" s="2">
        <v>6.6</v>
      </c>
      <c r="F848" s="2">
        <v>1499</v>
      </c>
      <c r="G848" s="2" t="s">
        <v>1535</v>
      </c>
      <c r="H848" s="2" t="s">
        <v>49</v>
      </c>
      <c r="I848" s="2" t="s">
        <v>40</v>
      </c>
      <c r="J848" s="2" t="s">
        <v>29</v>
      </c>
      <c r="K848" s="2" t="s">
        <v>93</v>
      </c>
      <c r="L848" s="2" t="s">
        <v>59</v>
      </c>
      <c r="M848" s="2" t="s">
        <v>603</v>
      </c>
      <c r="N848" s="2">
        <v>0.37</v>
      </c>
      <c r="O848" s="2" t="s">
        <v>33</v>
      </c>
      <c r="P848" s="2" t="s">
        <v>136</v>
      </c>
      <c r="Q848" s="2" t="s">
        <v>362</v>
      </c>
      <c r="R848" s="2" t="s">
        <v>1537</v>
      </c>
      <c r="S848" s="2">
        <v>33134</v>
      </c>
      <c r="T848" s="3">
        <v>42039</v>
      </c>
      <c r="U848" s="2" t="str">
        <f t="shared" si="53"/>
        <v>February</v>
      </c>
      <c r="V848" s="2">
        <f t="shared" si="54"/>
        <v>2015</v>
      </c>
      <c r="W848" s="3">
        <v>42040</v>
      </c>
      <c r="X848" s="2">
        <v>-145.852</v>
      </c>
      <c r="Y848" s="2">
        <f t="shared" si="55"/>
        <v>-2</v>
      </c>
      <c r="Z848" s="2">
        <v>9</v>
      </c>
      <c r="AA848" s="2">
        <v>58.83</v>
      </c>
      <c r="AB848" s="2">
        <v>90731</v>
      </c>
      <c r="AC848" s="2">
        <f t="shared" si="52"/>
        <v>381.21840000000003</v>
      </c>
    </row>
    <row r="849" spans="1:29" ht="12.75" customHeight="1" x14ac:dyDescent="0.2">
      <c r="A849" s="2">
        <v>20018</v>
      </c>
      <c r="B849" s="2" t="s">
        <v>56</v>
      </c>
      <c r="C849" s="2">
        <v>0.08</v>
      </c>
      <c r="D849" s="2">
        <v>146.05000000000001</v>
      </c>
      <c r="E849" s="2">
        <v>80.2</v>
      </c>
      <c r="F849" s="2">
        <v>1499</v>
      </c>
      <c r="G849" s="2" t="s">
        <v>1535</v>
      </c>
      <c r="H849" s="2" t="s">
        <v>39</v>
      </c>
      <c r="I849" s="2" t="s">
        <v>40</v>
      </c>
      <c r="J849" s="2" t="s">
        <v>41</v>
      </c>
      <c r="K849" s="2" t="s">
        <v>152</v>
      </c>
      <c r="L849" s="2" t="s">
        <v>121</v>
      </c>
      <c r="M849" s="2" t="s">
        <v>347</v>
      </c>
      <c r="N849" s="2">
        <v>0.71</v>
      </c>
      <c r="O849" s="2" t="s">
        <v>33</v>
      </c>
      <c r="P849" s="2" t="s">
        <v>136</v>
      </c>
      <c r="Q849" s="2" t="s">
        <v>362</v>
      </c>
      <c r="R849" s="2" t="s">
        <v>1537</v>
      </c>
      <c r="S849" s="2">
        <v>33134</v>
      </c>
      <c r="T849" s="3">
        <v>42039</v>
      </c>
      <c r="U849" s="2" t="str">
        <f t="shared" si="53"/>
        <v>February</v>
      </c>
      <c r="V849" s="2">
        <f t="shared" si="54"/>
        <v>2015</v>
      </c>
      <c r="W849" s="3">
        <v>42040</v>
      </c>
      <c r="X849" s="2">
        <v>-27.951000000000001</v>
      </c>
      <c r="Y849" s="2">
        <f t="shared" si="55"/>
        <v>0</v>
      </c>
      <c r="Z849" s="2">
        <v>11</v>
      </c>
      <c r="AA849" s="2">
        <v>1557.66</v>
      </c>
      <c r="AB849" s="2">
        <v>90731</v>
      </c>
      <c r="AC849" s="2">
        <f t="shared" si="52"/>
        <v>227496.24300000002</v>
      </c>
    </row>
    <row r="850" spans="1:29" ht="12.75" customHeight="1" x14ac:dyDescent="0.2">
      <c r="A850" s="2">
        <v>21682</v>
      </c>
      <c r="B850" s="2" t="s">
        <v>47</v>
      </c>
      <c r="C850" s="2">
        <v>0.08</v>
      </c>
      <c r="D850" s="2">
        <v>3.69</v>
      </c>
      <c r="E850" s="2">
        <v>0.5</v>
      </c>
      <c r="F850" s="2">
        <v>1502</v>
      </c>
      <c r="G850" s="2" t="s">
        <v>1538</v>
      </c>
      <c r="H850" s="2" t="s">
        <v>49</v>
      </c>
      <c r="I850" s="2" t="s">
        <v>58</v>
      </c>
      <c r="J850" s="2" t="s">
        <v>29</v>
      </c>
      <c r="K850" s="2" t="s">
        <v>134</v>
      </c>
      <c r="L850" s="2" t="s">
        <v>59</v>
      </c>
      <c r="M850" s="2" t="s">
        <v>1539</v>
      </c>
      <c r="N850" s="2">
        <v>0.38</v>
      </c>
      <c r="O850" s="2" t="s">
        <v>33</v>
      </c>
      <c r="P850" s="2" t="s">
        <v>136</v>
      </c>
      <c r="Q850" s="2" t="s">
        <v>362</v>
      </c>
      <c r="R850" s="2" t="s">
        <v>1540</v>
      </c>
      <c r="S850" s="2">
        <v>33065</v>
      </c>
      <c r="T850" s="3">
        <v>42131</v>
      </c>
      <c r="U850" s="2" t="str">
        <f t="shared" si="53"/>
        <v>May</v>
      </c>
      <c r="V850" s="2">
        <f t="shared" si="54"/>
        <v>2015</v>
      </c>
      <c r="W850" s="3">
        <v>42134</v>
      </c>
      <c r="X850" s="2">
        <v>-3.6547000000000001</v>
      </c>
      <c r="Y850" s="2">
        <f t="shared" si="55"/>
        <v>0</v>
      </c>
      <c r="Z850" s="2">
        <v>38</v>
      </c>
      <c r="AA850" s="2">
        <v>129.43</v>
      </c>
      <c r="AB850" s="2">
        <v>89193</v>
      </c>
      <c r="AC850" s="2">
        <f t="shared" si="52"/>
        <v>477.5967</v>
      </c>
    </row>
    <row r="851" spans="1:29" ht="12.75" customHeight="1" x14ac:dyDescent="0.2">
      <c r="A851" s="2">
        <v>18868</v>
      </c>
      <c r="B851" s="2" t="s">
        <v>106</v>
      </c>
      <c r="C851" s="2">
        <v>0.08</v>
      </c>
      <c r="D851" s="2">
        <v>5.84</v>
      </c>
      <c r="E851" s="2">
        <v>1</v>
      </c>
      <c r="F851" s="2">
        <v>1502</v>
      </c>
      <c r="G851" s="2" t="s">
        <v>1538</v>
      </c>
      <c r="H851" s="2" t="s">
        <v>27</v>
      </c>
      <c r="I851" s="2" t="s">
        <v>58</v>
      </c>
      <c r="J851" s="2" t="s">
        <v>29</v>
      </c>
      <c r="K851" s="2" t="s">
        <v>30</v>
      </c>
      <c r="L851" s="2" t="s">
        <v>31</v>
      </c>
      <c r="M851" s="2" t="s">
        <v>1541</v>
      </c>
      <c r="N851" s="2">
        <v>0.38</v>
      </c>
      <c r="O851" s="2" t="s">
        <v>33</v>
      </c>
      <c r="P851" s="2" t="s">
        <v>136</v>
      </c>
      <c r="Q851" s="2" t="s">
        <v>362</v>
      </c>
      <c r="R851" s="2" t="s">
        <v>1540</v>
      </c>
      <c r="S851" s="2">
        <v>33065</v>
      </c>
      <c r="T851" s="3">
        <v>42184</v>
      </c>
      <c r="U851" s="2" t="str">
        <f t="shared" si="53"/>
        <v>June</v>
      </c>
      <c r="V851" s="2">
        <f t="shared" si="54"/>
        <v>2015</v>
      </c>
      <c r="W851" s="3">
        <v>42188</v>
      </c>
      <c r="X851" s="2">
        <v>731.92199999999991</v>
      </c>
      <c r="Y851" s="2">
        <f t="shared" si="55"/>
        <v>12</v>
      </c>
      <c r="Z851" s="2">
        <v>11</v>
      </c>
      <c r="AA851" s="2">
        <v>61.39</v>
      </c>
      <c r="AB851" s="2">
        <v>89194</v>
      </c>
      <c r="AC851" s="2">
        <f t="shared" si="52"/>
        <v>358.51760000000002</v>
      </c>
    </row>
    <row r="852" spans="1:29" ht="12.75" customHeight="1" x14ac:dyDescent="0.2">
      <c r="A852" s="2">
        <v>18869</v>
      </c>
      <c r="B852" s="2" t="s">
        <v>106</v>
      </c>
      <c r="C852" s="2">
        <v>0</v>
      </c>
      <c r="D852" s="2">
        <v>205.99</v>
      </c>
      <c r="E852" s="2">
        <v>8.99</v>
      </c>
      <c r="F852" s="2">
        <v>1502</v>
      </c>
      <c r="G852" s="2" t="s">
        <v>1538</v>
      </c>
      <c r="H852" s="2" t="s">
        <v>49</v>
      </c>
      <c r="I852" s="2" t="s">
        <v>58</v>
      </c>
      <c r="J852" s="2" t="s">
        <v>77</v>
      </c>
      <c r="K852" s="2" t="s">
        <v>78</v>
      </c>
      <c r="L852" s="2" t="s">
        <v>59</v>
      </c>
      <c r="M852" s="2" t="s">
        <v>1542</v>
      </c>
      <c r="N852" s="2">
        <v>0.6</v>
      </c>
      <c r="O852" s="2" t="s">
        <v>33</v>
      </c>
      <c r="P852" s="2" t="s">
        <v>136</v>
      </c>
      <c r="Q852" s="2" t="s">
        <v>362</v>
      </c>
      <c r="R852" s="2" t="s">
        <v>1540</v>
      </c>
      <c r="S852" s="2">
        <v>33065</v>
      </c>
      <c r="T852" s="3">
        <v>42184</v>
      </c>
      <c r="U852" s="2" t="str">
        <f t="shared" si="53"/>
        <v>June</v>
      </c>
      <c r="V852" s="2">
        <f t="shared" si="54"/>
        <v>2015</v>
      </c>
      <c r="W852" s="3">
        <v>42187</v>
      </c>
      <c r="X852" s="2">
        <v>186.55799999999999</v>
      </c>
      <c r="Y852" s="2">
        <f t="shared" si="55"/>
        <v>0</v>
      </c>
      <c r="Z852" s="2">
        <v>13</v>
      </c>
      <c r="AA852" s="2">
        <v>2435.52</v>
      </c>
      <c r="AB852" s="2">
        <v>89194</v>
      </c>
      <c r="AC852" s="2">
        <f t="shared" si="52"/>
        <v>501692.7648</v>
      </c>
    </row>
    <row r="853" spans="1:29" ht="12.75" customHeight="1" x14ac:dyDescent="0.2">
      <c r="A853" s="2">
        <v>18061</v>
      </c>
      <c r="B853" s="2" t="s">
        <v>106</v>
      </c>
      <c r="C853" s="2">
        <v>0</v>
      </c>
      <c r="D853" s="2">
        <v>85.99</v>
      </c>
      <c r="E853" s="2">
        <v>0.99</v>
      </c>
      <c r="F853" s="2">
        <v>1505</v>
      </c>
      <c r="G853" s="2" t="s">
        <v>1543</v>
      </c>
      <c r="H853" s="2" t="s">
        <v>49</v>
      </c>
      <c r="I853" s="2" t="s">
        <v>58</v>
      </c>
      <c r="J853" s="2" t="s">
        <v>77</v>
      </c>
      <c r="K853" s="2" t="s">
        <v>78</v>
      </c>
      <c r="L853" s="2" t="s">
        <v>31</v>
      </c>
      <c r="M853" s="2" t="s">
        <v>482</v>
      </c>
      <c r="N853" s="2">
        <v>0.85</v>
      </c>
      <c r="O853" s="2" t="s">
        <v>33</v>
      </c>
      <c r="P853" s="2" t="s">
        <v>61</v>
      </c>
      <c r="Q853" s="2" t="s">
        <v>130</v>
      </c>
      <c r="R853" s="2" t="s">
        <v>1544</v>
      </c>
      <c r="S853" s="2">
        <v>77840</v>
      </c>
      <c r="T853" s="3">
        <v>42168</v>
      </c>
      <c r="U853" s="2" t="str">
        <f t="shared" si="53"/>
        <v>June</v>
      </c>
      <c r="V853" s="2">
        <f t="shared" si="54"/>
        <v>2015</v>
      </c>
      <c r="W853" s="3">
        <v>42173</v>
      </c>
      <c r="X853" s="2">
        <v>-138.03680000000003</v>
      </c>
      <c r="Y853" s="2">
        <f t="shared" si="55"/>
        <v>0</v>
      </c>
      <c r="Z853" s="2">
        <v>6</v>
      </c>
      <c r="AA853" s="2">
        <v>464.86</v>
      </c>
      <c r="AB853" s="2">
        <v>86181</v>
      </c>
      <c r="AC853" s="2">
        <f t="shared" si="52"/>
        <v>39973.311399999999</v>
      </c>
    </row>
    <row r="854" spans="1:29" ht="12.75" customHeight="1" x14ac:dyDescent="0.2">
      <c r="A854" s="2">
        <v>23329</v>
      </c>
      <c r="B854" s="2" t="s">
        <v>47</v>
      </c>
      <c r="C854" s="2">
        <v>0.09</v>
      </c>
      <c r="D854" s="2">
        <v>20.98</v>
      </c>
      <c r="E854" s="2">
        <v>1.49</v>
      </c>
      <c r="F854" s="2">
        <v>1511</v>
      </c>
      <c r="G854" s="2" t="s">
        <v>1545</v>
      </c>
      <c r="H854" s="2" t="s">
        <v>49</v>
      </c>
      <c r="I854" s="2" t="s">
        <v>28</v>
      </c>
      <c r="J854" s="2" t="s">
        <v>29</v>
      </c>
      <c r="K854" s="2" t="s">
        <v>109</v>
      </c>
      <c r="L854" s="2" t="s">
        <v>59</v>
      </c>
      <c r="M854" s="2" t="s">
        <v>1546</v>
      </c>
      <c r="N854" s="2">
        <v>0.35</v>
      </c>
      <c r="O854" s="2" t="s">
        <v>33</v>
      </c>
      <c r="P854" s="2" t="s">
        <v>61</v>
      </c>
      <c r="Q854" s="2" t="s">
        <v>703</v>
      </c>
      <c r="R854" s="2" t="s">
        <v>1547</v>
      </c>
      <c r="S854" s="2">
        <v>47302</v>
      </c>
      <c r="T854" s="3">
        <v>42177</v>
      </c>
      <c r="U854" s="2" t="str">
        <f t="shared" si="53"/>
        <v>June</v>
      </c>
      <c r="V854" s="2">
        <f t="shared" si="54"/>
        <v>2015</v>
      </c>
      <c r="W854" s="3">
        <v>42179</v>
      </c>
      <c r="X854" s="2">
        <v>199.1823</v>
      </c>
      <c r="Y854" s="2">
        <f t="shared" si="55"/>
        <v>1</v>
      </c>
      <c r="Z854" s="2">
        <v>14</v>
      </c>
      <c r="AA854" s="2">
        <v>288.67</v>
      </c>
      <c r="AB854" s="2">
        <v>90303</v>
      </c>
      <c r="AC854" s="2">
        <f t="shared" si="52"/>
        <v>6056.2966000000006</v>
      </c>
    </row>
    <row r="855" spans="1:29" ht="12.75" customHeight="1" x14ac:dyDescent="0.2">
      <c r="A855" s="2">
        <v>23470</v>
      </c>
      <c r="B855" s="2" t="s">
        <v>47</v>
      </c>
      <c r="C855" s="2">
        <v>0.06</v>
      </c>
      <c r="D855" s="2">
        <v>55.48</v>
      </c>
      <c r="E855" s="2">
        <v>4.8499999999999996</v>
      </c>
      <c r="F855" s="2">
        <v>1519</v>
      </c>
      <c r="G855" s="2" t="s">
        <v>1548</v>
      </c>
      <c r="H855" s="2" t="s">
        <v>49</v>
      </c>
      <c r="I855" s="2" t="s">
        <v>114</v>
      </c>
      <c r="J855" s="2" t="s">
        <v>29</v>
      </c>
      <c r="K855" s="2" t="s">
        <v>93</v>
      </c>
      <c r="L855" s="2" t="s">
        <v>59</v>
      </c>
      <c r="M855" s="2" t="s">
        <v>1549</v>
      </c>
      <c r="N855" s="2">
        <v>0.37</v>
      </c>
      <c r="O855" s="2" t="s">
        <v>33</v>
      </c>
      <c r="P855" s="2" t="s">
        <v>53</v>
      </c>
      <c r="Q855" s="2" t="s">
        <v>188</v>
      </c>
      <c r="R855" s="2" t="s">
        <v>511</v>
      </c>
      <c r="S855" s="2">
        <v>4210</v>
      </c>
      <c r="T855" s="3">
        <v>42169</v>
      </c>
      <c r="U855" s="2" t="str">
        <f t="shared" si="53"/>
        <v>June</v>
      </c>
      <c r="V855" s="2">
        <f t="shared" si="54"/>
        <v>2015</v>
      </c>
      <c r="W855" s="3">
        <v>42169</v>
      </c>
      <c r="X855" s="2">
        <v>711.05189999999993</v>
      </c>
      <c r="Y855" s="2">
        <f t="shared" si="55"/>
        <v>1</v>
      </c>
      <c r="Z855" s="2">
        <v>19</v>
      </c>
      <c r="AA855" s="2">
        <v>1030.51</v>
      </c>
      <c r="AB855" s="2">
        <v>89957</v>
      </c>
      <c r="AC855" s="2">
        <f t="shared" si="52"/>
        <v>57172.694799999997</v>
      </c>
    </row>
    <row r="856" spans="1:29" ht="12.75" customHeight="1" x14ac:dyDescent="0.2">
      <c r="A856" s="2">
        <v>23471</v>
      </c>
      <c r="B856" s="2" t="s">
        <v>47</v>
      </c>
      <c r="C856" s="2">
        <v>0.1</v>
      </c>
      <c r="D856" s="2">
        <v>122.99</v>
      </c>
      <c r="E856" s="2">
        <v>70.2</v>
      </c>
      <c r="F856" s="2">
        <v>1522</v>
      </c>
      <c r="G856" s="2" t="s">
        <v>1550</v>
      </c>
      <c r="H856" s="2" t="s">
        <v>39</v>
      </c>
      <c r="I856" s="2" t="s">
        <v>114</v>
      </c>
      <c r="J856" s="2" t="s">
        <v>41</v>
      </c>
      <c r="K856" s="2" t="s">
        <v>42</v>
      </c>
      <c r="L856" s="2" t="s">
        <v>43</v>
      </c>
      <c r="M856" s="2" t="s">
        <v>147</v>
      </c>
      <c r="N856" s="2">
        <v>0.74</v>
      </c>
      <c r="O856" s="2" t="s">
        <v>33</v>
      </c>
      <c r="P856" s="2" t="s">
        <v>61</v>
      </c>
      <c r="Q856" s="2" t="s">
        <v>62</v>
      </c>
      <c r="R856" s="2" t="s">
        <v>1551</v>
      </c>
      <c r="S856" s="2">
        <v>55305</v>
      </c>
      <c r="T856" s="3">
        <v>42169</v>
      </c>
      <c r="U856" s="2" t="str">
        <f t="shared" si="53"/>
        <v>June</v>
      </c>
      <c r="V856" s="2">
        <f t="shared" si="54"/>
        <v>2015</v>
      </c>
      <c r="W856" s="3">
        <v>42170</v>
      </c>
      <c r="X856" s="2">
        <v>-899.67499999999995</v>
      </c>
      <c r="Y856" s="2">
        <f t="shared" si="55"/>
        <v>0</v>
      </c>
      <c r="Z856" s="2">
        <v>17</v>
      </c>
      <c r="AA856" s="2">
        <v>2026.91</v>
      </c>
      <c r="AB856" s="2">
        <v>89957</v>
      </c>
      <c r="AC856" s="2">
        <f t="shared" si="52"/>
        <v>249289.66089999999</v>
      </c>
    </row>
    <row r="857" spans="1:29" ht="12.75" customHeight="1" x14ac:dyDescent="0.2">
      <c r="A857" s="2">
        <v>19269</v>
      </c>
      <c r="B857" s="2" t="s">
        <v>25</v>
      </c>
      <c r="C857" s="2">
        <v>0.04</v>
      </c>
      <c r="D857" s="2">
        <v>11.34</v>
      </c>
      <c r="E857" s="2">
        <v>5.01</v>
      </c>
      <c r="F857" s="2">
        <v>1526</v>
      </c>
      <c r="G857" s="2" t="s">
        <v>1552</v>
      </c>
      <c r="H857" s="2" t="s">
        <v>49</v>
      </c>
      <c r="I857" s="2" t="s">
        <v>40</v>
      </c>
      <c r="J857" s="2" t="s">
        <v>29</v>
      </c>
      <c r="K857" s="2" t="s">
        <v>93</v>
      </c>
      <c r="L857" s="2" t="s">
        <v>59</v>
      </c>
      <c r="M857" s="2" t="s">
        <v>576</v>
      </c>
      <c r="N857" s="2">
        <v>0.36</v>
      </c>
      <c r="O857" s="2" t="s">
        <v>33</v>
      </c>
      <c r="P857" s="2" t="s">
        <v>136</v>
      </c>
      <c r="Q857" s="2" t="s">
        <v>1278</v>
      </c>
      <c r="R857" s="2" t="s">
        <v>1553</v>
      </c>
      <c r="S857" s="2">
        <v>35211</v>
      </c>
      <c r="T857" s="3">
        <v>42045</v>
      </c>
      <c r="U857" s="2" t="str">
        <f t="shared" si="53"/>
        <v>February</v>
      </c>
      <c r="V857" s="2">
        <f t="shared" si="54"/>
        <v>2015</v>
      </c>
      <c r="W857" s="3">
        <v>42046</v>
      </c>
      <c r="X857" s="2">
        <v>-189.22399999999999</v>
      </c>
      <c r="Y857" s="2">
        <f t="shared" si="55"/>
        <v>-2</v>
      </c>
      <c r="Z857" s="2">
        <v>10</v>
      </c>
      <c r="AA857" s="2">
        <v>115.53</v>
      </c>
      <c r="AB857" s="2">
        <v>86812</v>
      </c>
      <c r="AC857" s="2">
        <f t="shared" si="52"/>
        <v>1310.1102000000001</v>
      </c>
    </row>
    <row r="858" spans="1:29" ht="12.75" customHeight="1" x14ac:dyDescent="0.2">
      <c r="A858" s="2">
        <v>24974</v>
      </c>
      <c r="B858" s="2" t="s">
        <v>47</v>
      </c>
      <c r="C858" s="2">
        <v>0.03</v>
      </c>
      <c r="D858" s="2">
        <v>30.98</v>
      </c>
      <c r="E858" s="2">
        <v>8.99</v>
      </c>
      <c r="F858" s="2">
        <v>1527</v>
      </c>
      <c r="G858" s="2" t="s">
        <v>1554</v>
      </c>
      <c r="H858" s="2" t="s">
        <v>27</v>
      </c>
      <c r="I858" s="2" t="s">
        <v>58</v>
      </c>
      <c r="J858" s="2" t="s">
        <v>29</v>
      </c>
      <c r="K858" s="2" t="s">
        <v>30</v>
      </c>
      <c r="L858" s="2" t="s">
        <v>51</v>
      </c>
      <c r="M858" s="2" t="s">
        <v>1555</v>
      </c>
      <c r="N858" s="2">
        <v>0.57999999999999996</v>
      </c>
      <c r="O858" s="2" t="s">
        <v>33</v>
      </c>
      <c r="P858" s="2" t="s">
        <v>136</v>
      </c>
      <c r="Q858" s="2" t="s">
        <v>1278</v>
      </c>
      <c r="R858" s="2" t="s">
        <v>1556</v>
      </c>
      <c r="S858" s="2">
        <v>35601</v>
      </c>
      <c r="T858" s="3">
        <v>42013</v>
      </c>
      <c r="U858" s="2" t="str">
        <f t="shared" si="53"/>
        <v>January</v>
      </c>
      <c r="V858" s="2">
        <f t="shared" si="54"/>
        <v>2015</v>
      </c>
      <c r="W858" s="3">
        <v>42015</v>
      </c>
      <c r="X858" s="2">
        <v>0.50999999999999868</v>
      </c>
      <c r="Y858" s="2">
        <f t="shared" si="55"/>
        <v>0</v>
      </c>
      <c r="Z858" s="2">
        <v>5</v>
      </c>
      <c r="AA858" s="2">
        <v>162.38999999999999</v>
      </c>
      <c r="AB858" s="2">
        <v>86813</v>
      </c>
      <c r="AC858" s="2">
        <f t="shared" si="52"/>
        <v>5030.8422</v>
      </c>
    </row>
    <row r="859" spans="1:29" ht="12.75" customHeight="1" x14ac:dyDescent="0.2">
      <c r="A859" s="2">
        <v>22253</v>
      </c>
      <c r="B859" s="2" t="s">
        <v>106</v>
      </c>
      <c r="C859" s="2">
        <v>0.03</v>
      </c>
      <c r="D859" s="2">
        <v>65.989999999999995</v>
      </c>
      <c r="E859" s="2">
        <v>5.26</v>
      </c>
      <c r="F859" s="2">
        <v>1527</v>
      </c>
      <c r="G859" s="2" t="s">
        <v>1554</v>
      </c>
      <c r="H859" s="2" t="s">
        <v>49</v>
      </c>
      <c r="I859" s="2" t="s">
        <v>40</v>
      </c>
      <c r="J859" s="2" t="s">
        <v>77</v>
      </c>
      <c r="K859" s="2" t="s">
        <v>78</v>
      </c>
      <c r="L859" s="2" t="s">
        <v>59</v>
      </c>
      <c r="M859" s="2" t="s">
        <v>493</v>
      </c>
      <c r="N859" s="2">
        <v>0.56000000000000005</v>
      </c>
      <c r="O859" s="2" t="s">
        <v>33</v>
      </c>
      <c r="P859" s="2" t="s">
        <v>136</v>
      </c>
      <c r="Q859" s="2" t="s">
        <v>1278</v>
      </c>
      <c r="R859" s="2" t="s">
        <v>1556</v>
      </c>
      <c r="S859" s="2">
        <v>35601</v>
      </c>
      <c r="T859" s="3">
        <v>42093</v>
      </c>
      <c r="U859" s="2" t="str">
        <f t="shared" si="53"/>
        <v>March</v>
      </c>
      <c r="V859" s="2">
        <f t="shared" si="54"/>
        <v>2015</v>
      </c>
      <c r="W859" s="3">
        <v>42103</v>
      </c>
      <c r="X859" s="2">
        <v>-52.248000000000005</v>
      </c>
      <c r="Y859" s="2">
        <f t="shared" si="55"/>
        <v>0</v>
      </c>
      <c r="Z859" s="2">
        <v>23</v>
      </c>
      <c r="AA859" s="2">
        <v>1316.03</v>
      </c>
      <c r="AB859" s="2">
        <v>86814</v>
      </c>
      <c r="AC859" s="2">
        <f t="shared" si="52"/>
        <v>86844.819699999993</v>
      </c>
    </row>
    <row r="860" spans="1:29" ht="12.75" customHeight="1" x14ac:dyDescent="0.2">
      <c r="A860" s="2">
        <v>21455</v>
      </c>
      <c r="B860" s="2" t="s">
        <v>106</v>
      </c>
      <c r="C860" s="2">
        <v>0.09</v>
      </c>
      <c r="D860" s="2">
        <v>50.98</v>
      </c>
      <c r="E860" s="2">
        <v>6.5</v>
      </c>
      <c r="F860" s="2">
        <v>1527</v>
      </c>
      <c r="G860" s="2" t="s">
        <v>1554</v>
      </c>
      <c r="H860" s="2" t="s">
        <v>49</v>
      </c>
      <c r="I860" s="2" t="s">
        <v>40</v>
      </c>
      <c r="J860" s="2" t="s">
        <v>77</v>
      </c>
      <c r="K860" s="2" t="s">
        <v>180</v>
      </c>
      <c r="L860" s="2" t="s">
        <v>59</v>
      </c>
      <c r="M860" s="2" t="s">
        <v>937</v>
      </c>
      <c r="N860" s="2">
        <v>0.73</v>
      </c>
      <c r="O860" s="2" t="s">
        <v>33</v>
      </c>
      <c r="P860" s="2" t="s">
        <v>136</v>
      </c>
      <c r="Q860" s="2" t="s">
        <v>1278</v>
      </c>
      <c r="R860" s="2" t="s">
        <v>1556</v>
      </c>
      <c r="S860" s="2">
        <v>35601</v>
      </c>
      <c r="T860" s="3">
        <v>42145</v>
      </c>
      <c r="U860" s="2" t="str">
        <f t="shared" si="53"/>
        <v>May</v>
      </c>
      <c r="V860" s="2">
        <f t="shared" si="54"/>
        <v>2015</v>
      </c>
      <c r="W860" s="3">
        <v>42152</v>
      </c>
      <c r="X860" s="2">
        <v>70.175999999999988</v>
      </c>
      <c r="Y860" s="2">
        <f t="shared" si="55"/>
        <v>0</v>
      </c>
      <c r="Z860" s="2">
        <v>28</v>
      </c>
      <c r="AA860" s="2">
        <v>1395.41</v>
      </c>
      <c r="AB860" s="2">
        <v>86815</v>
      </c>
      <c r="AC860" s="2">
        <f t="shared" si="52"/>
        <v>71138.001799999998</v>
      </c>
    </row>
    <row r="861" spans="1:29" ht="12.75" customHeight="1" x14ac:dyDescent="0.2">
      <c r="A861" s="2">
        <v>24975</v>
      </c>
      <c r="B861" s="2" t="s">
        <v>47</v>
      </c>
      <c r="C861" s="2">
        <v>0.01</v>
      </c>
      <c r="D861" s="2">
        <v>525.98</v>
      </c>
      <c r="E861" s="2">
        <v>19.989999999999998</v>
      </c>
      <c r="F861" s="2">
        <v>1528</v>
      </c>
      <c r="G861" s="2" t="s">
        <v>1557</v>
      </c>
      <c r="H861" s="2" t="s">
        <v>49</v>
      </c>
      <c r="I861" s="2" t="s">
        <v>58</v>
      </c>
      <c r="J861" s="2" t="s">
        <v>29</v>
      </c>
      <c r="K861" s="2" t="s">
        <v>109</v>
      </c>
      <c r="L861" s="2" t="s">
        <v>59</v>
      </c>
      <c r="M861" s="2" t="s">
        <v>1558</v>
      </c>
      <c r="N861" s="2">
        <v>0.37</v>
      </c>
      <c r="O861" s="2" t="s">
        <v>33</v>
      </c>
      <c r="P861" s="2" t="s">
        <v>136</v>
      </c>
      <c r="Q861" s="2" t="s">
        <v>322</v>
      </c>
      <c r="R861" s="2" t="s">
        <v>1559</v>
      </c>
      <c r="S861" s="2">
        <v>27288</v>
      </c>
      <c r="T861" s="3">
        <v>42013</v>
      </c>
      <c r="U861" s="2" t="str">
        <f t="shared" si="53"/>
        <v>January</v>
      </c>
      <c r="V861" s="2">
        <f t="shared" si="54"/>
        <v>2015</v>
      </c>
      <c r="W861" s="3">
        <v>42015</v>
      </c>
      <c r="X861" s="2">
        <v>-161.92400000000001</v>
      </c>
      <c r="Y861" s="2">
        <f t="shared" si="55"/>
        <v>0</v>
      </c>
      <c r="Z861" s="2">
        <v>9</v>
      </c>
      <c r="AA861" s="2">
        <v>4920.8100000000004</v>
      </c>
      <c r="AB861" s="2">
        <v>86813</v>
      </c>
      <c r="AC861" s="2">
        <f t="shared" si="52"/>
        <v>2588247.6438000002</v>
      </c>
    </row>
    <row r="862" spans="1:29" ht="12.75" customHeight="1" x14ac:dyDescent="0.2">
      <c r="A862" s="2">
        <v>21199</v>
      </c>
      <c r="B862" s="2" t="s">
        <v>47</v>
      </c>
      <c r="C862" s="2">
        <v>7.0000000000000007E-2</v>
      </c>
      <c r="D862" s="2">
        <v>4.91</v>
      </c>
      <c r="E862" s="2">
        <v>0.5</v>
      </c>
      <c r="F862" s="2">
        <v>1531</v>
      </c>
      <c r="G862" s="2" t="s">
        <v>1560</v>
      </c>
      <c r="H862" s="2" t="s">
        <v>49</v>
      </c>
      <c r="I862" s="2" t="s">
        <v>114</v>
      </c>
      <c r="J862" s="2" t="s">
        <v>29</v>
      </c>
      <c r="K862" s="2" t="s">
        <v>134</v>
      </c>
      <c r="L862" s="2" t="s">
        <v>59</v>
      </c>
      <c r="M862" s="2" t="s">
        <v>1561</v>
      </c>
      <c r="N862" s="2">
        <v>0.36</v>
      </c>
      <c r="O862" s="2" t="s">
        <v>33</v>
      </c>
      <c r="P862" s="2" t="s">
        <v>136</v>
      </c>
      <c r="Q862" s="2" t="s">
        <v>362</v>
      </c>
      <c r="R862" s="2" t="s">
        <v>1562</v>
      </c>
      <c r="S862" s="2">
        <v>32137</v>
      </c>
      <c r="T862" s="3">
        <v>42021</v>
      </c>
      <c r="U862" s="2" t="str">
        <f t="shared" si="53"/>
        <v>January</v>
      </c>
      <c r="V862" s="2">
        <f t="shared" si="54"/>
        <v>2015</v>
      </c>
      <c r="W862" s="3">
        <v>42022</v>
      </c>
      <c r="X862" s="2">
        <v>-157.696</v>
      </c>
      <c r="Y862" s="2">
        <f t="shared" si="55"/>
        <v>-6</v>
      </c>
      <c r="Z862" s="2">
        <v>6</v>
      </c>
      <c r="AA862" s="2">
        <v>28.22</v>
      </c>
      <c r="AB862" s="2">
        <v>88852</v>
      </c>
      <c r="AC862" s="2">
        <f t="shared" si="52"/>
        <v>138.56020000000001</v>
      </c>
    </row>
    <row r="863" spans="1:29" ht="12.75" customHeight="1" x14ac:dyDescent="0.2">
      <c r="A863" s="2">
        <v>21596</v>
      </c>
      <c r="B863" s="2" t="s">
        <v>25</v>
      </c>
      <c r="C863" s="2">
        <v>0.02</v>
      </c>
      <c r="D863" s="2">
        <v>4.8899999999999997</v>
      </c>
      <c r="E863" s="2">
        <v>4.93</v>
      </c>
      <c r="F863" s="2">
        <v>1533</v>
      </c>
      <c r="G863" s="2" t="s">
        <v>1563</v>
      </c>
      <c r="H863" s="2" t="s">
        <v>49</v>
      </c>
      <c r="I863" s="2" t="s">
        <v>28</v>
      </c>
      <c r="J863" s="2" t="s">
        <v>77</v>
      </c>
      <c r="K863" s="2" t="s">
        <v>180</v>
      </c>
      <c r="L863" s="2" t="s">
        <v>51</v>
      </c>
      <c r="M863" s="2" t="s">
        <v>458</v>
      </c>
      <c r="N863" s="2">
        <v>0.66</v>
      </c>
      <c r="O863" s="2" t="s">
        <v>33</v>
      </c>
      <c r="P863" s="2" t="s">
        <v>61</v>
      </c>
      <c r="Q863" s="2" t="s">
        <v>506</v>
      </c>
      <c r="R863" s="2" t="s">
        <v>1564</v>
      </c>
      <c r="S863" s="2">
        <v>63130</v>
      </c>
      <c r="T863" s="3">
        <v>42041</v>
      </c>
      <c r="U863" s="2" t="str">
        <f t="shared" si="53"/>
        <v>February</v>
      </c>
      <c r="V863" s="2">
        <f t="shared" si="54"/>
        <v>2015</v>
      </c>
      <c r="W863" s="3">
        <v>42042</v>
      </c>
      <c r="X863" s="2">
        <v>-56.445999999999998</v>
      </c>
      <c r="Y863" s="2">
        <f t="shared" si="55"/>
        <v>-1</v>
      </c>
      <c r="Z863" s="2">
        <v>14</v>
      </c>
      <c r="AA863" s="2">
        <v>74.010000000000005</v>
      </c>
      <c r="AB863" s="2">
        <v>91328</v>
      </c>
      <c r="AC863" s="2">
        <f t="shared" si="52"/>
        <v>361.90890000000002</v>
      </c>
    </row>
    <row r="864" spans="1:29" ht="12.75" customHeight="1" x14ac:dyDescent="0.2">
      <c r="A864" s="2">
        <v>21597</v>
      </c>
      <c r="B864" s="2" t="s">
        <v>25</v>
      </c>
      <c r="C864" s="2">
        <v>7.0000000000000007E-2</v>
      </c>
      <c r="D864" s="2">
        <v>10.06</v>
      </c>
      <c r="E864" s="2">
        <v>2.06</v>
      </c>
      <c r="F864" s="2">
        <v>1533</v>
      </c>
      <c r="G864" s="2" t="s">
        <v>1563</v>
      </c>
      <c r="H864" s="2" t="s">
        <v>49</v>
      </c>
      <c r="I864" s="2" t="s">
        <v>28</v>
      </c>
      <c r="J864" s="2" t="s">
        <v>29</v>
      </c>
      <c r="K864" s="2" t="s">
        <v>93</v>
      </c>
      <c r="L864" s="2" t="s">
        <v>31</v>
      </c>
      <c r="M864" s="2" t="s">
        <v>280</v>
      </c>
      <c r="N864" s="2">
        <v>0.39</v>
      </c>
      <c r="O864" s="2" t="s">
        <v>33</v>
      </c>
      <c r="P864" s="2" t="s">
        <v>61</v>
      </c>
      <c r="Q864" s="2" t="s">
        <v>506</v>
      </c>
      <c r="R864" s="2" t="s">
        <v>1564</v>
      </c>
      <c r="S864" s="2">
        <v>63130</v>
      </c>
      <c r="T864" s="3">
        <v>42041</v>
      </c>
      <c r="U864" s="2" t="str">
        <f t="shared" si="53"/>
        <v>February</v>
      </c>
      <c r="V864" s="2">
        <f t="shared" si="54"/>
        <v>2015</v>
      </c>
      <c r="W864" s="3">
        <v>42042</v>
      </c>
      <c r="X864" s="2">
        <v>33.189</v>
      </c>
      <c r="Y864" s="2">
        <f t="shared" si="55"/>
        <v>1</v>
      </c>
      <c r="Z864" s="2">
        <v>5</v>
      </c>
      <c r="AA864" s="2">
        <v>48.1</v>
      </c>
      <c r="AB864" s="2">
        <v>91328</v>
      </c>
      <c r="AC864" s="2">
        <f t="shared" si="52"/>
        <v>483.88600000000002</v>
      </c>
    </row>
    <row r="865" spans="1:29" ht="12.75" customHeight="1" x14ac:dyDescent="0.2">
      <c r="A865" s="2">
        <v>23147</v>
      </c>
      <c r="B865" s="2" t="s">
        <v>106</v>
      </c>
      <c r="C865" s="2">
        <v>0</v>
      </c>
      <c r="D865" s="2">
        <v>599.99</v>
      </c>
      <c r="E865" s="2">
        <v>24.49</v>
      </c>
      <c r="F865" s="2">
        <v>1548</v>
      </c>
      <c r="G865" s="2" t="s">
        <v>1565</v>
      </c>
      <c r="H865" s="2" t="s">
        <v>49</v>
      </c>
      <c r="I865" s="2" t="s">
        <v>28</v>
      </c>
      <c r="J865" s="2" t="s">
        <v>77</v>
      </c>
      <c r="K865" s="2" t="s">
        <v>587</v>
      </c>
      <c r="L865" s="2" t="s">
        <v>236</v>
      </c>
      <c r="M865" s="2" t="s">
        <v>1566</v>
      </c>
      <c r="N865" s="2">
        <v>0.44</v>
      </c>
      <c r="O865" s="2" t="s">
        <v>33</v>
      </c>
      <c r="P865" s="2" t="s">
        <v>61</v>
      </c>
      <c r="Q865" s="2" t="s">
        <v>703</v>
      </c>
      <c r="R865" s="2" t="s">
        <v>1567</v>
      </c>
      <c r="S865" s="2">
        <v>47374</v>
      </c>
      <c r="T865" s="3">
        <v>42178</v>
      </c>
      <c r="U865" s="2" t="str">
        <f t="shared" si="53"/>
        <v>June</v>
      </c>
      <c r="V865" s="2">
        <f t="shared" si="54"/>
        <v>2015</v>
      </c>
      <c r="W865" s="3">
        <v>42180</v>
      </c>
      <c r="X865" s="2">
        <v>-367.16500000000002</v>
      </c>
      <c r="Y865" s="2">
        <f t="shared" si="55"/>
        <v>0</v>
      </c>
      <c r="Z865" s="2">
        <v>18</v>
      </c>
      <c r="AA865" s="2">
        <v>11015.82</v>
      </c>
      <c r="AB865" s="2">
        <v>88487</v>
      </c>
      <c r="AC865" s="2">
        <f t="shared" si="52"/>
        <v>6609381.8417999996</v>
      </c>
    </row>
    <row r="866" spans="1:29" ht="12.75" customHeight="1" x14ac:dyDescent="0.2">
      <c r="A866" s="2">
        <v>19627</v>
      </c>
      <c r="B866" s="2" t="s">
        <v>106</v>
      </c>
      <c r="C866" s="2">
        <v>7.0000000000000007E-2</v>
      </c>
      <c r="D866" s="2">
        <v>17.7</v>
      </c>
      <c r="E866" s="2">
        <v>9.4700000000000006</v>
      </c>
      <c r="F866" s="2">
        <v>1551</v>
      </c>
      <c r="G866" s="2" t="s">
        <v>1568</v>
      </c>
      <c r="H866" s="2" t="s">
        <v>49</v>
      </c>
      <c r="I866" s="2" t="s">
        <v>114</v>
      </c>
      <c r="J866" s="2" t="s">
        <v>29</v>
      </c>
      <c r="K866" s="2" t="s">
        <v>141</v>
      </c>
      <c r="L866" s="2" t="s">
        <v>59</v>
      </c>
      <c r="M866" s="2" t="s">
        <v>1569</v>
      </c>
      <c r="N866" s="2">
        <v>0.59</v>
      </c>
      <c r="O866" s="2" t="s">
        <v>33</v>
      </c>
      <c r="P866" s="2" t="s">
        <v>136</v>
      </c>
      <c r="Q866" s="2" t="s">
        <v>671</v>
      </c>
      <c r="R866" s="2" t="s">
        <v>1570</v>
      </c>
      <c r="S866" s="2">
        <v>39530</v>
      </c>
      <c r="T866" s="3">
        <v>42180</v>
      </c>
      <c r="U866" s="2" t="str">
        <f t="shared" si="53"/>
        <v>June</v>
      </c>
      <c r="V866" s="2">
        <f t="shared" si="54"/>
        <v>2015</v>
      </c>
      <c r="W866" s="3">
        <v>42186</v>
      </c>
      <c r="X866" s="2">
        <v>-243.54400000000001</v>
      </c>
      <c r="Y866" s="2">
        <f t="shared" si="55"/>
        <v>-1</v>
      </c>
      <c r="Z866" s="2">
        <v>18</v>
      </c>
      <c r="AA866" s="2">
        <v>300.67</v>
      </c>
      <c r="AB866" s="2">
        <v>87488</v>
      </c>
      <c r="AC866" s="2">
        <f t="shared" si="52"/>
        <v>5321.8590000000004</v>
      </c>
    </row>
    <row r="867" spans="1:29" ht="12.75" customHeight="1" x14ac:dyDescent="0.2">
      <c r="A867" s="2">
        <v>20993</v>
      </c>
      <c r="B867" s="2" t="s">
        <v>47</v>
      </c>
      <c r="C867" s="2">
        <v>0.01</v>
      </c>
      <c r="D867" s="2">
        <v>348.21</v>
      </c>
      <c r="E867" s="2">
        <v>40.19</v>
      </c>
      <c r="F867" s="2">
        <v>1552</v>
      </c>
      <c r="G867" s="2" t="s">
        <v>1571</v>
      </c>
      <c r="H867" s="2" t="s">
        <v>39</v>
      </c>
      <c r="I867" s="2" t="s">
        <v>58</v>
      </c>
      <c r="J867" s="2" t="s">
        <v>41</v>
      </c>
      <c r="K867" s="2" t="s">
        <v>152</v>
      </c>
      <c r="L867" s="2" t="s">
        <v>121</v>
      </c>
      <c r="M867" s="2" t="s">
        <v>1572</v>
      </c>
      <c r="N867" s="2">
        <v>0.62</v>
      </c>
      <c r="O867" s="2" t="s">
        <v>33</v>
      </c>
      <c r="P867" s="2" t="s">
        <v>136</v>
      </c>
      <c r="Q867" s="2" t="s">
        <v>671</v>
      </c>
      <c r="R867" s="2" t="s">
        <v>1573</v>
      </c>
      <c r="S867" s="2">
        <v>39056</v>
      </c>
      <c r="T867" s="3">
        <v>42005</v>
      </c>
      <c r="U867" s="2" t="str">
        <f t="shared" si="53"/>
        <v>January</v>
      </c>
      <c r="V867" s="2">
        <f t="shared" si="54"/>
        <v>2015</v>
      </c>
      <c r="W867" s="3">
        <v>42008</v>
      </c>
      <c r="X867" s="2">
        <v>-337.09199999999998</v>
      </c>
      <c r="Y867" s="2">
        <f t="shared" si="55"/>
        <v>0</v>
      </c>
      <c r="Z867" s="2">
        <v>2</v>
      </c>
      <c r="AA867" s="2">
        <v>723.54</v>
      </c>
      <c r="AB867" s="2">
        <v>87486</v>
      </c>
      <c r="AC867" s="2">
        <f t="shared" si="52"/>
        <v>251943.86339999997</v>
      </c>
    </row>
    <row r="868" spans="1:29" ht="12.75" customHeight="1" x14ac:dyDescent="0.2">
      <c r="A868" s="2">
        <v>24862</v>
      </c>
      <c r="B868" s="2" t="s">
        <v>37</v>
      </c>
      <c r="C868" s="2">
        <v>0.03</v>
      </c>
      <c r="D868" s="2">
        <v>12.28</v>
      </c>
      <c r="E868" s="2">
        <v>6.35</v>
      </c>
      <c r="F868" s="2">
        <v>1553</v>
      </c>
      <c r="G868" s="2" t="s">
        <v>1574</v>
      </c>
      <c r="H868" s="2" t="s">
        <v>49</v>
      </c>
      <c r="I868" s="2" t="s">
        <v>58</v>
      </c>
      <c r="J868" s="2" t="s">
        <v>29</v>
      </c>
      <c r="K868" s="2" t="s">
        <v>93</v>
      </c>
      <c r="L868" s="2" t="s">
        <v>59</v>
      </c>
      <c r="M868" s="2" t="s">
        <v>1575</v>
      </c>
      <c r="N868" s="2">
        <v>0.38</v>
      </c>
      <c r="O868" s="2" t="s">
        <v>33</v>
      </c>
      <c r="P868" s="2" t="s">
        <v>136</v>
      </c>
      <c r="Q868" s="2" t="s">
        <v>671</v>
      </c>
      <c r="R868" s="2" t="s">
        <v>1576</v>
      </c>
      <c r="S868" s="2">
        <v>38701</v>
      </c>
      <c r="T868" s="3">
        <v>42085</v>
      </c>
      <c r="U868" s="2" t="str">
        <f t="shared" si="53"/>
        <v>March</v>
      </c>
      <c r="V868" s="2">
        <f t="shared" si="54"/>
        <v>2015</v>
      </c>
      <c r="W868" s="3">
        <v>42087</v>
      </c>
      <c r="X868" s="2">
        <v>68.675999999999988</v>
      </c>
      <c r="Y868" s="2">
        <f t="shared" si="55"/>
        <v>1</v>
      </c>
      <c r="Z868" s="2">
        <v>7</v>
      </c>
      <c r="AA868" s="2">
        <v>87.53</v>
      </c>
      <c r="AB868" s="2">
        <v>87484</v>
      </c>
      <c r="AC868" s="2">
        <f t="shared" si="52"/>
        <v>1074.8684000000001</v>
      </c>
    </row>
    <row r="869" spans="1:29" ht="12.75" customHeight="1" x14ac:dyDescent="0.2">
      <c r="A869" s="2">
        <v>26135</v>
      </c>
      <c r="B869" s="2" t="s">
        <v>25</v>
      </c>
      <c r="C869" s="2">
        <v>0.04</v>
      </c>
      <c r="D869" s="2">
        <v>10.98</v>
      </c>
      <c r="E869" s="2">
        <v>3.99</v>
      </c>
      <c r="F869" s="2">
        <v>1554</v>
      </c>
      <c r="G869" s="2" t="s">
        <v>1577</v>
      </c>
      <c r="H869" s="2" t="s">
        <v>49</v>
      </c>
      <c r="I869" s="2" t="s">
        <v>58</v>
      </c>
      <c r="J869" s="2" t="s">
        <v>29</v>
      </c>
      <c r="K869" s="2" t="s">
        <v>257</v>
      </c>
      <c r="L869" s="2" t="s">
        <v>59</v>
      </c>
      <c r="M869" s="2" t="s">
        <v>1578</v>
      </c>
      <c r="N869" s="2">
        <v>0.57999999999999996</v>
      </c>
      <c r="O869" s="2" t="s">
        <v>33</v>
      </c>
      <c r="P869" s="2" t="s">
        <v>136</v>
      </c>
      <c r="Q869" s="2" t="s">
        <v>671</v>
      </c>
      <c r="R869" s="2" t="s">
        <v>1579</v>
      </c>
      <c r="S869" s="2">
        <v>39503</v>
      </c>
      <c r="T869" s="3">
        <v>42142</v>
      </c>
      <c r="U869" s="2" t="str">
        <f t="shared" si="53"/>
        <v>May</v>
      </c>
      <c r="V869" s="2">
        <f t="shared" si="54"/>
        <v>2015</v>
      </c>
      <c r="W869" s="3">
        <v>42142</v>
      </c>
      <c r="X869" s="2">
        <v>481.03199999999998</v>
      </c>
      <c r="Y869" s="2">
        <f t="shared" si="55"/>
        <v>3</v>
      </c>
      <c r="Z869" s="2">
        <v>15</v>
      </c>
      <c r="AA869" s="2">
        <v>172.22</v>
      </c>
      <c r="AB869" s="2">
        <v>87485</v>
      </c>
      <c r="AC869" s="2">
        <f t="shared" si="52"/>
        <v>1890.9756</v>
      </c>
    </row>
    <row r="870" spans="1:29" ht="12.75" customHeight="1" x14ac:dyDescent="0.2">
      <c r="A870" s="2">
        <v>25409</v>
      </c>
      <c r="B870" s="2" t="s">
        <v>25</v>
      </c>
      <c r="C870" s="2">
        <v>0.03</v>
      </c>
      <c r="D870" s="2">
        <v>124.49</v>
      </c>
      <c r="E870" s="2">
        <v>51.94</v>
      </c>
      <c r="F870" s="2">
        <v>1554</v>
      </c>
      <c r="G870" s="2" t="s">
        <v>1577</v>
      </c>
      <c r="H870" s="2" t="s">
        <v>39</v>
      </c>
      <c r="I870" s="2" t="s">
        <v>114</v>
      </c>
      <c r="J870" s="2" t="s">
        <v>41</v>
      </c>
      <c r="K870" s="2" t="s">
        <v>152</v>
      </c>
      <c r="L870" s="2" t="s">
        <v>121</v>
      </c>
      <c r="M870" s="2" t="s">
        <v>462</v>
      </c>
      <c r="N870" s="2">
        <v>0.63</v>
      </c>
      <c r="O870" s="2" t="s">
        <v>33</v>
      </c>
      <c r="P870" s="2" t="s">
        <v>136</v>
      </c>
      <c r="Q870" s="2" t="s">
        <v>671</v>
      </c>
      <c r="R870" s="2" t="s">
        <v>1579</v>
      </c>
      <c r="S870" s="2">
        <v>39503</v>
      </c>
      <c r="T870" s="3">
        <v>42048</v>
      </c>
      <c r="U870" s="2" t="str">
        <f t="shared" si="53"/>
        <v>February</v>
      </c>
      <c r="V870" s="2">
        <f t="shared" si="54"/>
        <v>2015</v>
      </c>
      <c r="W870" s="3">
        <v>42049</v>
      </c>
      <c r="X870" s="2">
        <v>-4.0180000000000007</v>
      </c>
      <c r="Y870" s="2">
        <f t="shared" si="55"/>
        <v>0</v>
      </c>
      <c r="Z870" s="2">
        <v>7</v>
      </c>
      <c r="AA870" s="2">
        <v>894.88</v>
      </c>
      <c r="AB870" s="2">
        <v>87487</v>
      </c>
      <c r="AC870" s="2">
        <f t="shared" si="52"/>
        <v>111403.6112</v>
      </c>
    </row>
    <row r="871" spans="1:29" ht="12.75" customHeight="1" x14ac:dyDescent="0.2">
      <c r="A871" s="2">
        <v>18294</v>
      </c>
      <c r="B871" s="2" t="s">
        <v>37</v>
      </c>
      <c r="C871" s="2">
        <v>0.06</v>
      </c>
      <c r="D871" s="2">
        <v>2.89</v>
      </c>
      <c r="E871" s="2">
        <v>0.99</v>
      </c>
      <c r="F871" s="2">
        <v>1556</v>
      </c>
      <c r="G871" s="2" t="s">
        <v>1580</v>
      </c>
      <c r="H871" s="2" t="s">
        <v>49</v>
      </c>
      <c r="I871" s="2" t="s">
        <v>114</v>
      </c>
      <c r="J871" s="2" t="s">
        <v>29</v>
      </c>
      <c r="K871" s="2" t="s">
        <v>134</v>
      </c>
      <c r="L871" s="2" t="s">
        <v>59</v>
      </c>
      <c r="M871" s="2" t="s">
        <v>1581</v>
      </c>
      <c r="N871" s="2">
        <v>0.38</v>
      </c>
      <c r="O871" s="2" t="s">
        <v>33</v>
      </c>
      <c r="P871" s="2" t="s">
        <v>136</v>
      </c>
      <c r="Q871" s="2" t="s">
        <v>137</v>
      </c>
      <c r="R871" s="2" t="s">
        <v>1454</v>
      </c>
      <c r="S871" s="2">
        <v>22304</v>
      </c>
      <c r="T871" s="3">
        <v>42156</v>
      </c>
      <c r="U871" s="2" t="str">
        <f t="shared" si="53"/>
        <v>June</v>
      </c>
      <c r="V871" s="2">
        <f t="shared" si="54"/>
        <v>2015</v>
      </c>
      <c r="W871" s="3">
        <v>42158</v>
      </c>
      <c r="X871" s="2">
        <v>-2.0097</v>
      </c>
      <c r="Y871" s="2">
        <f t="shared" si="55"/>
        <v>0</v>
      </c>
      <c r="Z871" s="2">
        <v>6</v>
      </c>
      <c r="AA871" s="2">
        <v>16.670000000000002</v>
      </c>
      <c r="AB871" s="2">
        <v>87425</v>
      </c>
      <c r="AC871" s="2">
        <f t="shared" si="52"/>
        <v>48.176300000000005</v>
      </c>
    </row>
    <row r="872" spans="1:29" ht="12.75" customHeight="1" x14ac:dyDescent="0.2">
      <c r="A872" s="2">
        <v>18295</v>
      </c>
      <c r="B872" s="2" t="s">
        <v>37</v>
      </c>
      <c r="C872" s="2">
        <v>0.08</v>
      </c>
      <c r="D872" s="2">
        <v>22.84</v>
      </c>
      <c r="E872" s="2">
        <v>11.54</v>
      </c>
      <c r="F872" s="2">
        <v>1556</v>
      </c>
      <c r="G872" s="2" t="s">
        <v>1580</v>
      </c>
      <c r="H872" s="2" t="s">
        <v>49</v>
      </c>
      <c r="I872" s="2" t="s">
        <v>114</v>
      </c>
      <c r="J872" s="2" t="s">
        <v>29</v>
      </c>
      <c r="K872" s="2" t="s">
        <v>93</v>
      </c>
      <c r="L872" s="2" t="s">
        <v>59</v>
      </c>
      <c r="M872" s="2" t="s">
        <v>227</v>
      </c>
      <c r="N872" s="2">
        <v>0.39</v>
      </c>
      <c r="O872" s="2" t="s">
        <v>33</v>
      </c>
      <c r="P872" s="2" t="s">
        <v>136</v>
      </c>
      <c r="Q872" s="2" t="s">
        <v>137</v>
      </c>
      <c r="R872" s="2" t="s">
        <v>1454</v>
      </c>
      <c r="S872" s="2">
        <v>22304</v>
      </c>
      <c r="T872" s="3">
        <v>42156</v>
      </c>
      <c r="U872" s="2" t="str">
        <f t="shared" si="53"/>
        <v>June</v>
      </c>
      <c r="V872" s="2">
        <f t="shared" si="54"/>
        <v>2015</v>
      </c>
      <c r="W872" s="3">
        <v>42158</v>
      </c>
      <c r="X872" s="2">
        <v>-477.37200000000007</v>
      </c>
      <c r="Y872" s="2">
        <f t="shared" si="55"/>
        <v>-2</v>
      </c>
      <c r="Z872" s="2">
        <v>9</v>
      </c>
      <c r="AA872" s="2">
        <v>195.16</v>
      </c>
      <c r="AB872" s="2">
        <v>87425</v>
      </c>
      <c r="AC872" s="2">
        <f t="shared" si="52"/>
        <v>4457.4543999999996</v>
      </c>
    </row>
    <row r="873" spans="1:29" ht="12.75" customHeight="1" x14ac:dyDescent="0.2">
      <c r="A873" s="2">
        <v>18511</v>
      </c>
      <c r="B873" s="2" t="s">
        <v>106</v>
      </c>
      <c r="C873" s="2">
        <v>0.09</v>
      </c>
      <c r="D873" s="2">
        <v>60.98</v>
      </c>
      <c r="E873" s="2">
        <v>49</v>
      </c>
      <c r="F873" s="2">
        <v>1557</v>
      </c>
      <c r="G873" s="2" t="s">
        <v>1582</v>
      </c>
      <c r="H873" s="2" t="s">
        <v>49</v>
      </c>
      <c r="I873" s="2" t="s">
        <v>114</v>
      </c>
      <c r="J873" s="2" t="s">
        <v>29</v>
      </c>
      <c r="K873" s="2" t="s">
        <v>257</v>
      </c>
      <c r="L873" s="2" t="s">
        <v>236</v>
      </c>
      <c r="M873" s="2" t="s">
        <v>1583</v>
      </c>
      <c r="N873" s="2">
        <v>0.59</v>
      </c>
      <c r="O873" s="2" t="s">
        <v>33</v>
      </c>
      <c r="P873" s="2" t="s">
        <v>136</v>
      </c>
      <c r="Q873" s="2" t="s">
        <v>137</v>
      </c>
      <c r="R873" s="2" t="s">
        <v>1584</v>
      </c>
      <c r="S873" s="2">
        <v>22003</v>
      </c>
      <c r="T873" s="3">
        <v>42088</v>
      </c>
      <c r="U873" s="2" t="str">
        <f t="shared" si="53"/>
        <v>March</v>
      </c>
      <c r="V873" s="2">
        <f t="shared" si="54"/>
        <v>2015</v>
      </c>
      <c r="W873" s="3">
        <v>42096</v>
      </c>
      <c r="X873" s="2">
        <v>-954.75800000000004</v>
      </c>
      <c r="Y873" s="2">
        <f t="shared" si="55"/>
        <v>-1</v>
      </c>
      <c r="Z873" s="2">
        <v>15</v>
      </c>
      <c r="AA873" s="2">
        <v>879.62</v>
      </c>
      <c r="AB873" s="2">
        <v>87426</v>
      </c>
      <c r="AC873" s="2">
        <f t="shared" si="52"/>
        <v>53639.227599999998</v>
      </c>
    </row>
    <row r="874" spans="1:29" ht="12.75" customHeight="1" x14ac:dyDescent="0.2">
      <c r="A874" s="2">
        <v>18512</v>
      </c>
      <c r="B874" s="2" t="s">
        <v>106</v>
      </c>
      <c r="C874" s="2">
        <v>0.05</v>
      </c>
      <c r="D874" s="2">
        <v>29.89</v>
      </c>
      <c r="E874" s="2">
        <v>1.99</v>
      </c>
      <c r="F874" s="2">
        <v>1557</v>
      </c>
      <c r="G874" s="2" t="s">
        <v>1582</v>
      </c>
      <c r="H874" s="2" t="s">
        <v>49</v>
      </c>
      <c r="I874" s="2" t="s">
        <v>114</v>
      </c>
      <c r="J874" s="2" t="s">
        <v>77</v>
      </c>
      <c r="K874" s="2" t="s">
        <v>180</v>
      </c>
      <c r="L874" s="2" t="s">
        <v>51</v>
      </c>
      <c r="M874" s="2" t="s">
        <v>1311</v>
      </c>
      <c r="N874" s="2">
        <v>0.5</v>
      </c>
      <c r="O874" s="2" t="s">
        <v>33</v>
      </c>
      <c r="P874" s="2" t="s">
        <v>136</v>
      </c>
      <c r="Q874" s="2" t="s">
        <v>137</v>
      </c>
      <c r="R874" s="2" t="s">
        <v>1584</v>
      </c>
      <c r="S874" s="2">
        <v>22003</v>
      </c>
      <c r="T874" s="3">
        <v>42088</v>
      </c>
      <c r="U874" s="2" t="str">
        <f t="shared" si="53"/>
        <v>March</v>
      </c>
      <c r="V874" s="2">
        <f t="shared" si="54"/>
        <v>2015</v>
      </c>
      <c r="W874" s="3">
        <v>42090</v>
      </c>
      <c r="X874" s="2">
        <v>219.4734</v>
      </c>
      <c r="Y874" s="2">
        <f t="shared" si="55"/>
        <v>1</v>
      </c>
      <c r="Z874" s="2">
        <v>12</v>
      </c>
      <c r="AA874" s="2">
        <v>361.19</v>
      </c>
      <c r="AB874" s="2">
        <v>87426</v>
      </c>
      <c r="AC874" s="2">
        <f t="shared" si="52"/>
        <v>10795.9691</v>
      </c>
    </row>
    <row r="875" spans="1:29" ht="12.75" customHeight="1" x14ac:dyDescent="0.2">
      <c r="A875" s="2">
        <v>26229</v>
      </c>
      <c r="B875" s="2" t="s">
        <v>47</v>
      </c>
      <c r="C875" s="2">
        <v>0.1</v>
      </c>
      <c r="D875" s="2">
        <v>226.67</v>
      </c>
      <c r="E875" s="2">
        <v>28.16</v>
      </c>
      <c r="F875" s="2">
        <v>1559</v>
      </c>
      <c r="G875" s="2" t="s">
        <v>1585</v>
      </c>
      <c r="H875" s="2" t="s">
        <v>39</v>
      </c>
      <c r="I875" s="2" t="s">
        <v>114</v>
      </c>
      <c r="J875" s="2" t="s">
        <v>41</v>
      </c>
      <c r="K875" s="2" t="s">
        <v>42</v>
      </c>
      <c r="L875" s="2" t="s">
        <v>43</v>
      </c>
      <c r="M875" s="2" t="s">
        <v>1586</v>
      </c>
      <c r="N875" s="2">
        <v>0.59</v>
      </c>
      <c r="O875" s="2" t="s">
        <v>33</v>
      </c>
      <c r="P875" s="2" t="s">
        <v>136</v>
      </c>
      <c r="Q875" s="2" t="s">
        <v>137</v>
      </c>
      <c r="R875" s="2" t="s">
        <v>1587</v>
      </c>
      <c r="S875" s="2">
        <v>24060</v>
      </c>
      <c r="T875" s="3">
        <v>42109</v>
      </c>
      <c r="U875" s="2" t="str">
        <f t="shared" si="53"/>
        <v>April</v>
      </c>
      <c r="V875" s="2">
        <f t="shared" si="54"/>
        <v>2015</v>
      </c>
      <c r="W875" s="3">
        <v>42111</v>
      </c>
      <c r="X875" s="2">
        <v>-390.76800000000003</v>
      </c>
      <c r="Y875" s="2">
        <f t="shared" si="55"/>
        <v>0</v>
      </c>
      <c r="Z875" s="2">
        <v>5</v>
      </c>
      <c r="AA875" s="2">
        <v>1088.26</v>
      </c>
      <c r="AB875" s="2">
        <v>87424</v>
      </c>
      <c r="AC875" s="2">
        <f t="shared" si="52"/>
        <v>246675.89419999998</v>
      </c>
    </row>
    <row r="876" spans="1:29" ht="12.75" customHeight="1" x14ac:dyDescent="0.2">
      <c r="A876" s="2">
        <v>19130</v>
      </c>
      <c r="B876" s="2" t="s">
        <v>25</v>
      </c>
      <c r="C876" s="2">
        <v>0.02</v>
      </c>
      <c r="D876" s="2">
        <v>11.34</v>
      </c>
      <c r="E876" s="2">
        <v>11.25</v>
      </c>
      <c r="F876" s="2">
        <v>1561</v>
      </c>
      <c r="G876" s="2" t="s">
        <v>1588</v>
      </c>
      <c r="H876" s="2" t="s">
        <v>49</v>
      </c>
      <c r="I876" s="2" t="s">
        <v>28</v>
      </c>
      <c r="J876" s="2" t="s">
        <v>29</v>
      </c>
      <c r="K876" s="2" t="s">
        <v>93</v>
      </c>
      <c r="L876" s="2" t="s">
        <v>59</v>
      </c>
      <c r="M876" s="2" t="s">
        <v>1589</v>
      </c>
      <c r="N876" s="2">
        <v>0.36</v>
      </c>
      <c r="O876" s="2" t="s">
        <v>33</v>
      </c>
      <c r="P876" s="2" t="s">
        <v>61</v>
      </c>
      <c r="Q876" s="2" t="s">
        <v>130</v>
      </c>
      <c r="R876" s="2" t="s">
        <v>1444</v>
      </c>
      <c r="S876" s="2">
        <v>76063</v>
      </c>
      <c r="T876" s="3">
        <v>42064</v>
      </c>
      <c r="U876" s="2" t="str">
        <f t="shared" si="53"/>
        <v>March</v>
      </c>
      <c r="V876" s="2">
        <f t="shared" si="54"/>
        <v>2015</v>
      </c>
      <c r="W876" s="3">
        <v>42065</v>
      </c>
      <c r="X876" s="2">
        <v>-155.21</v>
      </c>
      <c r="Y876" s="2">
        <f t="shared" si="55"/>
        <v>-1</v>
      </c>
      <c r="Z876" s="2">
        <v>9</v>
      </c>
      <c r="AA876" s="2">
        <v>105.75</v>
      </c>
      <c r="AB876" s="2">
        <v>88093</v>
      </c>
      <c r="AC876" s="2">
        <f t="shared" si="52"/>
        <v>1199.2049999999999</v>
      </c>
    </row>
    <row r="877" spans="1:29" ht="12.75" customHeight="1" x14ac:dyDescent="0.2">
      <c r="A877" s="2">
        <v>19208</v>
      </c>
      <c r="B877" s="2" t="s">
        <v>47</v>
      </c>
      <c r="C877" s="2">
        <v>0.05</v>
      </c>
      <c r="D877" s="2">
        <v>12.2</v>
      </c>
      <c r="E877" s="2">
        <v>6.02</v>
      </c>
      <c r="F877" s="2">
        <v>1561</v>
      </c>
      <c r="G877" s="2" t="s">
        <v>1588</v>
      </c>
      <c r="H877" s="2" t="s">
        <v>49</v>
      </c>
      <c r="I877" s="2" t="s">
        <v>28</v>
      </c>
      <c r="J877" s="2" t="s">
        <v>41</v>
      </c>
      <c r="K877" s="2" t="s">
        <v>50</v>
      </c>
      <c r="L877" s="2" t="s">
        <v>51</v>
      </c>
      <c r="M877" s="2" t="s">
        <v>1412</v>
      </c>
      <c r="N877" s="2">
        <v>0.43</v>
      </c>
      <c r="O877" s="2" t="s">
        <v>33</v>
      </c>
      <c r="P877" s="2" t="s">
        <v>61</v>
      </c>
      <c r="Q877" s="2" t="s">
        <v>130</v>
      </c>
      <c r="R877" s="2" t="s">
        <v>1444</v>
      </c>
      <c r="S877" s="2">
        <v>76063</v>
      </c>
      <c r="T877" s="3">
        <v>42107</v>
      </c>
      <c r="U877" s="2" t="str">
        <f t="shared" si="53"/>
        <v>April</v>
      </c>
      <c r="V877" s="2">
        <f t="shared" si="54"/>
        <v>2015</v>
      </c>
      <c r="W877" s="3">
        <v>42108</v>
      </c>
      <c r="X877" s="2">
        <v>-6.6420000000000003</v>
      </c>
      <c r="Y877" s="2">
        <f t="shared" si="55"/>
        <v>0</v>
      </c>
      <c r="Z877" s="2">
        <v>5</v>
      </c>
      <c r="AA877" s="2">
        <v>63.93</v>
      </c>
      <c r="AB877" s="2">
        <v>88094</v>
      </c>
      <c r="AC877" s="2">
        <f t="shared" si="52"/>
        <v>779.94599999999991</v>
      </c>
    </row>
    <row r="878" spans="1:29" ht="12.75" customHeight="1" x14ac:dyDescent="0.2">
      <c r="A878" s="2">
        <v>20464</v>
      </c>
      <c r="B878" s="2" t="s">
        <v>56</v>
      </c>
      <c r="C878" s="2">
        <v>7.0000000000000007E-2</v>
      </c>
      <c r="D878" s="2">
        <v>20.95</v>
      </c>
      <c r="E878" s="2">
        <v>5.99</v>
      </c>
      <c r="F878" s="2">
        <v>1574</v>
      </c>
      <c r="G878" s="2" t="s">
        <v>1590</v>
      </c>
      <c r="H878" s="2" t="s">
        <v>49</v>
      </c>
      <c r="I878" s="2" t="s">
        <v>114</v>
      </c>
      <c r="J878" s="2" t="s">
        <v>77</v>
      </c>
      <c r="K878" s="2" t="s">
        <v>180</v>
      </c>
      <c r="L878" s="2" t="s">
        <v>59</v>
      </c>
      <c r="M878" s="2" t="s">
        <v>1591</v>
      </c>
      <c r="N878" s="2">
        <v>0.65</v>
      </c>
      <c r="O878" s="2" t="s">
        <v>33</v>
      </c>
      <c r="P878" s="2" t="s">
        <v>136</v>
      </c>
      <c r="Q878" s="2" t="s">
        <v>322</v>
      </c>
      <c r="R878" s="2" t="s">
        <v>1592</v>
      </c>
      <c r="S878" s="2">
        <v>28314</v>
      </c>
      <c r="T878" s="3">
        <v>42044</v>
      </c>
      <c r="U878" s="2" t="str">
        <f t="shared" si="53"/>
        <v>February</v>
      </c>
      <c r="V878" s="2">
        <f t="shared" si="54"/>
        <v>2015</v>
      </c>
      <c r="W878" s="3">
        <v>42045</v>
      </c>
      <c r="X878" s="2">
        <v>27.233999999999998</v>
      </c>
      <c r="Y878" s="2">
        <f t="shared" si="55"/>
        <v>0</v>
      </c>
      <c r="Z878" s="2">
        <v>19</v>
      </c>
      <c r="AA878" s="2">
        <v>391.4</v>
      </c>
      <c r="AB878" s="2">
        <v>86966</v>
      </c>
      <c r="AC878" s="2">
        <f t="shared" si="52"/>
        <v>8199.83</v>
      </c>
    </row>
    <row r="879" spans="1:29" ht="12.75" customHeight="1" x14ac:dyDescent="0.2">
      <c r="A879" s="2">
        <v>22127</v>
      </c>
      <c r="B879" s="2" t="s">
        <v>106</v>
      </c>
      <c r="C879" s="2">
        <v>0.1</v>
      </c>
      <c r="D879" s="2">
        <v>11.58</v>
      </c>
      <c r="E879" s="2">
        <v>6.97</v>
      </c>
      <c r="F879" s="2">
        <v>1580</v>
      </c>
      <c r="G879" s="2" t="s">
        <v>1593</v>
      </c>
      <c r="H879" s="2" t="s">
        <v>49</v>
      </c>
      <c r="I879" s="2" t="s">
        <v>28</v>
      </c>
      <c r="J879" s="2" t="s">
        <v>29</v>
      </c>
      <c r="K879" s="2" t="s">
        <v>69</v>
      </c>
      <c r="L879" s="2" t="s">
        <v>59</v>
      </c>
      <c r="M879" s="2" t="s">
        <v>686</v>
      </c>
      <c r="N879" s="2">
        <v>0.35</v>
      </c>
      <c r="O879" s="2" t="s">
        <v>33</v>
      </c>
      <c r="P879" s="2" t="s">
        <v>53</v>
      </c>
      <c r="Q879" s="2" t="s">
        <v>188</v>
      </c>
      <c r="R879" s="2" t="s">
        <v>1594</v>
      </c>
      <c r="S879" s="2">
        <v>4901</v>
      </c>
      <c r="T879" s="3">
        <v>42051</v>
      </c>
      <c r="U879" s="2" t="str">
        <f t="shared" si="53"/>
        <v>February</v>
      </c>
      <c r="V879" s="2">
        <f t="shared" si="54"/>
        <v>2015</v>
      </c>
      <c r="W879" s="3">
        <v>42055</v>
      </c>
      <c r="X879" s="2">
        <v>-8.3979999999999997</v>
      </c>
      <c r="Y879" s="2">
        <f t="shared" si="55"/>
        <v>-1</v>
      </c>
      <c r="Z879" s="2">
        <v>1</v>
      </c>
      <c r="AA879" s="2">
        <v>14.53</v>
      </c>
      <c r="AB879" s="2">
        <v>90934</v>
      </c>
      <c r="AC879" s="2">
        <f t="shared" si="52"/>
        <v>168.25739999999999</v>
      </c>
    </row>
    <row r="880" spans="1:29" ht="12.75" customHeight="1" x14ac:dyDescent="0.2">
      <c r="A880" s="2">
        <v>25013</v>
      </c>
      <c r="B880" s="2" t="s">
        <v>56</v>
      </c>
      <c r="C880" s="2">
        <v>0.03</v>
      </c>
      <c r="D880" s="2">
        <v>19.04</v>
      </c>
      <c r="E880" s="2">
        <v>6.38</v>
      </c>
      <c r="F880" s="2">
        <v>1590</v>
      </c>
      <c r="G880" s="2" t="s">
        <v>1595</v>
      </c>
      <c r="H880" s="2" t="s">
        <v>27</v>
      </c>
      <c r="I880" s="2" t="s">
        <v>28</v>
      </c>
      <c r="J880" s="2" t="s">
        <v>41</v>
      </c>
      <c r="K880" s="2" t="s">
        <v>50</v>
      </c>
      <c r="L880" s="2" t="s">
        <v>59</v>
      </c>
      <c r="M880" s="2" t="s">
        <v>1596</v>
      </c>
      <c r="N880" s="2">
        <v>0.56000000000000005</v>
      </c>
      <c r="O880" s="2" t="s">
        <v>33</v>
      </c>
      <c r="P880" s="2" t="s">
        <v>53</v>
      </c>
      <c r="Q880" s="2" t="s">
        <v>154</v>
      </c>
      <c r="R880" s="2" t="s">
        <v>1597</v>
      </c>
      <c r="S880" s="2">
        <v>44094</v>
      </c>
      <c r="T880" s="3">
        <v>42098</v>
      </c>
      <c r="U880" s="2" t="str">
        <f t="shared" si="53"/>
        <v>April</v>
      </c>
      <c r="V880" s="2">
        <f t="shared" si="54"/>
        <v>2015</v>
      </c>
      <c r="W880" s="3">
        <v>42098</v>
      </c>
      <c r="X880" s="2">
        <v>83.793599999999998</v>
      </c>
      <c r="Y880" s="2">
        <f t="shared" si="55"/>
        <v>1</v>
      </c>
      <c r="Z880" s="2">
        <v>7</v>
      </c>
      <c r="AA880" s="2">
        <v>144.03</v>
      </c>
      <c r="AB880" s="2">
        <v>86668</v>
      </c>
      <c r="AC880" s="2">
        <f t="shared" si="52"/>
        <v>2742.3312000000001</v>
      </c>
    </row>
    <row r="881" spans="1:29" ht="12.75" customHeight="1" x14ac:dyDescent="0.2">
      <c r="A881" s="2">
        <v>25011</v>
      </c>
      <c r="B881" s="2" t="s">
        <v>56</v>
      </c>
      <c r="C881" s="2">
        <v>0.02</v>
      </c>
      <c r="D881" s="2">
        <v>5.53</v>
      </c>
      <c r="E881" s="2">
        <v>6.98</v>
      </c>
      <c r="F881" s="2">
        <v>1593</v>
      </c>
      <c r="G881" s="2" t="s">
        <v>1598</v>
      </c>
      <c r="H881" s="2" t="s">
        <v>49</v>
      </c>
      <c r="I881" s="2" t="s">
        <v>28</v>
      </c>
      <c r="J881" s="2" t="s">
        <v>29</v>
      </c>
      <c r="K881" s="2" t="s">
        <v>109</v>
      </c>
      <c r="L881" s="2" t="s">
        <v>59</v>
      </c>
      <c r="M881" s="2" t="s">
        <v>1599</v>
      </c>
      <c r="N881" s="2">
        <v>0.39</v>
      </c>
      <c r="O881" s="2" t="s">
        <v>33</v>
      </c>
      <c r="P881" s="2" t="s">
        <v>61</v>
      </c>
      <c r="Q881" s="2" t="s">
        <v>304</v>
      </c>
      <c r="R881" s="2" t="s">
        <v>305</v>
      </c>
      <c r="S881" s="2">
        <v>74006</v>
      </c>
      <c r="T881" s="3">
        <v>42098</v>
      </c>
      <c r="U881" s="2" t="str">
        <f t="shared" si="53"/>
        <v>April</v>
      </c>
      <c r="V881" s="2">
        <f t="shared" si="54"/>
        <v>2015</v>
      </c>
      <c r="W881" s="3">
        <v>42100</v>
      </c>
      <c r="X881" s="2">
        <v>-77.823719999999994</v>
      </c>
      <c r="Y881" s="2">
        <f t="shared" si="55"/>
        <v>-2</v>
      </c>
      <c r="Z881" s="2">
        <v>8</v>
      </c>
      <c r="AA881" s="2">
        <v>48.81</v>
      </c>
      <c r="AB881" s="2">
        <v>86668</v>
      </c>
      <c r="AC881" s="2">
        <f t="shared" si="52"/>
        <v>269.91930000000002</v>
      </c>
    </row>
    <row r="882" spans="1:29" ht="12.75" customHeight="1" x14ac:dyDescent="0.2">
      <c r="A882" s="2">
        <v>21059</v>
      </c>
      <c r="B882" s="2" t="s">
        <v>25</v>
      </c>
      <c r="C882" s="2">
        <v>0.01</v>
      </c>
      <c r="D882" s="2">
        <v>500.98</v>
      </c>
      <c r="E882" s="2">
        <v>26</v>
      </c>
      <c r="F882" s="2">
        <v>1595</v>
      </c>
      <c r="G882" s="2" t="s">
        <v>1600</v>
      </c>
      <c r="H882" s="2" t="s">
        <v>39</v>
      </c>
      <c r="I882" s="2" t="s">
        <v>28</v>
      </c>
      <c r="J882" s="2" t="s">
        <v>41</v>
      </c>
      <c r="K882" s="2" t="s">
        <v>42</v>
      </c>
      <c r="L882" s="2" t="s">
        <v>43</v>
      </c>
      <c r="M882" s="2" t="s">
        <v>44</v>
      </c>
      <c r="N882" s="2">
        <v>0.6</v>
      </c>
      <c r="O882" s="2" t="s">
        <v>33</v>
      </c>
      <c r="P882" s="2" t="s">
        <v>53</v>
      </c>
      <c r="Q882" s="2" t="s">
        <v>648</v>
      </c>
      <c r="R882" s="2" t="s">
        <v>1601</v>
      </c>
      <c r="S882" s="2">
        <v>25705</v>
      </c>
      <c r="T882" s="3">
        <v>42135</v>
      </c>
      <c r="U882" s="2" t="str">
        <f t="shared" si="53"/>
        <v>May</v>
      </c>
      <c r="V882" s="2">
        <f t="shared" si="54"/>
        <v>2015</v>
      </c>
      <c r="W882" s="3">
        <v>42136</v>
      </c>
      <c r="X882" s="2">
        <v>5078.5379999999996</v>
      </c>
      <c r="Y882" s="2">
        <f t="shared" si="55"/>
        <v>1</v>
      </c>
      <c r="Z882" s="2">
        <v>14</v>
      </c>
      <c r="AA882" s="2">
        <v>7360.2</v>
      </c>
      <c r="AB882" s="2">
        <v>90796</v>
      </c>
      <c r="AC882" s="2">
        <f t="shared" si="52"/>
        <v>3687312.9960000003</v>
      </c>
    </row>
    <row r="883" spans="1:29" ht="12.75" customHeight="1" x14ac:dyDescent="0.2">
      <c r="A883" s="2">
        <v>21060</v>
      </c>
      <c r="B883" s="2" t="s">
        <v>25</v>
      </c>
      <c r="C883" s="2">
        <v>0.08</v>
      </c>
      <c r="D883" s="2">
        <v>9.77</v>
      </c>
      <c r="E883" s="2">
        <v>6.02</v>
      </c>
      <c r="F883" s="2">
        <v>1595</v>
      </c>
      <c r="G883" s="2" t="s">
        <v>1600</v>
      </c>
      <c r="H883" s="2" t="s">
        <v>49</v>
      </c>
      <c r="I883" s="2" t="s">
        <v>28</v>
      </c>
      <c r="J883" s="2" t="s">
        <v>41</v>
      </c>
      <c r="K883" s="2" t="s">
        <v>50</v>
      </c>
      <c r="L883" s="2" t="s">
        <v>86</v>
      </c>
      <c r="M883" s="2" t="s">
        <v>1602</v>
      </c>
      <c r="N883" s="2">
        <v>0.48</v>
      </c>
      <c r="O883" s="2" t="s">
        <v>33</v>
      </c>
      <c r="P883" s="2" t="s">
        <v>53</v>
      </c>
      <c r="Q883" s="2" t="s">
        <v>648</v>
      </c>
      <c r="R883" s="2" t="s">
        <v>1601</v>
      </c>
      <c r="S883" s="2">
        <v>25705</v>
      </c>
      <c r="T883" s="3">
        <v>42135</v>
      </c>
      <c r="U883" s="2" t="str">
        <f t="shared" si="53"/>
        <v>May</v>
      </c>
      <c r="V883" s="2">
        <f t="shared" si="54"/>
        <v>2015</v>
      </c>
      <c r="W883" s="3">
        <v>42136</v>
      </c>
      <c r="X883" s="2">
        <v>23.276000000000003</v>
      </c>
      <c r="Y883" s="2">
        <f t="shared" si="55"/>
        <v>0</v>
      </c>
      <c r="Z883" s="2">
        <v>9</v>
      </c>
      <c r="AA883" s="2">
        <v>89.06</v>
      </c>
      <c r="AB883" s="2">
        <v>90796</v>
      </c>
      <c r="AC883" s="2">
        <f t="shared" si="52"/>
        <v>870.11619999999994</v>
      </c>
    </row>
    <row r="884" spans="1:29" ht="12.75" customHeight="1" x14ac:dyDescent="0.2">
      <c r="A884" s="2">
        <v>21061</v>
      </c>
      <c r="B884" s="2" t="s">
        <v>25</v>
      </c>
      <c r="C884" s="2">
        <v>0.09</v>
      </c>
      <c r="D884" s="2">
        <v>3.28</v>
      </c>
      <c r="E884" s="2">
        <v>0.98</v>
      </c>
      <c r="F884" s="2">
        <v>1595</v>
      </c>
      <c r="G884" s="2" t="s">
        <v>1600</v>
      </c>
      <c r="H884" s="2" t="s">
        <v>49</v>
      </c>
      <c r="I884" s="2" t="s">
        <v>28</v>
      </c>
      <c r="J884" s="2" t="s">
        <v>29</v>
      </c>
      <c r="K884" s="2" t="s">
        <v>30</v>
      </c>
      <c r="L884" s="2" t="s">
        <v>31</v>
      </c>
      <c r="M884" s="2" t="s">
        <v>1603</v>
      </c>
      <c r="N884" s="2">
        <v>0.59</v>
      </c>
      <c r="O884" s="2" t="s">
        <v>33</v>
      </c>
      <c r="P884" s="2" t="s">
        <v>53</v>
      </c>
      <c r="Q884" s="2" t="s">
        <v>648</v>
      </c>
      <c r="R884" s="2" t="s">
        <v>1601</v>
      </c>
      <c r="S884" s="2">
        <v>25705</v>
      </c>
      <c r="T884" s="3">
        <v>42135</v>
      </c>
      <c r="U884" s="2" t="str">
        <f t="shared" si="53"/>
        <v>May</v>
      </c>
      <c r="V884" s="2">
        <f t="shared" si="54"/>
        <v>2015</v>
      </c>
      <c r="W884" s="3">
        <v>42137</v>
      </c>
      <c r="X884" s="2">
        <v>17.754000000000001</v>
      </c>
      <c r="Y884" s="2">
        <f t="shared" si="55"/>
        <v>0</v>
      </c>
      <c r="Z884" s="2">
        <v>42</v>
      </c>
      <c r="AA884" s="2">
        <v>134.97</v>
      </c>
      <c r="AB884" s="2">
        <v>90796</v>
      </c>
      <c r="AC884" s="2">
        <f t="shared" si="52"/>
        <v>442.70159999999998</v>
      </c>
    </row>
    <row r="885" spans="1:29" ht="12.75" customHeight="1" x14ac:dyDescent="0.2">
      <c r="A885" s="2">
        <v>21928</v>
      </c>
      <c r="B885" s="2" t="s">
        <v>47</v>
      </c>
      <c r="C885" s="2">
        <v>0.1</v>
      </c>
      <c r="D885" s="2">
        <v>9.11</v>
      </c>
      <c r="E885" s="2">
        <v>2.15</v>
      </c>
      <c r="F885" s="2">
        <v>1602</v>
      </c>
      <c r="G885" s="2" t="s">
        <v>1604</v>
      </c>
      <c r="H885" s="2" t="s">
        <v>49</v>
      </c>
      <c r="I885" s="2" t="s">
        <v>40</v>
      </c>
      <c r="J885" s="2" t="s">
        <v>29</v>
      </c>
      <c r="K885" s="2" t="s">
        <v>93</v>
      </c>
      <c r="L885" s="2" t="s">
        <v>31</v>
      </c>
      <c r="M885" s="2" t="s">
        <v>1258</v>
      </c>
      <c r="N885" s="2">
        <v>0.4</v>
      </c>
      <c r="O885" s="2" t="s">
        <v>33</v>
      </c>
      <c r="P885" s="2" t="s">
        <v>53</v>
      </c>
      <c r="Q885" s="2" t="s">
        <v>415</v>
      </c>
      <c r="R885" s="2" t="s">
        <v>1605</v>
      </c>
      <c r="S885" s="2">
        <v>20601</v>
      </c>
      <c r="T885" s="3">
        <v>42104</v>
      </c>
      <c r="U885" s="2" t="str">
        <f t="shared" si="53"/>
        <v>April</v>
      </c>
      <c r="V885" s="2">
        <f t="shared" si="54"/>
        <v>2015</v>
      </c>
      <c r="W885" s="3">
        <v>42106</v>
      </c>
      <c r="X885" s="2">
        <v>-3.9312</v>
      </c>
      <c r="Y885" s="2">
        <f t="shared" si="55"/>
        <v>0</v>
      </c>
      <c r="Z885" s="2">
        <v>2</v>
      </c>
      <c r="AA885" s="2">
        <v>17.420000000000002</v>
      </c>
      <c r="AB885" s="2">
        <v>89680</v>
      </c>
      <c r="AC885" s="2">
        <f t="shared" si="52"/>
        <v>158.6962</v>
      </c>
    </row>
    <row r="886" spans="1:29" ht="12.75" customHeight="1" x14ac:dyDescent="0.2">
      <c r="A886" s="2">
        <v>23533</v>
      </c>
      <c r="B886" s="2" t="s">
        <v>47</v>
      </c>
      <c r="C886" s="2">
        <v>0.09</v>
      </c>
      <c r="D886" s="2">
        <v>2.1800000000000002</v>
      </c>
      <c r="E886" s="2">
        <v>0.78</v>
      </c>
      <c r="F886" s="2">
        <v>1603</v>
      </c>
      <c r="G886" s="2" t="s">
        <v>1606</v>
      </c>
      <c r="H886" s="2" t="s">
        <v>49</v>
      </c>
      <c r="I886" s="2" t="s">
        <v>58</v>
      </c>
      <c r="J886" s="2" t="s">
        <v>29</v>
      </c>
      <c r="K886" s="2" t="s">
        <v>66</v>
      </c>
      <c r="L886" s="2" t="s">
        <v>31</v>
      </c>
      <c r="M886" s="2" t="s">
        <v>1607</v>
      </c>
      <c r="N886" s="2">
        <v>0.52</v>
      </c>
      <c r="O886" s="2" t="s">
        <v>33</v>
      </c>
      <c r="P886" s="2" t="s">
        <v>53</v>
      </c>
      <c r="Q886" s="2" t="s">
        <v>71</v>
      </c>
      <c r="R886" s="2" t="s">
        <v>1608</v>
      </c>
      <c r="S886" s="2">
        <v>11598</v>
      </c>
      <c r="T886" s="3">
        <v>42020</v>
      </c>
      <c r="U886" s="2" t="str">
        <f t="shared" si="53"/>
        <v>January</v>
      </c>
      <c r="V886" s="2">
        <f t="shared" si="54"/>
        <v>2015</v>
      </c>
      <c r="W886" s="3">
        <v>42022</v>
      </c>
      <c r="X886" s="2">
        <v>2.4548000000000001</v>
      </c>
      <c r="Y886" s="2">
        <f t="shared" si="55"/>
        <v>0</v>
      </c>
      <c r="Z886" s="2">
        <v>9</v>
      </c>
      <c r="AA886" s="2">
        <v>19.12</v>
      </c>
      <c r="AB886" s="2">
        <v>89679</v>
      </c>
      <c r="AC886" s="2">
        <f t="shared" si="52"/>
        <v>41.681600000000003</v>
      </c>
    </row>
    <row r="887" spans="1:29" ht="12.75" customHeight="1" x14ac:dyDescent="0.2">
      <c r="A887" s="2">
        <v>23534</v>
      </c>
      <c r="B887" s="2" t="s">
        <v>47</v>
      </c>
      <c r="C887" s="2">
        <v>0.05</v>
      </c>
      <c r="D887" s="2">
        <v>179.29</v>
      </c>
      <c r="E887" s="2">
        <v>29.21</v>
      </c>
      <c r="F887" s="2">
        <v>1603</v>
      </c>
      <c r="G887" s="2" t="s">
        <v>1606</v>
      </c>
      <c r="H887" s="2" t="s">
        <v>39</v>
      </c>
      <c r="I887" s="2" t="s">
        <v>58</v>
      </c>
      <c r="J887" s="2" t="s">
        <v>41</v>
      </c>
      <c r="K887" s="2" t="s">
        <v>152</v>
      </c>
      <c r="L887" s="2" t="s">
        <v>121</v>
      </c>
      <c r="M887" s="2" t="s">
        <v>629</v>
      </c>
      <c r="N887" s="2">
        <v>0.76</v>
      </c>
      <c r="O887" s="2" t="s">
        <v>33</v>
      </c>
      <c r="P887" s="2" t="s">
        <v>53</v>
      </c>
      <c r="Q887" s="2" t="s">
        <v>71</v>
      </c>
      <c r="R887" s="2" t="s">
        <v>1608</v>
      </c>
      <c r="S887" s="2">
        <v>11598</v>
      </c>
      <c r="T887" s="3">
        <v>42020</v>
      </c>
      <c r="U887" s="2" t="str">
        <f t="shared" si="53"/>
        <v>January</v>
      </c>
      <c r="V887" s="2">
        <f t="shared" si="54"/>
        <v>2015</v>
      </c>
      <c r="W887" s="3">
        <v>42022</v>
      </c>
      <c r="X887" s="2">
        <v>-537.27977732000011</v>
      </c>
      <c r="Y887" s="2">
        <f t="shared" si="55"/>
        <v>-3</v>
      </c>
      <c r="Z887" s="2">
        <v>1</v>
      </c>
      <c r="AA887" s="2">
        <v>186.64</v>
      </c>
      <c r="AB887" s="2">
        <v>89679</v>
      </c>
      <c r="AC887" s="2">
        <f t="shared" si="52"/>
        <v>33462.685599999997</v>
      </c>
    </row>
    <row r="888" spans="1:29" ht="12.75" customHeight="1" x14ac:dyDescent="0.2">
      <c r="A888" s="2">
        <v>18450</v>
      </c>
      <c r="B888" s="2" t="s">
        <v>56</v>
      </c>
      <c r="C888" s="2">
        <v>0.05</v>
      </c>
      <c r="D888" s="2">
        <v>1.98</v>
      </c>
      <c r="E888" s="2">
        <v>4.7699999999999996</v>
      </c>
      <c r="F888" s="2">
        <v>1606</v>
      </c>
      <c r="G888" s="2" t="s">
        <v>1609</v>
      </c>
      <c r="H888" s="2" t="s">
        <v>49</v>
      </c>
      <c r="I888" s="2" t="s">
        <v>40</v>
      </c>
      <c r="J888" s="2" t="s">
        <v>29</v>
      </c>
      <c r="K888" s="2" t="s">
        <v>109</v>
      </c>
      <c r="L888" s="2" t="s">
        <v>59</v>
      </c>
      <c r="M888" s="2" t="s">
        <v>1610</v>
      </c>
      <c r="N888" s="2">
        <v>0.4</v>
      </c>
      <c r="O888" s="2" t="s">
        <v>33</v>
      </c>
      <c r="P888" s="2" t="s">
        <v>53</v>
      </c>
      <c r="Q888" s="2" t="s">
        <v>71</v>
      </c>
      <c r="R888" s="2" t="s">
        <v>1611</v>
      </c>
      <c r="S888" s="2">
        <v>11010</v>
      </c>
      <c r="T888" s="3">
        <v>42011</v>
      </c>
      <c r="U888" s="2" t="str">
        <f t="shared" si="53"/>
        <v>January</v>
      </c>
      <c r="V888" s="2">
        <f t="shared" si="54"/>
        <v>2015</v>
      </c>
      <c r="W888" s="3">
        <v>42012</v>
      </c>
      <c r="X888" s="2">
        <v>-14.359820000000001</v>
      </c>
      <c r="Y888" s="2">
        <f t="shared" si="55"/>
        <v>-4</v>
      </c>
      <c r="Z888" s="2">
        <v>1</v>
      </c>
      <c r="AA888" s="2">
        <v>3.53</v>
      </c>
      <c r="AB888" s="2">
        <v>87993</v>
      </c>
      <c r="AC888" s="2">
        <f t="shared" si="52"/>
        <v>6.9893999999999998</v>
      </c>
    </row>
    <row r="889" spans="1:29" ht="12.75" customHeight="1" x14ac:dyDescent="0.2">
      <c r="A889" s="2">
        <v>18451</v>
      </c>
      <c r="B889" s="2" t="s">
        <v>56</v>
      </c>
      <c r="C889" s="2">
        <v>7.0000000000000007E-2</v>
      </c>
      <c r="D889" s="2">
        <v>699.99</v>
      </c>
      <c r="E889" s="2">
        <v>24.49</v>
      </c>
      <c r="F889" s="2">
        <v>1606</v>
      </c>
      <c r="G889" s="2" t="s">
        <v>1609</v>
      </c>
      <c r="H889" s="2" t="s">
        <v>27</v>
      </c>
      <c r="I889" s="2" t="s">
        <v>40</v>
      </c>
      <c r="J889" s="2" t="s">
        <v>77</v>
      </c>
      <c r="K889" s="2" t="s">
        <v>587</v>
      </c>
      <c r="L889" s="2" t="s">
        <v>236</v>
      </c>
      <c r="M889" s="2" t="s">
        <v>588</v>
      </c>
      <c r="N889" s="2">
        <v>0.41</v>
      </c>
      <c r="O889" s="2" t="s">
        <v>33</v>
      </c>
      <c r="P889" s="2" t="s">
        <v>53</v>
      </c>
      <c r="Q889" s="2" t="s">
        <v>71</v>
      </c>
      <c r="R889" s="2" t="s">
        <v>1611</v>
      </c>
      <c r="S889" s="2">
        <v>11010</v>
      </c>
      <c r="T889" s="3">
        <v>42011</v>
      </c>
      <c r="U889" s="2" t="str">
        <f t="shared" si="53"/>
        <v>January</v>
      </c>
      <c r="V889" s="2">
        <f t="shared" si="54"/>
        <v>2015</v>
      </c>
      <c r="W889" s="3">
        <v>42012</v>
      </c>
      <c r="X889" s="2">
        <v>-2870.2775999999994</v>
      </c>
      <c r="Y889" s="2">
        <f t="shared" si="55"/>
        <v>-4</v>
      </c>
      <c r="Z889" s="2">
        <v>1</v>
      </c>
      <c r="AA889" s="2">
        <v>706.56</v>
      </c>
      <c r="AB889" s="2">
        <v>87993</v>
      </c>
      <c r="AC889" s="2">
        <f t="shared" si="52"/>
        <v>494584.93439999997</v>
      </c>
    </row>
    <row r="890" spans="1:29" ht="12.75" customHeight="1" x14ac:dyDescent="0.2">
      <c r="A890" s="2">
        <v>18452</v>
      </c>
      <c r="B890" s="2" t="s">
        <v>56</v>
      </c>
      <c r="C890" s="2">
        <v>7.0000000000000007E-2</v>
      </c>
      <c r="D890" s="2">
        <v>6783.02</v>
      </c>
      <c r="E890" s="2">
        <v>24.49</v>
      </c>
      <c r="F890" s="2">
        <v>1606</v>
      </c>
      <c r="G890" s="2" t="s">
        <v>1609</v>
      </c>
      <c r="H890" s="2" t="s">
        <v>49</v>
      </c>
      <c r="I890" s="2" t="s">
        <v>40</v>
      </c>
      <c r="J890" s="2" t="s">
        <v>77</v>
      </c>
      <c r="K890" s="2" t="s">
        <v>85</v>
      </c>
      <c r="L890" s="2" t="s">
        <v>236</v>
      </c>
      <c r="M890" s="2" t="s">
        <v>1277</v>
      </c>
      <c r="N890" s="2">
        <v>0.39</v>
      </c>
      <c r="O890" s="2" t="s">
        <v>33</v>
      </c>
      <c r="P890" s="2" t="s">
        <v>53</v>
      </c>
      <c r="Q890" s="2" t="s">
        <v>71</v>
      </c>
      <c r="R890" s="2" t="s">
        <v>1611</v>
      </c>
      <c r="S890" s="2">
        <v>11010</v>
      </c>
      <c r="T890" s="3">
        <v>42011</v>
      </c>
      <c r="U890" s="2" t="str">
        <f t="shared" si="53"/>
        <v>January</v>
      </c>
      <c r="V890" s="2">
        <f t="shared" si="54"/>
        <v>2015</v>
      </c>
      <c r="W890" s="3">
        <v>42012</v>
      </c>
      <c r="X890" s="2">
        <v>77.983599999997679</v>
      </c>
      <c r="Y890" s="2">
        <f t="shared" si="55"/>
        <v>0</v>
      </c>
      <c r="Z890" s="2">
        <v>2</v>
      </c>
      <c r="AA890" s="2">
        <v>13121.07</v>
      </c>
      <c r="AB890" s="2">
        <v>87993</v>
      </c>
      <c r="AC890" s="2">
        <f t="shared" si="52"/>
        <v>89000480.231399998</v>
      </c>
    </row>
    <row r="891" spans="1:29" ht="12.75" customHeight="1" x14ac:dyDescent="0.2">
      <c r="A891" s="2">
        <v>22921</v>
      </c>
      <c r="B891" s="2" t="s">
        <v>37</v>
      </c>
      <c r="C891" s="2">
        <v>0.01</v>
      </c>
      <c r="D891" s="2">
        <v>15.16</v>
      </c>
      <c r="E891" s="2">
        <v>15.09</v>
      </c>
      <c r="F891" s="2">
        <v>1607</v>
      </c>
      <c r="G891" s="2" t="s">
        <v>1612</v>
      </c>
      <c r="H891" s="2" t="s">
        <v>49</v>
      </c>
      <c r="I891" s="2" t="s">
        <v>40</v>
      </c>
      <c r="J891" s="2" t="s">
        <v>29</v>
      </c>
      <c r="K891" s="2" t="s">
        <v>109</v>
      </c>
      <c r="L891" s="2" t="s">
        <v>59</v>
      </c>
      <c r="M891" s="2" t="s">
        <v>1613</v>
      </c>
      <c r="N891" s="2">
        <v>0.39</v>
      </c>
      <c r="O891" s="2" t="s">
        <v>33</v>
      </c>
      <c r="P891" s="2" t="s">
        <v>53</v>
      </c>
      <c r="Q891" s="2" t="s">
        <v>71</v>
      </c>
      <c r="R891" s="2" t="s">
        <v>1614</v>
      </c>
      <c r="S891" s="2">
        <v>11520</v>
      </c>
      <c r="T891" s="3">
        <v>42109</v>
      </c>
      <c r="U891" s="2" t="str">
        <f t="shared" si="53"/>
        <v>April</v>
      </c>
      <c r="V891" s="2">
        <f t="shared" si="54"/>
        <v>2015</v>
      </c>
      <c r="W891" s="3">
        <v>42109</v>
      </c>
      <c r="X891" s="2">
        <v>-200.85899999999998</v>
      </c>
      <c r="Y891" s="2">
        <f t="shared" si="55"/>
        <v>-2</v>
      </c>
      <c r="Z891" s="2">
        <v>7</v>
      </c>
      <c r="AA891" s="2">
        <v>110.93</v>
      </c>
      <c r="AB891" s="2">
        <v>87994</v>
      </c>
      <c r="AC891" s="2">
        <f t="shared" si="52"/>
        <v>1681.6988000000001</v>
      </c>
    </row>
    <row r="892" spans="1:29" ht="12.75" customHeight="1" x14ac:dyDescent="0.2">
      <c r="A892" s="2">
        <v>24951</v>
      </c>
      <c r="B892" s="2" t="s">
        <v>106</v>
      </c>
      <c r="C892" s="2">
        <v>0.1</v>
      </c>
      <c r="D892" s="2">
        <v>5.68</v>
      </c>
      <c r="E892" s="2">
        <v>3.6</v>
      </c>
      <c r="F892" s="2">
        <v>1607</v>
      </c>
      <c r="G892" s="2" t="s">
        <v>1612</v>
      </c>
      <c r="H892" s="2" t="s">
        <v>27</v>
      </c>
      <c r="I892" s="2" t="s">
        <v>40</v>
      </c>
      <c r="J892" s="2" t="s">
        <v>29</v>
      </c>
      <c r="K892" s="2" t="s">
        <v>174</v>
      </c>
      <c r="L892" s="2" t="s">
        <v>51</v>
      </c>
      <c r="M892" s="2" t="s">
        <v>1615</v>
      </c>
      <c r="N892" s="2">
        <v>0.56000000000000005</v>
      </c>
      <c r="O892" s="2" t="s">
        <v>33</v>
      </c>
      <c r="P892" s="2" t="s">
        <v>53</v>
      </c>
      <c r="Q892" s="2" t="s">
        <v>71</v>
      </c>
      <c r="R892" s="2" t="s">
        <v>1614</v>
      </c>
      <c r="S892" s="2">
        <v>11520</v>
      </c>
      <c r="T892" s="3">
        <v>42041</v>
      </c>
      <c r="U892" s="2" t="str">
        <f t="shared" si="53"/>
        <v>February</v>
      </c>
      <c r="V892" s="2">
        <f t="shared" si="54"/>
        <v>2015</v>
      </c>
      <c r="W892" s="3">
        <v>42045</v>
      </c>
      <c r="X892" s="2">
        <v>-33.2956</v>
      </c>
      <c r="Y892" s="2">
        <f t="shared" si="55"/>
        <v>0</v>
      </c>
      <c r="Z892" s="2">
        <v>21</v>
      </c>
      <c r="AA892" s="2">
        <v>118.35</v>
      </c>
      <c r="AB892" s="2">
        <v>87995</v>
      </c>
      <c r="AC892" s="2">
        <f t="shared" si="52"/>
        <v>672.22799999999995</v>
      </c>
    </row>
    <row r="893" spans="1:29" ht="12.75" customHeight="1" x14ac:dyDescent="0.2">
      <c r="A893" s="2">
        <v>22682</v>
      </c>
      <c r="B893" s="2" t="s">
        <v>25</v>
      </c>
      <c r="C893" s="2">
        <v>0.03</v>
      </c>
      <c r="D893" s="2">
        <v>2.16</v>
      </c>
      <c r="E893" s="2">
        <v>6.05</v>
      </c>
      <c r="F893" s="2">
        <v>1609</v>
      </c>
      <c r="G893" s="2" t="s">
        <v>1616</v>
      </c>
      <c r="H893" s="2" t="s">
        <v>49</v>
      </c>
      <c r="I893" s="2" t="s">
        <v>114</v>
      </c>
      <c r="J893" s="2" t="s">
        <v>29</v>
      </c>
      <c r="K893" s="2" t="s">
        <v>109</v>
      </c>
      <c r="L893" s="2" t="s">
        <v>59</v>
      </c>
      <c r="M893" s="2" t="s">
        <v>1536</v>
      </c>
      <c r="N893" s="2">
        <v>0.37</v>
      </c>
      <c r="O893" s="2" t="s">
        <v>33</v>
      </c>
      <c r="P893" s="2" t="s">
        <v>34</v>
      </c>
      <c r="Q893" s="2" t="s">
        <v>45</v>
      </c>
      <c r="R893" s="2" t="s">
        <v>1617</v>
      </c>
      <c r="S893" s="2">
        <v>95823</v>
      </c>
      <c r="T893" s="3">
        <v>42135</v>
      </c>
      <c r="U893" s="2" t="str">
        <f t="shared" si="53"/>
        <v>May</v>
      </c>
      <c r="V893" s="2">
        <f t="shared" si="54"/>
        <v>2015</v>
      </c>
      <c r="W893" s="3">
        <v>42136</v>
      </c>
      <c r="X893" s="2">
        <v>-90.585499999999996</v>
      </c>
      <c r="Y893" s="2">
        <f t="shared" si="55"/>
        <v>-5</v>
      </c>
      <c r="Z893" s="2">
        <v>7</v>
      </c>
      <c r="AA893" s="2">
        <v>17.309999999999999</v>
      </c>
      <c r="AB893" s="2">
        <v>87824</v>
      </c>
      <c r="AC893" s="2">
        <f t="shared" si="52"/>
        <v>37.389600000000002</v>
      </c>
    </row>
    <row r="894" spans="1:29" ht="12.75" customHeight="1" x14ac:dyDescent="0.2">
      <c r="A894" s="2">
        <v>22683</v>
      </c>
      <c r="B894" s="2" t="s">
        <v>25</v>
      </c>
      <c r="C894" s="2">
        <v>0.03</v>
      </c>
      <c r="D894" s="2">
        <v>9.7100000000000009</v>
      </c>
      <c r="E894" s="2">
        <v>9.4499999999999993</v>
      </c>
      <c r="F894" s="2">
        <v>1609</v>
      </c>
      <c r="G894" s="2" t="s">
        <v>1616</v>
      </c>
      <c r="H894" s="2" t="s">
        <v>49</v>
      </c>
      <c r="I894" s="2" t="s">
        <v>114</v>
      </c>
      <c r="J894" s="2" t="s">
        <v>29</v>
      </c>
      <c r="K894" s="2" t="s">
        <v>141</v>
      </c>
      <c r="L894" s="2" t="s">
        <v>59</v>
      </c>
      <c r="M894" s="2" t="s">
        <v>510</v>
      </c>
      <c r="N894" s="2">
        <v>0.6</v>
      </c>
      <c r="O894" s="2" t="s">
        <v>33</v>
      </c>
      <c r="P894" s="2" t="s">
        <v>34</v>
      </c>
      <c r="Q894" s="2" t="s">
        <v>45</v>
      </c>
      <c r="R894" s="2" t="s">
        <v>1617</v>
      </c>
      <c r="S894" s="2">
        <v>95823</v>
      </c>
      <c r="T894" s="3">
        <v>42135</v>
      </c>
      <c r="U894" s="2" t="str">
        <f t="shared" si="53"/>
        <v>May</v>
      </c>
      <c r="V894" s="2">
        <f t="shared" si="54"/>
        <v>2015</v>
      </c>
      <c r="W894" s="3">
        <v>42135</v>
      </c>
      <c r="X894" s="2">
        <v>-36.9</v>
      </c>
      <c r="Y894" s="2">
        <f t="shared" si="55"/>
        <v>-2</v>
      </c>
      <c r="Z894" s="2">
        <v>2</v>
      </c>
      <c r="AA894" s="2">
        <v>23.56</v>
      </c>
      <c r="AB894" s="2">
        <v>87824</v>
      </c>
      <c r="AC894" s="2">
        <f t="shared" si="52"/>
        <v>228.76760000000002</v>
      </c>
    </row>
    <row r="895" spans="1:29" ht="12.75" customHeight="1" x14ac:dyDescent="0.2">
      <c r="A895" s="2">
        <v>18394</v>
      </c>
      <c r="B895" s="2" t="s">
        <v>106</v>
      </c>
      <c r="C895" s="2">
        <v>0.06</v>
      </c>
      <c r="D895" s="2">
        <v>40.97</v>
      </c>
      <c r="E895" s="2">
        <v>1.99</v>
      </c>
      <c r="F895" s="2">
        <v>1614</v>
      </c>
      <c r="G895" s="2" t="s">
        <v>1618</v>
      </c>
      <c r="H895" s="2" t="s">
        <v>49</v>
      </c>
      <c r="I895" s="2" t="s">
        <v>114</v>
      </c>
      <c r="J895" s="2" t="s">
        <v>77</v>
      </c>
      <c r="K895" s="2" t="s">
        <v>180</v>
      </c>
      <c r="L895" s="2" t="s">
        <v>51</v>
      </c>
      <c r="M895" s="2" t="s">
        <v>1619</v>
      </c>
      <c r="N895" s="2">
        <v>0.42</v>
      </c>
      <c r="O895" s="2" t="s">
        <v>33</v>
      </c>
      <c r="P895" s="2" t="s">
        <v>53</v>
      </c>
      <c r="Q895" s="2" t="s">
        <v>193</v>
      </c>
      <c r="R895" s="2" t="s">
        <v>1620</v>
      </c>
      <c r="S895" s="2">
        <v>1748</v>
      </c>
      <c r="T895" s="3">
        <v>42102</v>
      </c>
      <c r="U895" s="2" t="str">
        <f t="shared" si="53"/>
        <v>April</v>
      </c>
      <c r="V895" s="2">
        <f t="shared" si="54"/>
        <v>2015</v>
      </c>
      <c r="W895" s="3">
        <v>42106</v>
      </c>
      <c r="X895" s="2">
        <v>341.19809999999995</v>
      </c>
      <c r="Y895" s="2">
        <f t="shared" si="55"/>
        <v>1</v>
      </c>
      <c r="Z895" s="2">
        <v>12</v>
      </c>
      <c r="AA895" s="2">
        <v>494.49</v>
      </c>
      <c r="AB895" s="2">
        <v>87823</v>
      </c>
      <c r="AC895" s="2">
        <f t="shared" si="52"/>
        <v>20259.255300000001</v>
      </c>
    </row>
    <row r="896" spans="1:29" ht="12.75" customHeight="1" x14ac:dyDescent="0.2">
      <c r="A896" s="2">
        <v>19501</v>
      </c>
      <c r="B896" s="2" t="s">
        <v>25</v>
      </c>
      <c r="C896" s="2">
        <v>0.09</v>
      </c>
      <c r="D896" s="2">
        <v>12.88</v>
      </c>
      <c r="E896" s="2">
        <v>4.59</v>
      </c>
      <c r="F896" s="2">
        <v>1618</v>
      </c>
      <c r="G896" s="2" t="s">
        <v>1621</v>
      </c>
      <c r="H896" s="2" t="s">
        <v>49</v>
      </c>
      <c r="I896" s="2" t="s">
        <v>114</v>
      </c>
      <c r="J896" s="2" t="s">
        <v>29</v>
      </c>
      <c r="K896" s="2" t="s">
        <v>174</v>
      </c>
      <c r="L896" s="2" t="s">
        <v>31</v>
      </c>
      <c r="M896" s="2" t="s">
        <v>1622</v>
      </c>
      <c r="N896" s="2">
        <v>0.82</v>
      </c>
      <c r="O896" s="2" t="s">
        <v>33</v>
      </c>
      <c r="P896" s="2" t="s">
        <v>61</v>
      </c>
      <c r="Q896" s="2" t="s">
        <v>703</v>
      </c>
      <c r="R896" s="2" t="s">
        <v>1623</v>
      </c>
      <c r="S896" s="2">
        <v>46322</v>
      </c>
      <c r="T896" s="3">
        <v>42100</v>
      </c>
      <c r="U896" s="2" t="str">
        <f t="shared" si="53"/>
        <v>April</v>
      </c>
      <c r="V896" s="2">
        <f t="shared" si="54"/>
        <v>2015</v>
      </c>
      <c r="W896" s="3">
        <v>42100</v>
      </c>
      <c r="X896" s="2">
        <v>-175.13</v>
      </c>
      <c r="Y896" s="2">
        <f t="shared" si="55"/>
        <v>-1</v>
      </c>
      <c r="Z896" s="2">
        <v>13</v>
      </c>
      <c r="AA896" s="2">
        <v>158.13</v>
      </c>
      <c r="AB896" s="2">
        <v>90248</v>
      </c>
      <c r="AC896" s="2">
        <f t="shared" si="52"/>
        <v>2036.7144000000001</v>
      </c>
    </row>
    <row r="897" spans="1:29" ht="12.75" customHeight="1" x14ac:dyDescent="0.2">
      <c r="A897" s="2">
        <v>19502</v>
      </c>
      <c r="B897" s="2" t="s">
        <v>25</v>
      </c>
      <c r="C897" s="2">
        <v>0.02</v>
      </c>
      <c r="D897" s="2">
        <v>45.99</v>
      </c>
      <c r="E897" s="2">
        <v>4.99</v>
      </c>
      <c r="F897" s="2">
        <v>1620</v>
      </c>
      <c r="G897" s="2" t="s">
        <v>1624</v>
      </c>
      <c r="H897" s="2" t="s">
        <v>27</v>
      </c>
      <c r="I897" s="2" t="s">
        <v>114</v>
      </c>
      <c r="J897" s="2" t="s">
        <v>77</v>
      </c>
      <c r="K897" s="2" t="s">
        <v>78</v>
      </c>
      <c r="L897" s="2" t="s">
        <v>59</v>
      </c>
      <c r="M897" s="2" t="s">
        <v>1625</v>
      </c>
      <c r="N897" s="2">
        <v>0.56999999999999995</v>
      </c>
      <c r="O897" s="2" t="s">
        <v>33</v>
      </c>
      <c r="P897" s="2" t="s">
        <v>53</v>
      </c>
      <c r="Q897" s="2" t="s">
        <v>234</v>
      </c>
      <c r="R897" s="2" t="s">
        <v>1211</v>
      </c>
      <c r="S897" s="2">
        <v>17602</v>
      </c>
      <c r="T897" s="3">
        <v>42100</v>
      </c>
      <c r="U897" s="2" t="str">
        <f t="shared" si="53"/>
        <v>April</v>
      </c>
      <c r="V897" s="2">
        <f t="shared" si="54"/>
        <v>2015</v>
      </c>
      <c r="W897" s="3">
        <v>42101</v>
      </c>
      <c r="X897" s="2">
        <v>3.96</v>
      </c>
      <c r="Y897" s="2">
        <f t="shared" si="55"/>
        <v>0</v>
      </c>
      <c r="Z897" s="2">
        <v>4</v>
      </c>
      <c r="AA897" s="2">
        <v>163.01</v>
      </c>
      <c r="AB897" s="2">
        <v>90248</v>
      </c>
      <c r="AC897" s="2">
        <f t="shared" si="52"/>
        <v>7496.8298999999997</v>
      </c>
    </row>
    <row r="898" spans="1:29" ht="12.75" customHeight="1" x14ac:dyDescent="0.2">
      <c r="A898" s="2">
        <v>23750</v>
      </c>
      <c r="B898" s="2" t="s">
        <v>25</v>
      </c>
      <c r="C898" s="2">
        <v>0.06</v>
      </c>
      <c r="D898" s="2">
        <v>15.01</v>
      </c>
      <c r="E898" s="2">
        <v>8.4</v>
      </c>
      <c r="F898" s="2">
        <v>1623</v>
      </c>
      <c r="G898" s="2" t="s">
        <v>1626</v>
      </c>
      <c r="H898" s="2" t="s">
        <v>49</v>
      </c>
      <c r="I898" s="2" t="s">
        <v>58</v>
      </c>
      <c r="J898" s="2" t="s">
        <v>29</v>
      </c>
      <c r="K898" s="2" t="s">
        <v>109</v>
      </c>
      <c r="L898" s="2" t="s">
        <v>59</v>
      </c>
      <c r="M898" s="2" t="s">
        <v>1627</v>
      </c>
      <c r="N898" s="2">
        <v>0.39</v>
      </c>
      <c r="O898" s="2" t="s">
        <v>33</v>
      </c>
      <c r="P898" s="2" t="s">
        <v>61</v>
      </c>
      <c r="Q898" s="2" t="s">
        <v>703</v>
      </c>
      <c r="R898" s="2" t="s">
        <v>1628</v>
      </c>
      <c r="S898" s="2">
        <v>46375</v>
      </c>
      <c r="T898" s="3">
        <v>42148</v>
      </c>
      <c r="U898" s="2" t="str">
        <f t="shared" si="53"/>
        <v>May</v>
      </c>
      <c r="V898" s="2">
        <f t="shared" si="54"/>
        <v>2015</v>
      </c>
      <c r="W898" s="3">
        <v>42150</v>
      </c>
      <c r="X898" s="2">
        <v>1.6169000000000011</v>
      </c>
      <c r="Y898" s="2">
        <f t="shared" si="55"/>
        <v>0</v>
      </c>
      <c r="Z898" s="2">
        <v>22</v>
      </c>
      <c r="AA898" s="2">
        <v>333.04</v>
      </c>
      <c r="AB898" s="2">
        <v>87611</v>
      </c>
      <c r="AC898" s="2">
        <f t="shared" ref="AC898:AC961" si="56">D898*AA898</f>
        <v>4998.9304000000002</v>
      </c>
    </row>
    <row r="899" spans="1:29" ht="12.75" customHeight="1" x14ac:dyDescent="0.2">
      <c r="A899" s="2">
        <v>23751</v>
      </c>
      <c r="B899" s="2" t="s">
        <v>25</v>
      </c>
      <c r="C899" s="2">
        <v>0.09</v>
      </c>
      <c r="D899" s="2">
        <v>40.479999999999997</v>
      </c>
      <c r="E899" s="2">
        <v>19.989999999999998</v>
      </c>
      <c r="F899" s="2">
        <v>1623</v>
      </c>
      <c r="G899" s="2" t="s">
        <v>1626</v>
      </c>
      <c r="H899" s="2" t="s">
        <v>49</v>
      </c>
      <c r="I899" s="2" t="s">
        <v>58</v>
      </c>
      <c r="J899" s="2" t="s">
        <v>77</v>
      </c>
      <c r="K899" s="2" t="s">
        <v>180</v>
      </c>
      <c r="L899" s="2" t="s">
        <v>59</v>
      </c>
      <c r="M899" s="2" t="s">
        <v>830</v>
      </c>
      <c r="N899" s="2">
        <v>0.77</v>
      </c>
      <c r="O899" s="2" t="s">
        <v>33</v>
      </c>
      <c r="P899" s="2" t="s">
        <v>61</v>
      </c>
      <c r="Q899" s="2" t="s">
        <v>703</v>
      </c>
      <c r="R899" s="2" t="s">
        <v>1628</v>
      </c>
      <c r="S899" s="2">
        <v>46375</v>
      </c>
      <c r="T899" s="3">
        <v>42148</v>
      </c>
      <c r="U899" s="2" t="str">
        <f t="shared" ref="U899:U962" si="57">TEXT(T899,"mmmm")</f>
        <v>May</v>
      </c>
      <c r="V899" s="2">
        <f t="shared" ref="V899:V962" si="58">YEAR(T899)</f>
        <v>2015</v>
      </c>
      <c r="W899" s="3">
        <v>42150</v>
      </c>
      <c r="X899" s="2">
        <v>65.394000000000062</v>
      </c>
      <c r="Y899" s="2">
        <f t="shared" ref="Y899:Y962" si="59">ROUND((X899/AA899),0)</f>
        <v>0</v>
      </c>
      <c r="Z899" s="2">
        <v>12</v>
      </c>
      <c r="AA899" s="2">
        <v>472.44</v>
      </c>
      <c r="AB899" s="2">
        <v>87611</v>
      </c>
      <c r="AC899" s="2">
        <f t="shared" si="56"/>
        <v>19124.371199999998</v>
      </c>
    </row>
    <row r="900" spans="1:29" ht="12.75" customHeight="1" x14ac:dyDescent="0.2">
      <c r="A900" s="2">
        <v>23752</v>
      </c>
      <c r="B900" s="2" t="s">
        <v>25</v>
      </c>
      <c r="C900" s="2">
        <v>0.05</v>
      </c>
      <c r="D900" s="2">
        <v>12.28</v>
      </c>
      <c r="E900" s="2">
        <v>6.13</v>
      </c>
      <c r="F900" s="2">
        <v>1623</v>
      </c>
      <c r="G900" s="2" t="s">
        <v>1626</v>
      </c>
      <c r="H900" s="2" t="s">
        <v>49</v>
      </c>
      <c r="I900" s="2" t="s">
        <v>58</v>
      </c>
      <c r="J900" s="2" t="s">
        <v>29</v>
      </c>
      <c r="K900" s="2" t="s">
        <v>141</v>
      </c>
      <c r="L900" s="2" t="s">
        <v>59</v>
      </c>
      <c r="M900" s="2" t="s">
        <v>1461</v>
      </c>
      <c r="N900" s="2">
        <v>0.56999999999999995</v>
      </c>
      <c r="O900" s="2" t="s">
        <v>33</v>
      </c>
      <c r="P900" s="2" t="s">
        <v>61</v>
      </c>
      <c r="Q900" s="2" t="s">
        <v>703</v>
      </c>
      <c r="R900" s="2" t="s">
        <v>1628</v>
      </c>
      <c r="S900" s="2">
        <v>46375</v>
      </c>
      <c r="T900" s="3">
        <v>42148</v>
      </c>
      <c r="U900" s="2" t="str">
        <f t="shared" si="57"/>
        <v>May</v>
      </c>
      <c r="V900" s="2">
        <f t="shared" si="58"/>
        <v>2015</v>
      </c>
      <c r="W900" s="3">
        <v>42149</v>
      </c>
      <c r="X900" s="2">
        <v>1.3360000000000003</v>
      </c>
      <c r="Y900" s="2">
        <f t="shared" si="59"/>
        <v>0</v>
      </c>
      <c r="Z900" s="2">
        <v>1</v>
      </c>
      <c r="AA900" s="2">
        <v>18.73</v>
      </c>
      <c r="AB900" s="2">
        <v>87611</v>
      </c>
      <c r="AC900" s="2">
        <f t="shared" si="56"/>
        <v>230.0044</v>
      </c>
    </row>
    <row r="901" spans="1:29" ht="12.75" customHeight="1" x14ac:dyDescent="0.2">
      <c r="A901" s="2">
        <v>21145</v>
      </c>
      <c r="B901" s="2" t="s">
        <v>56</v>
      </c>
      <c r="C901" s="2">
        <v>0.08</v>
      </c>
      <c r="D901" s="2">
        <v>213.45</v>
      </c>
      <c r="E901" s="2">
        <v>14.7</v>
      </c>
      <c r="F901" s="2">
        <v>1625</v>
      </c>
      <c r="G901" s="2" t="s">
        <v>1629</v>
      </c>
      <c r="H901" s="2" t="s">
        <v>39</v>
      </c>
      <c r="I901" s="2" t="s">
        <v>40</v>
      </c>
      <c r="J901" s="2" t="s">
        <v>77</v>
      </c>
      <c r="K901" s="2" t="s">
        <v>85</v>
      </c>
      <c r="L901" s="2" t="s">
        <v>43</v>
      </c>
      <c r="M901" s="2" t="s">
        <v>291</v>
      </c>
      <c r="N901" s="2">
        <v>0.59</v>
      </c>
      <c r="O901" s="2" t="s">
        <v>33</v>
      </c>
      <c r="P901" s="2" t="s">
        <v>53</v>
      </c>
      <c r="Q901" s="2" t="s">
        <v>71</v>
      </c>
      <c r="R901" s="2" t="s">
        <v>1630</v>
      </c>
      <c r="S901" s="2">
        <v>11542</v>
      </c>
      <c r="T901" s="3">
        <v>42090</v>
      </c>
      <c r="U901" s="2" t="str">
        <f t="shared" si="57"/>
        <v>March</v>
      </c>
      <c r="V901" s="2">
        <f t="shared" si="58"/>
        <v>2015</v>
      </c>
      <c r="W901" s="3">
        <v>42092</v>
      </c>
      <c r="X901" s="2">
        <v>1674.7541999999999</v>
      </c>
      <c r="Y901" s="2">
        <f t="shared" si="59"/>
        <v>1</v>
      </c>
      <c r="Z901" s="2">
        <v>12</v>
      </c>
      <c r="AA901" s="2">
        <v>2427.1799999999998</v>
      </c>
      <c r="AB901" s="2">
        <v>90600</v>
      </c>
      <c r="AC901" s="2">
        <f t="shared" si="56"/>
        <v>518081.57099999994</v>
      </c>
    </row>
    <row r="902" spans="1:29" ht="12.75" customHeight="1" x14ac:dyDescent="0.2">
      <c r="A902" s="2">
        <v>21146</v>
      </c>
      <c r="B902" s="2" t="s">
        <v>56</v>
      </c>
      <c r="C902" s="2">
        <v>0.1</v>
      </c>
      <c r="D902" s="2">
        <v>55.98</v>
      </c>
      <c r="E902" s="2">
        <v>13.88</v>
      </c>
      <c r="F902" s="2">
        <v>1625</v>
      </c>
      <c r="G902" s="2" t="s">
        <v>1629</v>
      </c>
      <c r="H902" s="2" t="s">
        <v>49</v>
      </c>
      <c r="I902" s="2" t="s">
        <v>40</v>
      </c>
      <c r="J902" s="2" t="s">
        <v>29</v>
      </c>
      <c r="K902" s="2" t="s">
        <v>93</v>
      </c>
      <c r="L902" s="2" t="s">
        <v>59</v>
      </c>
      <c r="M902" s="2" t="s">
        <v>1631</v>
      </c>
      <c r="N902" s="2">
        <v>0.36</v>
      </c>
      <c r="O902" s="2" t="s">
        <v>33</v>
      </c>
      <c r="P902" s="2" t="s">
        <v>53</v>
      </c>
      <c r="Q902" s="2" t="s">
        <v>71</v>
      </c>
      <c r="R902" s="2" t="s">
        <v>1630</v>
      </c>
      <c r="S902" s="2">
        <v>11542</v>
      </c>
      <c r="T902" s="3">
        <v>42090</v>
      </c>
      <c r="U902" s="2" t="str">
        <f t="shared" si="57"/>
        <v>March</v>
      </c>
      <c r="V902" s="2">
        <f t="shared" si="58"/>
        <v>2015</v>
      </c>
      <c r="W902" s="3">
        <v>42092</v>
      </c>
      <c r="X902" s="2">
        <v>300.04649999999998</v>
      </c>
      <c r="Y902" s="2">
        <f t="shared" si="59"/>
        <v>1</v>
      </c>
      <c r="Z902" s="2">
        <v>8</v>
      </c>
      <c r="AA902" s="2">
        <v>434.85</v>
      </c>
      <c r="AB902" s="2">
        <v>90600</v>
      </c>
      <c r="AC902" s="2">
        <f t="shared" si="56"/>
        <v>24342.902999999998</v>
      </c>
    </row>
    <row r="903" spans="1:29" ht="12.75" customHeight="1" x14ac:dyDescent="0.2">
      <c r="A903" s="2">
        <v>21147</v>
      </c>
      <c r="B903" s="2" t="s">
        <v>56</v>
      </c>
      <c r="C903" s="2">
        <v>0</v>
      </c>
      <c r="D903" s="2">
        <v>16.059999999999999</v>
      </c>
      <c r="E903" s="2">
        <v>8.34</v>
      </c>
      <c r="F903" s="2">
        <v>1625</v>
      </c>
      <c r="G903" s="2" t="s">
        <v>1629</v>
      </c>
      <c r="H903" s="2" t="s">
        <v>49</v>
      </c>
      <c r="I903" s="2" t="s">
        <v>40</v>
      </c>
      <c r="J903" s="2" t="s">
        <v>29</v>
      </c>
      <c r="K903" s="2" t="s">
        <v>141</v>
      </c>
      <c r="L903" s="2" t="s">
        <v>59</v>
      </c>
      <c r="M903" s="2" t="s">
        <v>1632</v>
      </c>
      <c r="N903" s="2">
        <v>0.59</v>
      </c>
      <c r="O903" s="2" t="s">
        <v>33</v>
      </c>
      <c r="P903" s="2" t="s">
        <v>53</v>
      </c>
      <c r="Q903" s="2" t="s">
        <v>71</v>
      </c>
      <c r="R903" s="2" t="s">
        <v>1630</v>
      </c>
      <c r="S903" s="2">
        <v>11542</v>
      </c>
      <c r="T903" s="3">
        <v>42090</v>
      </c>
      <c r="U903" s="2" t="str">
        <f t="shared" si="57"/>
        <v>March</v>
      </c>
      <c r="V903" s="2">
        <f t="shared" si="58"/>
        <v>2015</v>
      </c>
      <c r="W903" s="3">
        <v>42091</v>
      </c>
      <c r="X903" s="2">
        <v>-28.09</v>
      </c>
      <c r="Y903" s="2">
        <f t="shared" si="59"/>
        <v>-1</v>
      </c>
      <c r="Z903" s="2">
        <v>1</v>
      </c>
      <c r="AA903" s="2">
        <v>19.16</v>
      </c>
      <c r="AB903" s="2">
        <v>90600</v>
      </c>
      <c r="AC903" s="2">
        <f t="shared" si="56"/>
        <v>307.70959999999997</v>
      </c>
    </row>
    <row r="904" spans="1:29" ht="12.75" customHeight="1" x14ac:dyDescent="0.2">
      <c r="A904" s="2">
        <v>21270</v>
      </c>
      <c r="B904" s="2" t="s">
        <v>56</v>
      </c>
      <c r="C904" s="2">
        <v>0</v>
      </c>
      <c r="D904" s="2">
        <v>209.37</v>
      </c>
      <c r="E904" s="2">
        <v>69</v>
      </c>
      <c r="F904" s="2">
        <v>1625</v>
      </c>
      <c r="G904" s="2" t="s">
        <v>1629</v>
      </c>
      <c r="H904" s="2" t="s">
        <v>49</v>
      </c>
      <c r="I904" s="2" t="s">
        <v>40</v>
      </c>
      <c r="J904" s="2" t="s">
        <v>41</v>
      </c>
      <c r="K904" s="2" t="s">
        <v>152</v>
      </c>
      <c r="L904" s="2" t="s">
        <v>236</v>
      </c>
      <c r="M904" s="2" t="s">
        <v>1633</v>
      </c>
      <c r="N904" s="2">
        <v>0.79</v>
      </c>
      <c r="O904" s="2" t="s">
        <v>33</v>
      </c>
      <c r="P904" s="2" t="s">
        <v>53</v>
      </c>
      <c r="Q904" s="2" t="s">
        <v>71</v>
      </c>
      <c r="R904" s="2" t="s">
        <v>1630</v>
      </c>
      <c r="S904" s="2">
        <v>11542</v>
      </c>
      <c r="T904" s="3">
        <v>42051</v>
      </c>
      <c r="U904" s="2" t="str">
        <f t="shared" si="57"/>
        <v>February</v>
      </c>
      <c r="V904" s="2">
        <f t="shared" si="58"/>
        <v>2015</v>
      </c>
      <c r="W904" s="3">
        <v>42053</v>
      </c>
      <c r="X904" s="2">
        <v>-263.1119290800001</v>
      </c>
      <c r="Y904" s="2">
        <f t="shared" si="59"/>
        <v>0</v>
      </c>
      <c r="Z904" s="2">
        <v>11</v>
      </c>
      <c r="AA904" s="2">
        <v>1959.88</v>
      </c>
      <c r="AB904" s="2">
        <v>90601</v>
      </c>
      <c r="AC904" s="2">
        <f t="shared" si="56"/>
        <v>410340.07560000004</v>
      </c>
    </row>
    <row r="905" spans="1:29" ht="12.75" customHeight="1" x14ac:dyDescent="0.2">
      <c r="A905" s="2">
        <v>23604</v>
      </c>
      <c r="B905" s="2" t="s">
        <v>25</v>
      </c>
      <c r="C905" s="2">
        <v>0.06</v>
      </c>
      <c r="D905" s="2">
        <v>43.57</v>
      </c>
      <c r="E905" s="2">
        <v>16.36</v>
      </c>
      <c r="F905" s="2">
        <v>1627</v>
      </c>
      <c r="G905" s="2" t="s">
        <v>1634</v>
      </c>
      <c r="H905" s="2" t="s">
        <v>49</v>
      </c>
      <c r="I905" s="2" t="s">
        <v>28</v>
      </c>
      <c r="J905" s="2" t="s">
        <v>29</v>
      </c>
      <c r="K905" s="2" t="s">
        <v>141</v>
      </c>
      <c r="L905" s="2" t="s">
        <v>59</v>
      </c>
      <c r="M905" s="2" t="s">
        <v>1635</v>
      </c>
      <c r="N905" s="2">
        <v>0.55000000000000004</v>
      </c>
      <c r="O905" s="2" t="s">
        <v>33</v>
      </c>
      <c r="P905" s="2" t="s">
        <v>136</v>
      </c>
      <c r="Q905" s="2" t="s">
        <v>244</v>
      </c>
      <c r="R905" s="2" t="s">
        <v>1636</v>
      </c>
      <c r="S905" s="2">
        <v>37743</v>
      </c>
      <c r="T905" s="3">
        <v>42152</v>
      </c>
      <c r="U905" s="2" t="str">
        <f t="shared" si="57"/>
        <v>May</v>
      </c>
      <c r="V905" s="2">
        <f t="shared" si="58"/>
        <v>2015</v>
      </c>
      <c r="W905" s="3">
        <v>42154</v>
      </c>
      <c r="X905" s="2">
        <v>-38.808</v>
      </c>
      <c r="Y905" s="2">
        <f t="shared" si="59"/>
        <v>0</v>
      </c>
      <c r="Z905" s="2">
        <v>17</v>
      </c>
      <c r="AA905" s="2">
        <v>710.16</v>
      </c>
      <c r="AB905" s="2">
        <v>90602</v>
      </c>
      <c r="AC905" s="2">
        <f t="shared" si="56"/>
        <v>30941.671199999997</v>
      </c>
    </row>
    <row r="906" spans="1:29" ht="12.75" customHeight="1" x14ac:dyDescent="0.2">
      <c r="A906" s="2">
        <v>19769</v>
      </c>
      <c r="B906" s="2" t="s">
        <v>25</v>
      </c>
      <c r="C906" s="2">
        <v>0.08</v>
      </c>
      <c r="D906" s="2">
        <v>8.09</v>
      </c>
      <c r="E906" s="2">
        <v>7.96</v>
      </c>
      <c r="F906" s="2">
        <v>1632</v>
      </c>
      <c r="G906" s="2" t="s">
        <v>1637</v>
      </c>
      <c r="H906" s="2" t="s">
        <v>27</v>
      </c>
      <c r="I906" s="2" t="s">
        <v>40</v>
      </c>
      <c r="J906" s="2" t="s">
        <v>41</v>
      </c>
      <c r="K906" s="2" t="s">
        <v>50</v>
      </c>
      <c r="L906" s="2" t="s">
        <v>59</v>
      </c>
      <c r="M906" s="2" t="s">
        <v>157</v>
      </c>
      <c r="N906" s="2">
        <v>0.49</v>
      </c>
      <c r="O906" s="2" t="s">
        <v>33</v>
      </c>
      <c r="P906" s="2" t="s">
        <v>136</v>
      </c>
      <c r="Q906" s="2" t="s">
        <v>671</v>
      </c>
      <c r="R906" s="2" t="s">
        <v>1638</v>
      </c>
      <c r="S906" s="2">
        <v>39401</v>
      </c>
      <c r="T906" s="3">
        <v>42019</v>
      </c>
      <c r="U906" s="2" t="str">
        <f t="shared" si="57"/>
        <v>January</v>
      </c>
      <c r="V906" s="2">
        <f t="shared" si="58"/>
        <v>2015</v>
      </c>
      <c r="W906" s="3">
        <v>42020</v>
      </c>
      <c r="X906" s="2">
        <v>15.984</v>
      </c>
      <c r="Y906" s="2">
        <f t="shared" si="59"/>
        <v>0</v>
      </c>
      <c r="Z906" s="2">
        <v>6</v>
      </c>
      <c r="AA906" s="2">
        <v>48.25</v>
      </c>
      <c r="AB906" s="2">
        <v>90530</v>
      </c>
      <c r="AC906" s="2">
        <f t="shared" si="56"/>
        <v>390.34249999999997</v>
      </c>
    </row>
    <row r="907" spans="1:29" ht="12.75" customHeight="1" x14ac:dyDescent="0.2">
      <c r="A907" s="2">
        <v>20359</v>
      </c>
      <c r="B907" s="2" t="s">
        <v>25</v>
      </c>
      <c r="C907" s="2">
        <v>0.02</v>
      </c>
      <c r="D907" s="2">
        <v>25.99</v>
      </c>
      <c r="E907" s="2">
        <v>5.37</v>
      </c>
      <c r="F907" s="2">
        <v>1632</v>
      </c>
      <c r="G907" s="2" t="s">
        <v>1637</v>
      </c>
      <c r="H907" s="2" t="s">
        <v>49</v>
      </c>
      <c r="I907" s="2" t="s">
        <v>40</v>
      </c>
      <c r="J907" s="2" t="s">
        <v>29</v>
      </c>
      <c r="K907" s="2" t="s">
        <v>30</v>
      </c>
      <c r="L907" s="2" t="s">
        <v>59</v>
      </c>
      <c r="M907" s="2" t="s">
        <v>1639</v>
      </c>
      <c r="N907" s="2">
        <v>0.56000000000000005</v>
      </c>
      <c r="O907" s="2" t="s">
        <v>33</v>
      </c>
      <c r="P907" s="2" t="s">
        <v>136</v>
      </c>
      <c r="Q907" s="2" t="s">
        <v>671</v>
      </c>
      <c r="R907" s="2" t="s">
        <v>1638</v>
      </c>
      <c r="S907" s="2">
        <v>39401</v>
      </c>
      <c r="T907" s="3">
        <v>42109</v>
      </c>
      <c r="U907" s="2" t="str">
        <f t="shared" si="57"/>
        <v>April</v>
      </c>
      <c r="V907" s="2">
        <f t="shared" si="58"/>
        <v>2015</v>
      </c>
      <c r="W907" s="3">
        <v>42111</v>
      </c>
      <c r="X907" s="2">
        <v>-88.158000000000001</v>
      </c>
      <c r="Y907" s="2">
        <f t="shared" si="59"/>
        <v>0</v>
      </c>
      <c r="Z907" s="2">
        <v>9</v>
      </c>
      <c r="AA907" s="2">
        <v>243.24</v>
      </c>
      <c r="AB907" s="2">
        <v>90533</v>
      </c>
      <c r="AC907" s="2">
        <f t="shared" si="56"/>
        <v>6321.8076000000001</v>
      </c>
    </row>
    <row r="908" spans="1:29" ht="12.75" customHeight="1" x14ac:dyDescent="0.2">
      <c r="A908" s="2">
        <v>24786</v>
      </c>
      <c r="B908" s="2" t="s">
        <v>37</v>
      </c>
      <c r="C908" s="2">
        <v>0.03</v>
      </c>
      <c r="D908" s="2">
        <v>5.98</v>
      </c>
      <c r="E908" s="2">
        <v>3.85</v>
      </c>
      <c r="F908" s="2">
        <v>1633</v>
      </c>
      <c r="G908" s="2" t="s">
        <v>1640</v>
      </c>
      <c r="H908" s="2" t="s">
        <v>49</v>
      </c>
      <c r="I908" s="2" t="s">
        <v>40</v>
      </c>
      <c r="J908" s="2" t="s">
        <v>77</v>
      </c>
      <c r="K908" s="2" t="s">
        <v>180</v>
      </c>
      <c r="L908" s="2" t="s">
        <v>51</v>
      </c>
      <c r="M908" s="2" t="s">
        <v>1137</v>
      </c>
      <c r="N908" s="2">
        <v>0.68</v>
      </c>
      <c r="O908" s="2" t="s">
        <v>33</v>
      </c>
      <c r="P908" s="2" t="s">
        <v>136</v>
      </c>
      <c r="Q908" s="2" t="s">
        <v>671</v>
      </c>
      <c r="R908" s="2" t="s">
        <v>1641</v>
      </c>
      <c r="S908" s="2">
        <v>38637</v>
      </c>
      <c r="T908" s="3">
        <v>42045</v>
      </c>
      <c r="U908" s="2" t="str">
        <f t="shared" si="57"/>
        <v>February</v>
      </c>
      <c r="V908" s="2">
        <f t="shared" si="58"/>
        <v>2015</v>
      </c>
      <c r="W908" s="3">
        <v>42047</v>
      </c>
      <c r="X908" s="2">
        <v>-76.106800000000007</v>
      </c>
      <c r="Y908" s="2">
        <f t="shared" si="59"/>
        <v>-2</v>
      </c>
      <c r="Z908" s="2">
        <v>6</v>
      </c>
      <c r="AA908" s="2">
        <v>38.54</v>
      </c>
      <c r="AB908" s="2">
        <v>90531</v>
      </c>
      <c r="AC908" s="2">
        <f t="shared" si="56"/>
        <v>230.4692</v>
      </c>
    </row>
    <row r="909" spans="1:29" ht="12.75" customHeight="1" x14ac:dyDescent="0.2">
      <c r="A909" s="2">
        <v>26340</v>
      </c>
      <c r="B909" s="2" t="s">
        <v>37</v>
      </c>
      <c r="C909" s="2">
        <v>0.08</v>
      </c>
      <c r="D909" s="2">
        <v>100.97</v>
      </c>
      <c r="E909" s="2">
        <v>14</v>
      </c>
      <c r="F909" s="2">
        <v>1634</v>
      </c>
      <c r="G909" s="2" t="s">
        <v>1642</v>
      </c>
      <c r="H909" s="2" t="s">
        <v>39</v>
      </c>
      <c r="I909" s="2" t="s">
        <v>40</v>
      </c>
      <c r="J909" s="2" t="s">
        <v>77</v>
      </c>
      <c r="K909" s="2" t="s">
        <v>85</v>
      </c>
      <c r="L909" s="2" t="s">
        <v>43</v>
      </c>
      <c r="M909" s="2" t="s">
        <v>1643</v>
      </c>
      <c r="N909" s="2">
        <v>0.37</v>
      </c>
      <c r="O909" s="2" t="s">
        <v>33</v>
      </c>
      <c r="P909" s="2" t="s">
        <v>136</v>
      </c>
      <c r="Q909" s="2" t="s">
        <v>671</v>
      </c>
      <c r="R909" s="2" t="s">
        <v>1644</v>
      </c>
      <c r="S909" s="2">
        <v>39212</v>
      </c>
      <c r="T909" s="3">
        <v>42103</v>
      </c>
      <c r="U909" s="2" t="str">
        <f t="shared" si="57"/>
        <v>April</v>
      </c>
      <c r="V909" s="2">
        <f t="shared" si="58"/>
        <v>2015</v>
      </c>
      <c r="W909" s="3">
        <v>42104</v>
      </c>
      <c r="X909" s="2">
        <v>-73.494119999999938</v>
      </c>
      <c r="Y909" s="2">
        <f t="shared" si="59"/>
        <v>0</v>
      </c>
      <c r="Z909" s="2">
        <v>15</v>
      </c>
      <c r="AA909" s="2">
        <v>1483.16</v>
      </c>
      <c r="AB909" s="2">
        <v>90532</v>
      </c>
      <c r="AC909" s="2">
        <f t="shared" si="56"/>
        <v>149754.66520000002</v>
      </c>
    </row>
    <row r="910" spans="1:29" ht="12.75" customHeight="1" x14ac:dyDescent="0.2">
      <c r="A910" s="2">
        <v>19144</v>
      </c>
      <c r="B910" s="2" t="s">
        <v>47</v>
      </c>
      <c r="C910" s="2">
        <v>0.08</v>
      </c>
      <c r="D910" s="2">
        <v>115.99</v>
      </c>
      <c r="E910" s="2">
        <v>56.14</v>
      </c>
      <c r="F910" s="2">
        <v>1636</v>
      </c>
      <c r="G910" s="2" t="s">
        <v>1645</v>
      </c>
      <c r="H910" s="2" t="s">
        <v>39</v>
      </c>
      <c r="I910" s="2" t="s">
        <v>40</v>
      </c>
      <c r="J910" s="2" t="s">
        <v>77</v>
      </c>
      <c r="K910" s="2" t="s">
        <v>85</v>
      </c>
      <c r="L910" s="2" t="s">
        <v>43</v>
      </c>
      <c r="M910" s="2" t="s">
        <v>1355</v>
      </c>
      <c r="N910" s="2">
        <v>0.4</v>
      </c>
      <c r="O910" s="2" t="s">
        <v>33</v>
      </c>
      <c r="P910" s="2" t="s">
        <v>34</v>
      </c>
      <c r="Q910" s="2" t="s">
        <v>45</v>
      </c>
      <c r="R910" s="2" t="s">
        <v>1646</v>
      </c>
      <c r="S910" s="2">
        <v>93905</v>
      </c>
      <c r="T910" s="3">
        <v>42018</v>
      </c>
      <c r="U910" s="2" t="str">
        <f t="shared" si="57"/>
        <v>January</v>
      </c>
      <c r="V910" s="2">
        <f t="shared" si="58"/>
        <v>2015</v>
      </c>
      <c r="W910" s="3">
        <v>42020</v>
      </c>
      <c r="X910" s="2">
        <v>-272.860884</v>
      </c>
      <c r="Y910" s="2">
        <f t="shared" si="59"/>
        <v>0</v>
      </c>
      <c r="Z910" s="2">
        <v>5</v>
      </c>
      <c r="AA910" s="2">
        <v>562.92999999999995</v>
      </c>
      <c r="AB910" s="2">
        <v>89704</v>
      </c>
      <c r="AC910" s="2">
        <f t="shared" si="56"/>
        <v>65294.25069999999</v>
      </c>
    </row>
    <row r="911" spans="1:29" ht="12.75" customHeight="1" x14ac:dyDescent="0.2">
      <c r="A911" s="2">
        <v>19145</v>
      </c>
      <c r="B911" s="2" t="s">
        <v>47</v>
      </c>
      <c r="C911" s="2">
        <v>0.08</v>
      </c>
      <c r="D911" s="2">
        <v>4.28</v>
      </c>
      <c r="E911" s="2">
        <v>0.94</v>
      </c>
      <c r="F911" s="2">
        <v>1636</v>
      </c>
      <c r="G911" s="2" t="s">
        <v>1645</v>
      </c>
      <c r="H911" s="2" t="s">
        <v>49</v>
      </c>
      <c r="I911" s="2" t="s">
        <v>40</v>
      </c>
      <c r="J911" s="2" t="s">
        <v>29</v>
      </c>
      <c r="K911" s="2" t="s">
        <v>30</v>
      </c>
      <c r="L911" s="2" t="s">
        <v>31</v>
      </c>
      <c r="M911" s="2" t="s">
        <v>1647</v>
      </c>
      <c r="N911" s="2">
        <v>0.56000000000000005</v>
      </c>
      <c r="O911" s="2" t="s">
        <v>33</v>
      </c>
      <c r="P911" s="2" t="s">
        <v>34</v>
      </c>
      <c r="Q911" s="2" t="s">
        <v>45</v>
      </c>
      <c r="R911" s="2" t="s">
        <v>1646</v>
      </c>
      <c r="S911" s="2">
        <v>93905</v>
      </c>
      <c r="T911" s="3">
        <v>42018</v>
      </c>
      <c r="U911" s="2" t="str">
        <f t="shared" si="57"/>
        <v>January</v>
      </c>
      <c r="V911" s="2">
        <f t="shared" si="58"/>
        <v>2015</v>
      </c>
      <c r="W911" s="3">
        <v>42021</v>
      </c>
      <c r="X911" s="2">
        <v>10.5792</v>
      </c>
      <c r="Y911" s="2">
        <f t="shared" si="59"/>
        <v>0</v>
      </c>
      <c r="Z911" s="2">
        <v>7</v>
      </c>
      <c r="AA911" s="2">
        <v>29.18</v>
      </c>
      <c r="AB911" s="2">
        <v>89704</v>
      </c>
      <c r="AC911" s="2">
        <f t="shared" si="56"/>
        <v>124.8904</v>
      </c>
    </row>
    <row r="912" spans="1:29" ht="12.75" customHeight="1" x14ac:dyDescent="0.2">
      <c r="A912" s="2">
        <v>20869</v>
      </c>
      <c r="B912" s="2" t="s">
        <v>25</v>
      </c>
      <c r="C912" s="2">
        <v>0.04</v>
      </c>
      <c r="D912" s="2">
        <v>136.97999999999999</v>
      </c>
      <c r="E912" s="2">
        <v>24.49</v>
      </c>
      <c r="F912" s="2">
        <v>1636</v>
      </c>
      <c r="G912" s="2" t="s">
        <v>1645</v>
      </c>
      <c r="H912" s="2" t="s">
        <v>27</v>
      </c>
      <c r="I912" s="2" t="s">
        <v>40</v>
      </c>
      <c r="J912" s="2" t="s">
        <v>41</v>
      </c>
      <c r="K912" s="2" t="s">
        <v>50</v>
      </c>
      <c r="L912" s="2" t="s">
        <v>236</v>
      </c>
      <c r="M912" s="2" t="s">
        <v>1648</v>
      </c>
      <c r="N912" s="2">
        <v>0.59</v>
      </c>
      <c r="O912" s="2" t="s">
        <v>33</v>
      </c>
      <c r="P912" s="2" t="s">
        <v>34</v>
      </c>
      <c r="Q912" s="2" t="s">
        <v>45</v>
      </c>
      <c r="R912" s="2" t="s">
        <v>1646</v>
      </c>
      <c r="S912" s="2">
        <v>93905</v>
      </c>
      <c r="T912" s="3">
        <v>42016</v>
      </c>
      <c r="U912" s="2" t="str">
        <f t="shared" si="57"/>
        <v>January</v>
      </c>
      <c r="V912" s="2">
        <f t="shared" si="58"/>
        <v>2015</v>
      </c>
      <c r="W912" s="3">
        <v>42018</v>
      </c>
      <c r="X912" s="2">
        <v>1127.5497</v>
      </c>
      <c r="Y912" s="2">
        <f t="shared" si="59"/>
        <v>1</v>
      </c>
      <c r="Z912" s="2">
        <v>12</v>
      </c>
      <c r="AA912" s="2">
        <v>1634.13</v>
      </c>
      <c r="AB912" s="2">
        <v>89706</v>
      </c>
      <c r="AC912" s="2">
        <f t="shared" si="56"/>
        <v>223843.1274</v>
      </c>
    </row>
    <row r="913" spans="1:29" ht="12.75" customHeight="1" x14ac:dyDescent="0.2">
      <c r="A913" s="2">
        <v>26109</v>
      </c>
      <c r="B913" s="2" t="s">
        <v>47</v>
      </c>
      <c r="C913" s="2">
        <v>0.08</v>
      </c>
      <c r="D913" s="2">
        <v>55.48</v>
      </c>
      <c r="E913" s="2">
        <v>6.79</v>
      </c>
      <c r="F913" s="2">
        <v>1639</v>
      </c>
      <c r="G913" s="2" t="s">
        <v>1649</v>
      </c>
      <c r="H913" s="2" t="s">
        <v>49</v>
      </c>
      <c r="I913" s="2" t="s">
        <v>40</v>
      </c>
      <c r="J913" s="2" t="s">
        <v>29</v>
      </c>
      <c r="K913" s="2" t="s">
        <v>93</v>
      </c>
      <c r="L913" s="2" t="s">
        <v>59</v>
      </c>
      <c r="M913" s="2" t="s">
        <v>1650</v>
      </c>
      <c r="N913" s="2">
        <v>0.37</v>
      </c>
      <c r="O913" s="2" t="s">
        <v>33</v>
      </c>
      <c r="P913" s="2" t="s">
        <v>53</v>
      </c>
      <c r="Q913" s="2" t="s">
        <v>228</v>
      </c>
      <c r="R913" s="2" t="s">
        <v>1651</v>
      </c>
      <c r="S913" s="2">
        <v>6901</v>
      </c>
      <c r="T913" s="3">
        <v>42061</v>
      </c>
      <c r="U913" s="2" t="str">
        <f t="shared" si="57"/>
        <v>February</v>
      </c>
      <c r="V913" s="2">
        <f t="shared" si="58"/>
        <v>2015</v>
      </c>
      <c r="W913" s="3">
        <v>42063</v>
      </c>
      <c r="X913" s="2">
        <v>147.75659999999999</v>
      </c>
      <c r="Y913" s="2">
        <f t="shared" si="59"/>
        <v>1</v>
      </c>
      <c r="Z913" s="2">
        <v>4</v>
      </c>
      <c r="AA913" s="2">
        <v>214.14</v>
      </c>
      <c r="AB913" s="2">
        <v>89705</v>
      </c>
      <c r="AC913" s="2">
        <f t="shared" si="56"/>
        <v>11880.487199999998</v>
      </c>
    </row>
    <row r="914" spans="1:29" ht="12.75" customHeight="1" x14ac:dyDescent="0.2">
      <c r="A914" s="2">
        <v>18274</v>
      </c>
      <c r="B914" s="2" t="s">
        <v>106</v>
      </c>
      <c r="C914" s="2">
        <v>0.09</v>
      </c>
      <c r="D914" s="2">
        <v>107.53</v>
      </c>
      <c r="E914" s="2">
        <v>5.81</v>
      </c>
      <c r="F914" s="2">
        <v>1644</v>
      </c>
      <c r="G914" s="2" t="s">
        <v>1652</v>
      </c>
      <c r="H914" s="2" t="s">
        <v>49</v>
      </c>
      <c r="I914" s="2" t="s">
        <v>58</v>
      </c>
      <c r="J914" s="2" t="s">
        <v>41</v>
      </c>
      <c r="K914" s="2" t="s">
        <v>50</v>
      </c>
      <c r="L914" s="2" t="s">
        <v>86</v>
      </c>
      <c r="M914" s="2" t="s">
        <v>1653</v>
      </c>
      <c r="N914" s="2">
        <v>0.65</v>
      </c>
      <c r="O914" s="2" t="s">
        <v>33</v>
      </c>
      <c r="P914" s="2" t="s">
        <v>61</v>
      </c>
      <c r="Q914" s="2" t="s">
        <v>130</v>
      </c>
      <c r="R914" s="2" t="s">
        <v>1654</v>
      </c>
      <c r="S914" s="2">
        <v>77546</v>
      </c>
      <c r="T914" s="3">
        <v>42169</v>
      </c>
      <c r="U914" s="2" t="str">
        <f t="shared" si="57"/>
        <v>June</v>
      </c>
      <c r="V914" s="2">
        <f t="shared" si="58"/>
        <v>2015</v>
      </c>
      <c r="W914" s="3">
        <v>42171</v>
      </c>
      <c r="X914" s="2">
        <v>69.545100000000005</v>
      </c>
      <c r="Y914" s="2">
        <f t="shared" si="59"/>
        <v>1</v>
      </c>
      <c r="Z914" s="2">
        <v>1</v>
      </c>
      <c r="AA914" s="2">
        <v>100.79</v>
      </c>
      <c r="AB914" s="2">
        <v>87342</v>
      </c>
      <c r="AC914" s="2">
        <f t="shared" si="56"/>
        <v>10837.948700000001</v>
      </c>
    </row>
    <row r="915" spans="1:29" ht="12.75" customHeight="1" x14ac:dyDescent="0.2">
      <c r="A915" s="2">
        <v>24265</v>
      </c>
      <c r="B915" s="2" t="s">
        <v>37</v>
      </c>
      <c r="C915" s="2">
        <v>0.06</v>
      </c>
      <c r="D915" s="2">
        <v>3.29</v>
      </c>
      <c r="E915" s="2">
        <v>1.35</v>
      </c>
      <c r="F915" s="2">
        <v>1646</v>
      </c>
      <c r="G915" s="2" t="s">
        <v>1655</v>
      </c>
      <c r="H915" s="2" t="s">
        <v>49</v>
      </c>
      <c r="I915" s="2" t="s">
        <v>58</v>
      </c>
      <c r="J915" s="2" t="s">
        <v>29</v>
      </c>
      <c r="K915" s="2" t="s">
        <v>66</v>
      </c>
      <c r="L915" s="2" t="s">
        <v>31</v>
      </c>
      <c r="M915" s="2" t="s">
        <v>296</v>
      </c>
      <c r="N915" s="2">
        <v>0.4</v>
      </c>
      <c r="O915" s="2" t="s">
        <v>33</v>
      </c>
      <c r="P915" s="2" t="s">
        <v>53</v>
      </c>
      <c r="Q915" s="2" t="s">
        <v>71</v>
      </c>
      <c r="R915" s="2" t="s">
        <v>1656</v>
      </c>
      <c r="S915" s="2">
        <v>11714</v>
      </c>
      <c r="T915" s="3">
        <v>42078</v>
      </c>
      <c r="U915" s="2" t="str">
        <f t="shared" si="57"/>
        <v>March</v>
      </c>
      <c r="V915" s="2">
        <f t="shared" si="58"/>
        <v>2015</v>
      </c>
      <c r="W915" s="3">
        <v>42080</v>
      </c>
      <c r="X915" s="2">
        <v>8.5299999999999994</v>
      </c>
      <c r="Y915" s="2">
        <f t="shared" si="59"/>
        <v>0</v>
      </c>
      <c r="Z915" s="2">
        <v>11</v>
      </c>
      <c r="AA915" s="2">
        <v>35.97</v>
      </c>
      <c r="AB915" s="2">
        <v>90932</v>
      </c>
      <c r="AC915" s="2">
        <f t="shared" si="56"/>
        <v>118.3413</v>
      </c>
    </row>
    <row r="916" spans="1:29" ht="12.75" customHeight="1" x14ac:dyDescent="0.2">
      <c r="A916" s="2">
        <v>21947</v>
      </c>
      <c r="B916" s="2" t="s">
        <v>47</v>
      </c>
      <c r="C916" s="2">
        <v>0.08</v>
      </c>
      <c r="D916" s="2">
        <v>46.89</v>
      </c>
      <c r="E916" s="2">
        <v>5.0999999999999996</v>
      </c>
      <c r="F916" s="2">
        <v>1648</v>
      </c>
      <c r="G916" s="2" t="s">
        <v>1657</v>
      </c>
      <c r="H916" s="2" t="s">
        <v>49</v>
      </c>
      <c r="I916" s="2" t="s">
        <v>28</v>
      </c>
      <c r="J916" s="2" t="s">
        <v>29</v>
      </c>
      <c r="K916" s="2" t="s">
        <v>257</v>
      </c>
      <c r="L916" s="2" t="s">
        <v>86</v>
      </c>
      <c r="M916" s="2" t="s">
        <v>1345</v>
      </c>
      <c r="N916" s="2">
        <v>0.46</v>
      </c>
      <c r="O916" s="2" t="s">
        <v>33</v>
      </c>
      <c r="P916" s="2" t="s">
        <v>61</v>
      </c>
      <c r="Q916" s="2" t="s">
        <v>178</v>
      </c>
      <c r="R916" s="2" t="s">
        <v>1658</v>
      </c>
      <c r="S916" s="2">
        <v>60098</v>
      </c>
      <c r="T916" s="3">
        <v>42088</v>
      </c>
      <c r="U916" s="2" t="str">
        <f t="shared" si="57"/>
        <v>March</v>
      </c>
      <c r="V916" s="2">
        <f t="shared" si="58"/>
        <v>2015</v>
      </c>
      <c r="W916" s="3">
        <v>42090</v>
      </c>
      <c r="X916" s="2">
        <v>507.63299999999998</v>
      </c>
      <c r="Y916" s="2">
        <f t="shared" si="59"/>
        <v>1</v>
      </c>
      <c r="Z916" s="2">
        <v>17</v>
      </c>
      <c r="AA916" s="2">
        <v>735.7</v>
      </c>
      <c r="AB916" s="2">
        <v>91043</v>
      </c>
      <c r="AC916" s="2">
        <f t="shared" si="56"/>
        <v>34496.973000000005</v>
      </c>
    </row>
    <row r="917" spans="1:29" ht="12.75" customHeight="1" x14ac:dyDescent="0.2">
      <c r="A917" s="2">
        <v>21948</v>
      </c>
      <c r="B917" s="2" t="s">
        <v>47</v>
      </c>
      <c r="C917" s="2">
        <v>0.05</v>
      </c>
      <c r="D917" s="2">
        <v>12.98</v>
      </c>
      <c r="E917" s="2">
        <v>3.14</v>
      </c>
      <c r="F917" s="2">
        <v>1648</v>
      </c>
      <c r="G917" s="2" t="s">
        <v>1657</v>
      </c>
      <c r="H917" s="2" t="s">
        <v>49</v>
      </c>
      <c r="I917" s="2" t="s">
        <v>28</v>
      </c>
      <c r="J917" s="2" t="s">
        <v>29</v>
      </c>
      <c r="K917" s="2" t="s">
        <v>174</v>
      </c>
      <c r="L917" s="2" t="s">
        <v>51</v>
      </c>
      <c r="M917" s="2" t="s">
        <v>175</v>
      </c>
      <c r="N917" s="2">
        <v>0.6</v>
      </c>
      <c r="O917" s="2" t="s">
        <v>33</v>
      </c>
      <c r="P917" s="2" t="s">
        <v>61</v>
      </c>
      <c r="Q917" s="2" t="s">
        <v>178</v>
      </c>
      <c r="R917" s="2" t="s">
        <v>1658</v>
      </c>
      <c r="S917" s="2">
        <v>60098</v>
      </c>
      <c r="T917" s="3">
        <v>42088</v>
      </c>
      <c r="U917" s="2" t="str">
        <f t="shared" si="57"/>
        <v>March</v>
      </c>
      <c r="V917" s="2">
        <f t="shared" si="58"/>
        <v>2015</v>
      </c>
      <c r="W917" s="3">
        <v>42088</v>
      </c>
      <c r="X917" s="2">
        <v>38.229999999999997</v>
      </c>
      <c r="Y917" s="2">
        <f t="shared" si="59"/>
        <v>0</v>
      </c>
      <c r="Z917" s="2">
        <v>18</v>
      </c>
      <c r="AA917" s="2">
        <v>225.59</v>
      </c>
      <c r="AB917" s="2">
        <v>91043</v>
      </c>
      <c r="AC917" s="2">
        <f t="shared" si="56"/>
        <v>2928.1582000000003</v>
      </c>
    </row>
    <row r="918" spans="1:29" ht="12.75" customHeight="1" x14ac:dyDescent="0.2">
      <c r="A918" s="2">
        <v>20603</v>
      </c>
      <c r="B918" s="2" t="s">
        <v>47</v>
      </c>
      <c r="C918" s="2">
        <v>0.03</v>
      </c>
      <c r="D918" s="2">
        <v>48.58</v>
      </c>
      <c r="E918" s="2">
        <v>3.99</v>
      </c>
      <c r="F918" s="2">
        <v>1649</v>
      </c>
      <c r="G918" s="2" t="s">
        <v>1659</v>
      </c>
      <c r="H918" s="2" t="s">
        <v>27</v>
      </c>
      <c r="I918" s="2" t="s">
        <v>28</v>
      </c>
      <c r="J918" s="2" t="s">
        <v>29</v>
      </c>
      <c r="K918" s="2" t="s">
        <v>257</v>
      </c>
      <c r="L918" s="2" t="s">
        <v>59</v>
      </c>
      <c r="M918" s="2" t="s">
        <v>1660</v>
      </c>
      <c r="N918" s="2">
        <v>0.56000000000000005</v>
      </c>
      <c r="O918" s="2" t="s">
        <v>33</v>
      </c>
      <c r="P918" s="2" t="s">
        <v>53</v>
      </c>
      <c r="Q918" s="2" t="s">
        <v>71</v>
      </c>
      <c r="R918" s="2" t="s">
        <v>1608</v>
      </c>
      <c r="S918" s="2">
        <v>11598</v>
      </c>
      <c r="T918" s="3">
        <v>42059</v>
      </c>
      <c r="U918" s="2" t="str">
        <f t="shared" si="57"/>
        <v>February</v>
      </c>
      <c r="V918" s="2">
        <f t="shared" si="58"/>
        <v>2015</v>
      </c>
      <c r="W918" s="3">
        <v>42061</v>
      </c>
      <c r="X918" s="2">
        <v>100.13279999999999</v>
      </c>
      <c r="Y918" s="2">
        <f t="shared" si="59"/>
        <v>1</v>
      </c>
      <c r="Z918" s="2">
        <v>3</v>
      </c>
      <c r="AA918" s="2">
        <v>145.12</v>
      </c>
      <c r="AB918" s="2">
        <v>91041</v>
      </c>
      <c r="AC918" s="2">
        <f t="shared" si="56"/>
        <v>7049.9296000000004</v>
      </c>
    </row>
    <row r="919" spans="1:29" ht="12.75" customHeight="1" x14ac:dyDescent="0.2">
      <c r="A919" s="2">
        <v>24016</v>
      </c>
      <c r="B919" s="2" t="s">
        <v>25</v>
      </c>
      <c r="C919" s="2">
        <v>0.05</v>
      </c>
      <c r="D919" s="2">
        <v>6.48</v>
      </c>
      <c r="E919" s="2">
        <v>2.74</v>
      </c>
      <c r="F919" s="2">
        <v>1650</v>
      </c>
      <c r="G919" s="2" t="s">
        <v>1661</v>
      </c>
      <c r="H919" s="2" t="s">
        <v>49</v>
      </c>
      <c r="I919" s="2" t="s">
        <v>28</v>
      </c>
      <c r="J919" s="2" t="s">
        <v>77</v>
      </c>
      <c r="K919" s="2" t="s">
        <v>180</v>
      </c>
      <c r="L919" s="2" t="s">
        <v>51</v>
      </c>
      <c r="M919" s="2" t="s">
        <v>1662</v>
      </c>
      <c r="N919" s="2">
        <v>0.71</v>
      </c>
      <c r="O919" s="2" t="s">
        <v>33</v>
      </c>
      <c r="P919" s="2" t="s">
        <v>136</v>
      </c>
      <c r="Q919" s="2" t="s">
        <v>322</v>
      </c>
      <c r="R919" s="2" t="s">
        <v>1663</v>
      </c>
      <c r="S919" s="2">
        <v>27203</v>
      </c>
      <c r="T919" s="3">
        <v>42133</v>
      </c>
      <c r="U919" s="2" t="str">
        <f t="shared" si="57"/>
        <v>May</v>
      </c>
      <c r="V919" s="2">
        <f t="shared" si="58"/>
        <v>2015</v>
      </c>
      <c r="W919" s="3">
        <v>42133</v>
      </c>
      <c r="X919" s="2">
        <v>15.096</v>
      </c>
      <c r="Y919" s="2">
        <f t="shared" si="59"/>
        <v>0</v>
      </c>
      <c r="Z919" s="2">
        <v>15</v>
      </c>
      <c r="AA919" s="2">
        <v>94.27</v>
      </c>
      <c r="AB919" s="2">
        <v>91042</v>
      </c>
      <c r="AC919" s="2">
        <f t="shared" si="56"/>
        <v>610.86959999999999</v>
      </c>
    </row>
    <row r="920" spans="1:29" ht="12.75" customHeight="1" x14ac:dyDescent="0.2">
      <c r="A920" s="2">
        <v>24017</v>
      </c>
      <c r="B920" s="2" t="s">
        <v>25</v>
      </c>
      <c r="C920" s="2">
        <v>0.09</v>
      </c>
      <c r="D920" s="2">
        <v>12.53</v>
      </c>
      <c r="E920" s="2">
        <v>0.5</v>
      </c>
      <c r="F920" s="2">
        <v>1650</v>
      </c>
      <c r="G920" s="2" t="s">
        <v>1661</v>
      </c>
      <c r="H920" s="2" t="s">
        <v>49</v>
      </c>
      <c r="I920" s="2" t="s">
        <v>28</v>
      </c>
      <c r="J920" s="2" t="s">
        <v>29</v>
      </c>
      <c r="K920" s="2" t="s">
        <v>134</v>
      </c>
      <c r="L920" s="2" t="s">
        <v>59</v>
      </c>
      <c r="M920" s="2" t="s">
        <v>1664</v>
      </c>
      <c r="N920" s="2">
        <v>0.38</v>
      </c>
      <c r="O920" s="2" t="s">
        <v>33</v>
      </c>
      <c r="P920" s="2" t="s">
        <v>136</v>
      </c>
      <c r="Q920" s="2" t="s">
        <v>322</v>
      </c>
      <c r="R920" s="2" t="s">
        <v>1663</v>
      </c>
      <c r="S920" s="2">
        <v>27203</v>
      </c>
      <c r="T920" s="3">
        <v>42133</v>
      </c>
      <c r="U920" s="2" t="str">
        <f t="shared" si="57"/>
        <v>May</v>
      </c>
      <c r="V920" s="2">
        <f t="shared" si="58"/>
        <v>2015</v>
      </c>
      <c r="W920" s="3">
        <v>42134</v>
      </c>
      <c r="X920" s="2">
        <v>14.912399999999998</v>
      </c>
      <c r="Y920" s="2">
        <f t="shared" si="59"/>
        <v>0</v>
      </c>
      <c r="Z920" s="2">
        <v>7</v>
      </c>
      <c r="AA920" s="2">
        <v>82.21</v>
      </c>
      <c r="AB920" s="2">
        <v>91042</v>
      </c>
      <c r="AC920" s="2">
        <f t="shared" si="56"/>
        <v>1030.0912999999998</v>
      </c>
    </row>
    <row r="921" spans="1:29" ht="12.75" customHeight="1" x14ac:dyDescent="0.2">
      <c r="A921" s="2">
        <v>24019</v>
      </c>
      <c r="B921" s="2" t="s">
        <v>25</v>
      </c>
      <c r="C921" s="2">
        <v>0.08</v>
      </c>
      <c r="D921" s="2">
        <v>65.989999999999995</v>
      </c>
      <c r="E921" s="2">
        <v>8.99</v>
      </c>
      <c r="F921" s="2">
        <v>1650</v>
      </c>
      <c r="G921" s="2" t="s">
        <v>1661</v>
      </c>
      <c r="H921" s="2" t="s">
        <v>27</v>
      </c>
      <c r="I921" s="2" t="s">
        <v>28</v>
      </c>
      <c r="J921" s="2" t="s">
        <v>77</v>
      </c>
      <c r="K921" s="2" t="s">
        <v>78</v>
      </c>
      <c r="L921" s="2" t="s">
        <v>59</v>
      </c>
      <c r="M921" s="2" t="s">
        <v>1665</v>
      </c>
      <c r="N921" s="2">
        <v>0.55000000000000004</v>
      </c>
      <c r="O921" s="2" t="s">
        <v>33</v>
      </c>
      <c r="P921" s="2" t="s">
        <v>136</v>
      </c>
      <c r="Q921" s="2" t="s">
        <v>322</v>
      </c>
      <c r="R921" s="2" t="s">
        <v>1663</v>
      </c>
      <c r="S921" s="2">
        <v>27203</v>
      </c>
      <c r="T921" s="3">
        <v>42133</v>
      </c>
      <c r="U921" s="2" t="str">
        <f t="shared" si="57"/>
        <v>May</v>
      </c>
      <c r="V921" s="2">
        <f t="shared" si="58"/>
        <v>2015</v>
      </c>
      <c r="W921" s="3">
        <v>42135</v>
      </c>
      <c r="X921" s="2">
        <v>-135.226</v>
      </c>
      <c r="Y921" s="2">
        <f t="shared" si="59"/>
        <v>0</v>
      </c>
      <c r="Z921" s="2">
        <v>8</v>
      </c>
      <c r="AA921" s="2">
        <v>417.47</v>
      </c>
      <c r="AB921" s="2">
        <v>91042</v>
      </c>
      <c r="AC921" s="2">
        <f t="shared" si="56"/>
        <v>27548.845300000001</v>
      </c>
    </row>
    <row r="922" spans="1:29" ht="12.75" customHeight="1" x14ac:dyDescent="0.2">
      <c r="A922" s="2">
        <v>19251</v>
      </c>
      <c r="B922" s="2" t="s">
        <v>37</v>
      </c>
      <c r="C922" s="2">
        <v>0</v>
      </c>
      <c r="D922" s="2">
        <v>101.41</v>
      </c>
      <c r="E922" s="2">
        <v>35</v>
      </c>
      <c r="F922" s="2">
        <v>1653</v>
      </c>
      <c r="G922" s="2" t="s">
        <v>1666</v>
      </c>
      <c r="H922" s="2" t="s">
        <v>27</v>
      </c>
      <c r="I922" s="2" t="s">
        <v>28</v>
      </c>
      <c r="J922" s="2" t="s">
        <v>29</v>
      </c>
      <c r="K922" s="2" t="s">
        <v>141</v>
      </c>
      <c r="L922" s="2" t="s">
        <v>236</v>
      </c>
      <c r="M922" s="2" t="s">
        <v>860</v>
      </c>
      <c r="N922" s="2">
        <v>0.82</v>
      </c>
      <c r="O922" s="2" t="s">
        <v>33</v>
      </c>
      <c r="P922" s="2" t="s">
        <v>34</v>
      </c>
      <c r="Q922" s="2" t="s">
        <v>45</v>
      </c>
      <c r="R922" s="2" t="s">
        <v>1667</v>
      </c>
      <c r="S922" s="2">
        <v>91360</v>
      </c>
      <c r="T922" s="3">
        <v>42028</v>
      </c>
      <c r="U922" s="2" t="str">
        <f t="shared" si="57"/>
        <v>January</v>
      </c>
      <c r="V922" s="2">
        <f t="shared" si="58"/>
        <v>2015</v>
      </c>
      <c r="W922" s="3">
        <v>42029</v>
      </c>
      <c r="X922" s="2">
        <v>-457.73</v>
      </c>
      <c r="Y922" s="2">
        <f t="shared" si="59"/>
        <v>0</v>
      </c>
      <c r="Z922" s="2">
        <v>10</v>
      </c>
      <c r="AA922" s="2">
        <v>1104.32</v>
      </c>
      <c r="AB922" s="2">
        <v>89885</v>
      </c>
      <c r="AC922" s="2">
        <f t="shared" si="56"/>
        <v>111989.0912</v>
      </c>
    </row>
    <row r="923" spans="1:29" ht="12.75" customHeight="1" x14ac:dyDescent="0.2">
      <c r="A923" s="2">
        <v>19252</v>
      </c>
      <c r="B923" s="2" t="s">
        <v>37</v>
      </c>
      <c r="C923" s="2">
        <v>0.1</v>
      </c>
      <c r="D923" s="2">
        <v>95.99</v>
      </c>
      <c r="E923" s="2">
        <v>4.9000000000000004</v>
      </c>
      <c r="F923" s="2">
        <v>1653</v>
      </c>
      <c r="G923" s="2" t="s">
        <v>1666</v>
      </c>
      <c r="H923" s="2" t="s">
        <v>49</v>
      </c>
      <c r="I923" s="2" t="s">
        <v>28</v>
      </c>
      <c r="J923" s="2" t="s">
        <v>77</v>
      </c>
      <c r="K923" s="2" t="s">
        <v>78</v>
      </c>
      <c r="L923" s="2" t="s">
        <v>59</v>
      </c>
      <c r="M923" s="2" t="s">
        <v>254</v>
      </c>
      <c r="N923" s="2">
        <v>0.56000000000000005</v>
      </c>
      <c r="O923" s="2" t="s">
        <v>33</v>
      </c>
      <c r="P923" s="2" t="s">
        <v>34</v>
      </c>
      <c r="Q923" s="2" t="s">
        <v>45</v>
      </c>
      <c r="R923" s="2" t="s">
        <v>1667</v>
      </c>
      <c r="S923" s="2">
        <v>91360</v>
      </c>
      <c r="T923" s="3">
        <v>42028</v>
      </c>
      <c r="U923" s="2" t="str">
        <f t="shared" si="57"/>
        <v>January</v>
      </c>
      <c r="V923" s="2">
        <f t="shared" si="58"/>
        <v>2015</v>
      </c>
      <c r="W923" s="3">
        <v>42029</v>
      </c>
      <c r="X923" s="2">
        <v>-268.66399999999999</v>
      </c>
      <c r="Y923" s="2">
        <f t="shared" si="59"/>
        <v>-2</v>
      </c>
      <c r="Z923" s="2">
        <v>2</v>
      </c>
      <c r="AA923" s="2">
        <v>149.80000000000001</v>
      </c>
      <c r="AB923" s="2">
        <v>89885</v>
      </c>
      <c r="AC923" s="2">
        <f t="shared" si="56"/>
        <v>14379.302</v>
      </c>
    </row>
    <row r="924" spans="1:29" ht="12.75" customHeight="1" x14ac:dyDescent="0.2">
      <c r="A924" s="2">
        <v>24187</v>
      </c>
      <c r="B924" s="2" t="s">
        <v>25</v>
      </c>
      <c r="C924" s="2">
        <v>0.1</v>
      </c>
      <c r="D924" s="2">
        <v>3.6</v>
      </c>
      <c r="E924" s="2">
        <v>2.2000000000000002</v>
      </c>
      <c r="F924" s="2">
        <v>1665</v>
      </c>
      <c r="G924" s="2" t="s">
        <v>1668</v>
      </c>
      <c r="H924" s="2" t="s">
        <v>49</v>
      </c>
      <c r="I924" s="2" t="s">
        <v>114</v>
      </c>
      <c r="J924" s="2" t="s">
        <v>29</v>
      </c>
      <c r="K924" s="2" t="s">
        <v>93</v>
      </c>
      <c r="L924" s="2" t="s">
        <v>31</v>
      </c>
      <c r="M924" s="2" t="s">
        <v>1669</v>
      </c>
      <c r="N924" s="2">
        <v>0.39</v>
      </c>
      <c r="O924" s="2" t="s">
        <v>33</v>
      </c>
      <c r="P924" s="2" t="s">
        <v>34</v>
      </c>
      <c r="Q924" s="2" t="s">
        <v>45</v>
      </c>
      <c r="R924" s="2" t="s">
        <v>1670</v>
      </c>
      <c r="S924" s="2">
        <v>92653</v>
      </c>
      <c r="T924" s="3">
        <v>42061</v>
      </c>
      <c r="U924" s="2" t="str">
        <f t="shared" si="57"/>
        <v>February</v>
      </c>
      <c r="V924" s="2">
        <f t="shared" si="58"/>
        <v>2015</v>
      </c>
      <c r="W924" s="3">
        <v>42062</v>
      </c>
      <c r="X924" s="2">
        <v>-8.2799999999999994</v>
      </c>
      <c r="Y924" s="2">
        <f t="shared" si="59"/>
        <v>-1</v>
      </c>
      <c r="Z924" s="2">
        <v>2</v>
      </c>
      <c r="AA924" s="2">
        <v>6.97</v>
      </c>
      <c r="AB924" s="2">
        <v>90678</v>
      </c>
      <c r="AC924" s="2">
        <f t="shared" si="56"/>
        <v>25.091999999999999</v>
      </c>
    </row>
    <row r="925" spans="1:29" ht="12.75" customHeight="1" x14ac:dyDescent="0.2">
      <c r="A925" s="2">
        <v>21491</v>
      </c>
      <c r="B925" s="2" t="s">
        <v>106</v>
      </c>
      <c r="C925" s="2">
        <v>0.03</v>
      </c>
      <c r="D925" s="2">
        <v>35.409999999999997</v>
      </c>
      <c r="E925" s="2">
        <v>1.99</v>
      </c>
      <c r="F925" s="2">
        <v>1670</v>
      </c>
      <c r="G925" s="2" t="s">
        <v>1671</v>
      </c>
      <c r="H925" s="2" t="s">
        <v>49</v>
      </c>
      <c r="I925" s="2" t="s">
        <v>58</v>
      </c>
      <c r="J925" s="2" t="s">
        <v>77</v>
      </c>
      <c r="K925" s="2" t="s">
        <v>180</v>
      </c>
      <c r="L925" s="2" t="s">
        <v>51</v>
      </c>
      <c r="M925" s="2" t="s">
        <v>1672</v>
      </c>
      <c r="N925" s="2">
        <v>0.43</v>
      </c>
      <c r="O925" s="2" t="s">
        <v>33</v>
      </c>
      <c r="P925" s="2" t="s">
        <v>136</v>
      </c>
      <c r="Q925" s="2" t="s">
        <v>137</v>
      </c>
      <c r="R925" s="2" t="s">
        <v>1587</v>
      </c>
      <c r="S925" s="2">
        <v>24060</v>
      </c>
      <c r="T925" s="3">
        <v>42118</v>
      </c>
      <c r="U925" s="2" t="str">
        <f t="shared" si="57"/>
        <v>April</v>
      </c>
      <c r="V925" s="2">
        <f t="shared" si="58"/>
        <v>2015</v>
      </c>
      <c r="W925" s="3">
        <v>42120</v>
      </c>
      <c r="X925" s="2">
        <v>1912.4219999999998</v>
      </c>
      <c r="Y925" s="2">
        <f t="shared" si="59"/>
        <v>5</v>
      </c>
      <c r="Z925" s="2">
        <v>10</v>
      </c>
      <c r="AA925" s="2">
        <v>367.52</v>
      </c>
      <c r="AB925" s="2">
        <v>86722</v>
      </c>
      <c r="AC925" s="2">
        <f t="shared" si="56"/>
        <v>13013.883199999998</v>
      </c>
    </row>
    <row r="926" spans="1:29" ht="12.75" customHeight="1" x14ac:dyDescent="0.2">
      <c r="A926" s="2">
        <v>21492</v>
      </c>
      <c r="B926" s="2" t="s">
        <v>106</v>
      </c>
      <c r="C926" s="2">
        <v>0</v>
      </c>
      <c r="D926" s="2">
        <v>142.86000000000001</v>
      </c>
      <c r="E926" s="2">
        <v>19.989999999999998</v>
      </c>
      <c r="F926" s="2">
        <v>1670</v>
      </c>
      <c r="G926" s="2" t="s">
        <v>1671</v>
      </c>
      <c r="H926" s="2" t="s">
        <v>49</v>
      </c>
      <c r="I926" s="2" t="s">
        <v>58</v>
      </c>
      <c r="J926" s="2" t="s">
        <v>29</v>
      </c>
      <c r="K926" s="2" t="s">
        <v>141</v>
      </c>
      <c r="L926" s="2" t="s">
        <v>59</v>
      </c>
      <c r="M926" s="2" t="s">
        <v>1673</v>
      </c>
      <c r="N926" s="2">
        <v>0.56000000000000005</v>
      </c>
      <c r="O926" s="2" t="s">
        <v>33</v>
      </c>
      <c r="P926" s="2" t="s">
        <v>136</v>
      </c>
      <c r="Q926" s="2" t="s">
        <v>137</v>
      </c>
      <c r="R926" s="2" t="s">
        <v>1587</v>
      </c>
      <c r="S926" s="2">
        <v>24060</v>
      </c>
      <c r="T926" s="3">
        <v>42118</v>
      </c>
      <c r="U926" s="2" t="str">
        <f t="shared" si="57"/>
        <v>April</v>
      </c>
      <c r="V926" s="2">
        <f t="shared" si="58"/>
        <v>2015</v>
      </c>
      <c r="W926" s="3">
        <v>42127</v>
      </c>
      <c r="X926" s="2">
        <v>-739.32600000000002</v>
      </c>
      <c r="Y926" s="2">
        <f t="shared" si="59"/>
        <v>0</v>
      </c>
      <c r="Z926" s="2">
        <v>11</v>
      </c>
      <c r="AA926" s="2">
        <v>1576.35</v>
      </c>
      <c r="AB926" s="2">
        <v>86722</v>
      </c>
      <c r="AC926" s="2">
        <f t="shared" si="56"/>
        <v>225197.361</v>
      </c>
    </row>
    <row r="927" spans="1:29" ht="12.75" customHeight="1" x14ac:dyDescent="0.2">
      <c r="A927" s="2">
        <v>23578</v>
      </c>
      <c r="B927" s="2" t="s">
        <v>106</v>
      </c>
      <c r="C927" s="2">
        <v>0.1</v>
      </c>
      <c r="D927" s="2">
        <v>4.13</v>
      </c>
      <c r="E927" s="2">
        <v>0.99</v>
      </c>
      <c r="F927" s="2">
        <v>1671</v>
      </c>
      <c r="G927" s="2" t="s">
        <v>1674</v>
      </c>
      <c r="H927" s="2" t="s">
        <v>49</v>
      </c>
      <c r="I927" s="2" t="s">
        <v>58</v>
      </c>
      <c r="J927" s="2" t="s">
        <v>29</v>
      </c>
      <c r="K927" s="2" t="s">
        <v>134</v>
      </c>
      <c r="L927" s="2" t="s">
        <v>59</v>
      </c>
      <c r="M927" s="2" t="s">
        <v>1420</v>
      </c>
      <c r="N927" s="2">
        <v>0.39</v>
      </c>
      <c r="O927" s="2" t="s">
        <v>33</v>
      </c>
      <c r="P927" s="2" t="s">
        <v>136</v>
      </c>
      <c r="Q927" s="2" t="s">
        <v>137</v>
      </c>
      <c r="R927" s="2" t="s">
        <v>1675</v>
      </c>
      <c r="S927" s="2">
        <v>22015</v>
      </c>
      <c r="T927" s="3">
        <v>42044</v>
      </c>
      <c r="U927" s="2" t="str">
        <f t="shared" si="57"/>
        <v>February</v>
      </c>
      <c r="V927" s="2">
        <f t="shared" si="58"/>
        <v>2015</v>
      </c>
      <c r="W927" s="3">
        <v>42048</v>
      </c>
      <c r="X927" s="2">
        <v>-40.53</v>
      </c>
      <c r="Y927" s="2">
        <f t="shared" si="59"/>
        <v>-1</v>
      </c>
      <c r="Z927" s="2">
        <v>13</v>
      </c>
      <c r="AA927" s="2">
        <v>52.16</v>
      </c>
      <c r="AB927" s="2">
        <v>86724</v>
      </c>
      <c r="AC927" s="2">
        <f t="shared" si="56"/>
        <v>215.42079999999999</v>
      </c>
    </row>
    <row r="928" spans="1:29" ht="12.75" customHeight="1" x14ac:dyDescent="0.2">
      <c r="A928" s="2">
        <v>22007</v>
      </c>
      <c r="B928" s="2" t="s">
        <v>47</v>
      </c>
      <c r="C928" s="2">
        <v>0.03</v>
      </c>
      <c r="D928" s="2">
        <v>223.98</v>
      </c>
      <c r="E928" s="2">
        <v>15.01</v>
      </c>
      <c r="F928" s="2">
        <v>1671</v>
      </c>
      <c r="G928" s="2" t="s">
        <v>1674</v>
      </c>
      <c r="H928" s="2" t="s">
        <v>49</v>
      </c>
      <c r="I928" s="2" t="s">
        <v>58</v>
      </c>
      <c r="J928" s="2" t="s">
        <v>29</v>
      </c>
      <c r="K928" s="2" t="s">
        <v>109</v>
      </c>
      <c r="L928" s="2" t="s">
        <v>59</v>
      </c>
      <c r="M928" s="2" t="s">
        <v>1676</v>
      </c>
      <c r="N928" s="2">
        <v>0.38</v>
      </c>
      <c r="O928" s="2" t="s">
        <v>33</v>
      </c>
      <c r="P928" s="2" t="s">
        <v>136</v>
      </c>
      <c r="Q928" s="2" t="s">
        <v>137</v>
      </c>
      <c r="R928" s="2" t="s">
        <v>1675</v>
      </c>
      <c r="S928" s="2">
        <v>22015</v>
      </c>
      <c r="T928" s="3">
        <v>42136</v>
      </c>
      <c r="U928" s="2" t="str">
        <f t="shared" si="57"/>
        <v>May</v>
      </c>
      <c r="V928" s="2">
        <f t="shared" si="58"/>
        <v>2015</v>
      </c>
      <c r="W928" s="3">
        <v>42137</v>
      </c>
      <c r="X928" s="2">
        <v>0.69599999999999995</v>
      </c>
      <c r="Y928" s="2">
        <f t="shared" si="59"/>
        <v>0</v>
      </c>
      <c r="Z928" s="2">
        <v>21</v>
      </c>
      <c r="AA928" s="2">
        <v>4881.84</v>
      </c>
      <c r="AB928" s="2">
        <v>86725</v>
      </c>
      <c r="AC928" s="2">
        <f t="shared" si="56"/>
        <v>1093434.5231999999</v>
      </c>
    </row>
    <row r="929" spans="1:29" ht="12.75" customHeight="1" x14ac:dyDescent="0.2">
      <c r="A929" s="2">
        <v>25066</v>
      </c>
      <c r="B929" s="2" t="s">
        <v>106</v>
      </c>
      <c r="C929" s="2">
        <v>0.02</v>
      </c>
      <c r="D929" s="2">
        <v>284.98</v>
      </c>
      <c r="E929" s="2">
        <v>69.55</v>
      </c>
      <c r="F929" s="2">
        <v>1672</v>
      </c>
      <c r="G929" s="2" t="s">
        <v>1677</v>
      </c>
      <c r="H929" s="2" t="s">
        <v>39</v>
      </c>
      <c r="I929" s="2" t="s">
        <v>58</v>
      </c>
      <c r="J929" s="2" t="s">
        <v>41</v>
      </c>
      <c r="K929" s="2" t="s">
        <v>42</v>
      </c>
      <c r="L929" s="2" t="s">
        <v>43</v>
      </c>
      <c r="M929" s="2" t="s">
        <v>1082</v>
      </c>
      <c r="N929" s="2">
        <v>0.6</v>
      </c>
      <c r="O929" s="2" t="s">
        <v>33</v>
      </c>
      <c r="P929" s="2" t="s">
        <v>136</v>
      </c>
      <c r="Q929" s="2" t="s">
        <v>137</v>
      </c>
      <c r="R929" s="2" t="s">
        <v>1678</v>
      </c>
      <c r="S929" s="2">
        <v>22901</v>
      </c>
      <c r="T929" s="3">
        <v>42162</v>
      </c>
      <c r="U929" s="2" t="str">
        <f t="shared" si="57"/>
        <v>June</v>
      </c>
      <c r="V929" s="2">
        <f t="shared" si="58"/>
        <v>2015</v>
      </c>
      <c r="W929" s="3">
        <v>42167</v>
      </c>
      <c r="X929" s="2">
        <v>15.527999999999999</v>
      </c>
      <c r="Y929" s="2">
        <f t="shared" si="59"/>
        <v>0</v>
      </c>
      <c r="Z929" s="2">
        <v>3</v>
      </c>
      <c r="AA929" s="2">
        <v>926.3</v>
      </c>
      <c r="AB929" s="2">
        <v>86723</v>
      </c>
      <c r="AC929" s="2">
        <f t="shared" si="56"/>
        <v>263976.97399999999</v>
      </c>
    </row>
    <row r="930" spans="1:29" ht="12.75" customHeight="1" x14ac:dyDescent="0.2">
      <c r="A930" s="2">
        <v>25067</v>
      </c>
      <c r="B930" s="2" t="s">
        <v>106</v>
      </c>
      <c r="C930" s="2">
        <v>0.08</v>
      </c>
      <c r="D930" s="2">
        <v>55.48</v>
      </c>
      <c r="E930" s="2">
        <v>14.3</v>
      </c>
      <c r="F930" s="2">
        <v>1672</v>
      </c>
      <c r="G930" s="2" t="s">
        <v>1677</v>
      </c>
      <c r="H930" s="2" t="s">
        <v>49</v>
      </c>
      <c r="I930" s="2" t="s">
        <v>58</v>
      </c>
      <c r="J930" s="2" t="s">
        <v>29</v>
      </c>
      <c r="K930" s="2" t="s">
        <v>93</v>
      </c>
      <c r="L930" s="2" t="s">
        <v>59</v>
      </c>
      <c r="M930" s="2" t="s">
        <v>94</v>
      </c>
      <c r="N930" s="2">
        <v>0.37</v>
      </c>
      <c r="O930" s="2" t="s">
        <v>33</v>
      </c>
      <c r="P930" s="2" t="s">
        <v>136</v>
      </c>
      <c r="Q930" s="2" t="s">
        <v>137</v>
      </c>
      <c r="R930" s="2" t="s">
        <v>1678</v>
      </c>
      <c r="S930" s="2">
        <v>22901</v>
      </c>
      <c r="T930" s="3">
        <v>42162</v>
      </c>
      <c r="U930" s="2" t="str">
        <f t="shared" si="57"/>
        <v>June</v>
      </c>
      <c r="V930" s="2">
        <f t="shared" si="58"/>
        <v>2015</v>
      </c>
      <c r="W930" s="3">
        <v>42164</v>
      </c>
      <c r="X930" s="2">
        <v>-225.56379999999999</v>
      </c>
      <c r="Y930" s="2">
        <f t="shared" si="59"/>
        <v>0</v>
      </c>
      <c r="Z930" s="2">
        <v>17</v>
      </c>
      <c r="AA930" s="2">
        <v>942.53</v>
      </c>
      <c r="AB930" s="2">
        <v>86723</v>
      </c>
      <c r="AC930" s="2">
        <f t="shared" si="56"/>
        <v>52291.564399999996</v>
      </c>
    </row>
    <row r="931" spans="1:29" ht="12.75" customHeight="1" x14ac:dyDescent="0.2">
      <c r="A931" s="2">
        <v>18150</v>
      </c>
      <c r="B931" s="2" t="s">
        <v>56</v>
      </c>
      <c r="C931" s="2">
        <v>7.0000000000000007E-2</v>
      </c>
      <c r="D931" s="2">
        <v>13.73</v>
      </c>
      <c r="E931" s="2">
        <v>6.85</v>
      </c>
      <c r="F931" s="2">
        <v>1679</v>
      </c>
      <c r="G931" s="2" t="s">
        <v>1679</v>
      </c>
      <c r="H931" s="2" t="s">
        <v>49</v>
      </c>
      <c r="I931" s="2" t="s">
        <v>114</v>
      </c>
      <c r="J931" s="2" t="s">
        <v>41</v>
      </c>
      <c r="K931" s="2" t="s">
        <v>50</v>
      </c>
      <c r="L931" s="2" t="s">
        <v>31</v>
      </c>
      <c r="M931" s="2" t="s">
        <v>647</v>
      </c>
      <c r="N931" s="2">
        <v>0.54</v>
      </c>
      <c r="O931" s="2" t="s">
        <v>33</v>
      </c>
      <c r="P931" s="2" t="s">
        <v>53</v>
      </c>
      <c r="Q931" s="2" t="s">
        <v>154</v>
      </c>
      <c r="R931" s="2" t="s">
        <v>1680</v>
      </c>
      <c r="S931" s="2">
        <v>45324</v>
      </c>
      <c r="T931" s="3">
        <v>42083</v>
      </c>
      <c r="U931" s="2" t="str">
        <f t="shared" si="57"/>
        <v>March</v>
      </c>
      <c r="V931" s="2">
        <f t="shared" si="58"/>
        <v>2015</v>
      </c>
      <c r="W931" s="3">
        <v>42084</v>
      </c>
      <c r="X931" s="2">
        <v>-22.72</v>
      </c>
      <c r="Y931" s="2">
        <f t="shared" si="59"/>
        <v>0</v>
      </c>
      <c r="Z931" s="2">
        <v>21</v>
      </c>
      <c r="AA931" s="2">
        <v>276.64</v>
      </c>
      <c r="AB931" s="2">
        <v>86646</v>
      </c>
      <c r="AC931" s="2">
        <f t="shared" si="56"/>
        <v>3798.2671999999998</v>
      </c>
    </row>
    <row r="932" spans="1:29" ht="12.75" customHeight="1" x14ac:dyDescent="0.2">
      <c r="A932" s="2">
        <v>23524</v>
      </c>
      <c r="B932" s="2" t="s">
        <v>106</v>
      </c>
      <c r="C932" s="2">
        <v>0.09</v>
      </c>
      <c r="D932" s="2">
        <v>30.98</v>
      </c>
      <c r="E932" s="2">
        <v>19.510000000000002</v>
      </c>
      <c r="F932" s="2">
        <v>1680</v>
      </c>
      <c r="G932" s="2" t="s">
        <v>1681</v>
      </c>
      <c r="H932" s="2" t="s">
        <v>49</v>
      </c>
      <c r="I932" s="2" t="s">
        <v>114</v>
      </c>
      <c r="J932" s="2" t="s">
        <v>29</v>
      </c>
      <c r="K932" s="2" t="s">
        <v>69</v>
      </c>
      <c r="L932" s="2" t="s">
        <v>59</v>
      </c>
      <c r="M932" s="2" t="s">
        <v>1682</v>
      </c>
      <c r="N932" s="2">
        <v>0.36</v>
      </c>
      <c r="O932" s="2" t="s">
        <v>33</v>
      </c>
      <c r="P932" s="2" t="s">
        <v>53</v>
      </c>
      <c r="Q932" s="2" t="s">
        <v>154</v>
      </c>
      <c r="R932" s="2" t="s">
        <v>393</v>
      </c>
      <c r="S932" s="2">
        <v>45014</v>
      </c>
      <c r="T932" s="3">
        <v>42127</v>
      </c>
      <c r="U932" s="2" t="str">
        <f t="shared" si="57"/>
        <v>May</v>
      </c>
      <c r="V932" s="2">
        <f t="shared" si="58"/>
        <v>2015</v>
      </c>
      <c r="W932" s="3">
        <v>42129</v>
      </c>
      <c r="X932" s="2">
        <v>-163.53</v>
      </c>
      <c r="Y932" s="2">
        <f t="shared" si="59"/>
        <v>0</v>
      </c>
      <c r="Z932" s="2">
        <v>18</v>
      </c>
      <c r="AA932" s="2">
        <v>514.62</v>
      </c>
      <c r="AB932" s="2">
        <v>86645</v>
      </c>
      <c r="AC932" s="2">
        <f t="shared" si="56"/>
        <v>15942.927600000001</v>
      </c>
    </row>
    <row r="933" spans="1:29" ht="12.75" customHeight="1" x14ac:dyDescent="0.2">
      <c r="A933" s="2">
        <v>23525</v>
      </c>
      <c r="B933" s="2" t="s">
        <v>106</v>
      </c>
      <c r="C933" s="2">
        <v>0.03</v>
      </c>
      <c r="D933" s="2">
        <v>49.34</v>
      </c>
      <c r="E933" s="2">
        <v>10.25</v>
      </c>
      <c r="F933" s="2">
        <v>1680</v>
      </c>
      <c r="G933" s="2" t="s">
        <v>1681</v>
      </c>
      <c r="H933" s="2" t="s">
        <v>49</v>
      </c>
      <c r="I933" s="2" t="s">
        <v>114</v>
      </c>
      <c r="J933" s="2" t="s">
        <v>41</v>
      </c>
      <c r="K933" s="2" t="s">
        <v>50</v>
      </c>
      <c r="L933" s="2" t="s">
        <v>236</v>
      </c>
      <c r="M933" s="2" t="s">
        <v>1683</v>
      </c>
      <c r="N933" s="2">
        <v>0.56999999999999995</v>
      </c>
      <c r="O933" s="2" t="s">
        <v>33</v>
      </c>
      <c r="P933" s="2" t="s">
        <v>53</v>
      </c>
      <c r="Q933" s="2" t="s">
        <v>154</v>
      </c>
      <c r="R933" s="2" t="s">
        <v>393</v>
      </c>
      <c r="S933" s="2">
        <v>45014</v>
      </c>
      <c r="T933" s="3">
        <v>42127</v>
      </c>
      <c r="U933" s="2" t="str">
        <f t="shared" si="57"/>
        <v>May</v>
      </c>
      <c r="V933" s="2">
        <f t="shared" si="58"/>
        <v>2015</v>
      </c>
      <c r="W933" s="3">
        <v>42129</v>
      </c>
      <c r="X933" s="2">
        <v>554.77</v>
      </c>
      <c r="Y933" s="2">
        <f t="shared" si="59"/>
        <v>1</v>
      </c>
      <c r="Z933" s="2">
        <v>17</v>
      </c>
      <c r="AA933" s="2">
        <v>817.32</v>
      </c>
      <c r="AB933" s="2">
        <v>86645</v>
      </c>
      <c r="AC933" s="2">
        <f t="shared" si="56"/>
        <v>40326.568800000008</v>
      </c>
    </row>
    <row r="934" spans="1:29" ht="12.75" customHeight="1" x14ac:dyDescent="0.2">
      <c r="A934" s="2">
        <v>1976</v>
      </c>
      <c r="B934" s="2" t="s">
        <v>37</v>
      </c>
      <c r="C934" s="2">
        <v>0.04</v>
      </c>
      <c r="D934" s="2">
        <v>6.28</v>
      </c>
      <c r="E934" s="2">
        <v>5.41</v>
      </c>
      <c r="F934" s="2">
        <v>1682</v>
      </c>
      <c r="G934" s="2" t="s">
        <v>1684</v>
      </c>
      <c r="H934" s="2" t="s">
        <v>49</v>
      </c>
      <c r="I934" s="2" t="s">
        <v>114</v>
      </c>
      <c r="J934" s="2" t="s">
        <v>41</v>
      </c>
      <c r="K934" s="2" t="s">
        <v>50</v>
      </c>
      <c r="L934" s="2" t="s">
        <v>59</v>
      </c>
      <c r="M934" s="2" t="s">
        <v>1685</v>
      </c>
      <c r="N934" s="2">
        <v>0.53</v>
      </c>
      <c r="O934" s="2" t="s">
        <v>33</v>
      </c>
      <c r="P934" s="2" t="s">
        <v>61</v>
      </c>
      <c r="Q934" s="2" t="s">
        <v>178</v>
      </c>
      <c r="R934" s="2" t="s">
        <v>179</v>
      </c>
      <c r="S934" s="2">
        <v>60611</v>
      </c>
      <c r="T934" s="3">
        <v>42049</v>
      </c>
      <c r="U934" s="2" t="str">
        <f t="shared" si="57"/>
        <v>February</v>
      </c>
      <c r="V934" s="2">
        <f t="shared" si="58"/>
        <v>2015</v>
      </c>
      <c r="W934" s="3">
        <v>42051</v>
      </c>
      <c r="X934" s="2">
        <v>-38.380000000000003</v>
      </c>
      <c r="Y934" s="2">
        <f t="shared" si="59"/>
        <v>0</v>
      </c>
      <c r="Z934" s="2">
        <v>43</v>
      </c>
      <c r="AA934" s="2">
        <v>284.48</v>
      </c>
      <c r="AB934" s="2">
        <v>14115</v>
      </c>
      <c r="AC934" s="2">
        <f t="shared" si="56"/>
        <v>1786.5344000000002</v>
      </c>
    </row>
    <row r="935" spans="1:29" ht="12.75" customHeight="1" x14ac:dyDescent="0.2">
      <c r="A935" s="2">
        <v>5358</v>
      </c>
      <c r="B935" s="2" t="s">
        <v>37</v>
      </c>
      <c r="C935" s="2">
        <v>0.08</v>
      </c>
      <c r="D935" s="2">
        <v>4.9800000000000004</v>
      </c>
      <c r="E935" s="2">
        <v>4.7</v>
      </c>
      <c r="F935" s="2">
        <v>1682</v>
      </c>
      <c r="G935" s="2" t="s">
        <v>1684</v>
      </c>
      <c r="H935" s="2" t="s">
        <v>49</v>
      </c>
      <c r="I935" s="2" t="s">
        <v>114</v>
      </c>
      <c r="J935" s="2" t="s">
        <v>29</v>
      </c>
      <c r="K935" s="2" t="s">
        <v>93</v>
      </c>
      <c r="L935" s="2" t="s">
        <v>59</v>
      </c>
      <c r="M935" s="2" t="s">
        <v>1686</v>
      </c>
      <c r="N935" s="2">
        <v>0.38</v>
      </c>
      <c r="O935" s="2" t="s">
        <v>33</v>
      </c>
      <c r="P935" s="2" t="s">
        <v>61</v>
      </c>
      <c r="Q935" s="2" t="s">
        <v>178</v>
      </c>
      <c r="R935" s="2" t="s">
        <v>179</v>
      </c>
      <c r="S935" s="2">
        <v>60611</v>
      </c>
      <c r="T935" s="3">
        <v>42077</v>
      </c>
      <c r="U935" s="2" t="str">
        <f t="shared" si="57"/>
        <v>March</v>
      </c>
      <c r="V935" s="2">
        <f t="shared" si="58"/>
        <v>2015</v>
      </c>
      <c r="W935" s="3">
        <v>42078</v>
      </c>
      <c r="X935" s="2">
        <v>-56.35</v>
      </c>
      <c r="Y935" s="2">
        <f t="shared" si="59"/>
        <v>0</v>
      </c>
      <c r="Z935" s="2">
        <v>47</v>
      </c>
      <c r="AA935" s="2">
        <v>225.98</v>
      </c>
      <c r="AB935" s="2">
        <v>38080</v>
      </c>
      <c r="AC935" s="2">
        <f t="shared" si="56"/>
        <v>1125.3804</v>
      </c>
    </row>
    <row r="936" spans="1:29" ht="12.75" customHeight="1" x14ac:dyDescent="0.2">
      <c r="A936" s="2">
        <v>19976</v>
      </c>
      <c r="B936" s="2" t="s">
        <v>37</v>
      </c>
      <c r="C936" s="2">
        <v>0.04</v>
      </c>
      <c r="D936" s="2">
        <v>6.28</v>
      </c>
      <c r="E936" s="2">
        <v>5.41</v>
      </c>
      <c r="F936" s="2">
        <v>1683</v>
      </c>
      <c r="G936" s="2" t="s">
        <v>1687</v>
      </c>
      <c r="H936" s="2" t="s">
        <v>49</v>
      </c>
      <c r="I936" s="2" t="s">
        <v>114</v>
      </c>
      <c r="J936" s="2" t="s">
        <v>41</v>
      </c>
      <c r="K936" s="2" t="s">
        <v>50</v>
      </c>
      <c r="L936" s="2" t="s">
        <v>59</v>
      </c>
      <c r="M936" s="2" t="s">
        <v>1685</v>
      </c>
      <c r="N936" s="2">
        <v>0.53</v>
      </c>
      <c r="O936" s="2" t="s">
        <v>33</v>
      </c>
      <c r="P936" s="2" t="s">
        <v>61</v>
      </c>
      <c r="Q936" s="2" t="s">
        <v>130</v>
      </c>
      <c r="R936" s="2" t="s">
        <v>1688</v>
      </c>
      <c r="S936" s="2">
        <v>77301</v>
      </c>
      <c r="T936" s="3">
        <v>42049</v>
      </c>
      <c r="U936" s="2" t="str">
        <f t="shared" si="57"/>
        <v>February</v>
      </c>
      <c r="V936" s="2">
        <f t="shared" si="58"/>
        <v>2015</v>
      </c>
      <c r="W936" s="3">
        <v>42051</v>
      </c>
      <c r="X936" s="2">
        <v>-19.957600000000003</v>
      </c>
      <c r="Y936" s="2">
        <f t="shared" si="59"/>
        <v>0</v>
      </c>
      <c r="Z936" s="2">
        <v>11</v>
      </c>
      <c r="AA936" s="2">
        <v>72.77</v>
      </c>
      <c r="AB936" s="2">
        <v>90612</v>
      </c>
      <c r="AC936" s="2">
        <f t="shared" si="56"/>
        <v>456.99559999999997</v>
      </c>
    </row>
    <row r="937" spans="1:29" ht="12.75" customHeight="1" x14ac:dyDescent="0.2">
      <c r="A937" s="2">
        <v>23358</v>
      </c>
      <c r="B937" s="2" t="s">
        <v>37</v>
      </c>
      <c r="C937" s="2">
        <v>0.08</v>
      </c>
      <c r="D937" s="2">
        <v>4.9800000000000004</v>
      </c>
      <c r="E937" s="2">
        <v>4.7</v>
      </c>
      <c r="F937" s="2">
        <v>1683</v>
      </c>
      <c r="G937" s="2" t="s">
        <v>1687</v>
      </c>
      <c r="H937" s="2" t="s">
        <v>49</v>
      </c>
      <c r="I937" s="2" t="s">
        <v>114</v>
      </c>
      <c r="J937" s="2" t="s">
        <v>29</v>
      </c>
      <c r="K937" s="2" t="s">
        <v>93</v>
      </c>
      <c r="L937" s="2" t="s">
        <v>59</v>
      </c>
      <c r="M937" s="2" t="s">
        <v>1686</v>
      </c>
      <c r="N937" s="2">
        <v>0.38</v>
      </c>
      <c r="O937" s="2" t="s">
        <v>33</v>
      </c>
      <c r="P937" s="2" t="s">
        <v>61</v>
      </c>
      <c r="Q937" s="2" t="s">
        <v>130</v>
      </c>
      <c r="R937" s="2" t="s">
        <v>1688</v>
      </c>
      <c r="S937" s="2">
        <v>77301</v>
      </c>
      <c r="T937" s="3">
        <v>42077</v>
      </c>
      <c r="U937" s="2" t="str">
        <f t="shared" si="57"/>
        <v>March</v>
      </c>
      <c r="V937" s="2">
        <f t="shared" si="58"/>
        <v>2015</v>
      </c>
      <c r="W937" s="3">
        <v>42078</v>
      </c>
      <c r="X937" s="2">
        <v>-56.35</v>
      </c>
      <c r="Y937" s="2">
        <f t="shared" si="59"/>
        <v>-1</v>
      </c>
      <c r="Z937" s="2">
        <v>12</v>
      </c>
      <c r="AA937" s="2">
        <v>57.7</v>
      </c>
      <c r="AB937" s="2">
        <v>90613</v>
      </c>
      <c r="AC937" s="2">
        <f t="shared" si="56"/>
        <v>287.34600000000006</v>
      </c>
    </row>
    <row r="938" spans="1:29" ht="12.75" customHeight="1" x14ac:dyDescent="0.2">
      <c r="A938" s="2">
        <v>19751</v>
      </c>
      <c r="B938" s="2" t="s">
        <v>106</v>
      </c>
      <c r="C938" s="2">
        <v>0.08</v>
      </c>
      <c r="D938" s="2">
        <v>2.08</v>
      </c>
      <c r="E938" s="2">
        <v>5.33</v>
      </c>
      <c r="F938" s="2">
        <v>1686</v>
      </c>
      <c r="G938" s="2" t="s">
        <v>1689</v>
      </c>
      <c r="H938" s="2" t="s">
        <v>49</v>
      </c>
      <c r="I938" s="2" t="s">
        <v>28</v>
      </c>
      <c r="J938" s="2" t="s">
        <v>41</v>
      </c>
      <c r="K938" s="2" t="s">
        <v>50</v>
      </c>
      <c r="L938" s="2" t="s">
        <v>59</v>
      </c>
      <c r="M938" s="2" t="s">
        <v>744</v>
      </c>
      <c r="N938" s="2">
        <v>0.43</v>
      </c>
      <c r="O938" s="2" t="s">
        <v>33</v>
      </c>
      <c r="P938" s="2" t="s">
        <v>61</v>
      </c>
      <c r="Q938" s="2" t="s">
        <v>178</v>
      </c>
      <c r="R938" s="2" t="s">
        <v>1690</v>
      </c>
      <c r="S938" s="2">
        <v>60123</v>
      </c>
      <c r="T938" s="3">
        <v>42066</v>
      </c>
      <c r="U938" s="2" t="str">
        <f t="shared" si="57"/>
        <v>March</v>
      </c>
      <c r="V938" s="2">
        <f t="shared" si="58"/>
        <v>2015</v>
      </c>
      <c r="W938" s="3">
        <v>42073</v>
      </c>
      <c r="X938" s="2">
        <v>-129.01</v>
      </c>
      <c r="Y938" s="2">
        <f t="shared" si="59"/>
        <v>-7</v>
      </c>
      <c r="Z938" s="2">
        <v>9</v>
      </c>
      <c r="AA938" s="2">
        <v>19.670000000000002</v>
      </c>
      <c r="AB938" s="2">
        <v>86973</v>
      </c>
      <c r="AC938" s="2">
        <f t="shared" si="56"/>
        <v>40.913600000000002</v>
      </c>
    </row>
    <row r="939" spans="1:29" ht="12.75" customHeight="1" x14ac:dyDescent="0.2">
      <c r="A939" s="2">
        <v>25690</v>
      </c>
      <c r="B939" s="2" t="s">
        <v>25</v>
      </c>
      <c r="C939" s="2">
        <v>0</v>
      </c>
      <c r="D939" s="2">
        <v>48.91</v>
      </c>
      <c r="E939" s="2">
        <v>35</v>
      </c>
      <c r="F939" s="2">
        <v>1689</v>
      </c>
      <c r="G939" s="2" t="s">
        <v>1691</v>
      </c>
      <c r="H939" s="2" t="s">
        <v>49</v>
      </c>
      <c r="I939" s="2" t="s">
        <v>28</v>
      </c>
      <c r="J939" s="2" t="s">
        <v>29</v>
      </c>
      <c r="K939" s="2" t="s">
        <v>141</v>
      </c>
      <c r="L939" s="2" t="s">
        <v>236</v>
      </c>
      <c r="M939" s="2" t="s">
        <v>1692</v>
      </c>
      <c r="N939" s="2">
        <v>0.83</v>
      </c>
      <c r="O939" s="2" t="s">
        <v>33</v>
      </c>
      <c r="P939" s="2" t="s">
        <v>61</v>
      </c>
      <c r="Q939" s="2" t="s">
        <v>703</v>
      </c>
      <c r="R939" s="2" t="s">
        <v>1623</v>
      </c>
      <c r="S939" s="2">
        <v>46322</v>
      </c>
      <c r="T939" s="3">
        <v>42087</v>
      </c>
      <c r="U939" s="2" t="str">
        <f t="shared" si="57"/>
        <v>March</v>
      </c>
      <c r="V939" s="2">
        <f t="shared" si="58"/>
        <v>2015</v>
      </c>
      <c r="W939" s="3">
        <v>42088</v>
      </c>
      <c r="X939" s="2">
        <v>-628.38</v>
      </c>
      <c r="Y939" s="2">
        <f t="shared" si="59"/>
        <v>-1</v>
      </c>
      <c r="Z939" s="2">
        <v>10</v>
      </c>
      <c r="AA939" s="2">
        <v>514.79</v>
      </c>
      <c r="AB939" s="2">
        <v>91077</v>
      </c>
      <c r="AC939" s="2">
        <f t="shared" si="56"/>
        <v>25178.378899999996</v>
      </c>
    </row>
    <row r="940" spans="1:29" ht="12.75" customHeight="1" x14ac:dyDescent="0.2">
      <c r="A940" s="2">
        <v>22798</v>
      </c>
      <c r="B940" s="2" t="s">
        <v>106</v>
      </c>
      <c r="C940" s="2">
        <v>0.05</v>
      </c>
      <c r="D940" s="2">
        <v>115.99</v>
      </c>
      <c r="E940" s="2">
        <v>5.26</v>
      </c>
      <c r="F940" s="2">
        <v>1690</v>
      </c>
      <c r="G940" s="2" t="s">
        <v>1693</v>
      </c>
      <c r="H940" s="2" t="s">
        <v>49</v>
      </c>
      <c r="I940" s="2" t="s">
        <v>28</v>
      </c>
      <c r="J940" s="2" t="s">
        <v>77</v>
      </c>
      <c r="K940" s="2" t="s">
        <v>78</v>
      </c>
      <c r="L940" s="2" t="s">
        <v>59</v>
      </c>
      <c r="M940" s="2" t="s">
        <v>1694</v>
      </c>
      <c r="N940" s="2">
        <v>0.56999999999999995</v>
      </c>
      <c r="O940" s="2" t="s">
        <v>33</v>
      </c>
      <c r="P940" s="2" t="s">
        <v>53</v>
      </c>
      <c r="Q940" s="2" t="s">
        <v>234</v>
      </c>
      <c r="R940" s="2" t="s">
        <v>1695</v>
      </c>
      <c r="S940" s="2">
        <v>17112</v>
      </c>
      <c r="T940" s="3">
        <v>42028</v>
      </c>
      <c r="U940" s="2" t="str">
        <f t="shared" si="57"/>
        <v>January</v>
      </c>
      <c r="V940" s="2">
        <f t="shared" si="58"/>
        <v>2015</v>
      </c>
      <c r="W940" s="3">
        <v>42032</v>
      </c>
      <c r="X940" s="2">
        <v>616.53569999999991</v>
      </c>
      <c r="Y940" s="2">
        <f t="shared" si="59"/>
        <v>1</v>
      </c>
      <c r="Z940" s="2">
        <v>9</v>
      </c>
      <c r="AA940" s="2">
        <v>893.53</v>
      </c>
      <c r="AB940" s="2">
        <v>91076</v>
      </c>
      <c r="AC940" s="2">
        <f t="shared" si="56"/>
        <v>103640.5447</v>
      </c>
    </row>
    <row r="941" spans="1:29" ht="12.75" customHeight="1" x14ac:dyDescent="0.2">
      <c r="A941" s="2">
        <v>23626</v>
      </c>
      <c r="B941" s="2" t="s">
        <v>37</v>
      </c>
      <c r="C941" s="2">
        <v>0.09</v>
      </c>
      <c r="D941" s="2">
        <v>95.43</v>
      </c>
      <c r="E941" s="2">
        <v>19.989999999999998</v>
      </c>
      <c r="F941" s="2">
        <v>1690</v>
      </c>
      <c r="G941" s="2" t="s">
        <v>1693</v>
      </c>
      <c r="H941" s="2" t="s">
        <v>49</v>
      </c>
      <c r="I941" s="2" t="s">
        <v>28</v>
      </c>
      <c r="J941" s="2" t="s">
        <v>29</v>
      </c>
      <c r="K941" s="2" t="s">
        <v>141</v>
      </c>
      <c r="L941" s="2" t="s">
        <v>59</v>
      </c>
      <c r="M941" s="2" t="s">
        <v>849</v>
      </c>
      <c r="N941" s="2">
        <v>0.79</v>
      </c>
      <c r="O941" s="2" t="s">
        <v>33</v>
      </c>
      <c r="P941" s="2" t="s">
        <v>53</v>
      </c>
      <c r="Q941" s="2" t="s">
        <v>234</v>
      </c>
      <c r="R941" s="2" t="s">
        <v>1695</v>
      </c>
      <c r="S941" s="2">
        <v>17112</v>
      </c>
      <c r="T941" s="3">
        <v>42156</v>
      </c>
      <c r="U941" s="2" t="str">
        <f t="shared" si="57"/>
        <v>June</v>
      </c>
      <c r="V941" s="2">
        <f t="shared" si="58"/>
        <v>2015</v>
      </c>
      <c r="W941" s="3">
        <v>42157</v>
      </c>
      <c r="X941" s="2">
        <v>-143.23500000000001</v>
      </c>
      <c r="Y941" s="2">
        <f t="shared" si="59"/>
        <v>0</v>
      </c>
      <c r="Z941" s="2">
        <v>22</v>
      </c>
      <c r="AA941" s="2">
        <v>2053.6</v>
      </c>
      <c r="AB941" s="2">
        <v>91078</v>
      </c>
      <c r="AC941" s="2">
        <f t="shared" si="56"/>
        <v>195975.04800000001</v>
      </c>
    </row>
    <row r="942" spans="1:29" ht="12.75" customHeight="1" x14ac:dyDescent="0.2">
      <c r="A942" s="2">
        <v>19481</v>
      </c>
      <c r="B942" s="2" t="s">
        <v>37</v>
      </c>
      <c r="C942" s="2">
        <v>0</v>
      </c>
      <c r="D942" s="2">
        <v>6.84</v>
      </c>
      <c r="E942" s="2">
        <v>8.3699999999999992</v>
      </c>
      <c r="F942" s="2">
        <v>1692</v>
      </c>
      <c r="G942" s="2" t="s">
        <v>1696</v>
      </c>
      <c r="H942" s="2" t="s">
        <v>49</v>
      </c>
      <c r="I942" s="2" t="s">
        <v>114</v>
      </c>
      <c r="J942" s="2" t="s">
        <v>29</v>
      </c>
      <c r="K942" s="2" t="s">
        <v>174</v>
      </c>
      <c r="L942" s="2" t="s">
        <v>51</v>
      </c>
      <c r="M942" s="2" t="s">
        <v>1697</v>
      </c>
      <c r="N942" s="2">
        <v>0.57999999999999996</v>
      </c>
      <c r="O942" s="2" t="s">
        <v>33</v>
      </c>
      <c r="P942" s="2" t="s">
        <v>61</v>
      </c>
      <c r="Q942" s="2" t="s">
        <v>183</v>
      </c>
      <c r="R942" s="2" t="s">
        <v>331</v>
      </c>
      <c r="S942" s="2">
        <v>67114</v>
      </c>
      <c r="T942" s="3">
        <v>42027</v>
      </c>
      <c r="U942" s="2" t="str">
        <f t="shared" si="57"/>
        <v>January</v>
      </c>
      <c r="V942" s="2">
        <f t="shared" si="58"/>
        <v>2015</v>
      </c>
      <c r="W942" s="3">
        <v>42028</v>
      </c>
      <c r="X942" s="2">
        <v>-123.1816</v>
      </c>
      <c r="Y942" s="2">
        <f t="shared" si="59"/>
        <v>-3</v>
      </c>
      <c r="Z942" s="2">
        <v>5</v>
      </c>
      <c r="AA942" s="2">
        <v>37.89</v>
      </c>
      <c r="AB942" s="2">
        <v>90189</v>
      </c>
      <c r="AC942" s="2">
        <f t="shared" si="56"/>
        <v>259.16759999999999</v>
      </c>
    </row>
    <row r="943" spans="1:29" ht="12.75" customHeight="1" x14ac:dyDescent="0.2">
      <c r="A943" s="2">
        <v>19482</v>
      </c>
      <c r="B943" s="2" t="s">
        <v>37</v>
      </c>
      <c r="C943" s="2">
        <v>7.0000000000000007E-2</v>
      </c>
      <c r="D943" s="2">
        <v>30.98</v>
      </c>
      <c r="E943" s="2">
        <v>5.76</v>
      </c>
      <c r="F943" s="2">
        <v>1693</v>
      </c>
      <c r="G943" s="2" t="s">
        <v>1698</v>
      </c>
      <c r="H943" s="2" t="s">
        <v>49</v>
      </c>
      <c r="I943" s="2" t="s">
        <v>114</v>
      </c>
      <c r="J943" s="2" t="s">
        <v>29</v>
      </c>
      <c r="K943" s="2" t="s">
        <v>93</v>
      </c>
      <c r="L943" s="2" t="s">
        <v>59</v>
      </c>
      <c r="M943" s="2" t="s">
        <v>1343</v>
      </c>
      <c r="N943" s="2">
        <v>0.4</v>
      </c>
      <c r="O943" s="2" t="s">
        <v>33</v>
      </c>
      <c r="P943" s="2" t="s">
        <v>136</v>
      </c>
      <c r="Q943" s="2" t="s">
        <v>137</v>
      </c>
      <c r="R943" s="2" t="s">
        <v>1699</v>
      </c>
      <c r="S943" s="2">
        <v>20190</v>
      </c>
      <c r="T943" s="3">
        <v>42027</v>
      </c>
      <c r="U943" s="2" t="str">
        <f t="shared" si="57"/>
        <v>January</v>
      </c>
      <c r="V943" s="2">
        <f t="shared" si="58"/>
        <v>2015</v>
      </c>
      <c r="W943" s="3">
        <v>42029</v>
      </c>
      <c r="X943" s="2">
        <v>-28.798000000000002</v>
      </c>
      <c r="Y943" s="2">
        <f t="shared" si="59"/>
        <v>0</v>
      </c>
      <c r="Z943" s="2">
        <v>11</v>
      </c>
      <c r="AA943" s="2">
        <v>343.79</v>
      </c>
      <c r="AB943" s="2">
        <v>90189</v>
      </c>
      <c r="AC943" s="2">
        <f t="shared" si="56"/>
        <v>10650.6142</v>
      </c>
    </row>
    <row r="944" spans="1:29" ht="12.75" customHeight="1" x14ac:dyDescent="0.2">
      <c r="A944" s="2">
        <v>21262</v>
      </c>
      <c r="B944" s="2" t="s">
        <v>106</v>
      </c>
      <c r="C944" s="2">
        <v>0.01</v>
      </c>
      <c r="D944" s="2">
        <v>15.67</v>
      </c>
      <c r="E944" s="2">
        <v>1.39</v>
      </c>
      <c r="F944" s="2">
        <v>1693</v>
      </c>
      <c r="G944" s="2" t="s">
        <v>1698</v>
      </c>
      <c r="H944" s="2" t="s">
        <v>27</v>
      </c>
      <c r="I944" s="2" t="s">
        <v>114</v>
      </c>
      <c r="J944" s="2" t="s">
        <v>29</v>
      </c>
      <c r="K944" s="2" t="s">
        <v>69</v>
      </c>
      <c r="L944" s="2" t="s">
        <v>59</v>
      </c>
      <c r="M944" s="2" t="s">
        <v>1700</v>
      </c>
      <c r="N944" s="2">
        <v>0.38</v>
      </c>
      <c r="O944" s="2" t="s">
        <v>33</v>
      </c>
      <c r="P944" s="2" t="s">
        <v>136</v>
      </c>
      <c r="Q944" s="2" t="s">
        <v>137</v>
      </c>
      <c r="R944" s="2" t="s">
        <v>1699</v>
      </c>
      <c r="S944" s="2">
        <v>20190</v>
      </c>
      <c r="T944" s="3">
        <v>42135</v>
      </c>
      <c r="U944" s="2" t="str">
        <f t="shared" si="57"/>
        <v>May</v>
      </c>
      <c r="V944" s="2">
        <f t="shared" si="58"/>
        <v>2015</v>
      </c>
      <c r="W944" s="3">
        <v>42135</v>
      </c>
      <c r="X944" s="2">
        <v>-273.98</v>
      </c>
      <c r="Y944" s="2">
        <f t="shared" si="59"/>
        <v>-1</v>
      </c>
      <c r="Z944" s="2">
        <v>11</v>
      </c>
      <c r="AA944" s="2">
        <v>188.09</v>
      </c>
      <c r="AB944" s="2">
        <v>90190</v>
      </c>
      <c r="AC944" s="2">
        <f t="shared" si="56"/>
        <v>2947.3703</v>
      </c>
    </row>
    <row r="945" spans="1:29" ht="12.75" customHeight="1" x14ac:dyDescent="0.2">
      <c r="A945" s="2">
        <v>24941</v>
      </c>
      <c r="B945" s="2" t="s">
        <v>56</v>
      </c>
      <c r="C945" s="2">
        <v>0</v>
      </c>
      <c r="D945" s="2">
        <v>13.43</v>
      </c>
      <c r="E945" s="2">
        <v>5.5</v>
      </c>
      <c r="F945" s="2">
        <v>1697</v>
      </c>
      <c r="G945" s="2" t="s">
        <v>1701</v>
      </c>
      <c r="H945" s="2" t="s">
        <v>49</v>
      </c>
      <c r="I945" s="2" t="s">
        <v>40</v>
      </c>
      <c r="J945" s="2" t="s">
        <v>29</v>
      </c>
      <c r="K945" s="2" t="s">
        <v>141</v>
      </c>
      <c r="L945" s="2" t="s">
        <v>59</v>
      </c>
      <c r="M945" s="2" t="s">
        <v>1702</v>
      </c>
      <c r="N945" s="2">
        <v>0.56999999999999995</v>
      </c>
      <c r="O945" s="2" t="s">
        <v>33</v>
      </c>
      <c r="P945" s="2" t="s">
        <v>136</v>
      </c>
      <c r="Q945" s="2" t="s">
        <v>958</v>
      </c>
      <c r="R945" s="2" t="s">
        <v>1703</v>
      </c>
      <c r="S945" s="2">
        <v>71901</v>
      </c>
      <c r="T945" s="3">
        <v>42020</v>
      </c>
      <c r="U945" s="2" t="str">
        <f t="shared" si="57"/>
        <v>January</v>
      </c>
      <c r="V945" s="2">
        <f t="shared" si="58"/>
        <v>2015</v>
      </c>
      <c r="W945" s="3">
        <v>42021</v>
      </c>
      <c r="X945" s="2">
        <v>-253.77800000000002</v>
      </c>
      <c r="Y945" s="2">
        <f t="shared" si="59"/>
        <v>-2</v>
      </c>
      <c r="Z945" s="2">
        <v>9</v>
      </c>
      <c r="AA945" s="2">
        <v>129.54</v>
      </c>
      <c r="AB945" s="2">
        <v>86338</v>
      </c>
      <c r="AC945" s="2">
        <f t="shared" si="56"/>
        <v>1739.7221999999999</v>
      </c>
    </row>
    <row r="946" spans="1:29" ht="12.75" customHeight="1" x14ac:dyDescent="0.2">
      <c r="A946" s="2">
        <v>18275</v>
      </c>
      <c r="B946" s="2" t="s">
        <v>106</v>
      </c>
      <c r="C946" s="2">
        <v>0.05</v>
      </c>
      <c r="D946" s="2">
        <v>3.98</v>
      </c>
      <c r="E946" s="2">
        <v>5.26</v>
      </c>
      <c r="F946" s="2">
        <v>1699</v>
      </c>
      <c r="G946" s="2" t="s">
        <v>1704</v>
      </c>
      <c r="H946" s="2" t="s">
        <v>49</v>
      </c>
      <c r="I946" s="2" t="s">
        <v>58</v>
      </c>
      <c r="J946" s="2" t="s">
        <v>29</v>
      </c>
      <c r="K946" s="2" t="s">
        <v>109</v>
      </c>
      <c r="L946" s="2" t="s">
        <v>59</v>
      </c>
      <c r="M946" s="2" t="s">
        <v>1705</v>
      </c>
      <c r="N946" s="2">
        <v>0.38</v>
      </c>
      <c r="O946" s="2" t="s">
        <v>33</v>
      </c>
      <c r="P946" s="2" t="s">
        <v>53</v>
      </c>
      <c r="Q946" s="2" t="s">
        <v>234</v>
      </c>
      <c r="R946" s="2" t="s">
        <v>1706</v>
      </c>
      <c r="S946" s="2">
        <v>19057</v>
      </c>
      <c r="T946" s="3">
        <v>42088</v>
      </c>
      <c r="U946" s="2" t="str">
        <f t="shared" si="57"/>
        <v>March</v>
      </c>
      <c r="V946" s="2">
        <f t="shared" si="58"/>
        <v>2015</v>
      </c>
      <c r="W946" s="3">
        <v>42092</v>
      </c>
      <c r="X946" s="2">
        <v>-152.52449999999999</v>
      </c>
      <c r="Y946" s="2">
        <f t="shared" si="59"/>
        <v>-3</v>
      </c>
      <c r="Z946" s="2">
        <v>12</v>
      </c>
      <c r="AA946" s="2">
        <v>49.44</v>
      </c>
      <c r="AB946" s="2">
        <v>87345</v>
      </c>
      <c r="AC946" s="2">
        <f t="shared" si="56"/>
        <v>196.77119999999999</v>
      </c>
    </row>
    <row r="947" spans="1:29" ht="12.75" customHeight="1" x14ac:dyDescent="0.2">
      <c r="A947" s="2">
        <v>18276</v>
      </c>
      <c r="B947" s="2" t="s">
        <v>106</v>
      </c>
      <c r="C947" s="2">
        <v>0.01</v>
      </c>
      <c r="D947" s="2">
        <v>6.48</v>
      </c>
      <c r="E947" s="2">
        <v>5.4</v>
      </c>
      <c r="F947" s="2">
        <v>1699</v>
      </c>
      <c r="G947" s="2" t="s">
        <v>1704</v>
      </c>
      <c r="H947" s="2" t="s">
        <v>49</v>
      </c>
      <c r="I947" s="2" t="s">
        <v>58</v>
      </c>
      <c r="J947" s="2" t="s">
        <v>29</v>
      </c>
      <c r="K947" s="2" t="s">
        <v>93</v>
      </c>
      <c r="L947" s="2" t="s">
        <v>59</v>
      </c>
      <c r="M947" s="2" t="s">
        <v>1707</v>
      </c>
      <c r="N947" s="2">
        <v>0.37</v>
      </c>
      <c r="O947" s="2" t="s">
        <v>33</v>
      </c>
      <c r="P947" s="2" t="s">
        <v>53</v>
      </c>
      <c r="Q947" s="2" t="s">
        <v>234</v>
      </c>
      <c r="R947" s="2" t="s">
        <v>1706</v>
      </c>
      <c r="S947" s="2">
        <v>19057</v>
      </c>
      <c r="T947" s="3">
        <v>42088</v>
      </c>
      <c r="U947" s="2" t="str">
        <f t="shared" si="57"/>
        <v>March</v>
      </c>
      <c r="V947" s="2">
        <f t="shared" si="58"/>
        <v>2015</v>
      </c>
      <c r="W947" s="3">
        <v>42088</v>
      </c>
      <c r="X947" s="2">
        <v>-18.850000000000001</v>
      </c>
      <c r="Y947" s="2">
        <f t="shared" si="59"/>
        <v>-1</v>
      </c>
      <c r="Z947" s="2">
        <v>2</v>
      </c>
      <c r="AA947" s="2">
        <v>14.29</v>
      </c>
      <c r="AB947" s="2">
        <v>87345</v>
      </c>
      <c r="AC947" s="2">
        <f t="shared" si="56"/>
        <v>92.599199999999996</v>
      </c>
    </row>
    <row r="948" spans="1:29" ht="12.75" customHeight="1" x14ac:dyDescent="0.2">
      <c r="A948" s="2">
        <v>24158</v>
      </c>
      <c r="B948" s="2" t="s">
        <v>56</v>
      </c>
      <c r="C948" s="2">
        <v>0.05</v>
      </c>
      <c r="D948" s="2">
        <v>14.81</v>
      </c>
      <c r="E948" s="2">
        <v>13.32</v>
      </c>
      <c r="F948" s="2">
        <v>1702</v>
      </c>
      <c r="G948" s="2" t="s">
        <v>1708</v>
      </c>
      <c r="H948" s="2" t="s">
        <v>49</v>
      </c>
      <c r="I948" s="2" t="s">
        <v>40</v>
      </c>
      <c r="J948" s="2" t="s">
        <v>29</v>
      </c>
      <c r="K948" s="2" t="s">
        <v>257</v>
      </c>
      <c r="L948" s="2" t="s">
        <v>59</v>
      </c>
      <c r="M948" s="2" t="s">
        <v>833</v>
      </c>
      <c r="N948" s="2">
        <v>0.43</v>
      </c>
      <c r="O948" s="2" t="s">
        <v>33</v>
      </c>
      <c r="P948" s="2" t="s">
        <v>136</v>
      </c>
      <c r="Q948" s="2" t="s">
        <v>671</v>
      </c>
      <c r="R948" s="2" t="s">
        <v>1709</v>
      </c>
      <c r="S948" s="2">
        <v>39301</v>
      </c>
      <c r="T948" s="3">
        <v>42021</v>
      </c>
      <c r="U948" s="2" t="str">
        <f t="shared" si="57"/>
        <v>January</v>
      </c>
      <c r="V948" s="2">
        <f t="shared" si="58"/>
        <v>2015</v>
      </c>
      <c r="W948" s="3">
        <v>42024</v>
      </c>
      <c r="X948" s="2">
        <v>-220.05200000000002</v>
      </c>
      <c r="Y948" s="2">
        <f t="shared" si="59"/>
        <v>-5</v>
      </c>
      <c r="Z948" s="2">
        <v>3</v>
      </c>
      <c r="AA948" s="2">
        <v>45.28</v>
      </c>
      <c r="AB948" s="2">
        <v>90473</v>
      </c>
      <c r="AC948" s="2">
        <f t="shared" si="56"/>
        <v>670.59680000000003</v>
      </c>
    </row>
    <row r="949" spans="1:29" ht="12.75" customHeight="1" x14ac:dyDescent="0.2">
      <c r="A949" s="2">
        <v>24159</v>
      </c>
      <c r="B949" s="2" t="s">
        <v>56</v>
      </c>
      <c r="C949" s="2">
        <v>0.05</v>
      </c>
      <c r="D949" s="2">
        <v>4.2</v>
      </c>
      <c r="E949" s="2">
        <v>2.2599999999999998</v>
      </c>
      <c r="F949" s="2">
        <v>1702</v>
      </c>
      <c r="G949" s="2" t="s">
        <v>1708</v>
      </c>
      <c r="H949" s="2" t="s">
        <v>27</v>
      </c>
      <c r="I949" s="2" t="s">
        <v>40</v>
      </c>
      <c r="J949" s="2" t="s">
        <v>29</v>
      </c>
      <c r="K949" s="2" t="s">
        <v>93</v>
      </c>
      <c r="L949" s="2" t="s">
        <v>31</v>
      </c>
      <c r="M949" s="2" t="s">
        <v>1234</v>
      </c>
      <c r="N949" s="2">
        <v>0.36</v>
      </c>
      <c r="O949" s="2" t="s">
        <v>33</v>
      </c>
      <c r="P949" s="2" t="s">
        <v>136</v>
      </c>
      <c r="Q949" s="2" t="s">
        <v>671</v>
      </c>
      <c r="R949" s="2" t="s">
        <v>1709</v>
      </c>
      <c r="S949" s="2">
        <v>39301</v>
      </c>
      <c r="T949" s="3">
        <v>42021</v>
      </c>
      <c r="U949" s="2" t="str">
        <f t="shared" si="57"/>
        <v>January</v>
      </c>
      <c r="V949" s="2">
        <f t="shared" si="58"/>
        <v>2015</v>
      </c>
      <c r="W949" s="3">
        <v>42023</v>
      </c>
      <c r="X949" s="2">
        <v>20.393369999999997</v>
      </c>
      <c r="Y949" s="2">
        <f t="shared" si="59"/>
        <v>2</v>
      </c>
      <c r="Z949" s="2">
        <v>3</v>
      </c>
      <c r="AA949" s="2">
        <v>13.57</v>
      </c>
      <c r="AB949" s="2">
        <v>90473</v>
      </c>
      <c r="AC949" s="2">
        <f t="shared" si="56"/>
        <v>56.994000000000007</v>
      </c>
    </row>
    <row r="950" spans="1:29" ht="12.75" customHeight="1" x14ac:dyDescent="0.2">
      <c r="A950" s="2">
        <v>25761</v>
      </c>
      <c r="B950" s="2" t="s">
        <v>56</v>
      </c>
      <c r="C950" s="2">
        <v>0.05</v>
      </c>
      <c r="D950" s="2">
        <v>5.68</v>
      </c>
      <c r="E950" s="2">
        <v>1.39</v>
      </c>
      <c r="F950" s="2">
        <v>1708</v>
      </c>
      <c r="G950" s="2" t="s">
        <v>1710</v>
      </c>
      <c r="H950" s="2" t="s">
        <v>49</v>
      </c>
      <c r="I950" s="2" t="s">
        <v>58</v>
      </c>
      <c r="J950" s="2" t="s">
        <v>29</v>
      </c>
      <c r="K950" s="2" t="s">
        <v>69</v>
      </c>
      <c r="L950" s="2" t="s">
        <v>59</v>
      </c>
      <c r="M950" s="2" t="s">
        <v>998</v>
      </c>
      <c r="N950" s="2">
        <v>0.38</v>
      </c>
      <c r="O950" s="2" t="s">
        <v>33</v>
      </c>
      <c r="P950" s="2" t="s">
        <v>53</v>
      </c>
      <c r="Q950" s="2" t="s">
        <v>154</v>
      </c>
      <c r="R950" s="2" t="s">
        <v>1711</v>
      </c>
      <c r="S950" s="2">
        <v>44118</v>
      </c>
      <c r="T950" s="3">
        <v>42021</v>
      </c>
      <c r="U950" s="2" t="str">
        <f t="shared" si="57"/>
        <v>January</v>
      </c>
      <c r="V950" s="2">
        <f t="shared" si="58"/>
        <v>2015</v>
      </c>
      <c r="W950" s="3">
        <v>42022</v>
      </c>
      <c r="X950" s="2">
        <v>38.281199999999998</v>
      </c>
      <c r="Y950" s="2">
        <f t="shared" si="59"/>
        <v>1</v>
      </c>
      <c r="Z950" s="2">
        <v>10</v>
      </c>
      <c r="AA950" s="2">
        <v>55.48</v>
      </c>
      <c r="AB950" s="2">
        <v>88781</v>
      </c>
      <c r="AC950" s="2">
        <f t="shared" si="56"/>
        <v>315.12639999999999</v>
      </c>
    </row>
    <row r="951" spans="1:29" ht="12.75" customHeight="1" x14ac:dyDescent="0.2">
      <c r="A951" s="2">
        <v>26037</v>
      </c>
      <c r="B951" s="2" t="s">
        <v>37</v>
      </c>
      <c r="C951" s="2">
        <v>0.03</v>
      </c>
      <c r="D951" s="2">
        <v>205.99</v>
      </c>
      <c r="E951" s="2">
        <v>3</v>
      </c>
      <c r="F951" s="2">
        <v>1708</v>
      </c>
      <c r="G951" s="2" t="s">
        <v>1710</v>
      </c>
      <c r="H951" s="2" t="s">
        <v>49</v>
      </c>
      <c r="I951" s="2" t="s">
        <v>58</v>
      </c>
      <c r="J951" s="2" t="s">
        <v>77</v>
      </c>
      <c r="K951" s="2" t="s">
        <v>78</v>
      </c>
      <c r="L951" s="2" t="s">
        <v>59</v>
      </c>
      <c r="M951" s="2" t="s">
        <v>214</v>
      </c>
      <c r="N951" s="2">
        <v>0.57999999999999996</v>
      </c>
      <c r="O951" s="2" t="s">
        <v>33</v>
      </c>
      <c r="P951" s="2" t="s">
        <v>53</v>
      </c>
      <c r="Q951" s="2" t="s">
        <v>154</v>
      </c>
      <c r="R951" s="2" t="s">
        <v>1711</v>
      </c>
      <c r="S951" s="2">
        <v>44118</v>
      </c>
      <c r="T951" s="3">
        <v>42144</v>
      </c>
      <c r="U951" s="2" t="str">
        <f t="shared" si="57"/>
        <v>May</v>
      </c>
      <c r="V951" s="2">
        <f t="shared" si="58"/>
        <v>2015</v>
      </c>
      <c r="W951" s="3">
        <v>42145</v>
      </c>
      <c r="X951" s="2">
        <v>3670.3514999999998</v>
      </c>
      <c r="Y951" s="2">
        <f t="shared" si="59"/>
        <v>1</v>
      </c>
      <c r="Z951" s="2">
        <v>29</v>
      </c>
      <c r="AA951" s="2">
        <v>5319.35</v>
      </c>
      <c r="AB951" s="2">
        <v>88784</v>
      </c>
      <c r="AC951" s="2">
        <f t="shared" si="56"/>
        <v>1095732.9065</v>
      </c>
    </row>
    <row r="952" spans="1:29" ht="12.75" customHeight="1" x14ac:dyDescent="0.2">
      <c r="A952" s="2">
        <v>23822</v>
      </c>
      <c r="B952" s="2" t="s">
        <v>37</v>
      </c>
      <c r="C952" s="2">
        <v>0.01</v>
      </c>
      <c r="D952" s="2">
        <v>14.28</v>
      </c>
      <c r="E952" s="2">
        <v>2.99</v>
      </c>
      <c r="F952" s="2">
        <v>1709</v>
      </c>
      <c r="G952" s="2" t="s">
        <v>1712</v>
      </c>
      <c r="H952" s="2" t="s">
        <v>49</v>
      </c>
      <c r="I952" s="2" t="s">
        <v>114</v>
      </c>
      <c r="J952" s="2" t="s">
        <v>29</v>
      </c>
      <c r="K952" s="2" t="s">
        <v>109</v>
      </c>
      <c r="L952" s="2" t="s">
        <v>59</v>
      </c>
      <c r="M952" s="2" t="s">
        <v>1713</v>
      </c>
      <c r="N952" s="2">
        <v>0.39</v>
      </c>
      <c r="O952" s="2" t="s">
        <v>33</v>
      </c>
      <c r="P952" s="2" t="s">
        <v>53</v>
      </c>
      <c r="Q952" s="2" t="s">
        <v>234</v>
      </c>
      <c r="R952" s="2" t="s">
        <v>1714</v>
      </c>
      <c r="S952" s="2">
        <v>19464</v>
      </c>
      <c r="T952" s="3">
        <v>42025</v>
      </c>
      <c r="U952" s="2" t="str">
        <f t="shared" si="57"/>
        <v>January</v>
      </c>
      <c r="V952" s="2">
        <f t="shared" si="58"/>
        <v>2015</v>
      </c>
      <c r="W952" s="3">
        <v>42026</v>
      </c>
      <c r="X952" s="2">
        <v>21.003500000000003</v>
      </c>
      <c r="Y952" s="2">
        <f t="shared" si="59"/>
        <v>1</v>
      </c>
      <c r="Z952" s="2">
        <v>2</v>
      </c>
      <c r="AA952" s="2">
        <v>30.44</v>
      </c>
      <c r="AB952" s="2">
        <v>88782</v>
      </c>
      <c r="AC952" s="2">
        <f t="shared" si="56"/>
        <v>434.6832</v>
      </c>
    </row>
    <row r="953" spans="1:29" ht="12.75" customHeight="1" x14ac:dyDescent="0.2">
      <c r="A953" s="2">
        <v>24577</v>
      </c>
      <c r="B953" s="2" t="s">
        <v>56</v>
      </c>
      <c r="C953" s="2">
        <v>0.04</v>
      </c>
      <c r="D953" s="2">
        <v>95.43</v>
      </c>
      <c r="E953" s="2">
        <v>19.989999999999998</v>
      </c>
      <c r="F953" s="2">
        <v>1709</v>
      </c>
      <c r="G953" s="2" t="s">
        <v>1712</v>
      </c>
      <c r="H953" s="2" t="s">
        <v>49</v>
      </c>
      <c r="I953" s="2" t="s">
        <v>58</v>
      </c>
      <c r="J953" s="2" t="s">
        <v>29</v>
      </c>
      <c r="K953" s="2" t="s">
        <v>141</v>
      </c>
      <c r="L953" s="2" t="s">
        <v>59</v>
      </c>
      <c r="M953" s="2" t="s">
        <v>849</v>
      </c>
      <c r="N953" s="2">
        <v>0.79</v>
      </c>
      <c r="O953" s="2" t="s">
        <v>33</v>
      </c>
      <c r="P953" s="2" t="s">
        <v>53</v>
      </c>
      <c r="Q953" s="2" t="s">
        <v>234</v>
      </c>
      <c r="R953" s="2" t="s">
        <v>1714</v>
      </c>
      <c r="S953" s="2">
        <v>19464</v>
      </c>
      <c r="T953" s="3">
        <v>42134</v>
      </c>
      <c r="U953" s="2" t="str">
        <f t="shared" si="57"/>
        <v>May</v>
      </c>
      <c r="V953" s="2">
        <f t="shared" si="58"/>
        <v>2015</v>
      </c>
      <c r="W953" s="3">
        <v>42136</v>
      </c>
      <c r="X953" s="2">
        <v>13.536000000000016</v>
      </c>
      <c r="Y953" s="2">
        <f t="shared" si="59"/>
        <v>0</v>
      </c>
      <c r="Z953" s="2">
        <v>33</v>
      </c>
      <c r="AA953" s="2">
        <v>3251.76</v>
      </c>
      <c r="AB953" s="2">
        <v>88783</v>
      </c>
      <c r="AC953" s="2">
        <f t="shared" si="56"/>
        <v>310315.45680000004</v>
      </c>
    </row>
    <row r="954" spans="1:29" ht="12.75" customHeight="1" x14ac:dyDescent="0.2">
      <c r="A954" s="2">
        <v>19287</v>
      </c>
      <c r="B954" s="2" t="s">
        <v>37</v>
      </c>
      <c r="C954" s="2">
        <v>7.0000000000000007E-2</v>
      </c>
      <c r="D954" s="2">
        <v>7.59</v>
      </c>
      <c r="E954" s="2">
        <v>4</v>
      </c>
      <c r="F954" s="2">
        <v>1711</v>
      </c>
      <c r="G954" s="2" t="s">
        <v>1715</v>
      </c>
      <c r="H954" s="2" t="s">
        <v>49</v>
      </c>
      <c r="I954" s="2" t="s">
        <v>28</v>
      </c>
      <c r="J954" s="2" t="s">
        <v>41</v>
      </c>
      <c r="K954" s="2" t="s">
        <v>50</v>
      </c>
      <c r="L954" s="2" t="s">
        <v>31</v>
      </c>
      <c r="M954" s="2" t="s">
        <v>444</v>
      </c>
      <c r="N954" s="2">
        <v>0.42</v>
      </c>
      <c r="O954" s="2" t="s">
        <v>33</v>
      </c>
      <c r="P954" s="2" t="s">
        <v>136</v>
      </c>
      <c r="Q954" s="2" t="s">
        <v>387</v>
      </c>
      <c r="R954" s="2" t="s">
        <v>1716</v>
      </c>
      <c r="S954" s="2">
        <v>30062</v>
      </c>
      <c r="T954" s="3">
        <v>42079</v>
      </c>
      <c r="U954" s="2" t="str">
        <f t="shared" si="57"/>
        <v>March</v>
      </c>
      <c r="V954" s="2">
        <f t="shared" si="58"/>
        <v>2015</v>
      </c>
      <c r="W954" s="3">
        <v>42081</v>
      </c>
      <c r="X954" s="2">
        <v>-167.048</v>
      </c>
      <c r="Y954" s="2">
        <f t="shared" si="59"/>
        <v>-7</v>
      </c>
      <c r="Z954" s="2">
        <v>3</v>
      </c>
      <c r="AA954" s="2">
        <v>22.48</v>
      </c>
      <c r="AB954" s="2">
        <v>87747</v>
      </c>
      <c r="AC954" s="2">
        <f t="shared" si="56"/>
        <v>170.6232</v>
      </c>
    </row>
    <row r="955" spans="1:29" ht="12.75" customHeight="1" x14ac:dyDescent="0.2">
      <c r="A955" s="2">
        <v>21655</v>
      </c>
      <c r="B955" s="2" t="s">
        <v>106</v>
      </c>
      <c r="C955" s="2">
        <v>0.03</v>
      </c>
      <c r="D955" s="2">
        <v>11.66</v>
      </c>
      <c r="E955" s="2">
        <v>7.95</v>
      </c>
      <c r="F955" s="2">
        <v>1712</v>
      </c>
      <c r="G955" s="2" t="s">
        <v>1717</v>
      </c>
      <c r="H955" s="2" t="s">
        <v>49</v>
      </c>
      <c r="I955" s="2" t="s">
        <v>28</v>
      </c>
      <c r="J955" s="2" t="s">
        <v>29</v>
      </c>
      <c r="K955" s="2" t="s">
        <v>30</v>
      </c>
      <c r="L955" s="2" t="s">
        <v>51</v>
      </c>
      <c r="M955" s="2" t="s">
        <v>1718</v>
      </c>
      <c r="N955" s="2">
        <v>0.57999999999999996</v>
      </c>
      <c r="O955" s="2" t="s">
        <v>33</v>
      </c>
      <c r="P955" s="2" t="s">
        <v>136</v>
      </c>
      <c r="Q955" s="2" t="s">
        <v>387</v>
      </c>
      <c r="R955" s="2" t="s">
        <v>1719</v>
      </c>
      <c r="S955" s="2">
        <v>30907</v>
      </c>
      <c r="T955" s="3">
        <v>42105</v>
      </c>
      <c r="U955" s="2" t="str">
        <f t="shared" si="57"/>
        <v>April</v>
      </c>
      <c r="V955" s="2">
        <f t="shared" si="58"/>
        <v>2015</v>
      </c>
      <c r="W955" s="3">
        <v>42114</v>
      </c>
      <c r="X955" s="2">
        <v>-31.094000000000001</v>
      </c>
      <c r="Y955" s="2">
        <f t="shared" si="59"/>
        <v>0</v>
      </c>
      <c r="Z955" s="2">
        <v>22</v>
      </c>
      <c r="AA955" s="2">
        <v>267.32</v>
      </c>
      <c r="AB955" s="2">
        <v>87749</v>
      </c>
      <c r="AC955" s="2">
        <f t="shared" si="56"/>
        <v>3116.9512</v>
      </c>
    </row>
    <row r="956" spans="1:29" ht="12.75" customHeight="1" x14ac:dyDescent="0.2">
      <c r="A956" s="2">
        <v>25078</v>
      </c>
      <c r="B956" s="2" t="s">
        <v>25</v>
      </c>
      <c r="C956" s="2">
        <v>0.01</v>
      </c>
      <c r="D956" s="2">
        <v>23.99</v>
      </c>
      <c r="E956" s="2">
        <v>6.3</v>
      </c>
      <c r="F956" s="2">
        <v>1713</v>
      </c>
      <c r="G956" s="2" t="s">
        <v>1720</v>
      </c>
      <c r="H956" s="2" t="s">
        <v>49</v>
      </c>
      <c r="I956" s="2" t="s">
        <v>28</v>
      </c>
      <c r="J956" s="2" t="s">
        <v>77</v>
      </c>
      <c r="K956" s="2" t="s">
        <v>85</v>
      </c>
      <c r="L956" s="2" t="s">
        <v>86</v>
      </c>
      <c r="M956" s="2" t="s">
        <v>1721</v>
      </c>
      <c r="N956" s="2">
        <v>0.38</v>
      </c>
      <c r="O956" s="2" t="s">
        <v>33</v>
      </c>
      <c r="P956" s="2" t="s">
        <v>136</v>
      </c>
      <c r="Q956" s="2" t="s">
        <v>387</v>
      </c>
      <c r="R956" s="2" t="s">
        <v>1722</v>
      </c>
      <c r="S956" s="2">
        <v>30265</v>
      </c>
      <c r="T956" s="3">
        <v>42153</v>
      </c>
      <c r="U956" s="2" t="str">
        <f t="shared" si="57"/>
        <v>May</v>
      </c>
      <c r="V956" s="2">
        <f t="shared" si="58"/>
        <v>2015</v>
      </c>
      <c r="W956" s="3">
        <v>42155</v>
      </c>
      <c r="X956" s="2">
        <v>-6.202</v>
      </c>
      <c r="Y956" s="2">
        <f t="shared" si="59"/>
        <v>0</v>
      </c>
      <c r="Z956" s="2">
        <v>11</v>
      </c>
      <c r="AA956" s="2">
        <v>284.39</v>
      </c>
      <c r="AB956" s="2">
        <v>87748</v>
      </c>
      <c r="AC956" s="2">
        <f t="shared" si="56"/>
        <v>6822.5160999999989</v>
      </c>
    </row>
    <row r="957" spans="1:29" ht="12.75" customHeight="1" x14ac:dyDescent="0.2">
      <c r="A957" s="2">
        <v>19884</v>
      </c>
      <c r="B957" s="2" t="s">
        <v>106</v>
      </c>
      <c r="C957" s="2">
        <v>0.01</v>
      </c>
      <c r="D957" s="2">
        <v>300.98</v>
      </c>
      <c r="E957" s="2">
        <v>64.73</v>
      </c>
      <c r="F957" s="2">
        <v>1718</v>
      </c>
      <c r="G957" s="2" t="s">
        <v>1723</v>
      </c>
      <c r="H957" s="2" t="s">
        <v>39</v>
      </c>
      <c r="I957" s="2" t="s">
        <v>114</v>
      </c>
      <c r="J957" s="2" t="s">
        <v>41</v>
      </c>
      <c r="K957" s="2" t="s">
        <v>42</v>
      </c>
      <c r="L957" s="2" t="s">
        <v>43</v>
      </c>
      <c r="M957" s="2" t="s">
        <v>1489</v>
      </c>
      <c r="N957" s="2">
        <v>0.56000000000000005</v>
      </c>
      <c r="O957" s="2" t="s">
        <v>33</v>
      </c>
      <c r="P957" s="2" t="s">
        <v>136</v>
      </c>
      <c r="Q957" s="2" t="s">
        <v>322</v>
      </c>
      <c r="R957" s="2" t="s">
        <v>1724</v>
      </c>
      <c r="S957" s="2">
        <v>27529</v>
      </c>
      <c r="T957" s="3">
        <v>42071</v>
      </c>
      <c r="U957" s="2" t="str">
        <f t="shared" si="57"/>
        <v>March</v>
      </c>
      <c r="V957" s="2">
        <f t="shared" si="58"/>
        <v>2015</v>
      </c>
      <c r="W957" s="3">
        <v>42078</v>
      </c>
      <c r="X957" s="2">
        <v>-48.873999999999995</v>
      </c>
      <c r="Y957" s="2">
        <f t="shared" si="59"/>
        <v>0</v>
      </c>
      <c r="Z957" s="2">
        <v>3</v>
      </c>
      <c r="AA957" s="2">
        <v>974.14</v>
      </c>
      <c r="AB957" s="2">
        <v>90621</v>
      </c>
      <c r="AC957" s="2">
        <f t="shared" si="56"/>
        <v>293196.65720000002</v>
      </c>
    </row>
    <row r="958" spans="1:29" ht="12.75" customHeight="1" x14ac:dyDescent="0.2">
      <c r="A958" s="2">
        <v>20619</v>
      </c>
      <c r="B958" s="2" t="s">
        <v>56</v>
      </c>
      <c r="C958" s="2">
        <v>0.06</v>
      </c>
      <c r="D958" s="2">
        <v>16.48</v>
      </c>
      <c r="E958" s="2">
        <v>1.99</v>
      </c>
      <c r="F958" s="2">
        <v>1719</v>
      </c>
      <c r="G958" s="2" t="s">
        <v>1725</v>
      </c>
      <c r="H958" s="2" t="s">
        <v>49</v>
      </c>
      <c r="I958" s="2" t="s">
        <v>28</v>
      </c>
      <c r="J958" s="2" t="s">
        <v>77</v>
      </c>
      <c r="K958" s="2" t="s">
        <v>180</v>
      </c>
      <c r="L958" s="2" t="s">
        <v>51</v>
      </c>
      <c r="M958" s="2" t="s">
        <v>1472</v>
      </c>
      <c r="N958" s="2">
        <v>0.42</v>
      </c>
      <c r="O958" s="2" t="s">
        <v>33</v>
      </c>
      <c r="P958" s="2" t="s">
        <v>136</v>
      </c>
      <c r="Q958" s="2" t="s">
        <v>1278</v>
      </c>
      <c r="R958" s="2" t="s">
        <v>1726</v>
      </c>
      <c r="S958" s="2">
        <v>35473</v>
      </c>
      <c r="T958" s="3">
        <v>42021</v>
      </c>
      <c r="U958" s="2" t="str">
        <f t="shared" si="57"/>
        <v>January</v>
      </c>
      <c r="V958" s="2">
        <f t="shared" si="58"/>
        <v>2015</v>
      </c>
      <c r="W958" s="3">
        <v>42023</v>
      </c>
      <c r="X958" s="2">
        <v>-144.59200000000001</v>
      </c>
      <c r="Y958" s="2">
        <f t="shared" si="59"/>
        <v>-1</v>
      </c>
      <c r="Z958" s="2">
        <v>8</v>
      </c>
      <c r="AA958" s="2">
        <v>128.13</v>
      </c>
      <c r="AB958" s="2">
        <v>90786</v>
      </c>
      <c r="AC958" s="2">
        <f t="shared" si="56"/>
        <v>2111.5823999999998</v>
      </c>
    </row>
    <row r="959" spans="1:29" ht="12.75" customHeight="1" x14ac:dyDescent="0.2">
      <c r="A959" s="2">
        <v>22596</v>
      </c>
      <c r="B959" s="2" t="s">
        <v>25</v>
      </c>
      <c r="C959" s="2">
        <v>0.04</v>
      </c>
      <c r="D959" s="2">
        <v>12.44</v>
      </c>
      <c r="E959" s="2">
        <v>6.27</v>
      </c>
      <c r="F959" s="2">
        <v>1721</v>
      </c>
      <c r="G959" s="2" t="s">
        <v>1727</v>
      </c>
      <c r="H959" s="2" t="s">
        <v>49</v>
      </c>
      <c r="I959" s="2" t="s">
        <v>28</v>
      </c>
      <c r="J959" s="2" t="s">
        <v>29</v>
      </c>
      <c r="K959" s="2" t="s">
        <v>141</v>
      </c>
      <c r="L959" s="2" t="s">
        <v>86</v>
      </c>
      <c r="M959" s="2" t="s">
        <v>1728</v>
      </c>
      <c r="N959" s="2">
        <v>0.56999999999999995</v>
      </c>
      <c r="O959" s="2" t="s">
        <v>33</v>
      </c>
      <c r="P959" s="2" t="s">
        <v>136</v>
      </c>
      <c r="Q959" s="2" t="s">
        <v>958</v>
      </c>
      <c r="R959" s="2" t="s">
        <v>1729</v>
      </c>
      <c r="S959" s="2">
        <v>72401</v>
      </c>
      <c r="T959" s="3">
        <v>42140</v>
      </c>
      <c r="U959" s="2" t="str">
        <f t="shared" si="57"/>
        <v>May</v>
      </c>
      <c r="V959" s="2">
        <f t="shared" si="58"/>
        <v>2015</v>
      </c>
      <c r="W959" s="3">
        <v>42141</v>
      </c>
      <c r="X959" s="2">
        <v>-258.56600000000003</v>
      </c>
      <c r="Y959" s="2">
        <f t="shared" si="59"/>
        <v>-1</v>
      </c>
      <c r="Z959" s="2">
        <v>37</v>
      </c>
      <c r="AA959" s="2">
        <v>464.94</v>
      </c>
      <c r="AB959" s="2">
        <v>90787</v>
      </c>
      <c r="AC959" s="2">
        <f t="shared" si="56"/>
        <v>5783.8535999999995</v>
      </c>
    </row>
    <row r="960" spans="1:29" ht="12.75" customHeight="1" x14ac:dyDescent="0.2">
      <c r="A960" s="2">
        <v>5670</v>
      </c>
      <c r="B960" s="2" t="s">
        <v>106</v>
      </c>
      <c r="C960" s="2">
        <v>0.1</v>
      </c>
      <c r="D960" s="2">
        <v>49.99</v>
      </c>
      <c r="E960" s="2">
        <v>19.989999999999998</v>
      </c>
      <c r="F960" s="2">
        <v>1723</v>
      </c>
      <c r="G960" s="2" t="s">
        <v>1730</v>
      </c>
      <c r="H960" s="2" t="s">
        <v>27</v>
      </c>
      <c r="I960" s="2" t="s">
        <v>28</v>
      </c>
      <c r="J960" s="2" t="s">
        <v>77</v>
      </c>
      <c r="K960" s="2" t="s">
        <v>180</v>
      </c>
      <c r="L960" s="2" t="s">
        <v>59</v>
      </c>
      <c r="M960" s="2" t="s">
        <v>1731</v>
      </c>
      <c r="N960" s="2">
        <v>0.45</v>
      </c>
      <c r="O960" s="2" t="s">
        <v>33</v>
      </c>
      <c r="P960" s="2" t="s">
        <v>34</v>
      </c>
      <c r="Q960" s="2" t="s">
        <v>45</v>
      </c>
      <c r="R960" s="2" t="s">
        <v>1732</v>
      </c>
      <c r="S960" s="2">
        <v>92037</v>
      </c>
      <c r="T960" s="3">
        <v>42035</v>
      </c>
      <c r="U960" s="2" t="str">
        <f t="shared" si="57"/>
        <v>January</v>
      </c>
      <c r="V960" s="2">
        <f t="shared" si="58"/>
        <v>2015</v>
      </c>
      <c r="W960" s="3">
        <v>42040</v>
      </c>
      <c r="X960" s="2">
        <v>13.508000000000003</v>
      </c>
      <c r="Y960" s="2">
        <f t="shared" si="59"/>
        <v>0</v>
      </c>
      <c r="Z960" s="2">
        <v>46</v>
      </c>
      <c r="AA960" s="2">
        <v>2188.06</v>
      </c>
      <c r="AB960" s="2">
        <v>40101</v>
      </c>
      <c r="AC960" s="2">
        <f t="shared" si="56"/>
        <v>109381.1194</v>
      </c>
    </row>
    <row r="961" spans="1:29" ht="12.75" customHeight="1" x14ac:dyDescent="0.2">
      <c r="A961" s="2">
        <v>6212</v>
      </c>
      <c r="B961" s="2" t="s">
        <v>56</v>
      </c>
      <c r="C961" s="2">
        <v>0.05</v>
      </c>
      <c r="D961" s="2">
        <v>6.68</v>
      </c>
      <c r="E961" s="2">
        <v>5.66</v>
      </c>
      <c r="F961" s="2">
        <v>1723</v>
      </c>
      <c r="G961" s="2" t="s">
        <v>1730</v>
      </c>
      <c r="H961" s="2" t="s">
        <v>49</v>
      </c>
      <c r="I961" s="2" t="s">
        <v>28</v>
      </c>
      <c r="J961" s="2" t="s">
        <v>29</v>
      </c>
      <c r="K961" s="2" t="s">
        <v>93</v>
      </c>
      <c r="L961" s="2" t="s">
        <v>59</v>
      </c>
      <c r="M961" s="2" t="s">
        <v>1164</v>
      </c>
      <c r="N961" s="2">
        <v>0.37</v>
      </c>
      <c r="O961" s="2" t="s">
        <v>33</v>
      </c>
      <c r="P961" s="2" t="s">
        <v>34</v>
      </c>
      <c r="Q961" s="2" t="s">
        <v>45</v>
      </c>
      <c r="R961" s="2" t="s">
        <v>1732</v>
      </c>
      <c r="S961" s="2">
        <v>92037</v>
      </c>
      <c r="T961" s="3">
        <v>42042</v>
      </c>
      <c r="U961" s="2" t="str">
        <f t="shared" si="57"/>
        <v>February</v>
      </c>
      <c r="V961" s="2">
        <f t="shared" si="58"/>
        <v>2015</v>
      </c>
      <c r="W961" s="3">
        <v>42044</v>
      </c>
      <c r="X961" s="2">
        <v>-66.48</v>
      </c>
      <c r="Y961" s="2">
        <f t="shared" si="59"/>
        <v>0</v>
      </c>
      <c r="Z961" s="2">
        <v>46</v>
      </c>
      <c r="AA961" s="2">
        <v>320.93</v>
      </c>
      <c r="AB961" s="2">
        <v>44002</v>
      </c>
      <c r="AC961" s="2">
        <f t="shared" si="56"/>
        <v>2143.8123999999998</v>
      </c>
    </row>
    <row r="962" spans="1:29" ht="12.75" customHeight="1" x14ac:dyDescent="0.2">
      <c r="A962" s="2">
        <v>6213</v>
      </c>
      <c r="B962" s="2" t="s">
        <v>56</v>
      </c>
      <c r="C962" s="2">
        <v>0.03</v>
      </c>
      <c r="D962" s="2">
        <v>17.7</v>
      </c>
      <c r="E962" s="2">
        <v>9.4700000000000006</v>
      </c>
      <c r="F962" s="2">
        <v>1723</v>
      </c>
      <c r="G962" s="2" t="s">
        <v>1730</v>
      </c>
      <c r="H962" s="2" t="s">
        <v>49</v>
      </c>
      <c r="I962" s="2" t="s">
        <v>28</v>
      </c>
      <c r="J962" s="2" t="s">
        <v>29</v>
      </c>
      <c r="K962" s="2" t="s">
        <v>141</v>
      </c>
      <c r="L962" s="2" t="s">
        <v>59</v>
      </c>
      <c r="M962" s="2" t="s">
        <v>1569</v>
      </c>
      <c r="N962" s="2">
        <v>0.59</v>
      </c>
      <c r="O962" s="2" t="s">
        <v>33</v>
      </c>
      <c r="P962" s="2" t="s">
        <v>34</v>
      </c>
      <c r="Q962" s="2" t="s">
        <v>45</v>
      </c>
      <c r="R962" s="2" t="s">
        <v>1732</v>
      </c>
      <c r="S962" s="2">
        <v>92037</v>
      </c>
      <c r="T962" s="3">
        <v>42042</v>
      </c>
      <c r="U962" s="2" t="str">
        <f t="shared" si="57"/>
        <v>February</v>
      </c>
      <c r="V962" s="2">
        <f t="shared" si="58"/>
        <v>2015</v>
      </c>
      <c r="W962" s="3">
        <v>42042</v>
      </c>
      <c r="X962" s="2">
        <v>-52.33</v>
      </c>
      <c r="Y962" s="2">
        <f t="shared" si="59"/>
        <v>0</v>
      </c>
      <c r="Z962" s="2">
        <v>14</v>
      </c>
      <c r="AA962" s="2">
        <v>261.85000000000002</v>
      </c>
      <c r="AB962" s="2">
        <v>44002</v>
      </c>
      <c r="AC962" s="2">
        <f t="shared" ref="AC962:AC1025" si="60">D962*AA962</f>
        <v>4634.7449999999999</v>
      </c>
    </row>
    <row r="963" spans="1:29" ht="12.75" customHeight="1" x14ac:dyDescent="0.2">
      <c r="A963" s="2">
        <v>4596</v>
      </c>
      <c r="B963" s="2" t="s">
        <v>25</v>
      </c>
      <c r="C963" s="2">
        <v>0.04</v>
      </c>
      <c r="D963" s="2">
        <v>12.44</v>
      </c>
      <c r="E963" s="2">
        <v>6.27</v>
      </c>
      <c r="F963" s="2">
        <v>1723</v>
      </c>
      <c r="G963" s="2" t="s">
        <v>1730</v>
      </c>
      <c r="H963" s="2" t="s">
        <v>49</v>
      </c>
      <c r="I963" s="2" t="s">
        <v>28</v>
      </c>
      <c r="J963" s="2" t="s">
        <v>29</v>
      </c>
      <c r="K963" s="2" t="s">
        <v>141</v>
      </c>
      <c r="L963" s="2" t="s">
        <v>86</v>
      </c>
      <c r="M963" s="2" t="s">
        <v>1728</v>
      </c>
      <c r="N963" s="2">
        <v>0.56999999999999995</v>
      </c>
      <c r="O963" s="2" t="s">
        <v>33</v>
      </c>
      <c r="P963" s="2" t="s">
        <v>34</v>
      </c>
      <c r="Q963" s="2" t="s">
        <v>45</v>
      </c>
      <c r="R963" s="2" t="s">
        <v>1732</v>
      </c>
      <c r="S963" s="2">
        <v>92037</v>
      </c>
      <c r="T963" s="3">
        <v>42140</v>
      </c>
      <c r="U963" s="2" t="str">
        <f t="shared" ref="U963:U1026" si="61">TEXT(T963,"mmmm")</f>
        <v>May</v>
      </c>
      <c r="V963" s="2">
        <f t="shared" ref="V963:V1026" si="62">YEAR(T963)</f>
        <v>2015</v>
      </c>
      <c r="W963" s="3">
        <v>42141</v>
      </c>
      <c r="X963" s="2">
        <v>-59.06</v>
      </c>
      <c r="Y963" s="2">
        <f t="shared" ref="Y963:Y1026" si="63">ROUND((X963/AA963),0)</f>
        <v>0</v>
      </c>
      <c r="Z963" s="2">
        <v>146</v>
      </c>
      <c r="AA963" s="2">
        <v>1834.61</v>
      </c>
      <c r="AB963" s="2">
        <v>32710</v>
      </c>
      <c r="AC963" s="2">
        <f t="shared" si="60"/>
        <v>22822.548399999996</v>
      </c>
    </row>
    <row r="964" spans="1:29" ht="12.75" customHeight="1" x14ac:dyDescent="0.2">
      <c r="A964" s="2">
        <v>18244</v>
      </c>
      <c r="B964" s="2" t="s">
        <v>25</v>
      </c>
      <c r="C964" s="2">
        <v>0.05</v>
      </c>
      <c r="D964" s="2">
        <v>35.99</v>
      </c>
      <c r="E964" s="2">
        <v>1.1000000000000001</v>
      </c>
      <c r="F964" s="2">
        <v>1725</v>
      </c>
      <c r="G964" s="2" t="s">
        <v>1733</v>
      </c>
      <c r="H964" s="2" t="s">
        <v>49</v>
      </c>
      <c r="I964" s="2" t="s">
        <v>28</v>
      </c>
      <c r="J964" s="2" t="s">
        <v>77</v>
      </c>
      <c r="K964" s="2" t="s">
        <v>78</v>
      </c>
      <c r="L964" s="2" t="s">
        <v>59</v>
      </c>
      <c r="M964" s="2" t="s">
        <v>935</v>
      </c>
      <c r="N964" s="2">
        <v>0.55000000000000004</v>
      </c>
      <c r="O964" s="2" t="s">
        <v>33</v>
      </c>
      <c r="P964" s="2" t="s">
        <v>53</v>
      </c>
      <c r="Q964" s="2" t="s">
        <v>154</v>
      </c>
      <c r="R964" s="2" t="s">
        <v>1734</v>
      </c>
      <c r="S964" s="2">
        <v>43026</v>
      </c>
      <c r="T964" s="3">
        <v>42131</v>
      </c>
      <c r="U964" s="2" t="str">
        <f t="shared" si="61"/>
        <v>May</v>
      </c>
      <c r="V964" s="2">
        <f t="shared" si="62"/>
        <v>2015</v>
      </c>
      <c r="W964" s="3">
        <v>42133</v>
      </c>
      <c r="X964" s="2">
        <v>149.166</v>
      </c>
      <c r="Y964" s="2">
        <f t="shared" si="63"/>
        <v>1</v>
      </c>
      <c r="Z964" s="2">
        <v>9</v>
      </c>
      <c r="AA964" s="2">
        <v>261.56</v>
      </c>
      <c r="AB964" s="2">
        <v>87193</v>
      </c>
      <c r="AC964" s="2">
        <f t="shared" si="60"/>
        <v>9413.5444000000007</v>
      </c>
    </row>
    <row r="965" spans="1:29" ht="12.75" customHeight="1" x14ac:dyDescent="0.2">
      <c r="A965" s="2">
        <v>24872</v>
      </c>
      <c r="B965" s="2" t="s">
        <v>37</v>
      </c>
      <c r="C965" s="2">
        <v>0.1</v>
      </c>
      <c r="D965" s="2">
        <v>14.98</v>
      </c>
      <c r="E965" s="2">
        <v>7.69</v>
      </c>
      <c r="F965" s="2">
        <v>1727</v>
      </c>
      <c r="G965" s="2" t="s">
        <v>1735</v>
      </c>
      <c r="H965" s="2" t="s">
        <v>27</v>
      </c>
      <c r="I965" s="2" t="s">
        <v>58</v>
      </c>
      <c r="J965" s="2" t="s">
        <v>29</v>
      </c>
      <c r="K965" s="2" t="s">
        <v>141</v>
      </c>
      <c r="L965" s="2" t="s">
        <v>59</v>
      </c>
      <c r="M965" s="2" t="s">
        <v>1736</v>
      </c>
      <c r="N965" s="2">
        <v>0.56999999999999995</v>
      </c>
      <c r="O965" s="2" t="s">
        <v>33</v>
      </c>
      <c r="P965" s="2" t="s">
        <v>53</v>
      </c>
      <c r="Q965" s="2" t="s">
        <v>154</v>
      </c>
      <c r="R965" s="2" t="s">
        <v>1737</v>
      </c>
      <c r="S965" s="2">
        <v>44240</v>
      </c>
      <c r="T965" s="3">
        <v>42025</v>
      </c>
      <c r="U965" s="2" t="str">
        <f t="shared" si="61"/>
        <v>January</v>
      </c>
      <c r="V965" s="2">
        <f t="shared" si="62"/>
        <v>2015</v>
      </c>
      <c r="W965" s="3">
        <v>42027</v>
      </c>
      <c r="X965" s="2">
        <v>-76.900000000000006</v>
      </c>
      <c r="Y965" s="2">
        <f t="shared" si="63"/>
        <v>-1</v>
      </c>
      <c r="Z965" s="2">
        <v>8</v>
      </c>
      <c r="AA965" s="2">
        <v>114.81</v>
      </c>
      <c r="AB965" s="2">
        <v>87194</v>
      </c>
      <c r="AC965" s="2">
        <f t="shared" si="60"/>
        <v>1719.8538000000001</v>
      </c>
    </row>
    <row r="966" spans="1:29" ht="12.75" customHeight="1" x14ac:dyDescent="0.2">
      <c r="A966" s="2">
        <v>26066</v>
      </c>
      <c r="B966" s="2" t="s">
        <v>25</v>
      </c>
      <c r="C966" s="2">
        <v>0.04</v>
      </c>
      <c r="D966" s="2">
        <v>55.48</v>
      </c>
      <c r="E966" s="2">
        <v>6.79</v>
      </c>
      <c r="F966" s="2">
        <v>1728</v>
      </c>
      <c r="G966" s="2" t="s">
        <v>1738</v>
      </c>
      <c r="H966" s="2" t="s">
        <v>49</v>
      </c>
      <c r="I966" s="2" t="s">
        <v>28</v>
      </c>
      <c r="J966" s="2" t="s">
        <v>29</v>
      </c>
      <c r="K966" s="2" t="s">
        <v>93</v>
      </c>
      <c r="L966" s="2" t="s">
        <v>59</v>
      </c>
      <c r="M966" s="2" t="s">
        <v>1650</v>
      </c>
      <c r="N966" s="2">
        <v>0.37</v>
      </c>
      <c r="O966" s="2" t="s">
        <v>33</v>
      </c>
      <c r="P966" s="2" t="s">
        <v>53</v>
      </c>
      <c r="Q966" s="2" t="s">
        <v>154</v>
      </c>
      <c r="R966" s="2" t="s">
        <v>1739</v>
      </c>
      <c r="S966" s="2">
        <v>45429</v>
      </c>
      <c r="T966" s="3">
        <v>42057</v>
      </c>
      <c r="U966" s="2" t="str">
        <f t="shared" si="61"/>
        <v>February</v>
      </c>
      <c r="V966" s="2">
        <f t="shared" si="62"/>
        <v>2015</v>
      </c>
      <c r="W966" s="3">
        <v>42059</v>
      </c>
      <c r="X966" s="2">
        <v>376.88490000000002</v>
      </c>
      <c r="Y966" s="2">
        <f t="shared" si="63"/>
        <v>1</v>
      </c>
      <c r="Z966" s="2">
        <v>10</v>
      </c>
      <c r="AA966" s="2">
        <v>546.21</v>
      </c>
      <c r="AB966" s="2">
        <v>87195</v>
      </c>
      <c r="AC966" s="2">
        <f t="shared" si="60"/>
        <v>30303.730800000001</v>
      </c>
    </row>
    <row r="967" spans="1:29" ht="12.75" customHeight="1" x14ac:dyDescent="0.2">
      <c r="A967" s="2">
        <v>24545</v>
      </c>
      <c r="B967" s="2" t="s">
        <v>25</v>
      </c>
      <c r="C967" s="2">
        <v>0.1</v>
      </c>
      <c r="D967" s="2">
        <v>65.989999999999995</v>
      </c>
      <c r="E967" s="2">
        <v>3.99</v>
      </c>
      <c r="F967" s="2">
        <v>1730</v>
      </c>
      <c r="G967" s="2" t="s">
        <v>1740</v>
      </c>
      <c r="H967" s="2" t="s">
        <v>27</v>
      </c>
      <c r="I967" s="2" t="s">
        <v>58</v>
      </c>
      <c r="J967" s="2" t="s">
        <v>77</v>
      </c>
      <c r="K967" s="2" t="s">
        <v>78</v>
      </c>
      <c r="L967" s="2" t="s">
        <v>59</v>
      </c>
      <c r="M967" s="2" t="s">
        <v>1053</v>
      </c>
      <c r="N967" s="2">
        <v>0.59</v>
      </c>
      <c r="O967" s="2" t="s">
        <v>33</v>
      </c>
      <c r="P967" s="2" t="s">
        <v>34</v>
      </c>
      <c r="Q967" s="2" t="s">
        <v>1741</v>
      </c>
      <c r="R967" s="2" t="s">
        <v>1742</v>
      </c>
      <c r="S967" s="2">
        <v>83843</v>
      </c>
      <c r="T967" s="3">
        <v>42101</v>
      </c>
      <c r="U967" s="2" t="str">
        <f t="shared" si="61"/>
        <v>April</v>
      </c>
      <c r="V967" s="2">
        <f t="shared" si="62"/>
        <v>2015</v>
      </c>
      <c r="W967" s="3">
        <v>42103</v>
      </c>
      <c r="X967" s="2">
        <v>-88.624800000000008</v>
      </c>
      <c r="Y967" s="2">
        <f t="shared" si="63"/>
        <v>0</v>
      </c>
      <c r="Z967" s="2">
        <v>5</v>
      </c>
      <c r="AA967" s="2">
        <v>272.86</v>
      </c>
      <c r="AB967" s="2">
        <v>90653</v>
      </c>
      <c r="AC967" s="2">
        <f t="shared" si="60"/>
        <v>18006.0314</v>
      </c>
    </row>
    <row r="968" spans="1:29" ht="12.75" customHeight="1" x14ac:dyDescent="0.2">
      <c r="A968" s="2">
        <v>566</v>
      </c>
      <c r="B968" s="2" t="s">
        <v>37</v>
      </c>
      <c r="C968" s="2">
        <v>0.02</v>
      </c>
      <c r="D968" s="2">
        <v>60.98</v>
      </c>
      <c r="E968" s="2">
        <v>49</v>
      </c>
      <c r="F968" s="2">
        <v>1733</v>
      </c>
      <c r="G968" s="2" t="s">
        <v>1743</v>
      </c>
      <c r="H968" s="2" t="s">
        <v>49</v>
      </c>
      <c r="I968" s="2" t="s">
        <v>58</v>
      </c>
      <c r="J968" s="2" t="s">
        <v>29</v>
      </c>
      <c r="K968" s="2" t="s">
        <v>257</v>
      </c>
      <c r="L968" s="2" t="s">
        <v>236</v>
      </c>
      <c r="M968" s="2" t="s">
        <v>1583</v>
      </c>
      <c r="N968" s="2">
        <v>0.59</v>
      </c>
      <c r="O968" s="2" t="s">
        <v>33</v>
      </c>
      <c r="P968" s="2" t="s">
        <v>53</v>
      </c>
      <c r="Q968" s="2" t="s">
        <v>1008</v>
      </c>
      <c r="R968" s="2" t="s">
        <v>35</v>
      </c>
      <c r="S968" s="2">
        <v>20012</v>
      </c>
      <c r="T968" s="3">
        <v>42098</v>
      </c>
      <c r="U968" s="2" t="str">
        <f t="shared" si="61"/>
        <v>April</v>
      </c>
      <c r="V968" s="2">
        <f t="shared" si="62"/>
        <v>2015</v>
      </c>
      <c r="W968" s="3">
        <v>42100</v>
      </c>
      <c r="X968" s="2">
        <v>-662.52</v>
      </c>
      <c r="Y968" s="2">
        <f t="shared" si="63"/>
        <v>0</v>
      </c>
      <c r="Z968" s="2">
        <v>34</v>
      </c>
      <c r="AA968" s="2">
        <v>2119.54</v>
      </c>
      <c r="AB968" s="2">
        <v>3841</v>
      </c>
      <c r="AC968" s="2">
        <f t="shared" si="60"/>
        <v>129249.54919999999</v>
      </c>
    </row>
    <row r="969" spans="1:29" ht="12.75" customHeight="1" x14ac:dyDescent="0.2">
      <c r="A969" s="2">
        <v>567</v>
      </c>
      <c r="B969" s="2" t="s">
        <v>37</v>
      </c>
      <c r="C969" s="2">
        <v>0.02</v>
      </c>
      <c r="D969" s="2">
        <v>1270.99</v>
      </c>
      <c r="E969" s="2">
        <v>19.989999999999998</v>
      </c>
      <c r="F969" s="2">
        <v>1733</v>
      </c>
      <c r="G969" s="2" t="s">
        <v>1743</v>
      </c>
      <c r="H969" s="2" t="s">
        <v>49</v>
      </c>
      <c r="I969" s="2" t="s">
        <v>58</v>
      </c>
      <c r="J969" s="2" t="s">
        <v>29</v>
      </c>
      <c r="K969" s="2" t="s">
        <v>109</v>
      </c>
      <c r="L969" s="2" t="s">
        <v>59</v>
      </c>
      <c r="M969" s="2" t="s">
        <v>631</v>
      </c>
      <c r="N969" s="2">
        <v>0.35</v>
      </c>
      <c r="O969" s="2" t="s">
        <v>33</v>
      </c>
      <c r="P969" s="2" t="s">
        <v>53</v>
      </c>
      <c r="Q969" s="2" t="s">
        <v>1008</v>
      </c>
      <c r="R969" s="2" t="s">
        <v>35</v>
      </c>
      <c r="S969" s="2">
        <v>20012</v>
      </c>
      <c r="T969" s="3">
        <v>42098</v>
      </c>
      <c r="U969" s="2" t="str">
        <f t="shared" si="61"/>
        <v>April</v>
      </c>
      <c r="V969" s="2">
        <f t="shared" si="62"/>
        <v>2015</v>
      </c>
      <c r="W969" s="3">
        <v>42100</v>
      </c>
      <c r="X969" s="2">
        <v>9228.2255999999998</v>
      </c>
      <c r="Y969" s="2">
        <f t="shared" si="63"/>
        <v>0</v>
      </c>
      <c r="Z969" s="2">
        <v>36</v>
      </c>
      <c r="AA969" s="2">
        <v>45737.33</v>
      </c>
      <c r="AB969" s="2">
        <v>3841</v>
      </c>
      <c r="AC969" s="2">
        <f t="shared" si="60"/>
        <v>58131689.056700006</v>
      </c>
    </row>
    <row r="970" spans="1:29" ht="12.75" customHeight="1" x14ac:dyDescent="0.2">
      <c r="A970" s="2">
        <v>8389</v>
      </c>
      <c r="B970" s="2" t="s">
        <v>25</v>
      </c>
      <c r="C970" s="2">
        <v>0.02</v>
      </c>
      <c r="D970" s="2">
        <v>30.98</v>
      </c>
      <c r="E970" s="2">
        <v>17.079999999999998</v>
      </c>
      <c r="F970" s="2">
        <v>1733</v>
      </c>
      <c r="G970" s="2" t="s">
        <v>1743</v>
      </c>
      <c r="H970" s="2" t="s">
        <v>49</v>
      </c>
      <c r="I970" s="2" t="s">
        <v>58</v>
      </c>
      <c r="J970" s="2" t="s">
        <v>29</v>
      </c>
      <c r="K970" s="2" t="s">
        <v>93</v>
      </c>
      <c r="L970" s="2" t="s">
        <v>59</v>
      </c>
      <c r="M970" s="2" t="s">
        <v>1744</v>
      </c>
      <c r="N970" s="2">
        <v>0.4</v>
      </c>
      <c r="O970" s="2" t="s">
        <v>33</v>
      </c>
      <c r="P970" s="2" t="s">
        <v>53</v>
      </c>
      <c r="Q970" s="2" t="s">
        <v>1008</v>
      </c>
      <c r="R970" s="2" t="s">
        <v>35</v>
      </c>
      <c r="S970" s="2">
        <v>20012</v>
      </c>
      <c r="T970" s="3">
        <v>42183</v>
      </c>
      <c r="U970" s="2" t="str">
        <f t="shared" si="61"/>
        <v>June</v>
      </c>
      <c r="V970" s="2">
        <f t="shared" si="62"/>
        <v>2015</v>
      </c>
      <c r="W970" s="3">
        <v>42184</v>
      </c>
      <c r="X970" s="2">
        <v>-32.28</v>
      </c>
      <c r="Y970" s="2">
        <f t="shared" si="63"/>
        <v>0</v>
      </c>
      <c r="Z970" s="2">
        <v>13</v>
      </c>
      <c r="AA970" s="2">
        <v>438.25</v>
      </c>
      <c r="AB970" s="2">
        <v>59937</v>
      </c>
      <c r="AC970" s="2">
        <f t="shared" si="60"/>
        <v>13576.985000000001</v>
      </c>
    </row>
    <row r="971" spans="1:29" ht="12.75" customHeight="1" x14ac:dyDescent="0.2">
      <c r="A971" s="2">
        <v>18566</v>
      </c>
      <c r="B971" s="2" t="s">
        <v>37</v>
      </c>
      <c r="C971" s="2">
        <v>0.02</v>
      </c>
      <c r="D971" s="2">
        <v>60.98</v>
      </c>
      <c r="E971" s="2">
        <v>49</v>
      </c>
      <c r="F971" s="2">
        <v>1734</v>
      </c>
      <c r="G971" s="2" t="s">
        <v>1745</v>
      </c>
      <c r="H971" s="2" t="s">
        <v>49</v>
      </c>
      <c r="I971" s="2" t="s">
        <v>58</v>
      </c>
      <c r="J971" s="2" t="s">
        <v>29</v>
      </c>
      <c r="K971" s="2" t="s">
        <v>257</v>
      </c>
      <c r="L971" s="2" t="s">
        <v>236</v>
      </c>
      <c r="M971" s="2" t="s">
        <v>1583</v>
      </c>
      <c r="N971" s="2">
        <v>0.59</v>
      </c>
      <c r="O971" s="2" t="s">
        <v>33</v>
      </c>
      <c r="P971" s="2" t="s">
        <v>53</v>
      </c>
      <c r="Q971" s="2" t="s">
        <v>71</v>
      </c>
      <c r="R971" s="2" t="s">
        <v>1746</v>
      </c>
      <c r="S971" s="2">
        <v>10528</v>
      </c>
      <c r="T971" s="3">
        <v>42098</v>
      </c>
      <c r="U971" s="2" t="str">
        <f t="shared" si="61"/>
        <v>April</v>
      </c>
      <c r="V971" s="2">
        <f t="shared" si="62"/>
        <v>2015</v>
      </c>
      <c r="W971" s="3">
        <v>42100</v>
      </c>
      <c r="X971" s="2">
        <v>-596.26800000000003</v>
      </c>
      <c r="Y971" s="2">
        <f t="shared" si="63"/>
        <v>-1</v>
      </c>
      <c r="Z971" s="2">
        <v>9</v>
      </c>
      <c r="AA971" s="2">
        <v>561.05999999999995</v>
      </c>
      <c r="AB971" s="2">
        <v>88443</v>
      </c>
      <c r="AC971" s="2">
        <f t="shared" si="60"/>
        <v>34213.438799999996</v>
      </c>
    </row>
    <row r="972" spans="1:29" ht="12.75" customHeight="1" x14ac:dyDescent="0.2">
      <c r="A972" s="2">
        <v>18567</v>
      </c>
      <c r="B972" s="2" t="s">
        <v>37</v>
      </c>
      <c r="C972" s="2">
        <v>0.02</v>
      </c>
      <c r="D972" s="2">
        <v>1270.99</v>
      </c>
      <c r="E972" s="2">
        <v>19.989999999999998</v>
      </c>
      <c r="F972" s="2">
        <v>1734</v>
      </c>
      <c r="G972" s="2" t="s">
        <v>1745</v>
      </c>
      <c r="H972" s="2" t="s">
        <v>49</v>
      </c>
      <c r="I972" s="2" t="s">
        <v>58</v>
      </c>
      <c r="J972" s="2" t="s">
        <v>29</v>
      </c>
      <c r="K972" s="2" t="s">
        <v>109</v>
      </c>
      <c r="L972" s="2" t="s">
        <v>59</v>
      </c>
      <c r="M972" s="2" t="s">
        <v>631</v>
      </c>
      <c r="N972" s="2">
        <v>0.35</v>
      </c>
      <c r="O972" s="2" t="s">
        <v>33</v>
      </c>
      <c r="P972" s="2" t="s">
        <v>53</v>
      </c>
      <c r="Q972" s="2" t="s">
        <v>71</v>
      </c>
      <c r="R972" s="2" t="s">
        <v>1746</v>
      </c>
      <c r="S972" s="2">
        <v>10528</v>
      </c>
      <c r="T972" s="3">
        <v>42098</v>
      </c>
      <c r="U972" s="2" t="str">
        <f t="shared" si="61"/>
        <v>April</v>
      </c>
      <c r="V972" s="2">
        <f t="shared" si="62"/>
        <v>2015</v>
      </c>
      <c r="W972" s="3">
        <v>42100</v>
      </c>
      <c r="X972" s="2">
        <v>7889.6876999999995</v>
      </c>
      <c r="Y972" s="2">
        <f t="shared" si="63"/>
        <v>1</v>
      </c>
      <c r="Z972" s="2">
        <v>9</v>
      </c>
      <c r="AA972" s="2">
        <v>11434.33</v>
      </c>
      <c r="AB972" s="2">
        <v>88443</v>
      </c>
      <c r="AC972" s="2">
        <f t="shared" si="60"/>
        <v>14532919.0867</v>
      </c>
    </row>
    <row r="973" spans="1:29" ht="12.75" customHeight="1" x14ac:dyDescent="0.2">
      <c r="A973" s="2">
        <v>18568</v>
      </c>
      <c r="B973" s="2" t="s">
        <v>37</v>
      </c>
      <c r="C973" s="2">
        <v>0.05</v>
      </c>
      <c r="D973" s="2">
        <v>205.99</v>
      </c>
      <c r="E973" s="2">
        <v>8.99</v>
      </c>
      <c r="F973" s="2">
        <v>1734</v>
      </c>
      <c r="G973" s="2" t="s">
        <v>1745</v>
      </c>
      <c r="H973" s="2" t="s">
        <v>27</v>
      </c>
      <c r="I973" s="2" t="s">
        <v>58</v>
      </c>
      <c r="J973" s="2" t="s">
        <v>77</v>
      </c>
      <c r="K973" s="2" t="s">
        <v>78</v>
      </c>
      <c r="L973" s="2" t="s">
        <v>59</v>
      </c>
      <c r="M973" s="2" t="s">
        <v>1542</v>
      </c>
      <c r="N973" s="2">
        <v>0.6</v>
      </c>
      <c r="O973" s="2" t="s">
        <v>33</v>
      </c>
      <c r="P973" s="2" t="s">
        <v>53</v>
      </c>
      <c r="Q973" s="2" t="s">
        <v>71</v>
      </c>
      <c r="R973" s="2" t="s">
        <v>1746</v>
      </c>
      <c r="S973" s="2">
        <v>10528</v>
      </c>
      <c r="T973" s="3">
        <v>42098</v>
      </c>
      <c r="U973" s="2" t="str">
        <f t="shared" si="61"/>
        <v>April</v>
      </c>
      <c r="V973" s="2">
        <f t="shared" si="62"/>
        <v>2015</v>
      </c>
      <c r="W973" s="3">
        <v>42100</v>
      </c>
      <c r="X973" s="2">
        <v>1545.8097600000001</v>
      </c>
      <c r="Y973" s="2">
        <f t="shared" si="63"/>
        <v>0</v>
      </c>
      <c r="Z973" s="2">
        <v>19</v>
      </c>
      <c r="AA973" s="2">
        <v>3229.24</v>
      </c>
      <c r="AB973" s="2">
        <v>88443</v>
      </c>
      <c r="AC973" s="2">
        <f t="shared" si="60"/>
        <v>665191.14760000003</v>
      </c>
    </row>
    <row r="974" spans="1:29" ht="12.75" customHeight="1" x14ac:dyDescent="0.2">
      <c r="A974" s="2">
        <v>26389</v>
      </c>
      <c r="B974" s="2" t="s">
        <v>25</v>
      </c>
      <c r="C974" s="2">
        <v>0.02</v>
      </c>
      <c r="D974" s="2">
        <v>30.98</v>
      </c>
      <c r="E974" s="2">
        <v>17.079999999999998</v>
      </c>
      <c r="F974" s="2">
        <v>1735</v>
      </c>
      <c r="G974" s="2" t="s">
        <v>1747</v>
      </c>
      <c r="H974" s="2" t="s">
        <v>49</v>
      </c>
      <c r="I974" s="2" t="s">
        <v>58</v>
      </c>
      <c r="J974" s="2" t="s">
        <v>29</v>
      </c>
      <c r="K974" s="2" t="s">
        <v>93</v>
      </c>
      <c r="L974" s="2" t="s">
        <v>59</v>
      </c>
      <c r="M974" s="2" t="s">
        <v>1744</v>
      </c>
      <c r="N974" s="2">
        <v>0.4</v>
      </c>
      <c r="O974" s="2" t="s">
        <v>33</v>
      </c>
      <c r="P974" s="2" t="s">
        <v>53</v>
      </c>
      <c r="Q974" s="2" t="s">
        <v>71</v>
      </c>
      <c r="R974" s="2" t="s">
        <v>1748</v>
      </c>
      <c r="S974" s="2">
        <v>11550</v>
      </c>
      <c r="T974" s="3">
        <v>42183</v>
      </c>
      <c r="U974" s="2" t="str">
        <f t="shared" si="61"/>
        <v>June</v>
      </c>
      <c r="V974" s="2">
        <f t="shared" si="62"/>
        <v>2015</v>
      </c>
      <c r="W974" s="3">
        <v>42184</v>
      </c>
      <c r="X974" s="2">
        <v>-16.14</v>
      </c>
      <c r="Y974" s="2">
        <f t="shared" si="63"/>
        <v>0</v>
      </c>
      <c r="Z974" s="2">
        <v>3</v>
      </c>
      <c r="AA974" s="2">
        <v>101.13</v>
      </c>
      <c r="AB974" s="2">
        <v>88444</v>
      </c>
      <c r="AC974" s="2">
        <f t="shared" si="60"/>
        <v>3133.0074</v>
      </c>
    </row>
    <row r="975" spans="1:29" ht="12.75" customHeight="1" x14ac:dyDescent="0.2">
      <c r="A975" s="2">
        <v>18012</v>
      </c>
      <c r="B975" s="2" t="s">
        <v>37</v>
      </c>
      <c r="C975" s="2">
        <v>0.09</v>
      </c>
      <c r="D975" s="2">
        <v>30.93</v>
      </c>
      <c r="E975" s="2">
        <v>3.92</v>
      </c>
      <c r="F975" s="2">
        <v>1737</v>
      </c>
      <c r="G975" s="2" t="s">
        <v>1749</v>
      </c>
      <c r="H975" s="2" t="s">
        <v>49</v>
      </c>
      <c r="I975" s="2" t="s">
        <v>28</v>
      </c>
      <c r="J975" s="2" t="s">
        <v>41</v>
      </c>
      <c r="K975" s="2" t="s">
        <v>50</v>
      </c>
      <c r="L975" s="2" t="s">
        <v>51</v>
      </c>
      <c r="M975" s="2" t="s">
        <v>1750</v>
      </c>
      <c r="N975" s="2">
        <v>0.44</v>
      </c>
      <c r="O975" s="2" t="s">
        <v>33</v>
      </c>
      <c r="P975" s="2" t="s">
        <v>136</v>
      </c>
      <c r="Q975" s="2" t="s">
        <v>322</v>
      </c>
      <c r="R975" s="2" t="s">
        <v>1724</v>
      </c>
      <c r="S975" s="2">
        <v>27529</v>
      </c>
      <c r="T975" s="3">
        <v>42158</v>
      </c>
      <c r="U975" s="2" t="str">
        <f t="shared" si="61"/>
        <v>June</v>
      </c>
      <c r="V975" s="2">
        <f t="shared" si="62"/>
        <v>2015</v>
      </c>
      <c r="W975" s="3">
        <v>42160</v>
      </c>
      <c r="X975" s="2">
        <v>-130.42400000000001</v>
      </c>
      <c r="Y975" s="2">
        <f t="shared" si="63"/>
        <v>0</v>
      </c>
      <c r="Z975" s="2">
        <v>16</v>
      </c>
      <c r="AA975" s="2">
        <v>451.83</v>
      </c>
      <c r="AB975" s="2">
        <v>85866</v>
      </c>
      <c r="AC975" s="2">
        <f t="shared" si="60"/>
        <v>13975.1019</v>
      </c>
    </row>
    <row r="976" spans="1:29" ht="12.75" customHeight="1" x14ac:dyDescent="0.2">
      <c r="A976" s="2">
        <v>18013</v>
      </c>
      <c r="B976" s="2" t="s">
        <v>37</v>
      </c>
      <c r="C976" s="2">
        <v>0.03</v>
      </c>
      <c r="D976" s="2">
        <v>1.68</v>
      </c>
      <c r="E976" s="2">
        <v>0.7</v>
      </c>
      <c r="F976" s="2">
        <v>1737</v>
      </c>
      <c r="G976" s="2" t="s">
        <v>1749</v>
      </c>
      <c r="H976" s="2" t="s">
        <v>27</v>
      </c>
      <c r="I976" s="2" t="s">
        <v>28</v>
      </c>
      <c r="J976" s="2" t="s">
        <v>29</v>
      </c>
      <c r="K976" s="2" t="s">
        <v>30</v>
      </c>
      <c r="L976" s="2" t="s">
        <v>31</v>
      </c>
      <c r="M976" s="2" t="s">
        <v>1751</v>
      </c>
      <c r="N976" s="2">
        <v>0.6</v>
      </c>
      <c r="O976" s="2" t="s">
        <v>33</v>
      </c>
      <c r="P976" s="2" t="s">
        <v>136</v>
      </c>
      <c r="Q976" s="2" t="s">
        <v>322</v>
      </c>
      <c r="R976" s="2" t="s">
        <v>1724</v>
      </c>
      <c r="S976" s="2">
        <v>27529</v>
      </c>
      <c r="T976" s="3">
        <v>42158</v>
      </c>
      <c r="U976" s="2" t="str">
        <f t="shared" si="61"/>
        <v>June</v>
      </c>
      <c r="V976" s="2">
        <f t="shared" si="62"/>
        <v>2015</v>
      </c>
      <c r="W976" s="3">
        <v>42160</v>
      </c>
      <c r="X976" s="2">
        <v>-106.42100000000001</v>
      </c>
      <c r="Y976" s="2">
        <f t="shared" si="63"/>
        <v>-5</v>
      </c>
      <c r="Z976" s="2">
        <v>11</v>
      </c>
      <c r="AA976" s="2">
        <v>20.239999999999998</v>
      </c>
      <c r="AB976" s="2">
        <v>85866</v>
      </c>
      <c r="AC976" s="2">
        <f t="shared" si="60"/>
        <v>34.0032</v>
      </c>
    </row>
    <row r="977" spans="1:29" ht="12.75" customHeight="1" x14ac:dyDescent="0.2">
      <c r="A977" s="2">
        <v>18306</v>
      </c>
      <c r="B977" s="2" t="s">
        <v>56</v>
      </c>
      <c r="C977" s="2">
        <v>0.08</v>
      </c>
      <c r="D977" s="2">
        <v>175.99</v>
      </c>
      <c r="E977" s="2">
        <v>4.99</v>
      </c>
      <c r="F977" s="2">
        <v>1738</v>
      </c>
      <c r="G977" s="2" t="s">
        <v>1752</v>
      </c>
      <c r="H977" s="2" t="s">
        <v>49</v>
      </c>
      <c r="I977" s="2" t="s">
        <v>28</v>
      </c>
      <c r="J977" s="2" t="s">
        <v>77</v>
      </c>
      <c r="K977" s="2" t="s">
        <v>78</v>
      </c>
      <c r="L977" s="2" t="s">
        <v>59</v>
      </c>
      <c r="M977" s="2" t="s">
        <v>139</v>
      </c>
      <c r="N977" s="2">
        <v>0.59</v>
      </c>
      <c r="O977" s="2" t="s">
        <v>33</v>
      </c>
      <c r="P977" s="2" t="s">
        <v>136</v>
      </c>
      <c r="Q977" s="2" t="s">
        <v>322</v>
      </c>
      <c r="R977" s="2" t="s">
        <v>1753</v>
      </c>
      <c r="S977" s="2">
        <v>28052</v>
      </c>
      <c r="T977" s="3">
        <v>42091</v>
      </c>
      <c r="U977" s="2" t="str">
        <f t="shared" si="61"/>
        <v>March</v>
      </c>
      <c r="V977" s="2">
        <f t="shared" si="62"/>
        <v>2015</v>
      </c>
      <c r="W977" s="3">
        <v>42091</v>
      </c>
      <c r="X977" s="2">
        <v>-16476.838</v>
      </c>
      <c r="Y977" s="2">
        <f t="shared" si="63"/>
        <v>-11</v>
      </c>
      <c r="Z977" s="2">
        <v>10</v>
      </c>
      <c r="AA977" s="2">
        <v>1486.34</v>
      </c>
      <c r="AB977" s="2">
        <v>85865</v>
      </c>
      <c r="AC977" s="2">
        <f t="shared" si="60"/>
        <v>261580.97659999999</v>
      </c>
    </row>
    <row r="978" spans="1:29" ht="12.75" customHeight="1" x14ac:dyDescent="0.2">
      <c r="A978" s="2">
        <v>18804</v>
      </c>
      <c r="B978" s="2" t="s">
        <v>106</v>
      </c>
      <c r="C978" s="2">
        <v>0.04</v>
      </c>
      <c r="D978" s="2">
        <v>35.44</v>
      </c>
      <c r="E978" s="2">
        <v>19.989999999999998</v>
      </c>
      <c r="F978" s="2">
        <v>1738</v>
      </c>
      <c r="G978" s="2" t="s">
        <v>1752</v>
      </c>
      <c r="H978" s="2" t="s">
        <v>49</v>
      </c>
      <c r="I978" s="2" t="s">
        <v>28</v>
      </c>
      <c r="J978" s="2" t="s">
        <v>29</v>
      </c>
      <c r="K978" s="2" t="s">
        <v>93</v>
      </c>
      <c r="L978" s="2" t="s">
        <v>59</v>
      </c>
      <c r="M978" s="2" t="s">
        <v>1754</v>
      </c>
      <c r="N978" s="2">
        <v>0.38</v>
      </c>
      <c r="O978" s="2" t="s">
        <v>33</v>
      </c>
      <c r="P978" s="2" t="s">
        <v>136</v>
      </c>
      <c r="Q978" s="2" t="s">
        <v>322</v>
      </c>
      <c r="R978" s="2" t="s">
        <v>1753</v>
      </c>
      <c r="S978" s="2">
        <v>28052</v>
      </c>
      <c r="T978" s="3">
        <v>42169</v>
      </c>
      <c r="U978" s="2" t="str">
        <f t="shared" si="61"/>
        <v>June</v>
      </c>
      <c r="V978" s="2">
        <f t="shared" si="62"/>
        <v>2015</v>
      </c>
      <c r="W978" s="3">
        <v>42176</v>
      </c>
      <c r="X978" s="2">
        <v>-108.27250000000001</v>
      </c>
      <c r="Y978" s="2">
        <f t="shared" si="63"/>
        <v>0</v>
      </c>
      <c r="Z978" s="2">
        <v>11</v>
      </c>
      <c r="AA978" s="2">
        <v>406.26</v>
      </c>
      <c r="AB978" s="2">
        <v>85868</v>
      </c>
      <c r="AC978" s="2">
        <f t="shared" si="60"/>
        <v>14397.854399999998</v>
      </c>
    </row>
    <row r="979" spans="1:29" ht="12.75" customHeight="1" x14ac:dyDescent="0.2">
      <c r="A979" s="2">
        <v>22593</v>
      </c>
      <c r="B979" s="2" t="s">
        <v>25</v>
      </c>
      <c r="C979" s="2">
        <v>0.09</v>
      </c>
      <c r="D979" s="2">
        <v>349.45</v>
      </c>
      <c r="E979" s="2">
        <v>60</v>
      </c>
      <c r="F979" s="2">
        <v>1739</v>
      </c>
      <c r="G979" s="2" t="s">
        <v>1755</v>
      </c>
      <c r="H979" s="2" t="s">
        <v>39</v>
      </c>
      <c r="I979" s="2" t="s">
        <v>28</v>
      </c>
      <c r="J979" s="2" t="s">
        <v>41</v>
      </c>
      <c r="K979" s="2" t="s">
        <v>152</v>
      </c>
      <c r="L979" s="2" t="s">
        <v>43</v>
      </c>
      <c r="M979" s="2" t="s">
        <v>989</v>
      </c>
      <c r="O979" s="2" t="s">
        <v>33</v>
      </c>
      <c r="P979" s="2" t="s">
        <v>136</v>
      </c>
      <c r="Q979" s="2" t="s">
        <v>322</v>
      </c>
      <c r="R979" s="2" t="s">
        <v>1756</v>
      </c>
      <c r="S979" s="2">
        <v>27534</v>
      </c>
      <c r="T979" s="3">
        <v>42127</v>
      </c>
      <c r="U979" s="2" t="str">
        <f t="shared" si="61"/>
        <v>May</v>
      </c>
      <c r="V979" s="2">
        <f t="shared" si="62"/>
        <v>2015</v>
      </c>
      <c r="W979" s="3">
        <v>42128</v>
      </c>
      <c r="X979" s="2">
        <v>-90.74799999999999</v>
      </c>
      <c r="Y979" s="2">
        <f t="shared" si="63"/>
        <v>0</v>
      </c>
      <c r="Z979" s="2">
        <v>17</v>
      </c>
      <c r="AA979" s="2">
        <v>5835.41</v>
      </c>
      <c r="AB979" s="2">
        <v>85867</v>
      </c>
      <c r="AC979" s="2">
        <f t="shared" si="60"/>
        <v>2039184.0244999998</v>
      </c>
    </row>
    <row r="980" spans="1:29" ht="12.75" customHeight="1" x14ac:dyDescent="0.2">
      <c r="A980" s="2">
        <v>20591</v>
      </c>
      <c r="B980" s="2" t="s">
        <v>56</v>
      </c>
      <c r="C980" s="2">
        <v>0</v>
      </c>
      <c r="D980" s="2">
        <v>55.99</v>
      </c>
      <c r="E980" s="2">
        <v>2.5</v>
      </c>
      <c r="F980" s="2">
        <v>1743</v>
      </c>
      <c r="G980" s="2" t="s">
        <v>1757</v>
      </c>
      <c r="H980" s="2" t="s">
        <v>49</v>
      </c>
      <c r="I980" s="2" t="s">
        <v>114</v>
      </c>
      <c r="J980" s="2" t="s">
        <v>77</v>
      </c>
      <c r="K980" s="2" t="s">
        <v>78</v>
      </c>
      <c r="L980" s="2" t="s">
        <v>51</v>
      </c>
      <c r="M980" s="2" t="s">
        <v>1758</v>
      </c>
      <c r="N980" s="2">
        <v>0.83</v>
      </c>
      <c r="O980" s="2" t="s">
        <v>33</v>
      </c>
      <c r="P980" s="2" t="s">
        <v>61</v>
      </c>
      <c r="Q980" s="2" t="s">
        <v>130</v>
      </c>
      <c r="R980" s="2" t="s">
        <v>1654</v>
      </c>
      <c r="S980" s="2">
        <v>77546</v>
      </c>
      <c r="T980" s="3">
        <v>42047</v>
      </c>
      <c r="U980" s="2" t="str">
        <f t="shared" si="61"/>
        <v>February</v>
      </c>
      <c r="V980" s="2">
        <f t="shared" si="62"/>
        <v>2015</v>
      </c>
      <c r="W980" s="3">
        <v>42049</v>
      </c>
      <c r="X980" s="2">
        <v>-121.05807999999999</v>
      </c>
      <c r="Y980" s="2">
        <f t="shared" si="63"/>
        <v>-2</v>
      </c>
      <c r="Z980" s="2">
        <v>1</v>
      </c>
      <c r="AA980" s="2">
        <v>52.1</v>
      </c>
      <c r="AB980" s="2">
        <v>91025</v>
      </c>
      <c r="AC980" s="2">
        <f t="shared" si="60"/>
        <v>2917.0790000000002</v>
      </c>
    </row>
    <row r="981" spans="1:29" ht="12.75" customHeight="1" x14ac:dyDescent="0.2">
      <c r="A981" s="2">
        <v>2571</v>
      </c>
      <c r="B981" s="2" t="s">
        <v>37</v>
      </c>
      <c r="C981" s="2">
        <v>0.02</v>
      </c>
      <c r="D981" s="2">
        <v>4.13</v>
      </c>
      <c r="E981" s="2">
        <v>6.89</v>
      </c>
      <c r="F981" s="2">
        <v>1745</v>
      </c>
      <c r="G981" s="2" t="s">
        <v>1759</v>
      </c>
      <c r="H981" s="2" t="s">
        <v>49</v>
      </c>
      <c r="I981" s="2" t="s">
        <v>40</v>
      </c>
      <c r="J981" s="2" t="s">
        <v>29</v>
      </c>
      <c r="K981" s="2" t="s">
        <v>134</v>
      </c>
      <c r="L981" s="2" t="s">
        <v>59</v>
      </c>
      <c r="M981" s="2" t="s">
        <v>1760</v>
      </c>
      <c r="N981" s="2">
        <v>0.39</v>
      </c>
      <c r="O981" s="2" t="s">
        <v>33</v>
      </c>
      <c r="P981" s="2" t="s">
        <v>136</v>
      </c>
      <c r="Q981" s="2" t="s">
        <v>387</v>
      </c>
      <c r="R981" s="2" t="s">
        <v>580</v>
      </c>
      <c r="S981" s="2">
        <v>30305</v>
      </c>
      <c r="T981" s="3">
        <v>42013</v>
      </c>
      <c r="U981" s="2" t="str">
        <f t="shared" si="61"/>
        <v>January</v>
      </c>
      <c r="V981" s="2">
        <f t="shared" si="62"/>
        <v>2015</v>
      </c>
      <c r="W981" s="3">
        <v>42014</v>
      </c>
      <c r="X981" s="2">
        <v>-51.736999999999995</v>
      </c>
      <c r="Y981" s="2">
        <f t="shared" si="63"/>
        <v>-1</v>
      </c>
      <c r="Z981" s="2">
        <v>9</v>
      </c>
      <c r="AA981" s="2">
        <v>45.87</v>
      </c>
      <c r="AB981" s="2">
        <v>18561</v>
      </c>
      <c r="AC981" s="2">
        <f t="shared" si="60"/>
        <v>189.44309999999999</v>
      </c>
    </row>
    <row r="982" spans="1:29" ht="12.75" customHeight="1" x14ac:dyDescent="0.2">
      <c r="A982" s="2">
        <v>1863</v>
      </c>
      <c r="B982" s="2" t="s">
        <v>106</v>
      </c>
      <c r="C982" s="2">
        <v>0.04</v>
      </c>
      <c r="D982" s="2">
        <v>60.65</v>
      </c>
      <c r="E982" s="2">
        <v>12.23</v>
      </c>
      <c r="F982" s="2">
        <v>1745</v>
      </c>
      <c r="G982" s="2" t="s">
        <v>1759</v>
      </c>
      <c r="H982" s="2" t="s">
        <v>49</v>
      </c>
      <c r="I982" s="2" t="s">
        <v>40</v>
      </c>
      <c r="J982" s="2" t="s">
        <v>41</v>
      </c>
      <c r="K982" s="2" t="s">
        <v>50</v>
      </c>
      <c r="L982" s="2" t="s">
        <v>86</v>
      </c>
      <c r="M982" s="2" t="s">
        <v>1761</v>
      </c>
      <c r="N982" s="2">
        <v>0.64</v>
      </c>
      <c r="O982" s="2" t="s">
        <v>33</v>
      </c>
      <c r="P982" s="2" t="s">
        <v>136</v>
      </c>
      <c r="Q982" s="2" t="s">
        <v>387</v>
      </c>
      <c r="R982" s="2" t="s">
        <v>580</v>
      </c>
      <c r="S982" s="2">
        <v>30305</v>
      </c>
      <c r="T982" s="3">
        <v>42049</v>
      </c>
      <c r="U982" s="2" t="str">
        <f t="shared" si="61"/>
        <v>February</v>
      </c>
      <c r="V982" s="2">
        <f t="shared" si="62"/>
        <v>2015</v>
      </c>
      <c r="W982" s="3">
        <v>42051</v>
      </c>
      <c r="X982" s="2">
        <v>116.50629999999998</v>
      </c>
      <c r="Y982" s="2">
        <f t="shared" si="63"/>
        <v>0</v>
      </c>
      <c r="Z982" s="2">
        <v>4</v>
      </c>
      <c r="AA982" s="2">
        <v>256.77</v>
      </c>
      <c r="AB982" s="2">
        <v>13408</v>
      </c>
      <c r="AC982" s="2">
        <f t="shared" si="60"/>
        <v>15573.100499999999</v>
      </c>
    </row>
    <row r="983" spans="1:29" ht="12.75" customHeight="1" x14ac:dyDescent="0.2">
      <c r="A983" s="2">
        <v>1692</v>
      </c>
      <c r="B983" s="2" t="s">
        <v>25</v>
      </c>
      <c r="C983" s="2">
        <v>0.04</v>
      </c>
      <c r="D983" s="2">
        <v>124.49</v>
      </c>
      <c r="E983" s="2">
        <v>51.94</v>
      </c>
      <c r="F983" s="2">
        <v>1745</v>
      </c>
      <c r="G983" s="2" t="s">
        <v>1759</v>
      </c>
      <c r="H983" s="2" t="s">
        <v>39</v>
      </c>
      <c r="I983" s="2" t="s">
        <v>114</v>
      </c>
      <c r="J983" s="2" t="s">
        <v>41</v>
      </c>
      <c r="K983" s="2" t="s">
        <v>152</v>
      </c>
      <c r="L983" s="2" t="s">
        <v>121</v>
      </c>
      <c r="M983" s="2" t="s">
        <v>462</v>
      </c>
      <c r="N983" s="2">
        <v>0.63</v>
      </c>
      <c r="O983" s="2" t="s">
        <v>33</v>
      </c>
      <c r="P983" s="2" t="s">
        <v>136</v>
      </c>
      <c r="Q983" s="2" t="s">
        <v>387</v>
      </c>
      <c r="R983" s="2" t="s">
        <v>580</v>
      </c>
      <c r="S983" s="2">
        <v>30305</v>
      </c>
      <c r="T983" s="3">
        <v>42167</v>
      </c>
      <c r="U983" s="2" t="str">
        <f t="shared" si="61"/>
        <v>June</v>
      </c>
      <c r="V983" s="2">
        <f t="shared" si="62"/>
        <v>2015</v>
      </c>
      <c r="W983" s="3">
        <v>42169</v>
      </c>
      <c r="X983" s="2">
        <v>-247.55157000000003</v>
      </c>
      <c r="Y983" s="2">
        <f t="shared" si="63"/>
        <v>0</v>
      </c>
      <c r="Z983" s="2">
        <v>4</v>
      </c>
      <c r="AA983" s="2">
        <v>605.82000000000005</v>
      </c>
      <c r="AB983" s="2">
        <v>12224</v>
      </c>
      <c r="AC983" s="2">
        <f t="shared" si="60"/>
        <v>75418.531799999997</v>
      </c>
    </row>
    <row r="984" spans="1:29" ht="12.75" customHeight="1" x14ac:dyDescent="0.2">
      <c r="A984" s="2">
        <v>1693</v>
      </c>
      <c r="B984" s="2" t="s">
        <v>25</v>
      </c>
      <c r="C984" s="2">
        <v>0.1</v>
      </c>
      <c r="D984" s="2">
        <v>35.99</v>
      </c>
      <c r="E984" s="2">
        <v>5</v>
      </c>
      <c r="F984" s="2">
        <v>1745</v>
      </c>
      <c r="G984" s="2" t="s">
        <v>1759</v>
      </c>
      <c r="H984" s="2" t="s">
        <v>49</v>
      </c>
      <c r="I984" s="2" t="s">
        <v>114</v>
      </c>
      <c r="J984" s="2" t="s">
        <v>77</v>
      </c>
      <c r="K984" s="2" t="s">
        <v>78</v>
      </c>
      <c r="L984" s="2" t="s">
        <v>31</v>
      </c>
      <c r="M984" s="2" t="s">
        <v>1762</v>
      </c>
      <c r="N984" s="2">
        <v>0.82</v>
      </c>
      <c r="O984" s="2" t="s">
        <v>33</v>
      </c>
      <c r="P984" s="2" t="s">
        <v>136</v>
      </c>
      <c r="Q984" s="2" t="s">
        <v>387</v>
      </c>
      <c r="R984" s="2" t="s">
        <v>580</v>
      </c>
      <c r="S984" s="2">
        <v>30305</v>
      </c>
      <c r="T984" s="3">
        <v>42167</v>
      </c>
      <c r="U984" s="2" t="str">
        <f t="shared" si="61"/>
        <v>June</v>
      </c>
      <c r="V984" s="2">
        <f t="shared" si="62"/>
        <v>2015</v>
      </c>
      <c r="W984" s="3">
        <v>42167</v>
      </c>
      <c r="X984" s="2">
        <v>-277.20924000000002</v>
      </c>
      <c r="Y984" s="2">
        <f t="shared" si="63"/>
        <v>0</v>
      </c>
      <c r="Z984" s="2">
        <v>54</v>
      </c>
      <c r="AA984" s="2">
        <v>1569</v>
      </c>
      <c r="AB984" s="2">
        <v>12224</v>
      </c>
      <c r="AC984" s="2">
        <f t="shared" si="60"/>
        <v>56468.310000000005</v>
      </c>
    </row>
    <row r="985" spans="1:29" ht="12.75" customHeight="1" x14ac:dyDescent="0.2">
      <c r="A985" s="2">
        <v>19692</v>
      </c>
      <c r="B985" s="2" t="s">
        <v>25</v>
      </c>
      <c r="C985" s="2">
        <v>0.04</v>
      </c>
      <c r="D985" s="2">
        <v>124.49</v>
      </c>
      <c r="E985" s="2">
        <v>51.94</v>
      </c>
      <c r="F985" s="2">
        <v>1748</v>
      </c>
      <c r="G985" s="2" t="s">
        <v>1763</v>
      </c>
      <c r="H985" s="2" t="s">
        <v>39</v>
      </c>
      <c r="I985" s="2" t="s">
        <v>114</v>
      </c>
      <c r="J985" s="2" t="s">
        <v>41</v>
      </c>
      <c r="K985" s="2" t="s">
        <v>152</v>
      </c>
      <c r="L985" s="2" t="s">
        <v>121</v>
      </c>
      <c r="M985" s="2" t="s">
        <v>462</v>
      </c>
      <c r="N985" s="2">
        <v>0.63</v>
      </c>
      <c r="O985" s="2" t="s">
        <v>33</v>
      </c>
      <c r="P985" s="2" t="s">
        <v>61</v>
      </c>
      <c r="Q985" s="2" t="s">
        <v>304</v>
      </c>
      <c r="R985" s="2" t="s">
        <v>1764</v>
      </c>
      <c r="S985" s="2">
        <v>73703</v>
      </c>
      <c r="T985" s="3">
        <v>42167</v>
      </c>
      <c r="U985" s="2" t="str">
        <f t="shared" si="61"/>
        <v>June</v>
      </c>
      <c r="V985" s="2">
        <f t="shared" si="62"/>
        <v>2015</v>
      </c>
      <c r="W985" s="3">
        <v>42169</v>
      </c>
      <c r="X985" s="2">
        <v>-93.06450000000001</v>
      </c>
      <c r="Y985" s="2">
        <f t="shared" si="63"/>
        <v>-1</v>
      </c>
      <c r="Z985" s="2">
        <v>1</v>
      </c>
      <c r="AA985" s="2">
        <v>151.46</v>
      </c>
      <c r="AB985" s="2">
        <v>87245</v>
      </c>
      <c r="AC985" s="2">
        <f t="shared" si="60"/>
        <v>18855.255400000002</v>
      </c>
    </row>
    <row r="986" spans="1:29" ht="12.75" customHeight="1" x14ac:dyDescent="0.2">
      <c r="A986" s="2">
        <v>20571</v>
      </c>
      <c r="B986" s="2" t="s">
        <v>37</v>
      </c>
      <c r="C986" s="2">
        <v>0.02</v>
      </c>
      <c r="D986" s="2">
        <v>4.13</v>
      </c>
      <c r="E986" s="2">
        <v>6.89</v>
      </c>
      <c r="F986" s="2">
        <v>1749</v>
      </c>
      <c r="G986" s="2" t="s">
        <v>1765</v>
      </c>
      <c r="H986" s="2" t="s">
        <v>49</v>
      </c>
      <c r="I986" s="2" t="s">
        <v>40</v>
      </c>
      <c r="J986" s="2" t="s">
        <v>29</v>
      </c>
      <c r="K986" s="2" t="s">
        <v>134</v>
      </c>
      <c r="L986" s="2" t="s">
        <v>59</v>
      </c>
      <c r="M986" s="2" t="s">
        <v>1760</v>
      </c>
      <c r="N986" s="2">
        <v>0.39</v>
      </c>
      <c r="O986" s="2" t="s">
        <v>33</v>
      </c>
      <c r="P986" s="2" t="s">
        <v>61</v>
      </c>
      <c r="Q986" s="2" t="s">
        <v>304</v>
      </c>
      <c r="R986" s="2" t="s">
        <v>1766</v>
      </c>
      <c r="S986" s="2">
        <v>73505</v>
      </c>
      <c r="T986" s="3">
        <v>42013</v>
      </c>
      <c r="U986" s="2" t="str">
        <f t="shared" si="61"/>
        <v>January</v>
      </c>
      <c r="V986" s="2">
        <f t="shared" si="62"/>
        <v>2015</v>
      </c>
      <c r="W986" s="3">
        <v>42014</v>
      </c>
      <c r="X986" s="2">
        <v>-48.235999999999997</v>
      </c>
      <c r="Y986" s="2">
        <f t="shared" si="63"/>
        <v>-5</v>
      </c>
      <c r="Z986" s="2">
        <v>2</v>
      </c>
      <c r="AA986" s="2">
        <v>10.19</v>
      </c>
      <c r="AB986" s="2">
        <v>87243</v>
      </c>
      <c r="AC986" s="2">
        <f t="shared" si="60"/>
        <v>42.084699999999998</v>
      </c>
    </row>
    <row r="987" spans="1:29" ht="12.75" customHeight="1" x14ac:dyDescent="0.2">
      <c r="A987" s="2">
        <v>19863</v>
      </c>
      <c r="B987" s="2" t="s">
        <v>106</v>
      </c>
      <c r="C987" s="2">
        <v>0.04</v>
      </c>
      <c r="D987" s="2">
        <v>60.65</v>
      </c>
      <c r="E987" s="2">
        <v>12.23</v>
      </c>
      <c r="F987" s="2">
        <v>1749</v>
      </c>
      <c r="G987" s="2" t="s">
        <v>1765</v>
      </c>
      <c r="H987" s="2" t="s">
        <v>49</v>
      </c>
      <c r="I987" s="2" t="s">
        <v>40</v>
      </c>
      <c r="J987" s="2" t="s">
        <v>41</v>
      </c>
      <c r="K987" s="2" t="s">
        <v>50</v>
      </c>
      <c r="L987" s="2" t="s">
        <v>86</v>
      </c>
      <c r="M987" s="2" t="s">
        <v>1761</v>
      </c>
      <c r="N987" s="2">
        <v>0.64</v>
      </c>
      <c r="O987" s="2" t="s">
        <v>33</v>
      </c>
      <c r="P987" s="2" t="s">
        <v>61</v>
      </c>
      <c r="Q987" s="2" t="s">
        <v>304</v>
      </c>
      <c r="R987" s="2" t="s">
        <v>1766</v>
      </c>
      <c r="S987" s="2">
        <v>73505</v>
      </c>
      <c r="T987" s="3">
        <v>42049</v>
      </c>
      <c r="U987" s="2" t="str">
        <f t="shared" si="61"/>
        <v>February</v>
      </c>
      <c r="V987" s="2">
        <f t="shared" si="62"/>
        <v>2015</v>
      </c>
      <c r="W987" s="3">
        <v>42051</v>
      </c>
      <c r="X987" s="2">
        <v>44.291099999999993</v>
      </c>
      <c r="Y987" s="2">
        <f t="shared" si="63"/>
        <v>1</v>
      </c>
      <c r="Z987" s="2">
        <v>1</v>
      </c>
      <c r="AA987" s="2">
        <v>64.19</v>
      </c>
      <c r="AB987" s="2">
        <v>87244</v>
      </c>
      <c r="AC987" s="2">
        <f t="shared" si="60"/>
        <v>3893.1234999999997</v>
      </c>
    </row>
    <row r="988" spans="1:29" ht="12.75" customHeight="1" x14ac:dyDescent="0.2">
      <c r="A988" s="2">
        <v>19477</v>
      </c>
      <c r="B988" s="2" t="s">
        <v>106</v>
      </c>
      <c r="C988" s="2">
        <v>0.04</v>
      </c>
      <c r="D988" s="2">
        <v>8.5</v>
      </c>
      <c r="E988" s="2">
        <v>1.99</v>
      </c>
      <c r="F988" s="2">
        <v>1754</v>
      </c>
      <c r="G988" s="2" t="s">
        <v>1767</v>
      </c>
      <c r="H988" s="2" t="s">
        <v>49</v>
      </c>
      <c r="I988" s="2" t="s">
        <v>114</v>
      </c>
      <c r="J988" s="2" t="s">
        <v>77</v>
      </c>
      <c r="K988" s="2" t="s">
        <v>180</v>
      </c>
      <c r="L988" s="2" t="s">
        <v>51</v>
      </c>
      <c r="M988" s="2" t="s">
        <v>847</v>
      </c>
      <c r="N988" s="2">
        <v>0.49</v>
      </c>
      <c r="O988" s="2" t="s">
        <v>33</v>
      </c>
      <c r="P988" s="2" t="s">
        <v>34</v>
      </c>
      <c r="Q988" s="2" t="s">
        <v>45</v>
      </c>
      <c r="R988" s="2" t="s">
        <v>1768</v>
      </c>
      <c r="S988" s="2">
        <v>90503</v>
      </c>
      <c r="T988" s="3">
        <v>42062</v>
      </c>
      <c r="U988" s="2" t="str">
        <f t="shared" si="61"/>
        <v>February</v>
      </c>
      <c r="V988" s="2">
        <f t="shared" si="62"/>
        <v>2015</v>
      </c>
      <c r="W988" s="3">
        <v>42063</v>
      </c>
      <c r="X988" s="2">
        <v>43.275199999999998</v>
      </c>
      <c r="Y988" s="2">
        <f t="shared" si="63"/>
        <v>0</v>
      </c>
      <c r="Z988" s="2">
        <v>14</v>
      </c>
      <c r="AA988" s="2">
        <v>118.57</v>
      </c>
      <c r="AB988" s="2">
        <v>90178</v>
      </c>
      <c r="AC988" s="2">
        <f t="shared" si="60"/>
        <v>1007.8449999999999</v>
      </c>
    </row>
    <row r="989" spans="1:29" ht="12.75" customHeight="1" x14ac:dyDescent="0.2">
      <c r="A989" s="2">
        <v>19478</v>
      </c>
      <c r="B989" s="2" t="s">
        <v>106</v>
      </c>
      <c r="C989" s="2">
        <v>0.1</v>
      </c>
      <c r="D989" s="2">
        <v>15.99</v>
      </c>
      <c r="E989" s="2">
        <v>9.4</v>
      </c>
      <c r="F989" s="2">
        <v>1754</v>
      </c>
      <c r="G989" s="2" t="s">
        <v>1767</v>
      </c>
      <c r="H989" s="2" t="s">
        <v>49</v>
      </c>
      <c r="I989" s="2" t="s">
        <v>114</v>
      </c>
      <c r="J989" s="2" t="s">
        <v>77</v>
      </c>
      <c r="K989" s="2" t="s">
        <v>85</v>
      </c>
      <c r="L989" s="2" t="s">
        <v>59</v>
      </c>
      <c r="M989" s="2" t="s">
        <v>1769</v>
      </c>
      <c r="N989" s="2">
        <v>0.49</v>
      </c>
      <c r="O989" s="2" t="s">
        <v>33</v>
      </c>
      <c r="P989" s="2" t="s">
        <v>34</v>
      </c>
      <c r="Q989" s="2" t="s">
        <v>45</v>
      </c>
      <c r="R989" s="2" t="s">
        <v>1768</v>
      </c>
      <c r="S989" s="2">
        <v>90503</v>
      </c>
      <c r="T989" s="3">
        <v>42062</v>
      </c>
      <c r="U989" s="2" t="str">
        <f t="shared" si="61"/>
        <v>February</v>
      </c>
      <c r="V989" s="2">
        <f t="shared" si="62"/>
        <v>2015</v>
      </c>
      <c r="W989" s="3">
        <v>42062</v>
      </c>
      <c r="X989" s="2">
        <v>-36.214620000000004</v>
      </c>
      <c r="Y989" s="2">
        <f t="shared" si="63"/>
        <v>0</v>
      </c>
      <c r="Z989" s="2">
        <v>5</v>
      </c>
      <c r="AA989" s="2">
        <v>79.47</v>
      </c>
      <c r="AB989" s="2">
        <v>90178</v>
      </c>
      <c r="AC989" s="2">
        <f t="shared" si="60"/>
        <v>1270.7253000000001</v>
      </c>
    </row>
    <row r="990" spans="1:29" ht="12.75" customHeight="1" x14ac:dyDescent="0.2">
      <c r="A990" s="2">
        <v>19479</v>
      </c>
      <c r="B990" s="2" t="s">
        <v>106</v>
      </c>
      <c r="C990" s="2">
        <v>0.09</v>
      </c>
      <c r="D990" s="2">
        <v>95.99</v>
      </c>
      <c r="E990" s="2">
        <v>8.99</v>
      </c>
      <c r="F990" s="2">
        <v>1754</v>
      </c>
      <c r="G990" s="2" t="s">
        <v>1767</v>
      </c>
      <c r="H990" s="2" t="s">
        <v>49</v>
      </c>
      <c r="I990" s="2" t="s">
        <v>114</v>
      </c>
      <c r="J990" s="2" t="s">
        <v>77</v>
      </c>
      <c r="K990" s="2" t="s">
        <v>78</v>
      </c>
      <c r="L990" s="2" t="s">
        <v>59</v>
      </c>
      <c r="M990" s="2" t="s">
        <v>1770</v>
      </c>
      <c r="N990" s="2">
        <v>0.56999999999999995</v>
      </c>
      <c r="O990" s="2" t="s">
        <v>33</v>
      </c>
      <c r="P990" s="2" t="s">
        <v>34</v>
      </c>
      <c r="Q990" s="2" t="s">
        <v>45</v>
      </c>
      <c r="R990" s="2" t="s">
        <v>1768</v>
      </c>
      <c r="S990" s="2">
        <v>90503</v>
      </c>
      <c r="T990" s="3">
        <v>42062</v>
      </c>
      <c r="U990" s="2" t="str">
        <f t="shared" si="61"/>
        <v>February</v>
      </c>
      <c r="V990" s="2">
        <f t="shared" si="62"/>
        <v>2015</v>
      </c>
      <c r="W990" s="3">
        <v>42066</v>
      </c>
      <c r="X990" s="2">
        <v>7.032960000000001</v>
      </c>
      <c r="Y990" s="2">
        <f t="shared" si="63"/>
        <v>0</v>
      </c>
      <c r="Z990" s="2">
        <v>8</v>
      </c>
      <c r="AA990" s="2">
        <v>627.28</v>
      </c>
      <c r="AB990" s="2">
        <v>90178</v>
      </c>
      <c r="AC990" s="2">
        <f t="shared" si="60"/>
        <v>60212.607199999991</v>
      </c>
    </row>
    <row r="991" spans="1:29" ht="12.75" customHeight="1" x14ac:dyDescent="0.2">
      <c r="A991" s="2">
        <v>25920</v>
      </c>
      <c r="B991" s="2" t="s">
        <v>25</v>
      </c>
      <c r="C991" s="2">
        <v>0</v>
      </c>
      <c r="D991" s="2">
        <v>115.99</v>
      </c>
      <c r="E991" s="2">
        <v>5.92</v>
      </c>
      <c r="F991" s="2">
        <v>1764</v>
      </c>
      <c r="G991" s="2" t="s">
        <v>1771</v>
      </c>
      <c r="H991" s="2" t="s">
        <v>49</v>
      </c>
      <c r="I991" s="2" t="s">
        <v>114</v>
      </c>
      <c r="J991" s="2" t="s">
        <v>77</v>
      </c>
      <c r="K991" s="2" t="s">
        <v>78</v>
      </c>
      <c r="L991" s="2" t="s">
        <v>59</v>
      </c>
      <c r="M991" s="2" t="s">
        <v>1772</v>
      </c>
      <c r="N991" s="2">
        <v>0.57999999999999996</v>
      </c>
      <c r="O991" s="2" t="s">
        <v>33</v>
      </c>
      <c r="P991" s="2" t="s">
        <v>136</v>
      </c>
      <c r="Q991" s="2" t="s">
        <v>362</v>
      </c>
      <c r="R991" s="2" t="s">
        <v>1773</v>
      </c>
      <c r="S991" s="2">
        <v>34698</v>
      </c>
      <c r="T991" s="3">
        <v>42026</v>
      </c>
      <c r="U991" s="2" t="str">
        <f t="shared" si="61"/>
        <v>January</v>
      </c>
      <c r="V991" s="2">
        <f t="shared" si="62"/>
        <v>2015</v>
      </c>
      <c r="W991" s="3">
        <v>42026</v>
      </c>
      <c r="X991" s="2">
        <v>-16.772000000000002</v>
      </c>
      <c r="Y991" s="2">
        <f t="shared" si="63"/>
        <v>0</v>
      </c>
      <c r="Z991" s="2">
        <v>11</v>
      </c>
      <c r="AA991" s="2">
        <v>1160.42</v>
      </c>
      <c r="AB991" s="2">
        <v>89775</v>
      </c>
      <c r="AC991" s="2">
        <f t="shared" si="60"/>
        <v>134597.1158</v>
      </c>
    </row>
    <row r="992" spans="1:29" ht="12.75" customHeight="1" x14ac:dyDescent="0.2">
      <c r="A992" s="2">
        <v>25608</v>
      </c>
      <c r="B992" s="2" t="s">
        <v>25</v>
      </c>
      <c r="C992" s="2">
        <v>0.06</v>
      </c>
      <c r="D992" s="2">
        <v>19.98</v>
      </c>
      <c r="E992" s="2">
        <v>10.49</v>
      </c>
      <c r="F992" s="2">
        <v>1764</v>
      </c>
      <c r="G992" s="2" t="s">
        <v>1771</v>
      </c>
      <c r="H992" s="2" t="s">
        <v>49</v>
      </c>
      <c r="I992" s="2" t="s">
        <v>114</v>
      </c>
      <c r="J992" s="2" t="s">
        <v>41</v>
      </c>
      <c r="K992" s="2" t="s">
        <v>50</v>
      </c>
      <c r="L992" s="2" t="s">
        <v>59</v>
      </c>
      <c r="M992" s="2" t="s">
        <v>1774</v>
      </c>
      <c r="N992" s="2">
        <v>0.49</v>
      </c>
      <c r="O992" s="2" t="s">
        <v>33</v>
      </c>
      <c r="P992" s="2" t="s">
        <v>136</v>
      </c>
      <c r="Q992" s="2" t="s">
        <v>362</v>
      </c>
      <c r="R992" s="2" t="s">
        <v>1773</v>
      </c>
      <c r="S992" s="2">
        <v>34698</v>
      </c>
      <c r="T992" s="3">
        <v>42064</v>
      </c>
      <c r="U992" s="2" t="str">
        <f t="shared" si="61"/>
        <v>March</v>
      </c>
      <c r="V992" s="2">
        <f t="shared" si="62"/>
        <v>2015</v>
      </c>
      <c r="W992" s="3">
        <v>42066</v>
      </c>
      <c r="X992" s="2">
        <v>514.17719999999997</v>
      </c>
      <c r="Y992" s="2">
        <f t="shared" si="63"/>
        <v>5</v>
      </c>
      <c r="Z992" s="2">
        <v>5</v>
      </c>
      <c r="AA992" s="2">
        <v>103.37</v>
      </c>
      <c r="AB992" s="2">
        <v>89776</v>
      </c>
      <c r="AC992" s="2">
        <f t="shared" si="60"/>
        <v>2065.3326000000002</v>
      </c>
    </row>
    <row r="993" spans="1:29" ht="12.75" customHeight="1" x14ac:dyDescent="0.2">
      <c r="A993" s="2">
        <v>25609</v>
      </c>
      <c r="B993" s="2" t="s">
        <v>25</v>
      </c>
      <c r="C993" s="2">
        <v>0.08</v>
      </c>
      <c r="D993" s="2">
        <v>1.76</v>
      </c>
      <c r="E993" s="2">
        <v>4.8600000000000003</v>
      </c>
      <c r="F993" s="2">
        <v>1764</v>
      </c>
      <c r="G993" s="2" t="s">
        <v>1771</v>
      </c>
      <c r="H993" s="2" t="s">
        <v>49</v>
      </c>
      <c r="I993" s="2" t="s">
        <v>114</v>
      </c>
      <c r="J993" s="2" t="s">
        <v>41</v>
      </c>
      <c r="K993" s="2" t="s">
        <v>50</v>
      </c>
      <c r="L993" s="2" t="s">
        <v>59</v>
      </c>
      <c r="M993" s="2" t="s">
        <v>1775</v>
      </c>
      <c r="N993" s="2">
        <v>0.41</v>
      </c>
      <c r="O993" s="2" t="s">
        <v>33</v>
      </c>
      <c r="P993" s="2" t="s">
        <v>136</v>
      </c>
      <c r="Q993" s="2" t="s">
        <v>362</v>
      </c>
      <c r="R993" s="2" t="s">
        <v>1773</v>
      </c>
      <c r="S993" s="2">
        <v>34698</v>
      </c>
      <c r="T993" s="3">
        <v>42064</v>
      </c>
      <c r="U993" s="2" t="str">
        <f t="shared" si="61"/>
        <v>March</v>
      </c>
      <c r="V993" s="2">
        <f t="shared" si="62"/>
        <v>2015</v>
      </c>
      <c r="W993" s="3">
        <v>42065</v>
      </c>
      <c r="X993" s="2">
        <v>235.65599999999998</v>
      </c>
      <c r="Y993" s="2">
        <f t="shared" si="63"/>
        <v>6</v>
      </c>
      <c r="Z993" s="2">
        <v>23</v>
      </c>
      <c r="AA993" s="2">
        <v>40.22</v>
      </c>
      <c r="AB993" s="2">
        <v>89776</v>
      </c>
      <c r="AC993" s="2">
        <f t="shared" si="60"/>
        <v>70.787199999999999</v>
      </c>
    </row>
    <row r="994" spans="1:29" ht="12.75" customHeight="1" x14ac:dyDescent="0.2">
      <c r="A994" s="2">
        <v>25054</v>
      </c>
      <c r="B994" s="2" t="s">
        <v>37</v>
      </c>
      <c r="C994" s="2">
        <v>0</v>
      </c>
      <c r="D994" s="2">
        <v>5.77</v>
      </c>
      <c r="E994" s="2">
        <v>4.97</v>
      </c>
      <c r="F994" s="2">
        <v>1765</v>
      </c>
      <c r="G994" s="2" t="s">
        <v>1776</v>
      </c>
      <c r="H994" s="2" t="s">
        <v>49</v>
      </c>
      <c r="I994" s="2" t="s">
        <v>114</v>
      </c>
      <c r="J994" s="2" t="s">
        <v>29</v>
      </c>
      <c r="K994" s="2" t="s">
        <v>109</v>
      </c>
      <c r="L994" s="2" t="s">
        <v>59</v>
      </c>
      <c r="M994" s="2" t="s">
        <v>1777</v>
      </c>
      <c r="N994" s="2">
        <v>0.35</v>
      </c>
      <c r="O994" s="2" t="s">
        <v>33</v>
      </c>
      <c r="P994" s="2" t="s">
        <v>61</v>
      </c>
      <c r="Q994" s="2" t="s">
        <v>506</v>
      </c>
      <c r="R994" s="2" t="s">
        <v>1778</v>
      </c>
      <c r="S994" s="2">
        <v>63141</v>
      </c>
      <c r="T994" s="3">
        <v>42128</v>
      </c>
      <c r="U994" s="2" t="str">
        <f t="shared" si="61"/>
        <v>May</v>
      </c>
      <c r="V994" s="2">
        <f t="shared" si="62"/>
        <v>2015</v>
      </c>
      <c r="W994" s="3">
        <v>42129</v>
      </c>
      <c r="X994" s="2">
        <v>3.5581000000000031</v>
      </c>
      <c r="Y994" s="2">
        <f t="shared" si="63"/>
        <v>0</v>
      </c>
      <c r="Z994" s="2">
        <v>8</v>
      </c>
      <c r="AA994" s="2">
        <v>52.43</v>
      </c>
      <c r="AB994" s="2">
        <v>89777</v>
      </c>
      <c r="AC994" s="2">
        <f t="shared" si="60"/>
        <v>302.52109999999999</v>
      </c>
    </row>
    <row r="995" spans="1:29" ht="12.75" customHeight="1" x14ac:dyDescent="0.2">
      <c r="A995" s="2">
        <v>20636</v>
      </c>
      <c r="B995" s="2" t="s">
        <v>47</v>
      </c>
      <c r="C995" s="2">
        <v>0.01</v>
      </c>
      <c r="D995" s="2">
        <v>50.98</v>
      </c>
      <c r="E995" s="2">
        <v>6.5</v>
      </c>
      <c r="F995" s="2">
        <v>1767</v>
      </c>
      <c r="G995" s="2" t="s">
        <v>1779</v>
      </c>
      <c r="H995" s="2" t="s">
        <v>49</v>
      </c>
      <c r="I995" s="2" t="s">
        <v>40</v>
      </c>
      <c r="J995" s="2" t="s">
        <v>77</v>
      </c>
      <c r="K995" s="2" t="s">
        <v>180</v>
      </c>
      <c r="L995" s="2" t="s">
        <v>59</v>
      </c>
      <c r="M995" s="2" t="s">
        <v>937</v>
      </c>
      <c r="N995" s="2">
        <v>0.73</v>
      </c>
      <c r="O995" s="2" t="s">
        <v>33</v>
      </c>
      <c r="P995" s="2" t="s">
        <v>136</v>
      </c>
      <c r="Q995" s="2" t="s">
        <v>387</v>
      </c>
      <c r="R995" s="2" t="s">
        <v>1722</v>
      </c>
      <c r="S995" s="2">
        <v>30265</v>
      </c>
      <c r="T995" s="3">
        <v>42089</v>
      </c>
      <c r="U995" s="2" t="str">
        <f t="shared" si="61"/>
        <v>March</v>
      </c>
      <c r="V995" s="2">
        <f t="shared" si="62"/>
        <v>2015</v>
      </c>
      <c r="W995" s="3">
        <v>42090</v>
      </c>
      <c r="X995" s="2">
        <v>5.3396999999999997</v>
      </c>
      <c r="Y995" s="2">
        <f t="shared" si="63"/>
        <v>0</v>
      </c>
      <c r="Z995" s="2">
        <v>16</v>
      </c>
      <c r="AA995" s="2">
        <v>818.49</v>
      </c>
      <c r="AB995" s="2">
        <v>89211</v>
      </c>
      <c r="AC995" s="2">
        <f t="shared" si="60"/>
        <v>41726.620199999998</v>
      </c>
    </row>
    <row r="996" spans="1:29" ht="12.75" customHeight="1" x14ac:dyDescent="0.2">
      <c r="A996" s="2">
        <v>24894</v>
      </c>
      <c r="B996" s="2" t="s">
        <v>56</v>
      </c>
      <c r="C996" s="2">
        <v>7.0000000000000007E-2</v>
      </c>
      <c r="D996" s="2">
        <v>60.98</v>
      </c>
      <c r="E996" s="2">
        <v>49</v>
      </c>
      <c r="F996" s="2">
        <v>1771</v>
      </c>
      <c r="G996" s="2" t="s">
        <v>1780</v>
      </c>
      <c r="H996" s="2" t="s">
        <v>49</v>
      </c>
      <c r="I996" s="2" t="s">
        <v>40</v>
      </c>
      <c r="J996" s="2" t="s">
        <v>29</v>
      </c>
      <c r="K996" s="2" t="s">
        <v>257</v>
      </c>
      <c r="L996" s="2" t="s">
        <v>236</v>
      </c>
      <c r="M996" s="2" t="s">
        <v>1583</v>
      </c>
      <c r="N996" s="2">
        <v>0.59</v>
      </c>
      <c r="O996" s="2" t="s">
        <v>33</v>
      </c>
      <c r="P996" s="2" t="s">
        <v>61</v>
      </c>
      <c r="Q996" s="2" t="s">
        <v>178</v>
      </c>
      <c r="R996" s="2" t="s">
        <v>1614</v>
      </c>
      <c r="S996" s="2">
        <v>61032</v>
      </c>
      <c r="T996" s="3">
        <v>42069</v>
      </c>
      <c r="U996" s="2" t="str">
        <f t="shared" si="61"/>
        <v>March</v>
      </c>
      <c r="V996" s="2">
        <f t="shared" si="62"/>
        <v>2015</v>
      </c>
      <c r="W996" s="3">
        <v>42070</v>
      </c>
      <c r="X996" s="2">
        <v>-807.89</v>
      </c>
      <c r="Y996" s="2">
        <f t="shared" si="63"/>
        <v>-2</v>
      </c>
      <c r="Z996" s="2">
        <v>7</v>
      </c>
      <c r="AA996" s="2">
        <v>410.17</v>
      </c>
      <c r="AB996" s="2">
        <v>89106</v>
      </c>
      <c r="AC996" s="2">
        <f t="shared" si="60"/>
        <v>25012.1666</v>
      </c>
    </row>
    <row r="997" spans="1:29" ht="12.75" customHeight="1" x14ac:dyDescent="0.2">
      <c r="A997" s="2">
        <v>19826</v>
      </c>
      <c r="B997" s="2" t="s">
        <v>106</v>
      </c>
      <c r="C997" s="2">
        <v>0.09</v>
      </c>
      <c r="D997" s="2">
        <v>12.95</v>
      </c>
      <c r="E997" s="2">
        <v>4.9800000000000004</v>
      </c>
      <c r="F997" s="2">
        <v>1775</v>
      </c>
      <c r="G997" s="2" t="s">
        <v>1781</v>
      </c>
      <c r="H997" s="2" t="s">
        <v>49</v>
      </c>
      <c r="I997" s="2" t="s">
        <v>114</v>
      </c>
      <c r="J997" s="2" t="s">
        <v>29</v>
      </c>
      <c r="K997" s="2" t="s">
        <v>109</v>
      </c>
      <c r="L997" s="2" t="s">
        <v>59</v>
      </c>
      <c r="M997" s="2" t="s">
        <v>1504</v>
      </c>
      <c r="N997" s="2">
        <v>0.4</v>
      </c>
      <c r="O997" s="2" t="s">
        <v>33</v>
      </c>
      <c r="P997" s="2" t="s">
        <v>61</v>
      </c>
      <c r="Q997" s="2" t="s">
        <v>703</v>
      </c>
      <c r="R997" s="2" t="s">
        <v>1782</v>
      </c>
      <c r="S997" s="2">
        <v>46614</v>
      </c>
      <c r="T997" s="3">
        <v>42169</v>
      </c>
      <c r="U997" s="2" t="str">
        <f t="shared" si="61"/>
        <v>June</v>
      </c>
      <c r="V997" s="2">
        <f t="shared" si="62"/>
        <v>2015</v>
      </c>
      <c r="W997" s="3">
        <v>42176</v>
      </c>
      <c r="X997" s="2">
        <v>123.89175</v>
      </c>
      <c r="Y997" s="2">
        <f t="shared" si="63"/>
        <v>0</v>
      </c>
      <c r="Z997" s="2">
        <v>21</v>
      </c>
      <c r="AA997" s="2">
        <v>269.54000000000002</v>
      </c>
      <c r="AB997" s="2">
        <v>89944</v>
      </c>
      <c r="AC997" s="2">
        <f t="shared" si="60"/>
        <v>3490.5430000000001</v>
      </c>
    </row>
    <row r="998" spans="1:29" ht="12.75" customHeight="1" x14ac:dyDescent="0.2">
      <c r="A998" s="2">
        <v>20278</v>
      </c>
      <c r="B998" s="2" t="s">
        <v>37</v>
      </c>
      <c r="C998" s="2">
        <v>0.08</v>
      </c>
      <c r="D998" s="2">
        <v>5.78</v>
      </c>
      <c r="E998" s="2">
        <v>5.67</v>
      </c>
      <c r="F998" s="2">
        <v>1776</v>
      </c>
      <c r="G998" s="2" t="s">
        <v>1783</v>
      </c>
      <c r="H998" s="2" t="s">
        <v>49</v>
      </c>
      <c r="I998" s="2" t="s">
        <v>114</v>
      </c>
      <c r="J998" s="2" t="s">
        <v>29</v>
      </c>
      <c r="K998" s="2" t="s">
        <v>93</v>
      </c>
      <c r="L998" s="2" t="s">
        <v>59</v>
      </c>
      <c r="M998" s="2" t="s">
        <v>636</v>
      </c>
      <c r="N998" s="2">
        <v>0.36</v>
      </c>
      <c r="O998" s="2" t="s">
        <v>33</v>
      </c>
      <c r="P998" s="2" t="s">
        <v>61</v>
      </c>
      <c r="Q998" s="2" t="s">
        <v>703</v>
      </c>
      <c r="R998" s="2" t="s">
        <v>1784</v>
      </c>
      <c r="S998" s="2">
        <v>47802</v>
      </c>
      <c r="T998" s="3">
        <v>42039</v>
      </c>
      <c r="U998" s="2" t="str">
        <f t="shared" si="61"/>
        <v>February</v>
      </c>
      <c r="V998" s="2">
        <f t="shared" si="62"/>
        <v>2015</v>
      </c>
      <c r="W998" s="3">
        <v>42040</v>
      </c>
      <c r="X998" s="2">
        <v>-53.898000000000003</v>
      </c>
      <c r="Y998" s="2">
        <f t="shared" si="63"/>
        <v>-1</v>
      </c>
      <c r="Z998" s="2">
        <v>19</v>
      </c>
      <c r="AA998" s="2">
        <v>106.57</v>
      </c>
      <c r="AB998" s="2">
        <v>89941</v>
      </c>
      <c r="AC998" s="2">
        <f t="shared" si="60"/>
        <v>615.97460000000001</v>
      </c>
    </row>
    <row r="999" spans="1:29" ht="12.75" customHeight="1" x14ac:dyDescent="0.2">
      <c r="A999" s="2">
        <v>20391</v>
      </c>
      <c r="B999" s="2" t="s">
        <v>106</v>
      </c>
      <c r="C999" s="2">
        <v>7.0000000000000007E-2</v>
      </c>
      <c r="D999" s="2">
        <v>5.43</v>
      </c>
      <c r="E999" s="2">
        <v>0.95</v>
      </c>
      <c r="F999" s="2">
        <v>1777</v>
      </c>
      <c r="G999" s="2" t="s">
        <v>1785</v>
      </c>
      <c r="H999" s="2" t="s">
        <v>49</v>
      </c>
      <c r="I999" s="2" t="s">
        <v>114</v>
      </c>
      <c r="J999" s="2" t="s">
        <v>29</v>
      </c>
      <c r="K999" s="2" t="s">
        <v>93</v>
      </c>
      <c r="L999" s="2" t="s">
        <v>31</v>
      </c>
      <c r="M999" s="2" t="s">
        <v>628</v>
      </c>
      <c r="N999" s="2">
        <v>0.36</v>
      </c>
      <c r="O999" s="2" t="s">
        <v>33</v>
      </c>
      <c r="P999" s="2" t="s">
        <v>61</v>
      </c>
      <c r="Q999" s="2" t="s">
        <v>703</v>
      </c>
      <c r="R999" s="2" t="s">
        <v>1786</v>
      </c>
      <c r="S999" s="2">
        <v>46383</v>
      </c>
      <c r="T999" s="3">
        <v>42116</v>
      </c>
      <c r="U999" s="2" t="str">
        <f t="shared" si="61"/>
        <v>April</v>
      </c>
      <c r="V999" s="2">
        <f t="shared" si="62"/>
        <v>2015</v>
      </c>
      <c r="W999" s="3">
        <v>42120</v>
      </c>
      <c r="X999" s="2">
        <v>26.502899999999997</v>
      </c>
      <c r="Y999" s="2">
        <f t="shared" si="63"/>
        <v>1</v>
      </c>
      <c r="Z999" s="2">
        <v>7</v>
      </c>
      <c r="AA999" s="2">
        <v>38.409999999999997</v>
      </c>
      <c r="AB999" s="2">
        <v>89939</v>
      </c>
      <c r="AC999" s="2">
        <f t="shared" si="60"/>
        <v>208.56629999999998</v>
      </c>
    </row>
    <row r="1000" spans="1:29" ht="12.75" customHeight="1" x14ac:dyDescent="0.2">
      <c r="A1000" s="2">
        <v>21163</v>
      </c>
      <c r="B1000" s="2" t="s">
        <v>106</v>
      </c>
      <c r="C1000" s="2">
        <v>0.02</v>
      </c>
      <c r="D1000" s="2">
        <v>10.06</v>
      </c>
      <c r="E1000" s="2">
        <v>2.06</v>
      </c>
      <c r="F1000" s="2">
        <v>1777</v>
      </c>
      <c r="G1000" s="2" t="s">
        <v>1785</v>
      </c>
      <c r="H1000" s="2" t="s">
        <v>49</v>
      </c>
      <c r="I1000" s="2" t="s">
        <v>114</v>
      </c>
      <c r="J1000" s="2" t="s">
        <v>29</v>
      </c>
      <c r="K1000" s="2" t="s">
        <v>93</v>
      </c>
      <c r="L1000" s="2" t="s">
        <v>31</v>
      </c>
      <c r="M1000" s="2" t="s">
        <v>280</v>
      </c>
      <c r="N1000" s="2">
        <v>0.39</v>
      </c>
      <c r="O1000" s="2" t="s">
        <v>33</v>
      </c>
      <c r="P1000" s="2" t="s">
        <v>61</v>
      </c>
      <c r="Q1000" s="2" t="s">
        <v>703</v>
      </c>
      <c r="R1000" s="2" t="s">
        <v>1786</v>
      </c>
      <c r="S1000" s="2">
        <v>46383</v>
      </c>
      <c r="T1000" s="3">
        <v>42007</v>
      </c>
      <c r="U1000" s="2" t="str">
        <f t="shared" si="61"/>
        <v>January</v>
      </c>
      <c r="V1000" s="2">
        <f t="shared" si="62"/>
        <v>2015</v>
      </c>
      <c r="W1000" s="3">
        <v>42012</v>
      </c>
      <c r="X1000" s="2">
        <v>90.624600000000001</v>
      </c>
      <c r="Y1000" s="2">
        <f t="shared" si="63"/>
        <v>1</v>
      </c>
      <c r="Z1000" s="2">
        <v>13</v>
      </c>
      <c r="AA1000" s="2">
        <v>131.34</v>
      </c>
      <c r="AB1000" s="2">
        <v>89940</v>
      </c>
      <c r="AC1000" s="2">
        <f t="shared" si="60"/>
        <v>1321.2804000000001</v>
      </c>
    </row>
    <row r="1001" spans="1:29" ht="12.75" customHeight="1" x14ac:dyDescent="0.2">
      <c r="A1001" s="2">
        <v>20600</v>
      </c>
      <c r="B1001" s="2" t="s">
        <v>37</v>
      </c>
      <c r="C1001" s="2">
        <v>0.03</v>
      </c>
      <c r="D1001" s="2">
        <v>19.989999999999998</v>
      </c>
      <c r="E1001" s="2">
        <v>11.17</v>
      </c>
      <c r="F1001" s="2">
        <v>1777</v>
      </c>
      <c r="G1001" s="2" t="s">
        <v>1785</v>
      </c>
      <c r="H1001" s="2" t="s">
        <v>49</v>
      </c>
      <c r="I1001" s="2" t="s">
        <v>28</v>
      </c>
      <c r="J1001" s="2" t="s">
        <v>41</v>
      </c>
      <c r="K1001" s="2" t="s">
        <v>50</v>
      </c>
      <c r="L1001" s="2" t="s">
        <v>236</v>
      </c>
      <c r="M1001" s="2" t="s">
        <v>508</v>
      </c>
      <c r="N1001" s="2">
        <v>0.6</v>
      </c>
      <c r="O1001" s="2" t="s">
        <v>33</v>
      </c>
      <c r="P1001" s="2" t="s">
        <v>61</v>
      </c>
      <c r="Q1001" s="2" t="s">
        <v>703</v>
      </c>
      <c r="R1001" s="2" t="s">
        <v>1786</v>
      </c>
      <c r="S1001" s="2">
        <v>46383</v>
      </c>
      <c r="T1001" s="3">
        <v>42096</v>
      </c>
      <c r="U1001" s="2" t="str">
        <f t="shared" si="61"/>
        <v>April</v>
      </c>
      <c r="V1001" s="2">
        <f t="shared" si="62"/>
        <v>2015</v>
      </c>
      <c r="W1001" s="3">
        <v>42097</v>
      </c>
      <c r="X1001" s="2">
        <v>-20.876399999999997</v>
      </c>
      <c r="Y1001" s="2">
        <f t="shared" si="63"/>
        <v>0</v>
      </c>
      <c r="Z1001" s="2">
        <v>12</v>
      </c>
      <c r="AA1001" s="2">
        <v>251.61</v>
      </c>
      <c r="AB1001" s="2">
        <v>89942</v>
      </c>
      <c r="AC1001" s="2">
        <f t="shared" si="60"/>
        <v>5029.6839</v>
      </c>
    </row>
    <row r="1002" spans="1:29" ht="12.75" customHeight="1" x14ac:dyDescent="0.2">
      <c r="A1002" s="2">
        <v>25498</v>
      </c>
      <c r="B1002" s="2" t="s">
        <v>25</v>
      </c>
      <c r="C1002" s="2">
        <v>0.06</v>
      </c>
      <c r="D1002" s="2">
        <v>13.99</v>
      </c>
      <c r="E1002" s="2">
        <v>7.51</v>
      </c>
      <c r="F1002" s="2">
        <v>1778</v>
      </c>
      <c r="G1002" s="2" t="s">
        <v>1787</v>
      </c>
      <c r="H1002" s="2" t="s">
        <v>49</v>
      </c>
      <c r="I1002" s="2" t="s">
        <v>114</v>
      </c>
      <c r="J1002" s="2" t="s">
        <v>77</v>
      </c>
      <c r="K1002" s="2" t="s">
        <v>85</v>
      </c>
      <c r="L1002" s="2" t="s">
        <v>86</v>
      </c>
      <c r="M1002" s="2" t="s">
        <v>1366</v>
      </c>
      <c r="N1002" s="2">
        <v>0.39</v>
      </c>
      <c r="O1002" s="2" t="s">
        <v>33</v>
      </c>
      <c r="P1002" s="2" t="s">
        <v>61</v>
      </c>
      <c r="Q1002" s="2" t="s">
        <v>703</v>
      </c>
      <c r="R1002" s="2" t="s">
        <v>1788</v>
      </c>
      <c r="S1002" s="2">
        <v>47906</v>
      </c>
      <c r="T1002" s="3">
        <v>42134</v>
      </c>
      <c r="U1002" s="2" t="str">
        <f t="shared" si="61"/>
        <v>May</v>
      </c>
      <c r="V1002" s="2">
        <f t="shared" si="62"/>
        <v>2015</v>
      </c>
      <c r="W1002" s="3">
        <v>42136</v>
      </c>
      <c r="X1002" s="2">
        <v>6.4832400000000021</v>
      </c>
      <c r="Y1002" s="2">
        <f t="shared" si="63"/>
        <v>0</v>
      </c>
      <c r="Z1002" s="2">
        <v>21</v>
      </c>
      <c r="AA1002" s="2">
        <v>287.99</v>
      </c>
      <c r="AB1002" s="2">
        <v>89943</v>
      </c>
      <c r="AC1002" s="2">
        <f t="shared" si="60"/>
        <v>4028.9801000000002</v>
      </c>
    </row>
    <row r="1003" spans="1:29" ht="12.75" customHeight="1" x14ac:dyDescent="0.2">
      <c r="A1003" s="2">
        <v>25499</v>
      </c>
      <c r="B1003" s="2" t="s">
        <v>25</v>
      </c>
      <c r="C1003" s="2">
        <v>0.06</v>
      </c>
      <c r="D1003" s="2">
        <v>15.04</v>
      </c>
      <c r="E1003" s="2">
        <v>1.97</v>
      </c>
      <c r="F1003" s="2">
        <v>1778</v>
      </c>
      <c r="G1003" s="2" t="s">
        <v>1787</v>
      </c>
      <c r="H1003" s="2" t="s">
        <v>49</v>
      </c>
      <c r="I1003" s="2" t="s">
        <v>114</v>
      </c>
      <c r="J1003" s="2" t="s">
        <v>29</v>
      </c>
      <c r="K1003" s="2" t="s">
        <v>93</v>
      </c>
      <c r="L1003" s="2" t="s">
        <v>31</v>
      </c>
      <c r="M1003" s="2" t="s">
        <v>659</v>
      </c>
      <c r="N1003" s="2">
        <v>0.39</v>
      </c>
      <c r="O1003" s="2" t="s">
        <v>33</v>
      </c>
      <c r="P1003" s="2" t="s">
        <v>61</v>
      </c>
      <c r="Q1003" s="2" t="s">
        <v>703</v>
      </c>
      <c r="R1003" s="2" t="s">
        <v>1788</v>
      </c>
      <c r="S1003" s="2">
        <v>47906</v>
      </c>
      <c r="T1003" s="3">
        <v>42134</v>
      </c>
      <c r="U1003" s="2" t="str">
        <f t="shared" si="61"/>
        <v>May</v>
      </c>
      <c r="V1003" s="2">
        <f t="shared" si="62"/>
        <v>2015</v>
      </c>
      <c r="W1003" s="3">
        <v>42134</v>
      </c>
      <c r="X1003" s="2">
        <v>2.3320000000000003</v>
      </c>
      <c r="Y1003" s="2">
        <f t="shared" si="63"/>
        <v>0</v>
      </c>
      <c r="Z1003" s="2">
        <v>3</v>
      </c>
      <c r="AA1003" s="2">
        <v>46.86</v>
      </c>
      <c r="AB1003" s="2">
        <v>89943</v>
      </c>
      <c r="AC1003" s="2">
        <f t="shared" si="60"/>
        <v>704.7743999999999</v>
      </c>
    </row>
    <row r="1004" spans="1:29" ht="12.75" customHeight="1" x14ac:dyDescent="0.2">
      <c r="A1004" s="2">
        <v>19237</v>
      </c>
      <c r="B1004" s="2" t="s">
        <v>25</v>
      </c>
      <c r="C1004" s="2">
        <v>0</v>
      </c>
      <c r="D1004" s="2">
        <v>55.48</v>
      </c>
      <c r="E1004" s="2">
        <v>14.3</v>
      </c>
      <c r="F1004" s="2">
        <v>1781</v>
      </c>
      <c r="G1004" s="2" t="s">
        <v>1789</v>
      </c>
      <c r="H1004" s="2" t="s">
        <v>49</v>
      </c>
      <c r="I1004" s="2" t="s">
        <v>28</v>
      </c>
      <c r="J1004" s="2" t="s">
        <v>29</v>
      </c>
      <c r="K1004" s="2" t="s">
        <v>93</v>
      </c>
      <c r="L1004" s="2" t="s">
        <v>59</v>
      </c>
      <c r="M1004" s="2" t="s">
        <v>94</v>
      </c>
      <c r="N1004" s="2">
        <v>0.37</v>
      </c>
      <c r="O1004" s="2" t="s">
        <v>33</v>
      </c>
      <c r="P1004" s="2" t="s">
        <v>34</v>
      </c>
      <c r="Q1004" s="2" t="s">
        <v>45</v>
      </c>
      <c r="R1004" s="2" t="s">
        <v>1790</v>
      </c>
      <c r="S1004" s="2">
        <v>94070</v>
      </c>
      <c r="T1004" s="3">
        <v>42167</v>
      </c>
      <c r="U1004" s="2" t="str">
        <f t="shared" si="61"/>
        <v>June</v>
      </c>
      <c r="V1004" s="2">
        <f t="shared" si="62"/>
        <v>2015</v>
      </c>
      <c r="W1004" s="3">
        <v>42169</v>
      </c>
      <c r="X1004" s="2">
        <v>454.44779999999997</v>
      </c>
      <c r="Y1004" s="2">
        <f t="shared" si="63"/>
        <v>1</v>
      </c>
      <c r="Z1004" s="2">
        <v>11</v>
      </c>
      <c r="AA1004" s="2">
        <v>658.62</v>
      </c>
      <c r="AB1004" s="2">
        <v>89857</v>
      </c>
      <c r="AC1004" s="2">
        <f t="shared" si="60"/>
        <v>36540.2376</v>
      </c>
    </row>
    <row r="1005" spans="1:29" ht="12.75" customHeight="1" x14ac:dyDescent="0.2">
      <c r="A1005" s="2">
        <v>19419</v>
      </c>
      <c r="B1005" s="2" t="s">
        <v>106</v>
      </c>
      <c r="C1005" s="2">
        <v>0.03</v>
      </c>
      <c r="D1005" s="2">
        <v>5.08</v>
      </c>
      <c r="E1005" s="2">
        <v>2.0299999999999998</v>
      </c>
      <c r="F1005" s="2">
        <v>1781</v>
      </c>
      <c r="G1005" s="2" t="s">
        <v>1789</v>
      </c>
      <c r="H1005" s="2" t="s">
        <v>49</v>
      </c>
      <c r="I1005" s="2" t="s">
        <v>40</v>
      </c>
      <c r="J1005" s="2" t="s">
        <v>41</v>
      </c>
      <c r="K1005" s="2" t="s">
        <v>50</v>
      </c>
      <c r="L1005" s="2" t="s">
        <v>31</v>
      </c>
      <c r="M1005" s="2" t="s">
        <v>1791</v>
      </c>
      <c r="N1005" s="2">
        <v>0.51</v>
      </c>
      <c r="O1005" s="2" t="s">
        <v>33</v>
      </c>
      <c r="P1005" s="2" t="s">
        <v>34</v>
      </c>
      <c r="Q1005" s="2" t="s">
        <v>45</v>
      </c>
      <c r="R1005" s="2" t="s">
        <v>1790</v>
      </c>
      <c r="S1005" s="2">
        <v>94070</v>
      </c>
      <c r="T1005" s="3">
        <v>42011</v>
      </c>
      <c r="U1005" s="2" t="str">
        <f t="shared" si="61"/>
        <v>January</v>
      </c>
      <c r="V1005" s="2">
        <f t="shared" si="62"/>
        <v>2015</v>
      </c>
      <c r="W1005" s="3">
        <v>42016</v>
      </c>
      <c r="X1005" s="2">
        <v>15.1524</v>
      </c>
      <c r="Y1005" s="2">
        <f t="shared" si="63"/>
        <v>1</v>
      </c>
      <c r="Z1005" s="2">
        <v>4</v>
      </c>
      <c r="AA1005" s="2">
        <v>21.96</v>
      </c>
      <c r="AB1005" s="2">
        <v>89858</v>
      </c>
      <c r="AC1005" s="2">
        <f t="shared" si="60"/>
        <v>111.55680000000001</v>
      </c>
    </row>
    <row r="1006" spans="1:29" ht="12.75" customHeight="1" x14ac:dyDescent="0.2">
      <c r="A1006" s="2">
        <v>21283</v>
      </c>
      <c r="B1006" s="2" t="s">
        <v>25</v>
      </c>
      <c r="C1006" s="2">
        <v>0.03</v>
      </c>
      <c r="D1006" s="2">
        <v>3.28</v>
      </c>
      <c r="E1006" s="2">
        <v>3.97</v>
      </c>
      <c r="F1006" s="2">
        <v>1782</v>
      </c>
      <c r="G1006" s="2" t="s">
        <v>1792</v>
      </c>
      <c r="H1006" s="2" t="s">
        <v>49</v>
      </c>
      <c r="I1006" s="2" t="s">
        <v>40</v>
      </c>
      <c r="J1006" s="2" t="s">
        <v>29</v>
      </c>
      <c r="K1006" s="2" t="s">
        <v>30</v>
      </c>
      <c r="L1006" s="2" t="s">
        <v>31</v>
      </c>
      <c r="M1006" s="2" t="s">
        <v>1793</v>
      </c>
      <c r="N1006" s="2">
        <v>0.56000000000000005</v>
      </c>
      <c r="O1006" s="2" t="s">
        <v>33</v>
      </c>
      <c r="P1006" s="2" t="s">
        <v>34</v>
      </c>
      <c r="Q1006" s="2" t="s">
        <v>45</v>
      </c>
      <c r="R1006" s="2" t="s">
        <v>1794</v>
      </c>
      <c r="S1006" s="2">
        <v>92672</v>
      </c>
      <c r="T1006" s="3">
        <v>42010</v>
      </c>
      <c r="U1006" s="2" t="str">
        <f t="shared" si="61"/>
        <v>January</v>
      </c>
      <c r="V1006" s="2">
        <f t="shared" si="62"/>
        <v>2015</v>
      </c>
      <c r="W1006" s="3">
        <v>42012</v>
      </c>
      <c r="X1006" s="2">
        <v>-90.755600000000001</v>
      </c>
      <c r="Y1006" s="2">
        <f t="shared" si="63"/>
        <v>-4</v>
      </c>
      <c r="Z1006" s="2">
        <v>7</v>
      </c>
      <c r="AA1006" s="2">
        <v>24.57</v>
      </c>
      <c r="AB1006" s="2">
        <v>89856</v>
      </c>
      <c r="AC1006" s="2">
        <f t="shared" si="60"/>
        <v>80.58959999999999</v>
      </c>
    </row>
    <row r="1007" spans="1:29" ht="12.75" customHeight="1" x14ac:dyDescent="0.2">
      <c r="A1007" s="2">
        <v>23966</v>
      </c>
      <c r="B1007" s="2" t="s">
        <v>47</v>
      </c>
      <c r="C1007" s="2">
        <v>0.04</v>
      </c>
      <c r="D1007" s="2">
        <v>205.99</v>
      </c>
      <c r="E1007" s="2">
        <v>8.99</v>
      </c>
      <c r="F1007" s="2">
        <v>1788</v>
      </c>
      <c r="G1007" s="2" t="s">
        <v>1795</v>
      </c>
      <c r="H1007" s="2" t="s">
        <v>49</v>
      </c>
      <c r="I1007" s="2" t="s">
        <v>114</v>
      </c>
      <c r="J1007" s="2" t="s">
        <v>77</v>
      </c>
      <c r="K1007" s="2" t="s">
        <v>78</v>
      </c>
      <c r="L1007" s="2" t="s">
        <v>59</v>
      </c>
      <c r="M1007" s="2" t="s">
        <v>107</v>
      </c>
      <c r="N1007" s="2">
        <v>0.56000000000000005</v>
      </c>
      <c r="O1007" s="2" t="s">
        <v>33</v>
      </c>
      <c r="P1007" s="2" t="s">
        <v>136</v>
      </c>
      <c r="Q1007" s="2" t="s">
        <v>387</v>
      </c>
      <c r="R1007" s="2" t="s">
        <v>1658</v>
      </c>
      <c r="S1007" s="2">
        <v>30188</v>
      </c>
      <c r="T1007" s="3">
        <v>42025</v>
      </c>
      <c r="U1007" s="2" t="str">
        <f t="shared" si="61"/>
        <v>January</v>
      </c>
      <c r="V1007" s="2">
        <f t="shared" si="62"/>
        <v>2015</v>
      </c>
      <c r="W1007" s="3">
        <v>42026</v>
      </c>
      <c r="X1007" s="2">
        <v>960.98400000000004</v>
      </c>
      <c r="Y1007" s="2">
        <f t="shared" si="63"/>
        <v>1</v>
      </c>
      <c r="Z1007" s="2">
        <v>6</v>
      </c>
      <c r="AA1007" s="2">
        <v>1008.53</v>
      </c>
      <c r="AB1007" s="2">
        <v>88256</v>
      </c>
      <c r="AC1007" s="2">
        <f t="shared" si="60"/>
        <v>207747.09470000002</v>
      </c>
    </row>
    <row r="1008" spans="1:29" ht="12.75" customHeight="1" x14ac:dyDescent="0.2">
      <c r="A1008" s="2">
        <v>21284</v>
      </c>
      <c r="B1008" s="2" t="s">
        <v>47</v>
      </c>
      <c r="C1008" s="2">
        <v>0.04</v>
      </c>
      <c r="D1008" s="2">
        <v>880.98</v>
      </c>
      <c r="E1008" s="2">
        <v>44.55</v>
      </c>
      <c r="F1008" s="2">
        <v>1793</v>
      </c>
      <c r="G1008" s="2" t="s">
        <v>1796</v>
      </c>
      <c r="H1008" s="2" t="s">
        <v>39</v>
      </c>
      <c r="I1008" s="2" t="s">
        <v>40</v>
      </c>
      <c r="J1008" s="2" t="s">
        <v>41</v>
      </c>
      <c r="K1008" s="2" t="s">
        <v>191</v>
      </c>
      <c r="L1008" s="2" t="s">
        <v>121</v>
      </c>
      <c r="M1008" s="2" t="s">
        <v>769</v>
      </c>
      <c r="N1008" s="2">
        <v>0.62</v>
      </c>
      <c r="O1008" s="2" t="s">
        <v>33</v>
      </c>
      <c r="P1008" s="2" t="s">
        <v>61</v>
      </c>
      <c r="Q1008" s="2" t="s">
        <v>178</v>
      </c>
      <c r="R1008" s="2" t="s">
        <v>1797</v>
      </c>
      <c r="S1008" s="2">
        <v>61401</v>
      </c>
      <c r="T1008" s="3">
        <v>42010</v>
      </c>
      <c r="U1008" s="2" t="str">
        <f t="shared" si="61"/>
        <v>January</v>
      </c>
      <c r="V1008" s="2">
        <f t="shared" si="62"/>
        <v>2015</v>
      </c>
      <c r="W1008" s="3">
        <v>42011</v>
      </c>
      <c r="X1008" s="2">
        <v>-13706.464</v>
      </c>
      <c r="Y1008" s="2">
        <f t="shared" si="63"/>
        <v>-2</v>
      </c>
      <c r="Z1008" s="2">
        <v>8</v>
      </c>
      <c r="AA1008" s="2">
        <v>6968.9</v>
      </c>
      <c r="AB1008" s="2">
        <v>87853</v>
      </c>
      <c r="AC1008" s="2">
        <f t="shared" si="60"/>
        <v>6139461.5219999999</v>
      </c>
    </row>
    <row r="1009" spans="1:29" ht="12.75" customHeight="1" x14ac:dyDescent="0.2">
      <c r="A1009" s="2">
        <v>22986</v>
      </c>
      <c r="B1009" s="2" t="s">
        <v>47</v>
      </c>
      <c r="C1009" s="2">
        <v>0.04</v>
      </c>
      <c r="D1009" s="2">
        <v>3.68</v>
      </c>
      <c r="E1009" s="2">
        <v>1.32</v>
      </c>
      <c r="F1009" s="2">
        <v>1802</v>
      </c>
      <c r="G1009" s="2" t="s">
        <v>1798</v>
      </c>
      <c r="H1009" s="2" t="s">
        <v>49</v>
      </c>
      <c r="I1009" s="2" t="s">
        <v>28</v>
      </c>
      <c r="J1009" s="2" t="s">
        <v>29</v>
      </c>
      <c r="K1009" s="2" t="s">
        <v>174</v>
      </c>
      <c r="L1009" s="2" t="s">
        <v>31</v>
      </c>
      <c r="M1009" s="2" t="s">
        <v>839</v>
      </c>
      <c r="N1009" s="2">
        <v>0.83</v>
      </c>
      <c r="O1009" s="2" t="s">
        <v>33</v>
      </c>
      <c r="P1009" s="2" t="s">
        <v>136</v>
      </c>
      <c r="Q1009" s="2" t="s">
        <v>362</v>
      </c>
      <c r="R1009" s="2" t="s">
        <v>1773</v>
      </c>
      <c r="S1009" s="2">
        <v>34698</v>
      </c>
      <c r="T1009" s="3">
        <v>42156</v>
      </c>
      <c r="U1009" s="2" t="str">
        <f t="shared" si="61"/>
        <v>June</v>
      </c>
      <c r="V1009" s="2">
        <f t="shared" si="62"/>
        <v>2015</v>
      </c>
      <c r="W1009" s="3">
        <v>42157</v>
      </c>
      <c r="X1009" s="2">
        <v>300.92579999999998</v>
      </c>
      <c r="Y1009" s="2">
        <f t="shared" si="63"/>
        <v>7</v>
      </c>
      <c r="Z1009" s="2">
        <v>11</v>
      </c>
      <c r="AA1009" s="2">
        <v>41.29</v>
      </c>
      <c r="AB1009" s="2">
        <v>91543</v>
      </c>
      <c r="AC1009" s="2">
        <f t="shared" si="60"/>
        <v>151.94720000000001</v>
      </c>
    </row>
    <row r="1010" spans="1:29" ht="12.75" customHeight="1" x14ac:dyDescent="0.2">
      <c r="A1010" s="2">
        <v>18901</v>
      </c>
      <c r="B1010" s="2" t="s">
        <v>56</v>
      </c>
      <c r="C1010" s="2">
        <v>0.01</v>
      </c>
      <c r="D1010" s="2">
        <v>8.1199999999999992</v>
      </c>
      <c r="E1010" s="2">
        <v>2.83</v>
      </c>
      <c r="F1010" s="2">
        <v>1808</v>
      </c>
      <c r="G1010" s="2" t="s">
        <v>1799</v>
      </c>
      <c r="H1010" s="2" t="s">
        <v>27</v>
      </c>
      <c r="I1010" s="2" t="s">
        <v>40</v>
      </c>
      <c r="J1010" s="2" t="s">
        <v>77</v>
      </c>
      <c r="K1010" s="2" t="s">
        <v>180</v>
      </c>
      <c r="L1010" s="2" t="s">
        <v>51</v>
      </c>
      <c r="M1010" s="2" t="s">
        <v>827</v>
      </c>
      <c r="N1010" s="2">
        <v>0.77</v>
      </c>
      <c r="O1010" s="2" t="s">
        <v>33</v>
      </c>
      <c r="P1010" s="2" t="s">
        <v>53</v>
      </c>
      <c r="Q1010" s="2" t="s">
        <v>648</v>
      </c>
      <c r="R1010" s="2" t="s">
        <v>1800</v>
      </c>
      <c r="S1010" s="2">
        <v>26101</v>
      </c>
      <c r="T1010" s="3">
        <v>42080</v>
      </c>
      <c r="U1010" s="2" t="str">
        <f t="shared" si="61"/>
        <v>March</v>
      </c>
      <c r="V1010" s="2">
        <f t="shared" si="62"/>
        <v>2015</v>
      </c>
      <c r="W1010" s="3">
        <v>42081</v>
      </c>
      <c r="X1010" s="2">
        <v>-40.76</v>
      </c>
      <c r="Y1010" s="2">
        <f t="shared" si="63"/>
        <v>0</v>
      </c>
      <c r="Z1010" s="2">
        <v>10</v>
      </c>
      <c r="AA1010" s="2">
        <v>88.64</v>
      </c>
      <c r="AB1010" s="2">
        <v>89251</v>
      </c>
      <c r="AC1010" s="2">
        <f t="shared" si="60"/>
        <v>719.75679999999988</v>
      </c>
    </row>
    <row r="1011" spans="1:29" ht="12.75" customHeight="1" x14ac:dyDescent="0.2">
      <c r="A1011" s="2">
        <v>21746</v>
      </c>
      <c r="B1011" s="2" t="s">
        <v>37</v>
      </c>
      <c r="C1011" s="2">
        <v>0.09</v>
      </c>
      <c r="D1011" s="2">
        <v>77.510000000000005</v>
      </c>
      <c r="E1011" s="2">
        <v>4</v>
      </c>
      <c r="F1011" s="2">
        <v>1814</v>
      </c>
      <c r="G1011" s="2" t="s">
        <v>1801</v>
      </c>
      <c r="H1011" s="2" t="s">
        <v>27</v>
      </c>
      <c r="I1011" s="2" t="s">
        <v>40</v>
      </c>
      <c r="J1011" s="2" t="s">
        <v>77</v>
      </c>
      <c r="K1011" s="2" t="s">
        <v>180</v>
      </c>
      <c r="L1011" s="2" t="s">
        <v>59</v>
      </c>
      <c r="M1011" s="2" t="s">
        <v>1802</v>
      </c>
      <c r="N1011" s="2">
        <v>0.76</v>
      </c>
      <c r="O1011" s="2" t="s">
        <v>33</v>
      </c>
      <c r="P1011" s="2" t="s">
        <v>136</v>
      </c>
      <c r="Q1011" s="2" t="s">
        <v>671</v>
      </c>
      <c r="R1011" s="2" t="s">
        <v>1803</v>
      </c>
      <c r="S1011" s="2">
        <v>38654</v>
      </c>
      <c r="T1011" s="3">
        <v>42147</v>
      </c>
      <c r="U1011" s="2" t="str">
        <f t="shared" si="61"/>
        <v>May</v>
      </c>
      <c r="V1011" s="2">
        <f t="shared" si="62"/>
        <v>2015</v>
      </c>
      <c r="W1011" s="3">
        <v>42149</v>
      </c>
      <c r="X1011" s="2">
        <v>-986.52399999999989</v>
      </c>
      <c r="Y1011" s="2">
        <f t="shared" si="63"/>
        <v>-1</v>
      </c>
      <c r="Z1011" s="2">
        <v>17</v>
      </c>
      <c r="AA1011" s="2">
        <v>1300.54</v>
      </c>
      <c r="AB1011" s="2">
        <v>90524</v>
      </c>
      <c r="AC1011" s="2">
        <f t="shared" si="60"/>
        <v>100804.8554</v>
      </c>
    </row>
    <row r="1012" spans="1:29" ht="12.75" customHeight="1" x14ac:dyDescent="0.2">
      <c r="A1012" s="2">
        <v>21747</v>
      </c>
      <c r="B1012" s="2" t="s">
        <v>37</v>
      </c>
      <c r="C1012" s="2">
        <v>0</v>
      </c>
      <c r="D1012" s="2">
        <v>2.88</v>
      </c>
      <c r="E1012" s="2">
        <v>0.7</v>
      </c>
      <c r="F1012" s="2">
        <v>1814</v>
      </c>
      <c r="G1012" s="2" t="s">
        <v>1801</v>
      </c>
      <c r="H1012" s="2" t="s">
        <v>49</v>
      </c>
      <c r="I1012" s="2" t="s">
        <v>40</v>
      </c>
      <c r="J1012" s="2" t="s">
        <v>29</v>
      </c>
      <c r="K1012" s="2" t="s">
        <v>30</v>
      </c>
      <c r="L1012" s="2" t="s">
        <v>31</v>
      </c>
      <c r="M1012" s="2" t="s">
        <v>365</v>
      </c>
      <c r="N1012" s="2">
        <v>0.56000000000000005</v>
      </c>
      <c r="O1012" s="2" t="s">
        <v>33</v>
      </c>
      <c r="P1012" s="2" t="s">
        <v>136</v>
      </c>
      <c r="Q1012" s="2" t="s">
        <v>671</v>
      </c>
      <c r="R1012" s="2" t="s">
        <v>1803</v>
      </c>
      <c r="S1012" s="2">
        <v>38654</v>
      </c>
      <c r="T1012" s="3">
        <v>42147</v>
      </c>
      <c r="U1012" s="2" t="str">
        <f t="shared" si="61"/>
        <v>May</v>
      </c>
      <c r="V1012" s="2">
        <f t="shared" si="62"/>
        <v>2015</v>
      </c>
      <c r="W1012" s="3">
        <v>42149</v>
      </c>
      <c r="X1012" s="2">
        <v>-141.666</v>
      </c>
      <c r="Y1012" s="2">
        <f t="shared" si="63"/>
        <v>-4</v>
      </c>
      <c r="Z1012" s="2">
        <v>13</v>
      </c>
      <c r="AA1012" s="2">
        <v>38.06</v>
      </c>
      <c r="AB1012" s="2">
        <v>90524</v>
      </c>
      <c r="AC1012" s="2">
        <f t="shared" si="60"/>
        <v>109.61280000000001</v>
      </c>
    </row>
    <row r="1013" spans="1:29" ht="12.75" customHeight="1" x14ac:dyDescent="0.2">
      <c r="A1013" s="2">
        <v>24463</v>
      </c>
      <c r="B1013" s="2" t="s">
        <v>56</v>
      </c>
      <c r="C1013" s="2">
        <v>0.06</v>
      </c>
      <c r="D1013" s="2">
        <v>90.97</v>
      </c>
      <c r="E1013" s="2">
        <v>14</v>
      </c>
      <c r="F1013" s="2">
        <v>1815</v>
      </c>
      <c r="G1013" s="2" t="s">
        <v>1804</v>
      </c>
      <c r="H1013" s="2" t="s">
        <v>39</v>
      </c>
      <c r="I1013" s="2" t="s">
        <v>40</v>
      </c>
      <c r="J1013" s="2" t="s">
        <v>77</v>
      </c>
      <c r="K1013" s="2" t="s">
        <v>85</v>
      </c>
      <c r="L1013" s="2" t="s">
        <v>43</v>
      </c>
      <c r="M1013" s="2" t="s">
        <v>1805</v>
      </c>
      <c r="N1013" s="2">
        <v>0.36</v>
      </c>
      <c r="O1013" s="2" t="s">
        <v>33</v>
      </c>
      <c r="P1013" s="2" t="s">
        <v>136</v>
      </c>
      <c r="Q1013" s="2" t="s">
        <v>671</v>
      </c>
      <c r="R1013" s="2" t="s">
        <v>1806</v>
      </c>
      <c r="S1013" s="2">
        <v>39208</v>
      </c>
      <c r="T1013" s="3">
        <v>42046</v>
      </c>
      <c r="U1013" s="2" t="str">
        <f t="shared" si="61"/>
        <v>February</v>
      </c>
      <c r="V1013" s="2">
        <f t="shared" si="62"/>
        <v>2015</v>
      </c>
      <c r="W1013" s="3">
        <v>42047</v>
      </c>
      <c r="X1013" s="2">
        <v>47.334000000000003</v>
      </c>
      <c r="Y1013" s="2">
        <f t="shared" si="63"/>
        <v>0</v>
      </c>
      <c r="Z1013" s="2">
        <v>14</v>
      </c>
      <c r="AA1013" s="2">
        <v>1263.3499999999999</v>
      </c>
      <c r="AB1013" s="2">
        <v>90525</v>
      </c>
      <c r="AC1013" s="2">
        <f t="shared" si="60"/>
        <v>114926.94949999999</v>
      </c>
    </row>
    <row r="1014" spans="1:29" ht="12.75" customHeight="1" x14ac:dyDescent="0.2">
      <c r="A1014" s="2">
        <v>22843</v>
      </c>
      <c r="B1014" s="2" t="s">
        <v>106</v>
      </c>
      <c r="C1014" s="2">
        <v>0.01</v>
      </c>
      <c r="D1014" s="2">
        <v>10.48</v>
      </c>
      <c r="E1014" s="2">
        <v>2.89</v>
      </c>
      <c r="F1014" s="2">
        <v>1816</v>
      </c>
      <c r="G1014" s="2" t="s">
        <v>1807</v>
      </c>
      <c r="H1014" s="2" t="s">
        <v>49</v>
      </c>
      <c r="I1014" s="2" t="s">
        <v>114</v>
      </c>
      <c r="J1014" s="2" t="s">
        <v>29</v>
      </c>
      <c r="K1014" s="2" t="s">
        <v>30</v>
      </c>
      <c r="L1014" s="2" t="s">
        <v>51</v>
      </c>
      <c r="M1014" s="2" t="s">
        <v>1808</v>
      </c>
      <c r="N1014" s="2">
        <v>0.6</v>
      </c>
      <c r="O1014" s="2" t="s">
        <v>33</v>
      </c>
      <c r="P1014" s="2" t="s">
        <v>61</v>
      </c>
      <c r="Q1014" s="2" t="s">
        <v>300</v>
      </c>
      <c r="R1014" s="2" t="s">
        <v>155</v>
      </c>
      <c r="S1014" s="2">
        <v>48187</v>
      </c>
      <c r="T1014" s="3">
        <v>42040</v>
      </c>
      <c r="U1014" s="2" t="str">
        <f t="shared" si="61"/>
        <v>February</v>
      </c>
      <c r="V1014" s="2">
        <f t="shared" si="62"/>
        <v>2015</v>
      </c>
      <c r="W1014" s="3">
        <v>42042</v>
      </c>
      <c r="X1014" s="2">
        <v>60.561599999999999</v>
      </c>
      <c r="Y1014" s="2">
        <f t="shared" si="63"/>
        <v>0</v>
      </c>
      <c r="Z1014" s="2">
        <v>19</v>
      </c>
      <c r="AA1014" s="2">
        <v>202.38</v>
      </c>
      <c r="AB1014" s="2">
        <v>85990</v>
      </c>
      <c r="AC1014" s="2">
        <f t="shared" si="60"/>
        <v>2120.9423999999999</v>
      </c>
    </row>
    <row r="1015" spans="1:29" ht="12.75" customHeight="1" x14ac:dyDescent="0.2">
      <c r="A1015" s="2">
        <v>24622</v>
      </c>
      <c r="B1015" s="2" t="s">
        <v>37</v>
      </c>
      <c r="C1015" s="2">
        <v>0.06</v>
      </c>
      <c r="D1015" s="2">
        <v>17.98</v>
      </c>
      <c r="E1015" s="2">
        <v>8.51</v>
      </c>
      <c r="F1015" s="2">
        <v>1818</v>
      </c>
      <c r="G1015" s="2" t="s">
        <v>1809</v>
      </c>
      <c r="H1015" s="2" t="s">
        <v>49</v>
      </c>
      <c r="I1015" s="2" t="s">
        <v>114</v>
      </c>
      <c r="J1015" s="2" t="s">
        <v>77</v>
      </c>
      <c r="K1015" s="2" t="s">
        <v>85</v>
      </c>
      <c r="L1015" s="2" t="s">
        <v>86</v>
      </c>
      <c r="M1015" s="2" t="s">
        <v>104</v>
      </c>
      <c r="N1015" s="2">
        <v>0.4</v>
      </c>
      <c r="O1015" s="2" t="s">
        <v>33</v>
      </c>
      <c r="P1015" s="2" t="s">
        <v>61</v>
      </c>
      <c r="Q1015" s="2" t="s">
        <v>300</v>
      </c>
      <c r="R1015" s="2" t="s">
        <v>1810</v>
      </c>
      <c r="S1015" s="2">
        <v>48126</v>
      </c>
      <c r="T1015" s="3">
        <v>42109</v>
      </c>
      <c r="U1015" s="2" t="str">
        <f t="shared" si="61"/>
        <v>April</v>
      </c>
      <c r="V1015" s="2">
        <f t="shared" si="62"/>
        <v>2015</v>
      </c>
      <c r="W1015" s="3">
        <v>42111</v>
      </c>
      <c r="X1015" s="2">
        <v>-47.243088</v>
      </c>
      <c r="Y1015" s="2">
        <f t="shared" si="63"/>
        <v>-1</v>
      </c>
      <c r="Z1015" s="2">
        <v>3</v>
      </c>
      <c r="AA1015" s="2">
        <v>56.38</v>
      </c>
      <c r="AB1015" s="2">
        <v>85991</v>
      </c>
      <c r="AC1015" s="2">
        <f t="shared" si="60"/>
        <v>1013.7124000000001</v>
      </c>
    </row>
    <row r="1016" spans="1:29" ht="12.75" customHeight="1" x14ac:dyDescent="0.2">
      <c r="A1016" s="2">
        <v>24623</v>
      </c>
      <c r="B1016" s="2" t="s">
        <v>37</v>
      </c>
      <c r="C1016" s="2">
        <v>0.1</v>
      </c>
      <c r="D1016" s="2">
        <v>9.99</v>
      </c>
      <c r="E1016" s="2">
        <v>4.78</v>
      </c>
      <c r="F1016" s="2">
        <v>1818</v>
      </c>
      <c r="G1016" s="2" t="s">
        <v>1809</v>
      </c>
      <c r="H1016" s="2" t="s">
        <v>27</v>
      </c>
      <c r="I1016" s="2" t="s">
        <v>114</v>
      </c>
      <c r="J1016" s="2" t="s">
        <v>29</v>
      </c>
      <c r="K1016" s="2" t="s">
        <v>93</v>
      </c>
      <c r="L1016" s="2" t="s">
        <v>59</v>
      </c>
      <c r="M1016" s="2" t="s">
        <v>1811</v>
      </c>
      <c r="N1016" s="2">
        <v>0.4</v>
      </c>
      <c r="O1016" s="2" t="s">
        <v>33</v>
      </c>
      <c r="P1016" s="2" t="s">
        <v>61</v>
      </c>
      <c r="Q1016" s="2" t="s">
        <v>300</v>
      </c>
      <c r="R1016" s="2" t="s">
        <v>1810</v>
      </c>
      <c r="S1016" s="2">
        <v>48126</v>
      </c>
      <c r="T1016" s="3">
        <v>42109</v>
      </c>
      <c r="U1016" s="2" t="str">
        <f t="shared" si="61"/>
        <v>April</v>
      </c>
      <c r="V1016" s="2">
        <f t="shared" si="62"/>
        <v>2015</v>
      </c>
      <c r="W1016" s="3">
        <v>42112</v>
      </c>
      <c r="X1016" s="2">
        <v>9.1539999999999999</v>
      </c>
      <c r="Y1016" s="2">
        <f t="shared" si="63"/>
        <v>0</v>
      </c>
      <c r="Z1016" s="2">
        <v>12</v>
      </c>
      <c r="AA1016" s="2">
        <v>119.13</v>
      </c>
      <c r="AB1016" s="2">
        <v>85991</v>
      </c>
      <c r="AC1016" s="2">
        <f t="shared" si="60"/>
        <v>1190.1087</v>
      </c>
    </row>
    <row r="1017" spans="1:29" ht="12.75" customHeight="1" x14ac:dyDescent="0.2">
      <c r="A1017" s="2">
        <v>4843</v>
      </c>
      <c r="B1017" s="2" t="s">
        <v>106</v>
      </c>
      <c r="C1017" s="2">
        <v>0.01</v>
      </c>
      <c r="D1017" s="2">
        <v>10.48</v>
      </c>
      <c r="E1017" s="2">
        <v>2.89</v>
      </c>
      <c r="F1017" s="2">
        <v>1821</v>
      </c>
      <c r="G1017" s="2" t="s">
        <v>1812</v>
      </c>
      <c r="H1017" s="2" t="s">
        <v>49</v>
      </c>
      <c r="I1017" s="2" t="s">
        <v>114</v>
      </c>
      <c r="J1017" s="2" t="s">
        <v>29</v>
      </c>
      <c r="K1017" s="2" t="s">
        <v>30</v>
      </c>
      <c r="L1017" s="2" t="s">
        <v>51</v>
      </c>
      <c r="M1017" s="2" t="s">
        <v>1808</v>
      </c>
      <c r="N1017" s="2">
        <v>0.6</v>
      </c>
      <c r="O1017" s="2" t="s">
        <v>33</v>
      </c>
      <c r="P1017" s="2" t="s">
        <v>53</v>
      </c>
      <c r="Q1017" s="2" t="s">
        <v>71</v>
      </c>
      <c r="R1017" s="2" t="s">
        <v>90</v>
      </c>
      <c r="S1017" s="2">
        <v>10177</v>
      </c>
      <c r="T1017" s="3">
        <v>42040</v>
      </c>
      <c r="U1017" s="2" t="str">
        <f t="shared" si="61"/>
        <v>February</v>
      </c>
      <c r="V1017" s="2">
        <f t="shared" si="62"/>
        <v>2015</v>
      </c>
      <c r="W1017" s="3">
        <v>42042</v>
      </c>
      <c r="X1017" s="2">
        <v>40.92</v>
      </c>
      <c r="Y1017" s="2">
        <f t="shared" si="63"/>
        <v>0</v>
      </c>
      <c r="Z1017" s="2">
        <v>76</v>
      </c>
      <c r="AA1017" s="2">
        <v>809.51</v>
      </c>
      <c r="AB1017" s="2">
        <v>34435</v>
      </c>
      <c r="AC1017" s="2">
        <f t="shared" si="60"/>
        <v>8483.6648000000005</v>
      </c>
    </row>
    <row r="1018" spans="1:29" ht="12.75" customHeight="1" x14ac:dyDescent="0.2">
      <c r="A1018" s="2">
        <v>6621</v>
      </c>
      <c r="B1018" s="2" t="s">
        <v>37</v>
      </c>
      <c r="C1018" s="2">
        <v>7.0000000000000007E-2</v>
      </c>
      <c r="D1018" s="2">
        <v>18.649999999999999</v>
      </c>
      <c r="E1018" s="2">
        <v>3.77</v>
      </c>
      <c r="F1018" s="2">
        <v>1821</v>
      </c>
      <c r="G1018" s="2" t="s">
        <v>1812</v>
      </c>
      <c r="H1018" s="2" t="s">
        <v>49</v>
      </c>
      <c r="I1018" s="2" t="s">
        <v>114</v>
      </c>
      <c r="J1018" s="2" t="s">
        <v>41</v>
      </c>
      <c r="K1018" s="2" t="s">
        <v>50</v>
      </c>
      <c r="L1018" s="2" t="s">
        <v>51</v>
      </c>
      <c r="M1018" s="2" t="s">
        <v>1813</v>
      </c>
      <c r="N1018" s="2">
        <v>0.39</v>
      </c>
      <c r="O1018" s="2" t="s">
        <v>33</v>
      </c>
      <c r="P1018" s="2" t="s">
        <v>53</v>
      </c>
      <c r="Q1018" s="2" t="s">
        <v>71</v>
      </c>
      <c r="R1018" s="2" t="s">
        <v>90</v>
      </c>
      <c r="S1018" s="2">
        <v>10177</v>
      </c>
      <c r="T1018" s="3">
        <v>42109</v>
      </c>
      <c r="U1018" s="2" t="str">
        <f t="shared" si="61"/>
        <v>April</v>
      </c>
      <c r="V1018" s="2">
        <f t="shared" si="62"/>
        <v>2015</v>
      </c>
      <c r="W1018" s="3">
        <v>42110</v>
      </c>
      <c r="X1018" s="2">
        <v>149.72</v>
      </c>
      <c r="Y1018" s="2">
        <f t="shared" si="63"/>
        <v>0</v>
      </c>
      <c r="Z1018" s="2">
        <v>34</v>
      </c>
      <c r="AA1018" s="2">
        <v>643.64</v>
      </c>
      <c r="AB1018" s="2">
        <v>47108</v>
      </c>
      <c r="AC1018" s="2">
        <f t="shared" si="60"/>
        <v>12003.885999999999</v>
      </c>
    </row>
    <row r="1019" spans="1:29" ht="12.75" customHeight="1" x14ac:dyDescent="0.2">
      <c r="A1019" s="2">
        <v>6622</v>
      </c>
      <c r="B1019" s="2" t="s">
        <v>37</v>
      </c>
      <c r="C1019" s="2">
        <v>0.06</v>
      </c>
      <c r="D1019" s="2">
        <v>17.98</v>
      </c>
      <c r="E1019" s="2">
        <v>8.51</v>
      </c>
      <c r="F1019" s="2">
        <v>1821</v>
      </c>
      <c r="G1019" s="2" t="s">
        <v>1812</v>
      </c>
      <c r="H1019" s="2" t="s">
        <v>49</v>
      </c>
      <c r="I1019" s="2" t="s">
        <v>114</v>
      </c>
      <c r="J1019" s="2" t="s">
        <v>77</v>
      </c>
      <c r="K1019" s="2" t="s">
        <v>85</v>
      </c>
      <c r="L1019" s="2" t="s">
        <v>86</v>
      </c>
      <c r="M1019" s="2" t="s">
        <v>104</v>
      </c>
      <c r="N1019" s="2">
        <v>0.4</v>
      </c>
      <c r="O1019" s="2" t="s">
        <v>33</v>
      </c>
      <c r="P1019" s="2" t="s">
        <v>53</v>
      </c>
      <c r="Q1019" s="2" t="s">
        <v>71</v>
      </c>
      <c r="R1019" s="2" t="s">
        <v>90</v>
      </c>
      <c r="S1019" s="2">
        <v>10177</v>
      </c>
      <c r="T1019" s="3">
        <v>42109</v>
      </c>
      <c r="U1019" s="2" t="str">
        <f t="shared" si="61"/>
        <v>April</v>
      </c>
      <c r="V1019" s="2">
        <f t="shared" si="62"/>
        <v>2015</v>
      </c>
      <c r="W1019" s="3">
        <v>42111</v>
      </c>
      <c r="X1019" s="2">
        <v>-52.492319999999999</v>
      </c>
      <c r="Y1019" s="2">
        <f t="shared" si="63"/>
        <v>0</v>
      </c>
      <c r="Z1019" s="2">
        <v>13</v>
      </c>
      <c r="AA1019" s="2">
        <v>244.31</v>
      </c>
      <c r="AB1019" s="2">
        <v>47108</v>
      </c>
      <c r="AC1019" s="2">
        <f t="shared" si="60"/>
        <v>4392.6938</v>
      </c>
    </row>
    <row r="1020" spans="1:29" ht="12.75" customHeight="1" x14ac:dyDescent="0.2">
      <c r="A1020" s="2">
        <v>6623</v>
      </c>
      <c r="B1020" s="2" t="s">
        <v>37</v>
      </c>
      <c r="C1020" s="2">
        <v>0.1</v>
      </c>
      <c r="D1020" s="2">
        <v>9.99</v>
      </c>
      <c r="E1020" s="2">
        <v>4.78</v>
      </c>
      <c r="F1020" s="2">
        <v>1821</v>
      </c>
      <c r="G1020" s="2" t="s">
        <v>1812</v>
      </c>
      <c r="H1020" s="2" t="s">
        <v>27</v>
      </c>
      <c r="I1020" s="2" t="s">
        <v>114</v>
      </c>
      <c r="J1020" s="2" t="s">
        <v>29</v>
      </c>
      <c r="K1020" s="2" t="s">
        <v>93</v>
      </c>
      <c r="L1020" s="2" t="s">
        <v>59</v>
      </c>
      <c r="M1020" s="2" t="s">
        <v>1811</v>
      </c>
      <c r="N1020" s="2">
        <v>0.4</v>
      </c>
      <c r="O1020" s="2" t="s">
        <v>33</v>
      </c>
      <c r="P1020" s="2" t="s">
        <v>53</v>
      </c>
      <c r="Q1020" s="2" t="s">
        <v>71</v>
      </c>
      <c r="R1020" s="2" t="s">
        <v>90</v>
      </c>
      <c r="S1020" s="2">
        <v>10177</v>
      </c>
      <c r="T1020" s="3">
        <v>42109</v>
      </c>
      <c r="U1020" s="2" t="str">
        <f t="shared" si="61"/>
        <v>April</v>
      </c>
      <c r="V1020" s="2">
        <f t="shared" si="62"/>
        <v>2015</v>
      </c>
      <c r="W1020" s="3">
        <v>42112</v>
      </c>
      <c r="X1020" s="2">
        <v>7.9599999999999991</v>
      </c>
      <c r="Y1020" s="2">
        <f t="shared" si="63"/>
        <v>0</v>
      </c>
      <c r="Z1020" s="2">
        <v>47</v>
      </c>
      <c r="AA1020" s="2">
        <v>466.58</v>
      </c>
      <c r="AB1020" s="2">
        <v>47108</v>
      </c>
      <c r="AC1020" s="2">
        <f t="shared" si="60"/>
        <v>4661.1341999999995</v>
      </c>
    </row>
    <row r="1021" spans="1:29" ht="12.75" customHeight="1" x14ac:dyDescent="0.2">
      <c r="A1021" s="2">
        <v>6624</v>
      </c>
      <c r="B1021" s="2" t="s">
        <v>37</v>
      </c>
      <c r="C1021" s="2">
        <v>0.08</v>
      </c>
      <c r="D1021" s="2">
        <v>175.99</v>
      </c>
      <c r="E1021" s="2">
        <v>8.99</v>
      </c>
      <c r="F1021" s="2">
        <v>1821</v>
      </c>
      <c r="G1021" s="2" t="s">
        <v>1812</v>
      </c>
      <c r="H1021" s="2" t="s">
        <v>27</v>
      </c>
      <c r="I1021" s="2" t="s">
        <v>114</v>
      </c>
      <c r="J1021" s="2" t="s">
        <v>77</v>
      </c>
      <c r="K1021" s="2" t="s">
        <v>78</v>
      </c>
      <c r="L1021" s="2" t="s">
        <v>59</v>
      </c>
      <c r="M1021" s="2" t="s">
        <v>168</v>
      </c>
      <c r="N1021" s="2">
        <v>0.56999999999999995</v>
      </c>
      <c r="O1021" s="2" t="s">
        <v>33</v>
      </c>
      <c r="P1021" s="2" t="s">
        <v>53</v>
      </c>
      <c r="Q1021" s="2" t="s">
        <v>71</v>
      </c>
      <c r="R1021" s="2" t="s">
        <v>90</v>
      </c>
      <c r="S1021" s="2">
        <v>10177</v>
      </c>
      <c r="T1021" s="3">
        <v>42109</v>
      </c>
      <c r="U1021" s="2" t="str">
        <f t="shared" si="61"/>
        <v>April</v>
      </c>
      <c r="V1021" s="2">
        <f t="shared" si="62"/>
        <v>2015</v>
      </c>
      <c r="W1021" s="3">
        <v>42110</v>
      </c>
      <c r="X1021" s="2">
        <v>-459.08280000000002</v>
      </c>
      <c r="Y1021" s="2">
        <f t="shared" si="63"/>
        <v>0</v>
      </c>
      <c r="Z1021" s="2">
        <v>16</v>
      </c>
      <c r="AA1021" s="2">
        <v>2290.69</v>
      </c>
      <c r="AB1021" s="2">
        <v>47108</v>
      </c>
      <c r="AC1021" s="2">
        <f t="shared" si="60"/>
        <v>403138.53310000006</v>
      </c>
    </row>
    <row r="1022" spans="1:29" ht="12.75" customHeight="1" x14ac:dyDescent="0.2">
      <c r="A1022" s="2">
        <v>19596</v>
      </c>
      <c r="B1022" s="2" t="s">
        <v>56</v>
      </c>
      <c r="C1022" s="2">
        <v>0.1</v>
      </c>
      <c r="D1022" s="2">
        <v>52.99</v>
      </c>
      <c r="E1022" s="2">
        <v>19.989999999999998</v>
      </c>
      <c r="F1022" s="2">
        <v>1826</v>
      </c>
      <c r="G1022" s="2" t="s">
        <v>1814</v>
      </c>
      <c r="H1022" s="2" t="s">
        <v>27</v>
      </c>
      <c r="I1022" s="2" t="s">
        <v>28</v>
      </c>
      <c r="J1022" s="2" t="s">
        <v>29</v>
      </c>
      <c r="K1022" s="2" t="s">
        <v>141</v>
      </c>
      <c r="L1022" s="2" t="s">
        <v>59</v>
      </c>
      <c r="M1022" s="2" t="s">
        <v>1815</v>
      </c>
      <c r="N1022" s="2">
        <v>0.81</v>
      </c>
      <c r="O1022" s="2" t="s">
        <v>33</v>
      </c>
      <c r="P1022" s="2" t="s">
        <v>61</v>
      </c>
      <c r="Q1022" s="2" t="s">
        <v>330</v>
      </c>
      <c r="R1022" s="2" t="s">
        <v>1816</v>
      </c>
      <c r="S1022" s="2">
        <v>52722</v>
      </c>
      <c r="T1022" s="3">
        <v>42112</v>
      </c>
      <c r="U1022" s="2" t="str">
        <f t="shared" si="61"/>
        <v>April</v>
      </c>
      <c r="V1022" s="2">
        <f t="shared" si="62"/>
        <v>2015</v>
      </c>
      <c r="W1022" s="3">
        <v>42113</v>
      </c>
      <c r="X1022" s="2">
        <v>-517.16999999999996</v>
      </c>
      <c r="Y1022" s="2">
        <f t="shared" si="63"/>
        <v>-2</v>
      </c>
      <c r="Z1022" s="2">
        <v>7</v>
      </c>
      <c r="AA1022" s="2">
        <v>337.59</v>
      </c>
      <c r="AB1022" s="2">
        <v>86958</v>
      </c>
      <c r="AC1022" s="2">
        <f t="shared" si="60"/>
        <v>17888.894099999998</v>
      </c>
    </row>
    <row r="1023" spans="1:29" ht="12.75" customHeight="1" x14ac:dyDescent="0.2">
      <c r="A1023" s="2">
        <v>18199</v>
      </c>
      <c r="B1023" s="2" t="s">
        <v>56</v>
      </c>
      <c r="C1023" s="2">
        <v>0</v>
      </c>
      <c r="D1023" s="2">
        <v>9.27</v>
      </c>
      <c r="E1023" s="2">
        <v>4.3899999999999997</v>
      </c>
      <c r="F1023" s="2">
        <v>1826</v>
      </c>
      <c r="G1023" s="2" t="s">
        <v>1814</v>
      </c>
      <c r="H1023" s="2" t="s">
        <v>49</v>
      </c>
      <c r="I1023" s="2" t="s">
        <v>28</v>
      </c>
      <c r="J1023" s="2" t="s">
        <v>29</v>
      </c>
      <c r="K1023" s="2" t="s">
        <v>93</v>
      </c>
      <c r="L1023" s="2" t="s">
        <v>31</v>
      </c>
      <c r="M1023" s="2" t="s">
        <v>1817</v>
      </c>
      <c r="N1023" s="2">
        <v>0.38</v>
      </c>
      <c r="O1023" s="2" t="s">
        <v>33</v>
      </c>
      <c r="P1023" s="2" t="s">
        <v>61</v>
      </c>
      <c r="Q1023" s="2" t="s">
        <v>330</v>
      </c>
      <c r="R1023" s="2" t="s">
        <v>1816</v>
      </c>
      <c r="S1023" s="2">
        <v>52722</v>
      </c>
      <c r="T1023" s="3">
        <v>42136</v>
      </c>
      <c r="U1023" s="2" t="str">
        <f t="shared" si="61"/>
        <v>May</v>
      </c>
      <c r="V1023" s="2">
        <f t="shared" si="62"/>
        <v>2015</v>
      </c>
      <c r="W1023" s="3">
        <v>42138</v>
      </c>
      <c r="X1023" s="2">
        <v>-7.61</v>
      </c>
      <c r="Y1023" s="2">
        <f t="shared" si="63"/>
        <v>-1</v>
      </c>
      <c r="Z1023" s="2">
        <v>1</v>
      </c>
      <c r="AA1023" s="2">
        <v>10.65</v>
      </c>
      <c r="AB1023" s="2">
        <v>86959</v>
      </c>
      <c r="AC1023" s="2">
        <f t="shared" si="60"/>
        <v>98.725499999999997</v>
      </c>
    </row>
    <row r="1024" spans="1:29" ht="12.75" customHeight="1" x14ac:dyDescent="0.2">
      <c r="A1024" s="2">
        <v>20551</v>
      </c>
      <c r="B1024" s="2" t="s">
        <v>37</v>
      </c>
      <c r="C1024" s="2">
        <v>0</v>
      </c>
      <c r="D1024" s="2">
        <v>5.98</v>
      </c>
      <c r="E1024" s="2">
        <v>0.96</v>
      </c>
      <c r="F1024" s="2">
        <v>1827</v>
      </c>
      <c r="G1024" s="2" t="s">
        <v>1818</v>
      </c>
      <c r="H1024" s="2" t="s">
        <v>49</v>
      </c>
      <c r="I1024" s="2" t="s">
        <v>28</v>
      </c>
      <c r="J1024" s="2" t="s">
        <v>29</v>
      </c>
      <c r="K1024" s="2" t="s">
        <v>30</v>
      </c>
      <c r="L1024" s="2" t="s">
        <v>31</v>
      </c>
      <c r="M1024" s="2" t="s">
        <v>1819</v>
      </c>
      <c r="N1024" s="2">
        <v>0.6</v>
      </c>
      <c r="O1024" s="2" t="s">
        <v>33</v>
      </c>
      <c r="P1024" s="2" t="s">
        <v>61</v>
      </c>
      <c r="Q1024" s="2" t="s">
        <v>330</v>
      </c>
      <c r="R1024" s="2" t="s">
        <v>150</v>
      </c>
      <c r="S1024" s="2">
        <v>52601</v>
      </c>
      <c r="T1024" s="3">
        <v>42054</v>
      </c>
      <c r="U1024" s="2" t="str">
        <f t="shared" si="61"/>
        <v>February</v>
      </c>
      <c r="V1024" s="2">
        <f t="shared" si="62"/>
        <v>2015</v>
      </c>
      <c r="W1024" s="3">
        <v>42055</v>
      </c>
      <c r="X1024" s="2">
        <v>38.039699999999996</v>
      </c>
      <c r="Y1024" s="2">
        <f t="shared" si="63"/>
        <v>1</v>
      </c>
      <c r="Z1024" s="2">
        <v>9</v>
      </c>
      <c r="AA1024" s="2">
        <v>55.13</v>
      </c>
      <c r="AB1024" s="2">
        <v>86956</v>
      </c>
      <c r="AC1024" s="2">
        <f t="shared" si="60"/>
        <v>329.67740000000003</v>
      </c>
    </row>
    <row r="1025" spans="1:29" ht="12.75" customHeight="1" x14ac:dyDescent="0.2">
      <c r="A1025" s="2">
        <v>19597</v>
      </c>
      <c r="B1025" s="2" t="s">
        <v>56</v>
      </c>
      <c r="C1025" s="2">
        <v>7.0000000000000007E-2</v>
      </c>
      <c r="D1025" s="2">
        <v>100.98</v>
      </c>
      <c r="E1025" s="2">
        <v>57.38</v>
      </c>
      <c r="F1025" s="2">
        <v>1827</v>
      </c>
      <c r="G1025" s="2" t="s">
        <v>1818</v>
      </c>
      <c r="H1025" s="2" t="s">
        <v>39</v>
      </c>
      <c r="I1025" s="2" t="s">
        <v>28</v>
      </c>
      <c r="J1025" s="2" t="s">
        <v>41</v>
      </c>
      <c r="K1025" s="2" t="s">
        <v>191</v>
      </c>
      <c r="L1025" s="2" t="s">
        <v>121</v>
      </c>
      <c r="M1025" s="2" t="s">
        <v>1820</v>
      </c>
      <c r="N1025" s="2">
        <v>0.78</v>
      </c>
      <c r="O1025" s="2" t="s">
        <v>33</v>
      </c>
      <c r="P1025" s="2" t="s">
        <v>61</v>
      </c>
      <c r="Q1025" s="2" t="s">
        <v>330</v>
      </c>
      <c r="R1025" s="2" t="s">
        <v>150</v>
      </c>
      <c r="S1025" s="2">
        <v>52601</v>
      </c>
      <c r="T1025" s="3">
        <v>42112</v>
      </c>
      <c r="U1025" s="2" t="str">
        <f t="shared" si="61"/>
        <v>April</v>
      </c>
      <c r="V1025" s="2">
        <f t="shared" si="62"/>
        <v>2015</v>
      </c>
      <c r="W1025" s="3">
        <v>42115</v>
      </c>
      <c r="X1025" s="2">
        <v>-429.86</v>
      </c>
      <c r="Y1025" s="2">
        <f t="shared" si="63"/>
        <v>-2</v>
      </c>
      <c r="Z1025" s="2">
        <v>2</v>
      </c>
      <c r="AA1025" s="2">
        <v>215.32</v>
      </c>
      <c r="AB1025" s="2">
        <v>86958</v>
      </c>
      <c r="AC1025" s="2">
        <f t="shared" si="60"/>
        <v>21743.013599999998</v>
      </c>
    </row>
    <row r="1026" spans="1:29" ht="12.75" customHeight="1" x14ac:dyDescent="0.2">
      <c r="A1026" s="2">
        <v>19598</v>
      </c>
      <c r="B1026" s="2" t="s">
        <v>56</v>
      </c>
      <c r="C1026" s="2">
        <v>0.03</v>
      </c>
      <c r="D1026" s="2">
        <v>85.99</v>
      </c>
      <c r="E1026" s="2">
        <v>0.99</v>
      </c>
      <c r="F1026" s="2">
        <v>1827</v>
      </c>
      <c r="G1026" s="2" t="s">
        <v>1818</v>
      </c>
      <c r="H1026" s="2" t="s">
        <v>49</v>
      </c>
      <c r="I1026" s="2" t="s">
        <v>28</v>
      </c>
      <c r="J1026" s="2" t="s">
        <v>77</v>
      </c>
      <c r="K1026" s="2" t="s">
        <v>78</v>
      </c>
      <c r="L1026" s="2" t="s">
        <v>31</v>
      </c>
      <c r="M1026" s="2" t="s">
        <v>417</v>
      </c>
      <c r="N1026" s="2">
        <v>0.55000000000000004</v>
      </c>
      <c r="O1026" s="2" t="s">
        <v>33</v>
      </c>
      <c r="P1026" s="2" t="s">
        <v>61</v>
      </c>
      <c r="Q1026" s="2" t="s">
        <v>330</v>
      </c>
      <c r="R1026" s="2" t="s">
        <v>150</v>
      </c>
      <c r="S1026" s="2">
        <v>52601</v>
      </c>
      <c r="T1026" s="3">
        <v>42112</v>
      </c>
      <c r="U1026" s="2" t="str">
        <f t="shared" si="61"/>
        <v>April</v>
      </c>
      <c r="V1026" s="2">
        <f t="shared" si="62"/>
        <v>2015</v>
      </c>
      <c r="W1026" s="3">
        <v>42114</v>
      </c>
      <c r="X1026" s="2">
        <v>264.16649999999998</v>
      </c>
      <c r="Y1026" s="2">
        <f t="shared" si="63"/>
        <v>1</v>
      </c>
      <c r="Z1026" s="2">
        <v>5</v>
      </c>
      <c r="AA1026" s="2">
        <v>382.85</v>
      </c>
      <c r="AB1026" s="2">
        <v>86958</v>
      </c>
      <c r="AC1026" s="2">
        <f t="shared" ref="AC1026:AC1089" si="64">D1026*AA1026</f>
        <v>32921.271500000003</v>
      </c>
    </row>
    <row r="1027" spans="1:29" ht="12.75" customHeight="1" x14ac:dyDescent="0.2">
      <c r="A1027" s="2">
        <v>20553</v>
      </c>
      <c r="B1027" s="2" t="s">
        <v>37</v>
      </c>
      <c r="C1027" s="2">
        <v>0.02</v>
      </c>
      <c r="D1027" s="2">
        <v>5.98</v>
      </c>
      <c r="E1027" s="2">
        <v>5.46</v>
      </c>
      <c r="F1027" s="2">
        <v>1828</v>
      </c>
      <c r="G1027" s="2" t="s">
        <v>1821</v>
      </c>
      <c r="H1027" s="2" t="s">
        <v>49</v>
      </c>
      <c r="I1027" s="2" t="s">
        <v>28</v>
      </c>
      <c r="J1027" s="2" t="s">
        <v>29</v>
      </c>
      <c r="K1027" s="2" t="s">
        <v>93</v>
      </c>
      <c r="L1027" s="2" t="s">
        <v>59</v>
      </c>
      <c r="M1027" s="2" t="s">
        <v>1051</v>
      </c>
      <c r="N1027" s="2">
        <v>0.36</v>
      </c>
      <c r="O1027" s="2" t="s">
        <v>33</v>
      </c>
      <c r="P1027" s="2" t="s">
        <v>61</v>
      </c>
      <c r="Q1027" s="2" t="s">
        <v>330</v>
      </c>
      <c r="R1027" s="2" t="s">
        <v>1822</v>
      </c>
      <c r="S1027" s="2">
        <v>50613</v>
      </c>
      <c r="T1027" s="3">
        <v>42054</v>
      </c>
      <c r="U1027" s="2" t="str">
        <f t="shared" ref="U1027:U1090" si="65">TEXT(T1027,"mmmm")</f>
        <v>February</v>
      </c>
      <c r="V1027" s="2">
        <f t="shared" ref="V1027:V1090" si="66">YEAR(T1027)</f>
        <v>2015</v>
      </c>
      <c r="W1027" s="3">
        <v>42055</v>
      </c>
      <c r="X1027" s="2">
        <v>-47.12</v>
      </c>
      <c r="Y1027" s="2">
        <f t="shared" ref="Y1027:Y1090" si="67">ROUND((X1027/AA1027),0)</f>
        <v>-1</v>
      </c>
      <c r="Z1027" s="2">
        <v>7</v>
      </c>
      <c r="AA1027" s="2">
        <v>44.8</v>
      </c>
      <c r="AB1027" s="2">
        <v>86956</v>
      </c>
      <c r="AC1027" s="2">
        <f t="shared" si="64"/>
        <v>267.904</v>
      </c>
    </row>
    <row r="1028" spans="1:29" ht="12.75" customHeight="1" x14ac:dyDescent="0.2">
      <c r="A1028" s="2">
        <v>21383</v>
      </c>
      <c r="B1028" s="2" t="s">
        <v>106</v>
      </c>
      <c r="C1028" s="2">
        <v>0.05</v>
      </c>
      <c r="D1028" s="2">
        <v>7.1</v>
      </c>
      <c r="E1028" s="2">
        <v>6.05</v>
      </c>
      <c r="F1028" s="2">
        <v>1828</v>
      </c>
      <c r="G1028" s="2" t="s">
        <v>1821</v>
      </c>
      <c r="H1028" s="2" t="s">
        <v>49</v>
      </c>
      <c r="I1028" s="2" t="s">
        <v>28</v>
      </c>
      <c r="J1028" s="2" t="s">
        <v>29</v>
      </c>
      <c r="K1028" s="2" t="s">
        <v>109</v>
      </c>
      <c r="L1028" s="2" t="s">
        <v>59</v>
      </c>
      <c r="M1028" s="2" t="s">
        <v>651</v>
      </c>
      <c r="N1028" s="2">
        <v>0.39</v>
      </c>
      <c r="O1028" s="2" t="s">
        <v>33</v>
      </c>
      <c r="P1028" s="2" t="s">
        <v>61</v>
      </c>
      <c r="Q1028" s="2" t="s">
        <v>330</v>
      </c>
      <c r="R1028" s="2" t="s">
        <v>1822</v>
      </c>
      <c r="S1028" s="2">
        <v>50613</v>
      </c>
      <c r="T1028" s="3">
        <v>42010</v>
      </c>
      <c r="U1028" s="2" t="str">
        <f t="shared" si="65"/>
        <v>January</v>
      </c>
      <c r="V1028" s="2">
        <f t="shared" si="66"/>
        <v>2015</v>
      </c>
      <c r="W1028" s="3">
        <v>42010</v>
      </c>
      <c r="X1028" s="2">
        <v>-101.24600000000001</v>
      </c>
      <c r="Y1028" s="2">
        <f t="shared" si="67"/>
        <v>-1</v>
      </c>
      <c r="Z1028" s="2">
        <v>14</v>
      </c>
      <c r="AA1028" s="2">
        <v>100.99</v>
      </c>
      <c r="AB1028" s="2">
        <v>86960</v>
      </c>
      <c r="AC1028" s="2">
        <f t="shared" si="64"/>
        <v>717.02899999999988</v>
      </c>
    </row>
    <row r="1029" spans="1:29" ht="12.75" customHeight="1" x14ac:dyDescent="0.2">
      <c r="A1029" s="2">
        <v>21384</v>
      </c>
      <c r="B1029" s="2" t="s">
        <v>106</v>
      </c>
      <c r="C1029" s="2">
        <v>0.04</v>
      </c>
      <c r="D1029" s="2">
        <v>20.95</v>
      </c>
      <c r="E1029" s="2">
        <v>4</v>
      </c>
      <c r="F1029" s="2">
        <v>1828</v>
      </c>
      <c r="G1029" s="2" t="s">
        <v>1821</v>
      </c>
      <c r="H1029" s="2" t="s">
        <v>49</v>
      </c>
      <c r="I1029" s="2" t="s">
        <v>28</v>
      </c>
      <c r="J1029" s="2" t="s">
        <v>77</v>
      </c>
      <c r="K1029" s="2" t="s">
        <v>180</v>
      </c>
      <c r="L1029" s="2" t="s">
        <v>59</v>
      </c>
      <c r="M1029" s="2" t="s">
        <v>1591</v>
      </c>
      <c r="N1029" s="2">
        <v>0.6</v>
      </c>
      <c r="O1029" s="2" t="s">
        <v>33</v>
      </c>
      <c r="P1029" s="2" t="s">
        <v>61</v>
      </c>
      <c r="Q1029" s="2" t="s">
        <v>330</v>
      </c>
      <c r="R1029" s="2" t="s">
        <v>1822</v>
      </c>
      <c r="S1029" s="2">
        <v>50613</v>
      </c>
      <c r="T1029" s="3">
        <v>42010</v>
      </c>
      <c r="U1029" s="2" t="str">
        <f t="shared" si="65"/>
        <v>January</v>
      </c>
      <c r="V1029" s="2">
        <f t="shared" si="66"/>
        <v>2015</v>
      </c>
      <c r="W1029" s="3">
        <v>42015</v>
      </c>
      <c r="X1029" s="2">
        <v>-1.88</v>
      </c>
      <c r="Y1029" s="2">
        <f t="shared" si="67"/>
        <v>0</v>
      </c>
      <c r="Z1029" s="2">
        <v>7</v>
      </c>
      <c r="AA1029" s="2">
        <v>142.06</v>
      </c>
      <c r="AB1029" s="2">
        <v>86960</v>
      </c>
      <c r="AC1029" s="2">
        <f t="shared" si="64"/>
        <v>2976.1570000000002</v>
      </c>
    </row>
    <row r="1030" spans="1:29" ht="12.75" customHeight="1" x14ac:dyDescent="0.2">
      <c r="A1030" s="2">
        <v>23430</v>
      </c>
      <c r="B1030" s="2" t="s">
        <v>47</v>
      </c>
      <c r="C1030" s="2">
        <v>0.01</v>
      </c>
      <c r="D1030" s="2">
        <v>10.64</v>
      </c>
      <c r="E1030" s="2">
        <v>5.16</v>
      </c>
      <c r="F1030" s="2">
        <v>1829</v>
      </c>
      <c r="G1030" s="2" t="s">
        <v>1823</v>
      </c>
      <c r="H1030" s="2" t="s">
        <v>27</v>
      </c>
      <c r="I1030" s="2" t="s">
        <v>28</v>
      </c>
      <c r="J1030" s="2" t="s">
        <v>41</v>
      </c>
      <c r="K1030" s="2" t="s">
        <v>50</v>
      </c>
      <c r="L1030" s="2" t="s">
        <v>59</v>
      </c>
      <c r="M1030" s="2" t="s">
        <v>851</v>
      </c>
      <c r="N1030" s="2">
        <v>0.56999999999999995</v>
      </c>
      <c r="O1030" s="2" t="s">
        <v>33</v>
      </c>
      <c r="P1030" s="2" t="s">
        <v>61</v>
      </c>
      <c r="Q1030" s="2" t="s">
        <v>330</v>
      </c>
      <c r="R1030" s="2" t="s">
        <v>1824</v>
      </c>
      <c r="S1030" s="2">
        <v>52402</v>
      </c>
      <c r="T1030" s="3">
        <v>42088</v>
      </c>
      <c r="U1030" s="2" t="str">
        <f t="shared" si="65"/>
        <v>March</v>
      </c>
      <c r="V1030" s="2">
        <f t="shared" si="66"/>
        <v>2015</v>
      </c>
      <c r="W1030" s="3">
        <v>42090</v>
      </c>
      <c r="X1030" s="2">
        <v>-11.69</v>
      </c>
      <c r="Y1030" s="2">
        <f t="shared" si="67"/>
        <v>0</v>
      </c>
      <c r="Z1030" s="2">
        <v>5</v>
      </c>
      <c r="AA1030" s="2">
        <v>58.52</v>
      </c>
      <c r="AB1030" s="2">
        <v>86957</v>
      </c>
      <c r="AC1030" s="2">
        <f t="shared" si="64"/>
        <v>622.65280000000007</v>
      </c>
    </row>
    <row r="1031" spans="1:29" ht="12.75" customHeight="1" x14ac:dyDescent="0.2">
      <c r="A1031" s="2">
        <v>21385</v>
      </c>
      <c r="B1031" s="2" t="s">
        <v>106</v>
      </c>
      <c r="C1031" s="2">
        <v>0.05</v>
      </c>
      <c r="D1031" s="2">
        <v>39.06</v>
      </c>
      <c r="E1031" s="2">
        <v>10.55</v>
      </c>
      <c r="F1031" s="2">
        <v>1829</v>
      </c>
      <c r="G1031" s="2" t="s">
        <v>1823</v>
      </c>
      <c r="H1031" s="2" t="s">
        <v>49</v>
      </c>
      <c r="I1031" s="2" t="s">
        <v>28</v>
      </c>
      <c r="J1031" s="2" t="s">
        <v>29</v>
      </c>
      <c r="K1031" s="2" t="s">
        <v>109</v>
      </c>
      <c r="L1031" s="2" t="s">
        <v>59</v>
      </c>
      <c r="M1031" s="2" t="s">
        <v>1132</v>
      </c>
      <c r="N1031" s="2">
        <v>0.37</v>
      </c>
      <c r="O1031" s="2" t="s">
        <v>33</v>
      </c>
      <c r="P1031" s="2" t="s">
        <v>61</v>
      </c>
      <c r="Q1031" s="2" t="s">
        <v>330</v>
      </c>
      <c r="R1031" s="2" t="s">
        <v>1824</v>
      </c>
      <c r="S1031" s="2">
        <v>52402</v>
      </c>
      <c r="T1031" s="3">
        <v>42010</v>
      </c>
      <c r="U1031" s="2" t="str">
        <f t="shared" si="65"/>
        <v>January</v>
      </c>
      <c r="V1031" s="2">
        <f t="shared" si="66"/>
        <v>2015</v>
      </c>
      <c r="W1031" s="3">
        <v>42017</v>
      </c>
      <c r="X1031" s="2">
        <v>250.98059999999998</v>
      </c>
      <c r="Y1031" s="2">
        <f t="shared" si="67"/>
        <v>1</v>
      </c>
      <c r="Z1031" s="2">
        <v>9</v>
      </c>
      <c r="AA1031" s="2">
        <v>363.74</v>
      </c>
      <c r="AB1031" s="2">
        <v>86960</v>
      </c>
      <c r="AC1031" s="2">
        <f t="shared" si="64"/>
        <v>14207.684400000002</v>
      </c>
    </row>
    <row r="1032" spans="1:29" ht="12.75" customHeight="1" x14ac:dyDescent="0.2">
      <c r="A1032" s="2">
        <v>21386</v>
      </c>
      <c r="B1032" s="2" t="s">
        <v>106</v>
      </c>
      <c r="C1032" s="2">
        <v>0.04</v>
      </c>
      <c r="D1032" s="2">
        <v>3.52</v>
      </c>
      <c r="E1032" s="2">
        <v>6.83</v>
      </c>
      <c r="F1032" s="2">
        <v>1829</v>
      </c>
      <c r="G1032" s="2" t="s">
        <v>1823</v>
      </c>
      <c r="H1032" s="2" t="s">
        <v>49</v>
      </c>
      <c r="I1032" s="2" t="s">
        <v>28</v>
      </c>
      <c r="J1032" s="2" t="s">
        <v>29</v>
      </c>
      <c r="K1032" s="2" t="s">
        <v>109</v>
      </c>
      <c r="L1032" s="2" t="s">
        <v>59</v>
      </c>
      <c r="M1032" s="2" t="s">
        <v>1825</v>
      </c>
      <c r="N1032" s="2">
        <v>0.38</v>
      </c>
      <c r="O1032" s="2" t="s">
        <v>33</v>
      </c>
      <c r="P1032" s="2" t="s">
        <v>61</v>
      </c>
      <c r="Q1032" s="2" t="s">
        <v>330</v>
      </c>
      <c r="R1032" s="2" t="s">
        <v>1824</v>
      </c>
      <c r="S1032" s="2">
        <v>52402</v>
      </c>
      <c r="T1032" s="3">
        <v>42010</v>
      </c>
      <c r="U1032" s="2" t="str">
        <f t="shared" si="65"/>
        <v>January</v>
      </c>
      <c r="V1032" s="2">
        <f t="shared" si="66"/>
        <v>2015</v>
      </c>
      <c r="W1032" s="3">
        <v>42019</v>
      </c>
      <c r="X1032" s="2">
        <v>-57.753</v>
      </c>
      <c r="Y1032" s="2">
        <f t="shared" si="67"/>
        <v>-4</v>
      </c>
      <c r="Z1032" s="2">
        <v>4</v>
      </c>
      <c r="AA1032" s="2">
        <v>15.93</v>
      </c>
      <c r="AB1032" s="2">
        <v>86960</v>
      </c>
      <c r="AC1032" s="2">
        <f t="shared" si="64"/>
        <v>56.073599999999999</v>
      </c>
    </row>
    <row r="1033" spans="1:29" ht="12.75" customHeight="1" x14ac:dyDescent="0.2">
      <c r="A1033" s="2">
        <v>21387</v>
      </c>
      <c r="B1033" s="2" t="s">
        <v>106</v>
      </c>
      <c r="C1033" s="2">
        <v>0.02</v>
      </c>
      <c r="D1033" s="2">
        <v>15.51</v>
      </c>
      <c r="E1033" s="2">
        <v>17.78</v>
      </c>
      <c r="F1033" s="2">
        <v>1829</v>
      </c>
      <c r="G1033" s="2" t="s">
        <v>1823</v>
      </c>
      <c r="H1033" s="2" t="s">
        <v>49</v>
      </c>
      <c r="I1033" s="2" t="s">
        <v>28</v>
      </c>
      <c r="J1033" s="2" t="s">
        <v>29</v>
      </c>
      <c r="K1033" s="2" t="s">
        <v>141</v>
      </c>
      <c r="L1033" s="2" t="s">
        <v>59</v>
      </c>
      <c r="M1033" s="2" t="s">
        <v>691</v>
      </c>
      <c r="N1033" s="2">
        <v>0.59</v>
      </c>
      <c r="O1033" s="2" t="s">
        <v>33</v>
      </c>
      <c r="P1033" s="2" t="s">
        <v>61</v>
      </c>
      <c r="Q1033" s="2" t="s">
        <v>330</v>
      </c>
      <c r="R1033" s="2" t="s">
        <v>1824</v>
      </c>
      <c r="S1033" s="2">
        <v>52402</v>
      </c>
      <c r="T1033" s="3">
        <v>42010</v>
      </c>
      <c r="U1033" s="2" t="str">
        <f t="shared" si="65"/>
        <v>January</v>
      </c>
      <c r="V1033" s="2">
        <f t="shared" si="66"/>
        <v>2015</v>
      </c>
      <c r="W1033" s="3">
        <v>42017</v>
      </c>
      <c r="X1033" s="2">
        <v>-47.97</v>
      </c>
      <c r="Y1033" s="2">
        <f t="shared" si="67"/>
        <v>-2</v>
      </c>
      <c r="Z1033" s="2">
        <v>1</v>
      </c>
      <c r="AA1033" s="2">
        <v>21.28</v>
      </c>
      <c r="AB1033" s="2">
        <v>86960</v>
      </c>
      <c r="AC1033" s="2">
        <f t="shared" si="64"/>
        <v>330.05279999999999</v>
      </c>
    </row>
    <row r="1034" spans="1:29" ht="12.75" customHeight="1" x14ac:dyDescent="0.2">
      <c r="A1034" s="2">
        <v>23589</v>
      </c>
      <c r="B1034" s="2" t="s">
        <v>25</v>
      </c>
      <c r="C1034" s="2">
        <v>0.01</v>
      </c>
      <c r="D1034" s="2">
        <v>155.99</v>
      </c>
      <c r="E1034" s="2">
        <v>8.99</v>
      </c>
      <c r="F1034" s="2">
        <v>1836</v>
      </c>
      <c r="G1034" s="2" t="s">
        <v>1826</v>
      </c>
      <c r="H1034" s="2" t="s">
        <v>27</v>
      </c>
      <c r="I1034" s="2" t="s">
        <v>28</v>
      </c>
      <c r="J1034" s="2" t="s">
        <v>77</v>
      </c>
      <c r="K1034" s="2" t="s">
        <v>78</v>
      </c>
      <c r="L1034" s="2" t="s">
        <v>59</v>
      </c>
      <c r="M1034" s="2" t="s">
        <v>996</v>
      </c>
      <c r="N1034" s="2">
        <v>0.57999999999999996</v>
      </c>
      <c r="O1034" s="2" t="s">
        <v>33</v>
      </c>
      <c r="P1034" s="2" t="s">
        <v>34</v>
      </c>
      <c r="Q1034" s="2" t="s">
        <v>45</v>
      </c>
      <c r="R1034" s="2" t="s">
        <v>276</v>
      </c>
      <c r="S1034" s="2">
        <v>94110</v>
      </c>
      <c r="T1034" s="3">
        <v>42113</v>
      </c>
      <c r="U1034" s="2" t="str">
        <f t="shared" si="65"/>
        <v>April</v>
      </c>
      <c r="V1034" s="2">
        <f t="shared" si="66"/>
        <v>2015</v>
      </c>
      <c r="W1034" s="3">
        <v>42114</v>
      </c>
      <c r="X1034" s="2">
        <v>-219.07908</v>
      </c>
      <c r="Y1034" s="2">
        <f t="shared" si="67"/>
        <v>0</v>
      </c>
      <c r="Z1034" s="2">
        <v>5</v>
      </c>
      <c r="AA1034" s="2">
        <v>675.83</v>
      </c>
      <c r="AB1034" s="2">
        <v>86600</v>
      </c>
      <c r="AC1034" s="2">
        <f t="shared" si="64"/>
        <v>105422.72170000001</v>
      </c>
    </row>
    <row r="1035" spans="1:29" ht="12.75" customHeight="1" x14ac:dyDescent="0.2">
      <c r="A1035" s="2">
        <v>23590</v>
      </c>
      <c r="B1035" s="2" t="s">
        <v>25</v>
      </c>
      <c r="C1035" s="2">
        <v>0.01</v>
      </c>
      <c r="D1035" s="2">
        <v>5.98</v>
      </c>
      <c r="E1035" s="2">
        <v>5.46</v>
      </c>
      <c r="F1035" s="2">
        <v>1837</v>
      </c>
      <c r="G1035" s="2" t="s">
        <v>1827</v>
      </c>
      <c r="H1035" s="2" t="s">
        <v>49</v>
      </c>
      <c r="I1035" s="2" t="s">
        <v>28</v>
      </c>
      <c r="J1035" s="2" t="s">
        <v>29</v>
      </c>
      <c r="K1035" s="2" t="s">
        <v>93</v>
      </c>
      <c r="L1035" s="2" t="s">
        <v>59</v>
      </c>
      <c r="M1035" s="2" t="s">
        <v>1051</v>
      </c>
      <c r="N1035" s="2">
        <v>0.36</v>
      </c>
      <c r="O1035" s="2" t="s">
        <v>33</v>
      </c>
      <c r="P1035" s="2" t="s">
        <v>34</v>
      </c>
      <c r="Q1035" s="2" t="s">
        <v>45</v>
      </c>
      <c r="R1035" s="2" t="s">
        <v>46</v>
      </c>
      <c r="S1035" s="2">
        <v>91776</v>
      </c>
      <c r="T1035" s="3">
        <v>42113</v>
      </c>
      <c r="U1035" s="2" t="str">
        <f t="shared" si="65"/>
        <v>April</v>
      </c>
      <c r="V1035" s="2">
        <f t="shared" si="66"/>
        <v>2015</v>
      </c>
      <c r="W1035" s="3">
        <v>42115</v>
      </c>
      <c r="X1035" s="2">
        <v>-18.878399999999999</v>
      </c>
      <c r="Y1035" s="2">
        <f t="shared" si="67"/>
        <v>-1</v>
      </c>
      <c r="Z1035" s="2">
        <v>4</v>
      </c>
      <c r="AA1035" s="2">
        <v>28</v>
      </c>
      <c r="AB1035" s="2">
        <v>86600</v>
      </c>
      <c r="AC1035" s="2">
        <f t="shared" si="64"/>
        <v>167.44</v>
      </c>
    </row>
    <row r="1036" spans="1:29" ht="12.75" customHeight="1" x14ac:dyDescent="0.2">
      <c r="A1036" s="2">
        <v>18141</v>
      </c>
      <c r="B1036" s="2" t="s">
        <v>37</v>
      </c>
      <c r="C1036" s="2">
        <v>7.0000000000000007E-2</v>
      </c>
      <c r="D1036" s="2">
        <v>40.98</v>
      </c>
      <c r="E1036" s="2">
        <v>2.99</v>
      </c>
      <c r="F1036" s="2">
        <v>1840</v>
      </c>
      <c r="G1036" s="2" t="s">
        <v>1828</v>
      </c>
      <c r="H1036" s="2" t="s">
        <v>49</v>
      </c>
      <c r="I1036" s="2" t="s">
        <v>40</v>
      </c>
      <c r="J1036" s="2" t="s">
        <v>29</v>
      </c>
      <c r="K1036" s="2" t="s">
        <v>109</v>
      </c>
      <c r="L1036" s="2" t="s">
        <v>59</v>
      </c>
      <c r="M1036" s="2" t="s">
        <v>1066</v>
      </c>
      <c r="N1036" s="2">
        <v>0.36</v>
      </c>
      <c r="O1036" s="2" t="s">
        <v>33</v>
      </c>
      <c r="P1036" s="2" t="s">
        <v>53</v>
      </c>
      <c r="Q1036" s="2" t="s">
        <v>193</v>
      </c>
      <c r="R1036" s="2" t="s">
        <v>1829</v>
      </c>
      <c r="S1036" s="2">
        <v>1469</v>
      </c>
      <c r="T1036" s="3">
        <v>42093</v>
      </c>
      <c r="U1036" s="2" t="str">
        <f t="shared" si="65"/>
        <v>March</v>
      </c>
      <c r="V1036" s="2">
        <f t="shared" si="66"/>
        <v>2015</v>
      </c>
      <c r="W1036" s="3">
        <v>42095</v>
      </c>
      <c r="X1036" s="2">
        <v>369.20519999999999</v>
      </c>
      <c r="Y1036" s="2">
        <f t="shared" si="67"/>
        <v>1</v>
      </c>
      <c r="Z1036" s="2">
        <v>13</v>
      </c>
      <c r="AA1036" s="2">
        <v>535.08000000000004</v>
      </c>
      <c r="AB1036" s="2">
        <v>86599</v>
      </c>
      <c r="AC1036" s="2">
        <f t="shared" si="64"/>
        <v>21927.578399999999</v>
      </c>
    </row>
    <row r="1037" spans="1:29" ht="12.75" customHeight="1" x14ac:dyDescent="0.2">
      <c r="A1037" s="2">
        <v>19139</v>
      </c>
      <c r="B1037" s="2" t="s">
        <v>25</v>
      </c>
      <c r="C1037" s="2">
        <v>0.09</v>
      </c>
      <c r="D1037" s="2">
        <v>35.99</v>
      </c>
      <c r="E1037" s="2">
        <v>1.1000000000000001</v>
      </c>
      <c r="F1037" s="2">
        <v>1849</v>
      </c>
      <c r="G1037" s="2" t="s">
        <v>1830</v>
      </c>
      <c r="H1037" s="2" t="s">
        <v>49</v>
      </c>
      <c r="I1037" s="2" t="s">
        <v>114</v>
      </c>
      <c r="J1037" s="2" t="s">
        <v>77</v>
      </c>
      <c r="K1037" s="2" t="s">
        <v>78</v>
      </c>
      <c r="L1037" s="2" t="s">
        <v>59</v>
      </c>
      <c r="M1037" s="2" t="s">
        <v>935</v>
      </c>
      <c r="N1037" s="2">
        <v>0.55000000000000004</v>
      </c>
      <c r="O1037" s="2" t="s">
        <v>33</v>
      </c>
      <c r="P1037" s="2" t="s">
        <v>136</v>
      </c>
      <c r="Q1037" s="2" t="s">
        <v>1278</v>
      </c>
      <c r="R1037" s="2" t="s">
        <v>1831</v>
      </c>
      <c r="S1037" s="2">
        <v>36330</v>
      </c>
      <c r="T1037" s="3">
        <v>42095</v>
      </c>
      <c r="U1037" s="2" t="str">
        <f t="shared" si="65"/>
        <v>April</v>
      </c>
      <c r="V1037" s="2">
        <f t="shared" si="66"/>
        <v>2015</v>
      </c>
      <c r="W1037" s="3">
        <v>42097</v>
      </c>
      <c r="X1037" s="2">
        <v>19.350000000000001</v>
      </c>
      <c r="Y1037" s="2">
        <f t="shared" si="67"/>
        <v>0</v>
      </c>
      <c r="Z1037" s="2">
        <v>8</v>
      </c>
      <c r="AA1037" s="2">
        <v>222.71</v>
      </c>
      <c r="AB1037" s="2">
        <v>89697</v>
      </c>
      <c r="AC1037" s="2">
        <f t="shared" si="64"/>
        <v>8015.3329000000003</v>
      </c>
    </row>
    <row r="1038" spans="1:29" ht="12.75" customHeight="1" x14ac:dyDescent="0.2">
      <c r="A1038" s="2">
        <v>19140</v>
      </c>
      <c r="B1038" s="2" t="s">
        <v>25</v>
      </c>
      <c r="C1038" s="2">
        <v>0.01</v>
      </c>
      <c r="D1038" s="2">
        <v>125.99</v>
      </c>
      <c r="E1038" s="2">
        <v>2.5</v>
      </c>
      <c r="F1038" s="2">
        <v>1849</v>
      </c>
      <c r="G1038" s="2" t="s">
        <v>1830</v>
      </c>
      <c r="H1038" s="2" t="s">
        <v>49</v>
      </c>
      <c r="I1038" s="2" t="s">
        <v>114</v>
      </c>
      <c r="J1038" s="2" t="s">
        <v>77</v>
      </c>
      <c r="K1038" s="2" t="s">
        <v>78</v>
      </c>
      <c r="L1038" s="2" t="s">
        <v>59</v>
      </c>
      <c r="M1038" s="2" t="s">
        <v>1148</v>
      </c>
      <c r="N1038" s="2">
        <v>0.6</v>
      </c>
      <c r="O1038" s="2" t="s">
        <v>33</v>
      </c>
      <c r="P1038" s="2" t="s">
        <v>136</v>
      </c>
      <c r="Q1038" s="2" t="s">
        <v>1278</v>
      </c>
      <c r="R1038" s="2" t="s">
        <v>1831</v>
      </c>
      <c r="S1038" s="2">
        <v>36330</v>
      </c>
      <c r="T1038" s="3">
        <v>42095</v>
      </c>
      <c r="U1038" s="2" t="str">
        <f t="shared" si="65"/>
        <v>April</v>
      </c>
      <c r="V1038" s="2">
        <f t="shared" si="66"/>
        <v>2015</v>
      </c>
      <c r="W1038" s="3">
        <v>42096</v>
      </c>
      <c r="X1038" s="2">
        <v>-967.83399999999995</v>
      </c>
      <c r="Y1038" s="2">
        <f t="shared" si="67"/>
        <v>-4</v>
      </c>
      <c r="Z1038" s="2">
        <v>2</v>
      </c>
      <c r="AA1038" s="2">
        <v>220.52</v>
      </c>
      <c r="AB1038" s="2">
        <v>89697</v>
      </c>
      <c r="AC1038" s="2">
        <f t="shared" si="64"/>
        <v>27783.3148</v>
      </c>
    </row>
    <row r="1039" spans="1:29" ht="12.75" customHeight="1" x14ac:dyDescent="0.2">
      <c r="A1039" s="2">
        <v>19141</v>
      </c>
      <c r="B1039" s="2" t="s">
        <v>37</v>
      </c>
      <c r="C1039" s="2">
        <v>0.06</v>
      </c>
      <c r="D1039" s="2">
        <v>6.48</v>
      </c>
      <c r="E1039" s="2">
        <v>5.14</v>
      </c>
      <c r="F1039" s="2">
        <v>1852</v>
      </c>
      <c r="G1039" s="2" t="s">
        <v>1832</v>
      </c>
      <c r="H1039" s="2" t="s">
        <v>27</v>
      </c>
      <c r="I1039" s="2" t="s">
        <v>40</v>
      </c>
      <c r="J1039" s="2" t="s">
        <v>29</v>
      </c>
      <c r="K1039" s="2" t="s">
        <v>93</v>
      </c>
      <c r="L1039" s="2" t="s">
        <v>59</v>
      </c>
      <c r="M1039" s="2" t="s">
        <v>938</v>
      </c>
      <c r="N1039" s="2">
        <v>0.37</v>
      </c>
      <c r="O1039" s="2" t="s">
        <v>33</v>
      </c>
      <c r="P1039" s="2" t="s">
        <v>34</v>
      </c>
      <c r="Q1039" s="2" t="s">
        <v>45</v>
      </c>
      <c r="R1039" s="2" t="s">
        <v>1833</v>
      </c>
      <c r="S1039" s="2">
        <v>92008</v>
      </c>
      <c r="T1039" s="3">
        <v>42082</v>
      </c>
      <c r="U1039" s="2" t="str">
        <f t="shared" si="65"/>
        <v>March</v>
      </c>
      <c r="V1039" s="2">
        <f t="shared" si="66"/>
        <v>2015</v>
      </c>
      <c r="W1039" s="3">
        <v>42084</v>
      </c>
      <c r="X1039" s="2">
        <v>-28.45</v>
      </c>
      <c r="Y1039" s="2">
        <f t="shared" si="67"/>
        <v>0</v>
      </c>
      <c r="Z1039" s="2">
        <v>10</v>
      </c>
      <c r="AA1039" s="2">
        <v>68.34</v>
      </c>
      <c r="AB1039" s="2">
        <v>86847</v>
      </c>
      <c r="AC1039" s="2">
        <f t="shared" si="64"/>
        <v>442.84320000000002</v>
      </c>
    </row>
    <row r="1040" spans="1:29" ht="12.75" customHeight="1" x14ac:dyDescent="0.2">
      <c r="A1040" s="2">
        <v>19142</v>
      </c>
      <c r="B1040" s="2" t="s">
        <v>37</v>
      </c>
      <c r="C1040" s="2">
        <v>0.02</v>
      </c>
      <c r="D1040" s="2">
        <v>30.73</v>
      </c>
      <c r="E1040" s="2">
        <v>4</v>
      </c>
      <c r="F1040" s="2">
        <v>1854</v>
      </c>
      <c r="G1040" s="2" t="s">
        <v>1834</v>
      </c>
      <c r="H1040" s="2" t="s">
        <v>49</v>
      </c>
      <c r="I1040" s="2" t="s">
        <v>40</v>
      </c>
      <c r="J1040" s="2" t="s">
        <v>77</v>
      </c>
      <c r="K1040" s="2" t="s">
        <v>180</v>
      </c>
      <c r="L1040" s="2" t="s">
        <v>59</v>
      </c>
      <c r="M1040" s="2" t="s">
        <v>288</v>
      </c>
      <c r="N1040" s="2">
        <v>0.75</v>
      </c>
      <c r="O1040" s="2" t="s">
        <v>33</v>
      </c>
      <c r="P1040" s="2" t="s">
        <v>53</v>
      </c>
      <c r="Q1040" s="2" t="s">
        <v>228</v>
      </c>
      <c r="R1040" s="2" t="s">
        <v>687</v>
      </c>
      <c r="S1040" s="2">
        <v>6478</v>
      </c>
      <c r="T1040" s="3">
        <v>42082</v>
      </c>
      <c r="U1040" s="2" t="str">
        <f t="shared" si="65"/>
        <v>March</v>
      </c>
      <c r="V1040" s="2">
        <f t="shared" si="66"/>
        <v>2015</v>
      </c>
      <c r="W1040" s="3">
        <v>42085</v>
      </c>
      <c r="X1040" s="2">
        <v>72.78</v>
      </c>
      <c r="Y1040" s="2">
        <f t="shared" si="67"/>
        <v>0</v>
      </c>
      <c r="Z1040" s="2">
        <v>16</v>
      </c>
      <c r="AA1040" s="2">
        <v>522.22</v>
      </c>
      <c r="AB1040" s="2">
        <v>86847</v>
      </c>
      <c r="AC1040" s="2">
        <f t="shared" si="64"/>
        <v>16047.820600000001</v>
      </c>
    </row>
    <row r="1041" spans="1:29" ht="12.75" customHeight="1" x14ac:dyDescent="0.2">
      <c r="A1041" s="2">
        <v>20036</v>
      </c>
      <c r="B1041" s="2" t="s">
        <v>47</v>
      </c>
      <c r="C1041" s="2">
        <v>0.09</v>
      </c>
      <c r="D1041" s="2">
        <v>5.98</v>
      </c>
      <c r="E1041" s="2">
        <v>1.49</v>
      </c>
      <c r="F1041" s="2">
        <v>1860</v>
      </c>
      <c r="G1041" s="2" t="s">
        <v>1835</v>
      </c>
      <c r="H1041" s="2" t="s">
        <v>49</v>
      </c>
      <c r="I1041" s="2" t="s">
        <v>40</v>
      </c>
      <c r="J1041" s="2" t="s">
        <v>29</v>
      </c>
      <c r="K1041" s="2" t="s">
        <v>109</v>
      </c>
      <c r="L1041" s="2" t="s">
        <v>59</v>
      </c>
      <c r="M1041" s="2" t="s">
        <v>1020</v>
      </c>
      <c r="N1041" s="2">
        <v>0.39</v>
      </c>
      <c r="O1041" s="2" t="s">
        <v>33</v>
      </c>
      <c r="P1041" s="2" t="s">
        <v>53</v>
      </c>
      <c r="Q1041" s="2" t="s">
        <v>193</v>
      </c>
      <c r="R1041" s="2" t="s">
        <v>1836</v>
      </c>
      <c r="S1041" s="2">
        <v>1570</v>
      </c>
      <c r="T1041" s="3">
        <v>42170</v>
      </c>
      <c r="U1041" s="2" t="str">
        <f t="shared" si="65"/>
        <v>June</v>
      </c>
      <c r="V1041" s="2">
        <f t="shared" si="66"/>
        <v>2015</v>
      </c>
      <c r="W1041" s="3">
        <v>42172</v>
      </c>
      <c r="X1041" s="2">
        <v>13.2294</v>
      </c>
      <c r="Y1041" s="2">
        <f t="shared" si="67"/>
        <v>0</v>
      </c>
      <c r="Z1041" s="2">
        <v>5</v>
      </c>
      <c r="AA1041" s="2">
        <v>28.01</v>
      </c>
      <c r="AB1041" s="2">
        <v>86846</v>
      </c>
      <c r="AC1041" s="2">
        <f t="shared" si="64"/>
        <v>167.49980000000002</v>
      </c>
    </row>
    <row r="1042" spans="1:29" ht="12.75" customHeight="1" x14ac:dyDescent="0.2">
      <c r="A1042" s="2">
        <v>18879</v>
      </c>
      <c r="B1042" s="2" t="s">
        <v>37</v>
      </c>
      <c r="C1042" s="2">
        <v>0.08</v>
      </c>
      <c r="D1042" s="2">
        <v>8.09</v>
      </c>
      <c r="E1042" s="2">
        <v>7.96</v>
      </c>
      <c r="F1042" s="2">
        <v>1869</v>
      </c>
      <c r="G1042" s="2" t="s">
        <v>1837</v>
      </c>
      <c r="H1042" s="2" t="s">
        <v>49</v>
      </c>
      <c r="I1042" s="2" t="s">
        <v>114</v>
      </c>
      <c r="J1042" s="2" t="s">
        <v>41</v>
      </c>
      <c r="K1042" s="2" t="s">
        <v>50</v>
      </c>
      <c r="L1042" s="2" t="s">
        <v>59</v>
      </c>
      <c r="M1042" s="2" t="s">
        <v>157</v>
      </c>
      <c r="N1042" s="2">
        <v>0.49</v>
      </c>
      <c r="O1042" s="2" t="s">
        <v>33</v>
      </c>
      <c r="P1042" s="2" t="s">
        <v>34</v>
      </c>
      <c r="Q1042" s="2" t="s">
        <v>366</v>
      </c>
      <c r="R1042" s="2" t="s">
        <v>1838</v>
      </c>
      <c r="S1042" s="2">
        <v>88310</v>
      </c>
      <c r="T1042" s="3">
        <v>42127</v>
      </c>
      <c r="U1042" s="2" t="str">
        <f t="shared" si="65"/>
        <v>May</v>
      </c>
      <c r="V1042" s="2">
        <f t="shared" si="66"/>
        <v>2015</v>
      </c>
      <c r="W1042" s="3">
        <v>42128</v>
      </c>
      <c r="X1042" s="2">
        <v>-88.82</v>
      </c>
      <c r="Y1042" s="2">
        <f t="shared" si="67"/>
        <v>-1</v>
      </c>
      <c r="Z1042" s="2">
        <v>10</v>
      </c>
      <c r="AA1042" s="2">
        <v>80.349999999999994</v>
      </c>
      <c r="AB1042" s="2">
        <v>89209</v>
      </c>
      <c r="AC1042" s="2">
        <f t="shared" si="64"/>
        <v>650.03149999999994</v>
      </c>
    </row>
    <row r="1043" spans="1:29" ht="12.75" customHeight="1" x14ac:dyDescent="0.2">
      <c r="A1043" s="2">
        <v>19415</v>
      </c>
      <c r="B1043" s="2" t="s">
        <v>56</v>
      </c>
      <c r="C1043" s="2">
        <v>0.03</v>
      </c>
      <c r="D1043" s="2">
        <v>90.48</v>
      </c>
      <c r="E1043" s="2">
        <v>19.989999999999998</v>
      </c>
      <c r="F1043" s="2">
        <v>1873</v>
      </c>
      <c r="G1043" s="2" t="s">
        <v>1839</v>
      </c>
      <c r="H1043" s="2" t="s">
        <v>49</v>
      </c>
      <c r="I1043" s="2" t="s">
        <v>28</v>
      </c>
      <c r="J1043" s="2" t="s">
        <v>29</v>
      </c>
      <c r="K1043" s="2" t="s">
        <v>69</v>
      </c>
      <c r="L1043" s="2" t="s">
        <v>59</v>
      </c>
      <c r="M1043" s="2" t="s">
        <v>1840</v>
      </c>
      <c r="N1043" s="2">
        <v>0.4</v>
      </c>
      <c r="O1043" s="2" t="s">
        <v>33</v>
      </c>
      <c r="P1043" s="2" t="s">
        <v>136</v>
      </c>
      <c r="Q1043" s="2" t="s">
        <v>362</v>
      </c>
      <c r="R1043" s="2" t="s">
        <v>1841</v>
      </c>
      <c r="S1043" s="2">
        <v>33403</v>
      </c>
      <c r="T1043" s="3">
        <v>42021</v>
      </c>
      <c r="U1043" s="2" t="str">
        <f t="shared" si="65"/>
        <v>January</v>
      </c>
      <c r="V1043" s="2">
        <f t="shared" si="66"/>
        <v>2015</v>
      </c>
      <c r="W1043" s="3">
        <v>42023</v>
      </c>
      <c r="X1043" s="2">
        <v>15.353999999999999</v>
      </c>
      <c r="Y1043" s="2">
        <f t="shared" si="67"/>
        <v>0</v>
      </c>
      <c r="Z1043" s="2">
        <v>1</v>
      </c>
      <c r="AA1043" s="2">
        <v>99.69</v>
      </c>
      <c r="AB1043" s="2">
        <v>90099</v>
      </c>
      <c r="AC1043" s="2">
        <f t="shared" si="64"/>
        <v>9019.9511999999995</v>
      </c>
    </row>
    <row r="1044" spans="1:29" ht="12.75" customHeight="1" x14ac:dyDescent="0.2">
      <c r="A1044" s="2">
        <v>19416</v>
      </c>
      <c r="B1044" s="2" t="s">
        <v>56</v>
      </c>
      <c r="C1044" s="2">
        <v>0.06</v>
      </c>
      <c r="D1044" s="2">
        <v>22.84</v>
      </c>
      <c r="E1044" s="2">
        <v>8.18</v>
      </c>
      <c r="F1044" s="2">
        <v>1873</v>
      </c>
      <c r="G1044" s="2" t="s">
        <v>1839</v>
      </c>
      <c r="H1044" s="2" t="s">
        <v>49</v>
      </c>
      <c r="I1044" s="2" t="s">
        <v>28</v>
      </c>
      <c r="J1044" s="2" t="s">
        <v>29</v>
      </c>
      <c r="K1044" s="2" t="s">
        <v>93</v>
      </c>
      <c r="L1044" s="2" t="s">
        <v>59</v>
      </c>
      <c r="M1044" s="2" t="s">
        <v>1842</v>
      </c>
      <c r="N1044" s="2">
        <v>0.39</v>
      </c>
      <c r="O1044" s="2" t="s">
        <v>33</v>
      </c>
      <c r="P1044" s="2" t="s">
        <v>136</v>
      </c>
      <c r="Q1044" s="2" t="s">
        <v>362</v>
      </c>
      <c r="R1044" s="2" t="s">
        <v>1841</v>
      </c>
      <c r="S1044" s="2">
        <v>33403</v>
      </c>
      <c r="T1044" s="3">
        <v>42021</v>
      </c>
      <c r="U1044" s="2" t="str">
        <f t="shared" si="65"/>
        <v>January</v>
      </c>
      <c r="V1044" s="2">
        <f t="shared" si="66"/>
        <v>2015</v>
      </c>
      <c r="W1044" s="3">
        <v>42021</v>
      </c>
      <c r="X1044" s="2">
        <v>-357.92399999999998</v>
      </c>
      <c r="Y1044" s="2">
        <f t="shared" si="67"/>
        <v>-2</v>
      </c>
      <c r="Z1044" s="2">
        <v>7</v>
      </c>
      <c r="AA1044" s="2">
        <v>152.49</v>
      </c>
      <c r="AB1044" s="2">
        <v>90099</v>
      </c>
      <c r="AC1044" s="2">
        <f t="shared" si="64"/>
        <v>3482.8716000000004</v>
      </c>
    </row>
    <row r="1045" spans="1:29" ht="12.75" customHeight="1" x14ac:dyDescent="0.2">
      <c r="A1045" s="2">
        <v>20844</v>
      </c>
      <c r="B1045" s="2" t="s">
        <v>47</v>
      </c>
      <c r="C1045" s="2">
        <v>0.09</v>
      </c>
      <c r="D1045" s="2">
        <v>95.99</v>
      </c>
      <c r="E1045" s="2">
        <v>4.9000000000000004</v>
      </c>
      <c r="F1045" s="2">
        <v>1875</v>
      </c>
      <c r="G1045" s="2" t="s">
        <v>1843</v>
      </c>
      <c r="H1045" s="2" t="s">
        <v>49</v>
      </c>
      <c r="I1045" s="2" t="s">
        <v>114</v>
      </c>
      <c r="J1045" s="2" t="s">
        <v>77</v>
      </c>
      <c r="K1045" s="2" t="s">
        <v>78</v>
      </c>
      <c r="L1045" s="2" t="s">
        <v>59</v>
      </c>
      <c r="M1045" s="2" t="s">
        <v>254</v>
      </c>
      <c r="N1045" s="2">
        <v>0.56000000000000005</v>
      </c>
      <c r="O1045" s="2" t="s">
        <v>33</v>
      </c>
      <c r="P1045" s="2" t="s">
        <v>136</v>
      </c>
      <c r="Q1045" s="2" t="s">
        <v>137</v>
      </c>
      <c r="R1045" s="2" t="s">
        <v>1844</v>
      </c>
      <c r="S1045" s="2">
        <v>23320</v>
      </c>
      <c r="T1045" s="3">
        <v>42033</v>
      </c>
      <c r="U1045" s="2" t="str">
        <f t="shared" si="65"/>
        <v>January</v>
      </c>
      <c r="V1045" s="2">
        <f t="shared" si="66"/>
        <v>2015</v>
      </c>
      <c r="W1045" s="3">
        <v>42035</v>
      </c>
      <c r="X1045" s="2">
        <v>34.302</v>
      </c>
      <c r="Y1045" s="2">
        <f t="shared" si="67"/>
        <v>0</v>
      </c>
      <c r="Z1045" s="2">
        <v>4</v>
      </c>
      <c r="AA1045" s="2">
        <v>320.75</v>
      </c>
      <c r="AB1045" s="2">
        <v>90899</v>
      </c>
      <c r="AC1045" s="2">
        <f t="shared" si="64"/>
        <v>30788.7925</v>
      </c>
    </row>
    <row r="1046" spans="1:29" ht="12.75" customHeight="1" x14ac:dyDescent="0.2">
      <c r="A1046" s="2">
        <v>18284</v>
      </c>
      <c r="B1046" s="2" t="s">
        <v>37</v>
      </c>
      <c r="C1046" s="2">
        <v>0.09</v>
      </c>
      <c r="D1046" s="2">
        <v>5.78</v>
      </c>
      <c r="E1046" s="2">
        <v>5.67</v>
      </c>
      <c r="F1046" s="2">
        <v>1882</v>
      </c>
      <c r="G1046" s="2" t="s">
        <v>1845</v>
      </c>
      <c r="H1046" s="2" t="s">
        <v>49</v>
      </c>
      <c r="I1046" s="2" t="s">
        <v>40</v>
      </c>
      <c r="J1046" s="2" t="s">
        <v>29</v>
      </c>
      <c r="K1046" s="2" t="s">
        <v>93</v>
      </c>
      <c r="L1046" s="2" t="s">
        <v>59</v>
      </c>
      <c r="M1046" s="2" t="s">
        <v>636</v>
      </c>
      <c r="N1046" s="2">
        <v>0.36</v>
      </c>
      <c r="O1046" s="2" t="s">
        <v>33</v>
      </c>
      <c r="P1046" s="2" t="s">
        <v>53</v>
      </c>
      <c r="Q1046" s="2" t="s">
        <v>54</v>
      </c>
      <c r="R1046" s="2" t="s">
        <v>1846</v>
      </c>
      <c r="S1046" s="2">
        <v>7036</v>
      </c>
      <c r="T1046" s="3">
        <v>42064</v>
      </c>
      <c r="U1046" s="2" t="str">
        <f t="shared" si="65"/>
        <v>March</v>
      </c>
      <c r="V1046" s="2">
        <f t="shared" si="66"/>
        <v>2015</v>
      </c>
      <c r="W1046" s="3">
        <v>42066</v>
      </c>
      <c r="X1046" s="2">
        <v>-7.96</v>
      </c>
      <c r="Y1046" s="2">
        <f t="shared" si="67"/>
        <v>-1</v>
      </c>
      <c r="Z1046" s="2">
        <v>1</v>
      </c>
      <c r="AA1046" s="2">
        <v>11.35</v>
      </c>
      <c r="AB1046" s="2">
        <v>87378</v>
      </c>
      <c r="AC1046" s="2">
        <f t="shared" si="64"/>
        <v>65.602999999999994</v>
      </c>
    </row>
    <row r="1047" spans="1:29" ht="12.75" customHeight="1" x14ac:dyDescent="0.2">
      <c r="A1047" s="2">
        <v>18283</v>
      </c>
      <c r="B1047" s="2" t="s">
        <v>37</v>
      </c>
      <c r="C1047" s="2">
        <v>0.05</v>
      </c>
      <c r="D1047" s="2">
        <v>535.64</v>
      </c>
      <c r="E1047" s="2">
        <v>14.7</v>
      </c>
      <c r="F1047" s="2">
        <v>1885</v>
      </c>
      <c r="G1047" s="2" t="s">
        <v>1847</v>
      </c>
      <c r="H1047" s="2" t="s">
        <v>39</v>
      </c>
      <c r="I1047" s="2" t="s">
        <v>40</v>
      </c>
      <c r="J1047" s="2" t="s">
        <v>77</v>
      </c>
      <c r="K1047" s="2" t="s">
        <v>85</v>
      </c>
      <c r="L1047" s="2" t="s">
        <v>43</v>
      </c>
      <c r="M1047" s="2" t="s">
        <v>1848</v>
      </c>
      <c r="N1047" s="2">
        <v>0.59</v>
      </c>
      <c r="O1047" s="2" t="s">
        <v>33</v>
      </c>
      <c r="P1047" s="2" t="s">
        <v>53</v>
      </c>
      <c r="Q1047" s="2" t="s">
        <v>469</v>
      </c>
      <c r="R1047" s="2" t="s">
        <v>1849</v>
      </c>
      <c r="S1047" s="2">
        <v>2806</v>
      </c>
      <c r="T1047" s="3">
        <v>42064</v>
      </c>
      <c r="U1047" s="2" t="str">
        <f t="shared" si="65"/>
        <v>March</v>
      </c>
      <c r="V1047" s="2">
        <f t="shared" si="66"/>
        <v>2015</v>
      </c>
      <c r="W1047" s="3">
        <v>42066</v>
      </c>
      <c r="X1047" s="2">
        <v>4407.4399999999996</v>
      </c>
      <c r="Y1047" s="2">
        <f t="shared" si="67"/>
        <v>1</v>
      </c>
      <c r="Z1047" s="2">
        <v>15</v>
      </c>
      <c r="AA1047" s="2">
        <v>7029.1</v>
      </c>
      <c r="AB1047" s="2">
        <v>87378</v>
      </c>
      <c r="AC1047" s="2">
        <f t="shared" si="64"/>
        <v>3765067.1240000003</v>
      </c>
    </row>
    <row r="1048" spans="1:29" ht="12.75" customHeight="1" x14ac:dyDescent="0.2">
      <c r="A1048" s="2">
        <v>19918</v>
      </c>
      <c r="B1048" s="2" t="s">
        <v>106</v>
      </c>
      <c r="C1048" s="2">
        <v>0.09</v>
      </c>
      <c r="D1048" s="2">
        <v>78.8</v>
      </c>
      <c r="E1048" s="2">
        <v>35</v>
      </c>
      <c r="F1048" s="2">
        <v>1889</v>
      </c>
      <c r="G1048" s="2" t="s">
        <v>1850</v>
      </c>
      <c r="H1048" s="2" t="s">
        <v>49</v>
      </c>
      <c r="I1048" s="2" t="s">
        <v>40</v>
      </c>
      <c r="J1048" s="2" t="s">
        <v>29</v>
      </c>
      <c r="K1048" s="2" t="s">
        <v>141</v>
      </c>
      <c r="L1048" s="2" t="s">
        <v>236</v>
      </c>
      <c r="M1048" s="2" t="s">
        <v>1851</v>
      </c>
      <c r="N1048" s="2">
        <v>0.83</v>
      </c>
      <c r="O1048" s="2" t="s">
        <v>33</v>
      </c>
      <c r="P1048" s="2" t="s">
        <v>53</v>
      </c>
      <c r="Q1048" s="2" t="s">
        <v>154</v>
      </c>
      <c r="R1048" s="2" t="s">
        <v>1739</v>
      </c>
      <c r="S1048" s="2">
        <v>45429</v>
      </c>
      <c r="T1048" s="3">
        <v>42111</v>
      </c>
      <c r="U1048" s="2" t="str">
        <f t="shared" si="65"/>
        <v>April</v>
      </c>
      <c r="V1048" s="2">
        <f t="shared" si="66"/>
        <v>2015</v>
      </c>
      <c r="W1048" s="3">
        <v>42115</v>
      </c>
      <c r="X1048" s="2">
        <v>-1025.0172</v>
      </c>
      <c r="Y1048" s="2">
        <f t="shared" si="67"/>
        <v>-1</v>
      </c>
      <c r="Z1048" s="2">
        <v>14</v>
      </c>
      <c r="AA1048" s="2">
        <v>1059.3800000000001</v>
      </c>
      <c r="AB1048" s="2">
        <v>90631</v>
      </c>
      <c r="AC1048" s="2">
        <f t="shared" si="64"/>
        <v>83479.144</v>
      </c>
    </row>
    <row r="1049" spans="1:29" ht="12.75" customHeight="1" x14ac:dyDescent="0.2">
      <c r="A1049" s="2">
        <v>23886</v>
      </c>
      <c r="B1049" s="2" t="s">
        <v>37</v>
      </c>
      <c r="C1049" s="2">
        <v>0.03</v>
      </c>
      <c r="D1049" s="2">
        <v>320.64</v>
      </c>
      <c r="E1049" s="2">
        <v>29.2</v>
      </c>
      <c r="F1049" s="2">
        <v>1891</v>
      </c>
      <c r="G1049" s="2" t="s">
        <v>1852</v>
      </c>
      <c r="H1049" s="2" t="s">
        <v>39</v>
      </c>
      <c r="I1049" s="2" t="s">
        <v>40</v>
      </c>
      <c r="J1049" s="2" t="s">
        <v>41</v>
      </c>
      <c r="K1049" s="2" t="s">
        <v>152</v>
      </c>
      <c r="L1049" s="2" t="s">
        <v>121</v>
      </c>
      <c r="M1049" s="2" t="s">
        <v>1853</v>
      </c>
      <c r="N1049" s="2">
        <v>0.66</v>
      </c>
      <c r="O1049" s="2" t="s">
        <v>33</v>
      </c>
      <c r="P1049" s="2" t="s">
        <v>53</v>
      </c>
      <c r="Q1049" s="2" t="s">
        <v>154</v>
      </c>
      <c r="R1049" s="2" t="s">
        <v>1854</v>
      </c>
      <c r="S1049" s="2">
        <v>45801</v>
      </c>
      <c r="T1049" s="3">
        <v>42099</v>
      </c>
      <c r="U1049" s="2" t="str">
        <f t="shared" si="65"/>
        <v>April</v>
      </c>
      <c r="V1049" s="2">
        <f t="shared" si="66"/>
        <v>2015</v>
      </c>
      <c r="W1049" s="3">
        <v>42101</v>
      </c>
      <c r="X1049" s="2">
        <v>429.75435600000003</v>
      </c>
      <c r="Y1049" s="2">
        <f t="shared" si="67"/>
        <v>0</v>
      </c>
      <c r="Z1049" s="2">
        <v>7</v>
      </c>
      <c r="AA1049" s="2">
        <v>2233.46</v>
      </c>
      <c r="AB1049" s="2">
        <v>90630</v>
      </c>
      <c r="AC1049" s="2">
        <f t="shared" si="64"/>
        <v>716136.61439999996</v>
      </c>
    </row>
    <row r="1050" spans="1:29" ht="12.75" customHeight="1" x14ac:dyDescent="0.2">
      <c r="A1050" s="2">
        <v>22858</v>
      </c>
      <c r="B1050" s="2" t="s">
        <v>106</v>
      </c>
      <c r="C1050" s="2">
        <v>0.03</v>
      </c>
      <c r="D1050" s="2">
        <v>180.98</v>
      </c>
      <c r="E1050" s="2">
        <v>26.2</v>
      </c>
      <c r="F1050" s="2">
        <v>1893</v>
      </c>
      <c r="G1050" s="2" t="s">
        <v>1855</v>
      </c>
      <c r="H1050" s="2" t="s">
        <v>39</v>
      </c>
      <c r="I1050" s="2" t="s">
        <v>114</v>
      </c>
      <c r="J1050" s="2" t="s">
        <v>41</v>
      </c>
      <c r="K1050" s="2" t="s">
        <v>42</v>
      </c>
      <c r="L1050" s="2" t="s">
        <v>43</v>
      </c>
      <c r="M1050" s="2" t="s">
        <v>241</v>
      </c>
      <c r="N1050" s="2">
        <v>0.59</v>
      </c>
      <c r="O1050" s="2" t="s">
        <v>33</v>
      </c>
      <c r="P1050" s="2" t="s">
        <v>61</v>
      </c>
      <c r="Q1050" s="2" t="s">
        <v>506</v>
      </c>
      <c r="R1050" s="2" t="s">
        <v>1856</v>
      </c>
      <c r="S1050" s="2">
        <v>63119</v>
      </c>
      <c r="T1050" s="3">
        <v>42120</v>
      </c>
      <c r="U1050" s="2" t="str">
        <f t="shared" si="65"/>
        <v>April</v>
      </c>
      <c r="V1050" s="2">
        <f t="shared" si="66"/>
        <v>2015</v>
      </c>
      <c r="W1050" s="3">
        <v>42124</v>
      </c>
      <c r="X1050" s="2">
        <v>588.54</v>
      </c>
      <c r="Y1050" s="2">
        <f t="shared" si="67"/>
        <v>1</v>
      </c>
      <c r="Z1050" s="2">
        <v>5</v>
      </c>
      <c r="AA1050" s="2">
        <v>928.92</v>
      </c>
      <c r="AB1050" s="2">
        <v>91262</v>
      </c>
      <c r="AC1050" s="2">
        <f t="shared" si="64"/>
        <v>168115.94159999999</v>
      </c>
    </row>
    <row r="1051" spans="1:29" ht="12.75" customHeight="1" x14ac:dyDescent="0.2">
      <c r="A1051" s="2">
        <v>23260</v>
      </c>
      <c r="B1051" s="2" t="s">
        <v>47</v>
      </c>
      <c r="C1051" s="2">
        <v>0</v>
      </c>
      <c r="D1051" s="2">
        <v>300.98</v>
      </c>
      <c r="E1051" s="2">
        <v>164.73</v>
      </c>
      <c r="F1051" s="2">
        <v>1894</v>
      </c>
      <c r="G1051" s="2" t="s">
        <v>1857</v>
      </c>
      <c r="H1051" s="2" t="s">
        <v>39</v>
      </c>
      <c r="I1051" s="2" t="s">
        <v>40</v>
      </c>
      <c r="J1051" s="2" t="s">
        <v>41</v>
      </c>
      <c r="K1051" s="2" t="s">
        <v>42</v>
      </c>
      <c r="L1051" s="2" t="s">
        <v>43</v>
      </c>
      <c r="M1051" s="2" t="s">
        <v>1489</v>
      </c>
      <c r="N1051" s="2">
        <v>0.56000000000000005</v>
      </c>
      <c r="O1051" s="2" t="s">
        <v>33</v>
      </c>
      <c r="P1051" s="2" t="s">
        <v>61</v>
      </c>
      <c r="Q1051" s="2" t="s">
        <v>1858</v>
      </c>
      <c r="R1051" s="2" t="s">
        <v>1859</v>
      </c>
      <c r="S1051" s="2">
        <v>54915</v>
      </c>
      <c r="T1051" s="3">
        <v>42059</v>
      </c>
      <c r="U1051" s="2" t="str">
        <f t="shared" si="65"/>
        <v>February</v>
      </c>
      <c r="V1051" s="2">
        <f t="shared" si="66"/>
        <v>2015</v>
      </c>
      <c r="W1051" s="3">
        <v>42060</v>
      </c>
      <c r="X1051" s="2">
        <v>2653.2914999999998</v>
      </c>
      <c r="Y1051" s="2">
        <f t="shared" si="67"/>
        <v>1</v>
      </c>
      <c r="Z1051" s="2">
        <v>12</v>
      </c>
      <c r="AA1051" s="2">
        <v>3845.35</v>
      </c>
      <c r="AB1051" s="2">
        <v>91261</v>
      </c>
      <c r="AC1051" s="2">
        <f t="shared" si="64"/>
        <v>1157373.443</v>
      </c>
    </row>
    <row r="1052" spans="1:29" ht="12.75" customHeight="1" x14ac:dyDescent="0.2">
      <c r="A1052" s="2">
        <v>23261</v>
      </c>
      <c r="B1052" s="2" t="s">
        <v>47</v>
      </c>
      <c r="C1052" s="2">
        <v>0.09</v>
      </c>
      <c r="D1052" s="2">
        <v>2.94</v>
      </c>
      <c r="E1052" s="2">
        <v>0.96</v>
      </c>
      <c r="F1052" s="2">
        <v>1894</v>
      </c>
      <c r="G1052" s="2" t="s">
        <v>1857</v>
      </c>
      <c r="H1052" s="2" t="s">
        <v>49</v>
      </c>
      <c r="I1052" s="2" t="s">
        <v>40</v>
      </c>
      <c r="J1052" s="2" t="s">
        <v>29</v>
      </c>
      <c r="K1052" s="2" t="s">
        <v>30</v>
      </c>
      <c r="L1052" s="2" t="s">
        <v>31</v>
      </c>
      <c r="M1052" s="2" t="s">
        <v>599</v>
      </c>
      <c r="N1052" s="2">
        <v>0.57999999999999996</v>
      </c>
      <c r="O1052" s="2" t="s">
        <v>33</v>
      </c>
      <c r="P1052" s="2" t="s">
        <v>61</v>
      </c>
      <c r="Q1052" s="2" t="s">
        <v>1858</v>
      </c>
      <c r="R1052" s="2" t="s">
        <v>1859</v>
      </c>
      <c r="S1052" s="2">
        <v>54915</v>
      </c>
      <c r="T1052" s="3">
        <v>42059</v>
      </c>
      <c r="U1052" s="2" t="str">
        <f t="shared" si="65"/>
        <v>February</v>
      </c>
      <c r="V1052" s="2">
        <f t="shared" si="66"/>
        <v>2015</v>
      </c>
      <c r="W1052" s="3">
        <v>42061</v>
      </c>
      <c r="X1052" s="2">
        <v>-1.84</v>
      </c>
      <c r="Y1052" s="2">
        <f t="shared" si="67"/>
        <v>0</v>
      </c>
      <c r="Z1052" s="2">
        <v>1</v>
      </c>
      <c r="AA1052" s="2">
        <v>3.77</v>
      </c>
      <c r="AB1052" s="2">
        <v>91261</v>
      </c>
      <c r="AC1052" s="2">
        <f t="shared" si="64"/>
        <v>11.0838</v>
      </c>
    </row>
    <row r="1053" spans="1:29" ht="12.75" customHeight="1" x14ac:dyDescent="0.2">
      <c r="A1053" s="2">
        <v>23237</v>
      </c>
      <c r="B1053" s="2" t="s">
        <v>25</v>
      </c>
      <c r="C1053" s="2">
        <v>0.01</v>
      </c>
      <c r="D1053" s="2">
        <v>26.17</v>
      </c>
      <c r="E1053" s="2">
        <v>1.39</v>
      </c>
      <c r="F1053" s="2">
        <v>1894</v>
      </c>
      <c r="G1053" s="2" t="s">
        <v>1857</v>
      </c>
      <c r="H1053" s="2" t="s">
        <v>49</v>
      </c>
      <c r="I1053" s="2" t="s">
        <v>114</v>
      </c>
      <c r="J1053" s="2" t="s">
        <v>29</v>
      </c>
      <c r="K1053" s="2" t="s">
        <v>69</v>
      </c>
      <c r="L1053" s="2" t="s">
        <v>59</v>
      </c>
      <c r="M1053" s="2" t="s">
        <v>1860</v>
      </c>
      <c r="N1053" s="2">
        <v>0.38</v>
      </c>
      <c r="O1053" s="2" t="s">
        <v>33</v>
      </c>
      <c r="P1053" s="2" t="s">
        <v>61</v>
      </c>
      <c r="Q1053" s="2" t="s">
        <v>1858</v>
      </c>
      <c r="R1053" s="2" t="s">
        <v>1859</v>
      </c>
      <c r="S1053" s="2">
        <v>54915</v>
      </c>
      <c r="T1053" s="3">
        <v>42081</v>
      </c>
      <c r="U1053" s="2" t="str">
        <f t="shared" si="65"/>
        <v>March</v>
      </c>
      <c r="V1053" s="2">
        <f t="shared" si="66"/>
        <v>2015</v>
      </c>
      <c r="W1053" s="3">
        <v>42082</v>
      </c>
      <c r="X1053" s="2">
        <v>237.04259999999999</v>
      </c>
      <c r="Y1053" s="2">
        <f t="shared" si="67"/>
        <v>1</v>
      </c>
      <c r="Z1053" s="2">
        <v>13</v>
      </c>
      <c r="AA1053" s="2">
        <v>343.54</v>
      </c>
      <c r="AB1053" s="2">
        <v>91263</v>
      </c>
      <c r="AC1053" s="2">
        <f t="shared" si="64"/>
        <v>8990.4418000000005</v>
      </c>
    </row>
    <row r="1054" spans="1:29" ht="12.75" customHeight="1" x14ac:dyDescent="0.2">
      <c r="A1054" s="2">
        <v>19048</v>
      </c>
      <c r="B1054" s="2" t="s">
        <v>106</v>
      </c>
      <c r="C1054" s="2">
        <v>7.0000000000000007E-2</v>
      </c>
      <c r="D1054" s="2">
        <v>172.99</v>
      </c>
      <c r="E1054" s="2">
        <v>19.989999999999998</v>
      </c>
      <c r="F1054" s="2">
        <v>1906</v>
      </c>
      <c r="G1054" s="2" t="s">
        <v>1861</v>
      </c>
      <c r="H1054" s="2" t="s">
        <v>49</v>
      </c>
      <c r="I1054" s="2" t="s">
        <v>28</v>
      </c>
      <c r="J1054" s="2" t="s">
        <v>29</v>
      </c>
      <c r="K1054" s="2" t="s">
        <v>109</v>
      </c>
      <c r="L1054" s="2" t="s">
        <v>59</v>
      </c>
      <c r="M1054" s="2" t="s">
        <v>1862</v>
      </c>
      <c r="N1054" s="2">
        <v>0.39</v>
      </c>
      <c r="O1054" s="2" t="s">
        <v>33</v>
      </c>
      <c r="P1054" s="2" t="s">
        <v>53</v>
      </c>
      <c r="Q1054" s="2" t="s">
        <v>154</v>
      </c>
      <c r="R1054" s="2" t="s">
        <v>1854</v>
      </c>
      <c r="S1054" s="2">
        <v>45801</v>
      </c>
      <c r="T1054" s="3">
        <v>42141</v>
      </c>
      <c r="U1054" s="2" t="str">
        <f t="shared" si="65"/>
        <v>May</v>
      </c>
      <c r="V1054" s="2">
        <f t="shared" si="66"/>
        <v>2015</v>
      </c>
      <c r="W1054" s="3">
        <v>42141</v>
      </c>
      <c r="X1054" s="2">
        <v>2502.6851999999999</v>
      </c>
      <c r="Y1054" s="2">
        <f t="shared" si="67"/>
        <v>1</v>
      </c>
      <c r="Z1054" s="2">
        <v>22</v>
      </c>
      <c r="AA1054" s="2">
        <v>3627.08</v>
      </c>
      <c r="AB1054" s="2">
        <v>86500</v>
      </c>
      <c r="AC1054" s="2">
        <f t="shared" si="64"/>
        <v>627448.56920000003</v>
      </c>
    </row>
    <row r="1055" spans="1:29" ht="12.75" customHeight="1" x14ac:dyDescent="0.2">
      <c r="A1055" s="2">
        <v>19049</v>
      </c>
      <c r="B1055" s="2" t="s">
        <v>106</v>
      </c>
      <c r="C1055" s="2">
        <v>0.09</v>
      </c>
      <c r="D1055" s="2">
        <v>7.64</v>
      </c>
      <c r="E1055" s="2">
        <v>1.39</v>
      </c>
      <c r="F1055" s="2">
        <v>1907</v>
      </c>
      <c r="G1055" s="2" t="s">
        <v>1863</v>
      </c>
      <c r="H1055" s="2" t="s">
        <v>49</v>
      </c>
      <c r="I1055" s="2" t="s">
        <v>28</v>
      </c>
      <c r="J1055" s="2" t="s">
        <v>29</v>
      </c>
      <c r="K1055" s="2" t="s">
        <v>69</v>
      </c>
      <c r="L1055" s="2" t="s">
        <v>59</v>
      </c>
      <c r="M1055" s="2" t="s">
        <v>1239</v>
      </c>
      <c r="N1055" s="2">
        <v>0.36</v>
      </c>
      <c r="O1055" s="2" t="s">
        <v>33</v>
      </c>
      <c r="P1055" s="2" t="s">
        <v>53</v>
      </c>
      <c r="Q1055" s="2" t="s">
        <v>154</v>
      </c>
      <c r="R1055" s="2" t="s">
        <v>1864</v>
      </c>
      <c r="S1055" s="2">
        <v>44052</v>
      </c>
      <c r="T1055" s="3">
        <v>42141</v>
      </c>
      <c r="U1055" s="2" t="str">
        <f t="shared" si="65"/>
        <v>May</v>
      </c>
      <c r="V1055" s="2">
        <f t="shared" si="66"/>
        <v>2015</v>
      </c>
      <c r="W1055" s="3">
        <v>42150</v>
      </c>
      <c r="X1055" s="2">
        <v>0.68800000000000017</v>
      </c>
      <c r="Y1055" s="2">
        <f t="shared" si="67"/>
        <v>0</v>
      </c>
      <c r="Z1055" s="2">
        <v>1</v>
      </c>
      <c r="AA1055" s="2">
        <v>8.34</v>
      </c>
      <c r="AB1055" s="2">
        <v>86500</v>
      </c>
      <c r="AC1055" s="2">
        <f t="shared" si="64"/>
        <v>63.717599999999997</v>
      </c>
    </row>
    <row r="1056" spans="1:29" ht="12.75" customHeight="1" x14ac:dyDescent="0.2">
      <c r="A1056" s="2">
        <v>23812</v>
      </c>
      <c r="B1056" s="2" t="s">
        <v>37</v>
      </c>
      <c r="C1056" s="2">
        <v>0.02</v>
      </c>
      <c r="D1056" s="2">
        <v>29.17</v>
      </c>
      <c r="E1056" s="2">
        <v>6.27</v>
      </c>
      <c r="F1056" s="2">
        <v>1910</v>
      </c>
      <c r="G1056" s="2" t="s">
        <v>1865</v>
      </c>
      <c r="H1056" s="2" t="s">
        <v>49</v>
      </c>
      <c r="I1056" s="2" t="s">
        <v>40</v>
      </c>
      <c r="J1056" s="2" t="s">
        <v>29</v>
      </c>
      <c r="K1056" s="2" t="s">
        <v>109</v>
      </c>
      <c r="L1056" s="2" t="s">
        <v>59</v>
      </c>
      <c r="M1056" s="2" t="s">
        <v>525</v>
      </c>
      <c r="N1056" s="2">
        <v>0.37</v>
      </c>
      <c r="O1056" s="2" t="s">
        <v>33</v>
      </c>
      <c r="P1056" s="2" t="s">
        <v>136</v>
      </c>
      <c r="Q1056" s="2" t="s">
        <v>387</v>
      </c>
      <c r="R1056" s="2" t="s">
        <v>1866</v>
      </c>
      <c r="S1056" s="2">
        <v>30269</v>
      </c>
      <c r="T1056" s="3">
        <v>42005</v>
      </c>
      <c r="U1056" s="2" t="str">
        <f t="shared" si="65"/>
        <v>January</v>
      </c>
      <c r="V1056" s="2">
        <f t="shared" si="66"/>
        <v>2015</v>
      </c>
      <c r="W1056" s="3">
        <v>42006</v>
      </c>
      <c r="X1056" s="2">
        <v>36.905999999999999</v>
      </c>
      <c r="Y1056" s="2">
        <f t="shared" si="67"/>
        <v>1</v>
      </c>
      <c r="Z1056" s="2">
        <v>2</v>
      </c>
      <c r="AA1056" s="2">
        <v>63.32</v>
      </c>
      <c r="AB1056" s="2">
        <v>91371</v>
      </c>
      <c r="AC1056" s="2">
        <f t="shared" si="64"/>
        <v>1847.0444000000002</v>
      </c>
    </row>
    <row r="1057" spans="1:29" ht="12.75" customHeight="1" x14ac:dyDescent="0.2">
      <c r="A1057" s="2">
        <v>18962</v>
      </c>
      <c r="B1057" s="2" t="s">
        <v>47</v>
      </c>
      <c r="C1057" s="2">
        <v>0.03</v>
      </c>
      <c r="D1057" s="2">
        <v>11.99</v>
      </c>
      <c r="E1057" s="2">
        <v>5.99</v>
      </c>
      <c r="F1057" s="2">
        <v>1916</v>
      </c>
      <c r="G1057" s="2" t="s">
        <v>1867</v>
      </c>
      <c r="H1057" s="2" t="s">
        <v>49</v>
      </c>
      <c r="I1057" s="2" t="s">
        <v>40</v>
      </c>
      <c r="J1057" s="2" t="s">
        <v>77</v>
      </c>
      <c r="K1057" s="2" t="s">
        <v>85</v>
      </c>
      <c r="L1057" s="2" t="s">
        <v>86</v>
      </c>
      <c r="M1057" s="2" t="s">
        <v>1868</v>
      </c>
      <c r="N1057" s="2">
        <v>0.36</v>
      </c>
      <c r="O1057" s="2" t="s">
        <v>33</v>
      </c>
      <c r="P1057" s="2" t="s">
        <v>136</v>
      </c>
      <c r="Q1057" s="2" t="s">
        <v>958</v>
      </c>
      <c r="R1057" s="2" t="s">
        <v>1869</v>
      </c>
      <c r="S1057" s="2">
        <v>72209</v>
      </c>
      <c r="T1057" s="3">
        <v>42062</v>
      </c>
      <c r="U1057" s="2" t="str">
        <f t="shared" si="65"/>
        <v>February</v>
      </c>
      <c r="V1057" s="2">
        <f t="shared" si="66"/>
        <v>2015</v>
      </c>
      <c r="W1057" s="3">
        <v>42063</v>
      </c>
      <c r="X1057" s="2">
        <v>-216.02980000000002</v>
      </c>
      <c r="Y1057" s="2">
        <f t="shared" si="67"/>
        <v>-3</v>
      </c>
      <c r="Z1057" s="2">
        <v>7</v>
      </c>
      <c r="AA1057" s="2">
        <v>83.72</v>
      </c>
      <c r="AB1057" s="2">
        <v>85893</v>
      </c>
      <c r="AC1057" s="2">
        <f t="shared" si="64"/>
        <v>1003.8028</v>
      </c>
    </row>
    <row r="1058" spans="1:29" ht="12.75" customHeight="1" x14ac:dyDescent="0.2">
      <c r="A1058" s="2">
        <v>18016</v>
      </c>
      <c r="B1058" s="2" t="s">
        <v>25</v>
      </c>
      <c r="C1058" s="2">
        <v>0.01</v>
      </c>
      <c r="D1058" s="2">
        <v>125.99</v>
      </c>
      <c r="E1058" s="2">
        <v>8.99</v>
      </c>
      <c r="F1058" s="2">
        <v>1916</v>
      </c>
      <c r="G1058" s="2" t="s">
        <v>1867</v>
      </c>
      <c r="H1058" s="2" t="s">
        <v>49</v>
      </c>
      <c r="I1058" s="2" t="s">
        <v>40</v>
      </c>
      <c r="J1058" s="2" t="s">
        <v>77</v>
      </c>
      <c r="K1058" s="2" t="s">
        <v>78</v>
      </c>
      <c r="L1058" s="2" t="s">
        <v>59</v>
      </c>
      <c r="M1058" s="2" t="s">
        <v>856</v>
      </c>
      <c r="N1058" s="2">
        <v>0.55000000000000004</v>
      </c>
      <c r="O1058" s="2" t="s">
        <v>33</v>
      </c>
      <c r="P1058" s="2" t="s">
        <v>136</v>
      </c>
      <c r="Q1058" s="2" t="s">
        <v>958</v>
      </c>
      <c r="R1058" s="2" t="s">
        <v>1869</v>
      </c>
      <c r="S1058" s="2">
        <v>72209</v>
      </c>
      <c r="T1058" s="3">
        <v>42110</v>
      </c>
      <c r="U1058" s="2" t="str">
        <f t="shared" si="65"/>
        <v>April</v>
      </c>
      <c r="V1058" s="2">
        <f t="shared" si="66"/>
        <v>2015</v>
      </c>
      <c r="W1058" s="3">
        <v>42112</v>
      </c>
      <c r="X1058" s="2">
        <v>-45.471999999999994</v>
      </c>
      <c r="Y1058" s="2">
        <f t="shared" si="67"/>
        <v>0</v>
      </c>
      <c r="Z1058" s="2">
        <v>9</v>
      </c>
      <c r="AA1058" s="2">
        <v>1011.44</v>
      </c>
      <c r="AB1058" s="2">
        <v>85895</v>
      </c>
      <c r="AC1058" s="2">
        <f t="shared" si="64"/>
        <v>127431.3256</v>
      </c>
    </row>
    <row r="1059" spans="1:29" ht="12.75" customHeight="1" x14ac:dyDescent="0.2">
      <c r="A1059" s="2">
        <v>21000</v>
      </c>
      <c r="B1059" s="2" t="s">
        <v>56</v>
      </c>
      <c r="C1059" s="2">
        <v>0.08</v>
      </c>
      <c r="D1059" s="2">
        <v>18.7</v>
      </c>
      <c r="E1059" s="2">
        <v>8.99</v>
      </c>
      <c r="F1059" s="2">
        <v>1917</v>
      </c>
      <c r="G1059" s="2" t="s">
        <v>1870</v>
      </c>
      <c r="H1059" s="2" t="s">
        <v>49</v>
      </c>
      <c r="I1059" s="2" t="s">
        <v>40</v>
      </c>
      <c r="J1059" s="2" t="s">
        <v>41</v>
      </c>
      <c r="K1059" s="2" t="s">
        <v>50</v>
      </c>
      <c r="L1059" s="2" t="s">
        <v>51</v>
      </c>
      <c r="M1059" s="2" t="s">
        <v>1871</v>
      </c>
      <c r="N1059" s="2">
        <v>0.47</v>
      </c>
      <c r="O1059" s="2" t="s">
        <v>33</v>
      </c>
      <c r="P1059" s="2" t="s">
        <v>136</v>
      </c>
      <c r="Q1059" s="2" t="s">
        <v>958</v>
      </c>
      <c r="R1059" s="2" t="s">
        <v>1872</v>
      </c>
      <c r="S1059" s="2">
        <v>72113</v>
      </c>
      <c r="T1059" s="3">
        <v>42090</v>
      </c>
      <c r="U1059" s="2" t="str">
        <f t="shared" si="65"/>
        <v>March</v>
      </c>
      <c r="V1059" s="2">
        <f t="shared" si="66"/>
        <v>2015</v>
      </c>
      <c r="W1059" s="3">
        <v>42091</v>
      </c>
      <c r="X1059" s="2">
        <v>16.136400000000002</v>
      </c>
      <c r="Y1059" s="2">
        <f t="shared" si="67"/>
        <v>0</v>
      </c>
      <c r="Z1059" s="2">
        <v>7</v>
      </c>
      <c r="AA1059" s="2">
        <v>132.22999999999999</v>
      </c>
      <c r="AB1059" s="2">
        <v>85894</v>
      </c>
      <c r="AC1059" s="2">
        <f t="shared" si="64"/>
        <v>2472.7009999999996</v>
      </c>
    </row>
    <row r="1060" spans="1:29" ht="12.75" customHeight="1" x14ac:dyDescent="0.2">
      <c r="A1060" s="2">
        <v>19967</v>
      </c>
      <c r="B1060" s="2" t="s">
        <v>25</v>
      </c>
      <c r="C1060" s="2">
        <v>0.08</v>
      </c>
      <c r="D1060" s="2">
        <v>22.23</v>
      </c>
      <c r="E1060" s="2">
        <v>3.63</v>
      </c>
      <c r="F1060" s="2">
        <v>1917</v>
      </c>
      <c r="G1060" s="2" t="s">
        <v>1870</v>
      </c>
      <c r="H1060" s="2" t="s">
        <v>49</v>
      </c>
      <c r="I1060" s="2" t="s">
        <v>40</v>
      </c>
      <c r="J1060" s="2" t="s">
        <v>41</v>
      </c>
      <c r="K1060" s="2" t="s">
        <v>50</v>
      </c>
      <c r="L1060" s="2" t="s">
        <v>51</v>
      </c>
      <c r="M1060" s="2" t="s">
        <v>1873</v>
      </c>
      <c r="N1060" s="2">
        <v>0.52</v>
      </c>
      <c r="O1060" s="2" t="s">
        <v>33</v>
      </c>
      <c r="P1060" s="2" t="s">
        <v>136</v>
      </c>
      <c r="Q1060" s="2" t="s">
        <v>958</v>
      </c>
      <c r="R1060" s="2" t="s">
        <v>1872</v>
      </c>
      <c r="S1060" s="2">
        <v>72113</v>
      </c>
      <c r="T1060" s="3">
        <v>42064</v>
      </c>
      <c r="U1060" s="2" t="str">
        <f t="shared" si="65"/>
        <v>March</v>
      </c>
      <c r="V1060" s="2">
        <f t="shared" si="66"/>
        <v>2015</v>
      </c>
      <c r="W1060" s="3">
        <v>42066</v>
      </c>
      <c r="X1060" s="2">
        <v>-29.61</v>
      </c>
      <c r="Y1060" s="2">
        <f t="shared" si="67"/>
        <v>0</v>
      </c>
      <c r="Z1060" s="2">
        <v>10</v>
      </c>
      <c r="AA1060" s="2">
        <v>210.33</v>
      </c>
      <c r="AB1060" s="2">
        <v>85897</v>
      </c>
      <c r="AC1060" s="2">
        <f t="shared" si="64"/>
        <v>4675.6359000000002</v>
      </c>
    </row>
    <row r="1061" spans="1:29" ht="12.75" customHeight="1" x14ac:dyDescent="0.2">
      <c r="A1061" s="2">
        <v>22246</v>
      </c>
      <c r="B1061" s="2" t="s">
        <v>106</v>
      </c>
      <c r="C1061" s="2">
        <v>0.1</v>
      </c>
      <c r="D1061" s="2">
        <v>10.44</v>
      </c>
      <c r="E1061" s="2">
        <v>5.75</v>
      </c>
      <c r="F1061" s="2">
        <v>1918</v>
      </c>
      <c r="G1061" s="2" t="s">
        <v>1874</v>
      </c>
      <c r="H1061" s="2" t="s">
        <v>27</v>
      </c>
      <c r="I1061" s="2" t="s">
        <v>40</v>
      </c>
      <c r="J1061" s="2" t="s">
        <v>29</v>
      </c>
      <c r="K1061" s="2" t="s">
        <v>109</v>
      </c>
      <c r="L1061" s="2" t="s">
        <v>59</v>
      </c>
      <c r="M1061" s="2" t="s">
        <v>1875</v>
      </c>
      <c r="N1061" s="2">
        <v>0.39</v>
      </c>
      <c r="O1061" s="2" t="s">
        <v>33</v>
      </c>
      <c r="P1061" s="2" t="s">
        <v>136</v>
      </c>
      <c r="Q1061" s="2" t="s">
        <v>958</v>
      </c>
      <c r="R1061" s="2" t="s">
        <v>1876</v>
      </c>
      <c r="S1061" s="2">
        <v>72450</v>
      </c>
      <c r="T1061" s="3">
        <v>42098</v>
      </c>
      <c r="U1061" s="2" t="str">
        <f t="shared" si="65"/>
        <v>April</v>
      </c>
      <c r="V1061" s="2">
        <f t="shared" si="66"/>
        <v>2015</v>
      </c>
      <c r="W1061" s="3">
        <v>42105</v>
      </c>
      <c r="X1061" s="2">
        <v>125.72399999999999</v>
      </c>
      <c r="Y1061" s="2">
        <f t="shared" si="67"/>
        <v>1</v>
      </c>
      <c r="Z1061" s="2">
        <v>17</v>
      </c>
      <c r="AA1061" s="2">
        <v>168.04</v>
      </c>
      <c r="AB1061" s="2">
        <v>85898</v>
      </c>
      <c r="AC1061" s="2">
        <f t="shared" si="64"/>
        <v>1754.3375999999998</v>
      </c>
    </row>
    <row r="1062" spans="1:29" ht="12.75" customHeight="1" x14ac:dyDescent="0.2">
      <c r="A1062" s="2">
        <v>24971</v>
      </c>
      <c r="B1062" s="2" t="s">
        <v>25</v>
      </c>
      <c r="C1062" s="2">
        <v>0</v>
      </c>
      <c r="D1062" s="2">
        <v>195.99</v>
      </c>
      <c r="E1062" s="2">
        <v>8.99</v>
      </c>
      <c r="F1062" s="2">
        <v>1919</v>
      </c>
      <c r="G1062" s="2" t="s">
        <v>1877</v>
      </c>
      <c r="H1062" s="2" t="s">
        <v>49</v>
      </c>
      <c r="I1062" s="2" t="s">
        <v>40</v>
      </c>
      <c r="J1062" s="2" t="s">
        <v>77</v>
      </c>
      <c r="K1062" s="2" t="s">
        <v>78</v>
      </c>
      <c r="L1062" s="2" t="s">
        <v>59</v>
      </c>
      <c r="M1062" s="2" t="s">
        <v>734</v>
      </c>
      <c r="N1062" s="2">
        <v>0.6</v>
      </c>
      <c r="O1062" s="2" t="s">
        <v>33</v>
      </c>
      <c r="P1062" s="2" t="s">
        <v>136</v>
      </c>
      <c r="Q1062" s="2" t="s">
        <v>958</v>
      </c>
      <c r="R1062" s="2" t="s">
        <v>1878</v>
      </c>
      <c r="S1062" s="2">
        <v>71603</v>
      </c>
      <c r="T1062" s="3">
        <v>42059</v>
      </c>
      <c r="U1062" s="2" t="str">
        <f t="shared" si="65"/>
        <v>February</v>
      </c>
      <c r="V1062" s="2">
        <f t="shared" si="66"/>
        <v>2015</v>
      </c>
      <c r="W1062" s="3">
        <v>42060</v>
      </c>
      <c r="X1062" s="2">
        <v>114.88199999999999</v>
      </c>
      <c r="Y1062" s="2">
        <f t="shared" si="67"/>
        <v>0</v>
      </c>
      <c r="Z1062" s="2">
        <v>5</v>
      </c>
      <c r="AA1062" s="2">
        <v>882.93</v>
      </c>
      <c r="AB1062" s="2">
        <v>85896</v>
      </c>
      <c r="AC1062" s="2">
        <f t="shared" si="64"/>
        <v>173045.45069999999</v>
      </c>
    </row>
    <row r="1063" spans="1:29" ht="12.75" customHeight="1" x14ac:dyDescent="0.2">
      <c r="A1063" s="2">
        <v>21563</v>
      </c>
      <c r="B1063" s="2" t="s">
        <v>25</v>
      </c>
      <c r="C1063" s="2">
        <v>0.02</v>
      </c>
      <c r="D1063" s="2">
        <v>259.70999999999998</v>
      </c>
      <c r="E1063" s="2">
        <v>66.67</v>
      </c>
      <c r="F1063" s="2">
        <v>1927</v>
      </c>
      <c r="G1063" s="2" t="s">
        <v>1879</v>
      </c>
      <c r="H1063" s="2" t="s">
        <v>39</v>
      </c>
      <c r="I1063" s="2" t="s">
        <v>40</v>
      </c>
      <c r="J1063" s="2" t="s">
        <v>41</v>
      </c>
      <c r="K1063" s="2" t="s">
        <v>152</v>
      </c>
      <c r="L1063" s="2" t="s">
        <v>121</v>
      </c>
      <c r="M1063" s="2" t="s">
        <v>342</v>
      </c>
      <c r="N1063" s="2">
        <v>0.65</v>
      </c>
      <c r="O1063" s="2" t="s">
        <v>33</v>
      </c>
      <c r="P1063" s="2" t="s">
        <v>136</v>
      </c>
      <c r="Q1063" s="2" t="s">
        <v>932</v>
      </c>
      <c r="R1063" s="2" t="s">
        <v>1576</v>
      </c>
      <c r="S1063" s="2">
        <v>29611</v>
      </c>
      <c r="T1063" s="3">
        <v>42041</v>
      </c>
      <c r="U1063" s="2" t="str">
        <f t="shared" si="65"/>
        <v>February</v>
      </c>
      <c r="V1063" s="2">
        <f t="shared" si="66"/>
        <v>2015</v>
      </c>
      <c r="W1063" s="3">
        <v>42041</v>
      </c>
      <c r="X1063" s="2">
        <v>-14.448</v>
      </c>
      <c r="Y1063" s="2">
        <f t="shared" si="67"/>
        <v>0</v>
      </c>
      <c r="Z1063" s="2">
        <v>8</v>
      </c>
      <c r="AA1063" s="2">
        <v>1757.15</v>
      </c>
      <c r="AB1063" s="2">
        <v>88579</v>
      </c>
      <c r="AC1063" s="2">
        <f t="shared" si="64"/>
        <v>456349.4265</v>
      </c>
    </row>
    <row r="1064" spans="1:29" ht="12.75" customHeight="1" x14ac:dyDescent="0.2">
      <c r="A1064" s="2">
        <v>22686</v>
      </c>
      <c r="B1064" s="2" t="s">
        <v>37</v>
      </c>
      <c r="C1064" s="2">
        <v>0.1</v>
      </c>
      <c r="D1064" s="2">
        <v>1889.99</v>
      </c>
      <c r="E1064" s="2">
        <v>19.989999999999998</v>
      </c>
      <c r="F1064" s="2">
        <v>1928</v>
      </c>
      <c r="G1064" s="2" t="s">
        <v>1880</v>
      </c>
      <c r="H1064" s="2" t="s">
        <v>49</v>
      </c>
      <c r="I1064" s="2" t="s">
        <v>40</v>
      </c>
      <c r="J1064" s="2" t="s">
        <v>29</v>
      </c>
      <c r="K1064" s="2" t="s">
        <v>109</v>
      </c>
      <c r="L1064" s="2" t="s">
        <v>59</v>
      </c>
      <c r="M1064" s="2" t="s">
        <v>1881</v>
      </c>
      <c r="N1064" s="2">
        <v>0.36</v>
      </c>
      <c r="O1064" s="2" t="s">
        <v>33</v>
      </c>
      <c r="P1064" s="2" t="s">
        <v>136</v>
      </c>
      <c r="Q1064" s="2" t="s">
        <v>932</v>
      </c>
      <c r="R1064" s="2" t="s">
        <v>1882</v>
      </c>
      <c r="S1064" s="2">
        <v>29651</v>
      </c>
      <c r="T1064" s="3">
        <v>42025</v>
      </c>
      <c r="U1064" s="2" t="str">
        <f t="shared" si="65"/>
        <v>January</v>
      </c>
      <c r="V1064" s="2">
        <f t="shared" si="66"/>
        <v>2015</v>
      </c>
      <c r="W1064" s="3">
        <v>42025</v>
      </c>
      <c r="X1064" s="2">
        <v>-42.545999999999999</v>
      </c>
      <c r="Y1064" s="2">
        <f t="shared" si="67"/>
        <v>0</v>
      </c>
      <c r="Z1064" s="2">
        <v>1</v>
      </c>
      <c r="AA1064" s="2">
        <v>1786.04</v>
      </c>
      <c r="AB1064" s="2">
        <v>88580</v>
      </c>
      <c r="AC1064" s="2">
        <f t="shared" si="64"/>
        <v>3375597.7396</v>
      </c>
    </row>
    <row r="1065" spans="1:29" ht="12.75" customHeight="1" x14ac:dyDescent="0.2">
      <c r="A1065" s="2">
        <v>18159</v>
      </c>
      <c r="B1065" s="2" t="s">
        <v>106</v>
      </c>
      <c r="C1065" s="2">
        <v>0.06</v>
      </c>
      <c r="D1065" s="2">
        <v>3.58</v>
      </c>
      <c r="E1065" s="2">
        <v>1.63</v>
      </c>
      <c r="F1065" s="2">
        <v>1933</v>
      </c>
      <c r="G1065" s="2" t="s">
        <v>1883</v>
      </c>
      <c r="H1065" s="2" t="s">
        <v>49</v>
      </c>
      <c r="I1065" s="2" t="s">
        <v>28</v>
      </c>
      <c r="J1065" s="2" t="s">
        <v>29</v>
      </c>
      <c r="K1065" s="2" t="s">
        <v>66</v>
      </c>
      <c r="L1065" s="2" t="s">
        <v>31</v>
      </c>
      <c r="M1065" s="2" t="s">
        <v>67</v>
      </c>
      <c r="N1065" s="2">
        <v>0.36</v>
      </c>
      <c r="O1065" s="2" t="s">
        <v>33</v>
      </c>
      <c r="P1065" s="2" t="s">
        <v>61</v>
      </c>
      <c r="Q1065" s="2" t="s">
        <v>130</v>
      </c>
      <c r="R1065" s="2" t="s">
        <v>1884</v>
      </c>
      <c r="S1065" s="2">
        <v>75043</v>
      </c>
      <c r="T1065" s="3">
        <v>42113</v>
      </c>
      <c r="U1065" s="2" t="str">
        <f t="shared" si="65"/>
        <v>April</v>
      </c>
      <c r="V1065" s="2">
        <f t="shared" si="66"/>
        <v>2015</v>
      </c>
      <c r="W1065" s="3">
        <v>42117</v>
      </c>
      <c r="X1065" s="2">
        <v>14</v>
      </c>
      <c r="Y1065" s="2">
        <f t="shared" si="67"/>
        <v>0</v>
      </c>
      <c r="Z1065" s="2">
        <v>10</v>
      </c>
      <c r="AA1065" s="2">
        <v>34.76</v>
      </c>
      <c r="AB1065" s="2">
        <v>86687</v>
      </c>
      <c r="AC1065" s="2">
        <f t="shared" si="64"/>
        <v>124.4408</v>
      </c>
    </row>
    <row r="1066" spans="1:29" ht="12.75" customHeight="1" x14ac:dyDescent="0.2">
      <c r="A1066" s="2">
        <v>19697</v>
      </c>
      <c r="B1066" s="2" t="s">
        <v>106</v>
      </c>
      <c r="C1066" s="2">
        <v>0.04</v>
      </c>
      <c r="D1066" s="2">
        <v>180.98</v>
      </c>
      <c r="E1066" s="2">
        <v>30</v>
      </c>
      <c r="F1066" s="2">
        <v>1934</v>
      </c>
      <c r="G1066" s="2" t="s">
        <v>1885</v>
      </c>
      <c r="H1066" s="2" t="s">
        <v>39</v>
      </c>
      <c r="I1066" s="2" t="s">
        <v>40</v>
      </c>
      <c r="J1066" s="2" t="s">
        <v>41</v>
      </c>
      <c r="K1066" s="2" t="s">
        <v>42</v>
      </c>
      <c r="L1066" s="2" t="s">
        <v>43</v>
      </c>
      <c r="M1066" s="2" t="s">
        <v>1886</v>
      </c>
      <c r="N1066" s="2">
        <v>0.69</v>
      </c>
      <c r="O1066" s="2" t="s">
        <v>33</v>
      </c>
      <c r="P1066" s="2" t="s">
        <v>61</v>
      </c>
      <c r="Q1066" s="2" t="s">
        <v>130</v>
      </c>
      <c r="R1066" s="2" t="s">
        <v>883</v>
      </c>
      <c r="S1066" s="2">
        <v>78626</v>
      </c>
      <c r="T1066" s="3">
        <v>42154</v>
      </c>
      <c r="U1066" s="2" t="str">
        <f t="shared" si="65"/>
        <v>May</v>
      </c>
      <c r="V1066" s="2">
        <f t="shared" si="66"/>
        <v>2015</v>
      </c>
      <c r="W1066" s="3">
        <v>42154</v>
      </c>
      <c r="X1066" s="2">
        <v>52.988000000000056</v>
      </c>
      <c r="Y1066" s="2">
        <f t="shared" si="67"/>
        <v>0</v>
      </c>
      <c r="Z1066" s="2">
        <v>3</v>
      </c>
      <c r="AA1066" s="2">
        <v>561.65</v>
      </c>
      <c r="AB1066" s="2">
        <v>86688</v>
      </c>
      <c r="AC1066" s="2">
        <f t="shared" si="64"/>
        <v>101647.41699999999</v>
      </c>
    </row>
    <row r="1067" spans="1:29" ht="12.75" customHeight="1" x14ac:dyDescent="0.2">
      <c r="A1067" s="2">
        <v>19780</v>
      </c>
      <c r="B1067" s="2" t="s">
        <v>47</v>
      </c>
      <c r="C1067" s="2">
        <v>0.01</v>
      </c>
      <c r="D1067" s="2">
        <v>42.98</v>
      </c>
      <c r="E1067" s="2">
        <v>4.62</v>
      </c>
      <c r="F1067" s="2">
        <v>1935</v>
      </c>
      <c r="G1067" s="2" t="s">
        <v>1887</v>
      </c>
      <c r="H1067" s="2" t="s">
        <v>27</v>
      </c>
      <c r="I1067" s="2" t="s">
        <v>28</v>
      </c>
      <c r="J1067" s="2" t="s">
        <v>29</v>
      </c>
      <c r="K1067" s="2" t="s">
        <v>257</v>
      </c>
      <c r="L1067" s="2" t="s">
        <v>59</v>
      </c>
      <c r="M1067" s="2" t="s">
        <v>1888</v>
      </c>
      <c r="N1067" s="2">
        <v>0.56000000000000005</v>
      </c>
      <c r="O1067" s="2" t="s">
        <v>33</v>
      </c>
      <c r="P1067" s="2" t="s">
        <v>61</v>
      </c>
      <c r="Q1067" s="2" t="s">
        <v>130</v>
      </c>
      <c r="R1067" s="2" t="s">
        <v>1889</v>
      </c>
      <c r="S1067" s="2">
        <v>75051</v>
      </c>
      <c r="T1067" s="3">
        <v>42102</v>
      </c>
      <c r="U1067" s="2" t="str">
        <f t="shared" si="65"/>
        <v>April</v>
      </c>
      <c r="V1067" s="2">
        <f t="shared" si="66"/>
        <v>2015</v>
      </c>
      <c r="W1067" s="3">
        <v>42104</v>
      </c>
      <c r="X1067" s="2">
        <v>285.47370000000001</v>
      </c>
      <c r="Y1067" s="2">
        <f t="shared" si="67"/>
        <v>1</v>
      </c>
      <c r="Z1067" s="2">
        <v>9</v>
      </c>
      <c r="AA1067" s="2">
        <v>413.73</v>
      </c>
      <c r="AB1067" s="2">
        <v>86686</v>
      </c>
      <c r="AC1067" s="2">
        <f t="shared" si="64"/>
        <v>17782.115399999999</v>
      </c>
    </row>
    <row r="1068" spans="1:29" ht="12.75" customHeight="1" x14ac:dyDescent="0.2">
      <c r="A1068" s="2">
        <v>19698</v>
      </c>
      <c r="B1068" s="2" t="s">
        <v>106</v>
      </c>
      <c r="C1068" s="2">
        <v>0.06</v>
      </c>
      <c r="D1068" s="2">
        <v>3.25</v>
      </c>
      <c r="E1068" s="2">
        <v>49</v>
      </c>
      <c r="F1068" s="2">
        <v>1935</v>
      </c>
      <c r="G1068" s="2" t="s">
        <v>1887</v>
      </c>
      <c r="H1068" s="2" t="s">
        <v>49</v>
      </c>
      <c r="I1068" s="2" t="s">
        <v>40</v>
      </c>
      <c r="J1068" s="2" t="s">
        <v>29</v>
      </c>
      <c r="K1068" s="2" t="s">
        <v>257</v>
      </c>
      <c r="L1068" s="2" t="s">
        <v>236</v>
      </c>
      <c r="M1068" s="2" t="s">
        <v>1890</v>
      </c>
      <c r="N1068" s="2">
        <v>0.56000000000000005</v>
      </c>
      <c r="O1068" s="2" t="s">
        <v>33</v>
      </c>
      <c r="P1068" s="2" t="s">
        <v>61</v>
      </c>
      <c r="Q1068" s="2" t="s">
        <v>130</v>
      </c>
      <c r="R1068" s="2" t="s">
        <v>1889</v>
      </c>
      <c r="S1068" s="2">
        <v>75051</v>
      </c>
      <c r="T1068" s="3">
        <v>42154</v>
      </c>
      <c r="U1068" s="2" t="str">
        <f t="shared" si="65"/>
        <v>May</v>
      </c>
      <c r="V1068" s="2">
        <f t="shared" si="66"/>
        <v>2015</v>
      </c>
      <c r="W1068" s="3">
        <v>42160</v>
      </c>
      <c r="X1068" s="2">
        <v>10.50800000000001</v>
      </c>
      <c r="Y1068" s="2">
        <f t="shared" si="67"/>
        <v>0</v>
      </c>
      <c r="Z1068" s="2">
        <v>2</v>
      </c>
      <c r="AA1068" s="2">
        <v>55.6</v>
      </c>
      <c r="AB1068" s="2">
        <v>86688</v>
      </c>
      <c r="AC1068" s="2">
        <f t="shared" si="64"/>
        <v>180.70000000000002</v>
      </c>
    </row>
    <row r="1069" spans="1:29" ht="12.75" customHeight="1" x14ac:dyDescent="0.2">
      <c r="A1069" s="2">
        <v>19699</v>
      </c>
      <c r="B1069" s="2" t="s">
        <v>106</v>
      </c>
      <c r="C1069" s="2">
        <v>0.01</v>
      </c>
      <c r="D1069" s="2">
        <v>110.98</v>
      </c>
      <c r="E1069" s="2">
        <v>13.99</v>
      </c>
      <c r="F1069" s="2">
        <v>1935</v>
      </c>
      <c r="G1069" s="2" t="s">
        <v>1887</v>
      </c>
      <c r="H1069" s="2" t="s">
        <v>49</v>
      </c>
      <c r="I1069" s="2" t="s">
        <v>40</v>
      </c>
      <c r="J1069" s="2" t="s">
        <v>41</v>
      </c>
      <c r="K1069" s="2" t="s">
        <v>50</v>
      </c>
      <c r="L1069" s="2" t="s">
        <v>86</v>
      </c>
      <c r="M1069" s="2" t="s">
        <v>1891</v>
      </c>
      <c r="N1069" s="2">
        <v>0.69</v>
      </c>
      <c r="O1069" s="2" t="s">
        <v>33</v>
      </c>
      <c r="P1069" s="2" t="s">
        <v>61</v>
      </c>
      <c r="Q1069" s="2" t="s">
        <v>130</v>
      </c>
      <c r="R1069" s="2" t="s">
        <v>1889</v>
      </c>
      <c r="S1069" s="2">
        <v>75051</v>
      </c>
      <c r="T1069" s="3">
        <v>42154</v>
      </c>
      <c r="U1069" s="2" t="str">
        <f t="shared" si="65"/>
        <v>May</v>
      </c>
      <c r="V1069" s="2">
        <f t="shared" si="66"/>
        <v>2015</v>
      </c>
      <c r="W1069" s="3">
        <v>42159</v>
      </c>
      <c r="X1069" s="2">
        <v>1448.7309</v>
      </c>
      <c r="Y1069" s="2">
        <f t="shared" si="67"/>
        <v>1</v>
      </c>
      <c r="Z1069" s="2">
        <v>19</v>
      </c>
      <c r="AA1069" s="2">
        <v>2099.61</v>
      </c>
      <c r="AB1069" s="2">
        <v>86688</v>
      </c>
      <c r="AC1069" s="2">
        <f t="shared" si="64"/>
        <v>233014.71780000001</v>
      </c>
    </row>
    <row r="1070" spans="1:29" ht="12.75" customHeight="1" x14ac:dyDescent="0.2">
      <c r="A1070" s="2">
        <v>19700</v>
      </c>
      <c r="B1070" s="2" t="s">
        <v>106</v>
      </c>
      <c r="C1070" s="2">
        <v>0.05</v>
      </c>
      <c r="D1070" s="2">
        <v>3.95</v>
      </c>
      <c r="E1070" s="2">
        <v>2</v>
      </c>
      <c r="F1070" s="2">
        <v>1935</v>
      </c>
      <c r="G1070" s="2" t="s">
        <v>1887</v>
      </c>
      <c r="H1070" s="2" t="s">
        <v>27</v>
      </c>
      <c r="I1070" s="2" t="s">
        <v>40</v>
      </c>
      <c r="J1070" s="2" t="s">
        <v>29</v>
      </c>
      <c r="K1070" s="2" t="s">
        <v>66</v>
      </c>
      <c r="L1070" s="2" t="s">
        <v>31</v>
      </c>
      <c r="M1070" s="2" t="s">
        <v>1353</v>
      </c>
      <c r="N1070" s="2">
        <v>0.53</v>
      </c>
      <c r="O1070" s="2" t="s">
        <v>33</v>
      </c>
      <c r="P1070" s="2" t="s">
        <v>61</v>
      </c>
      <c r="Q1070" s="2" t="s">
        <v>130</v>
      </c>
      <c r="R1070" s="2" t="s">
        <v>1889</v>
      </c>
      <c r="S1070" s="2">
        <v>75051</v>
      </c>
      <c r="T1070" s="3">
        <v>42154</v>
      </c>
      <c r="U1070" s="2" t="str">
        <f t="shared" si="65"/>
        <v>May</v>
      </c>
      <c r="V1070" s="2">
        <f t="shared" si="66"/>
        <v>2015</v>
      </c>
      <c r="W1070" s="3">
        <v>42162</v>
      </c>
      <c r="X1070" s="2">
        <v>1.0040000000000004</v>
      </c>
      <c r="Y1070" s="2">
        <f t="shared" si="67"/>
        <v>0</v>
      </c>
      <c r="Z1070" s="2">
        <v>23</v>
      </c>
      <c r="AA1070" s="2">
        <v>96.6</v>
      </c>
      <c r="AB1070" s="2">
        <v>86688</v>
      </c>
      <c r="AC1070" s="2">
        <f t="shared" si="64"/>
        <v>381.57</v>
      </c>
    </row>
    <row r="1071" spans="1:29" ht="12.75" customHeight="1" x14ac:dyDescent="0.2">
      <c r="A1071" s="2">
        <v>23551</v>
      </c>
      <c r="B1071" s="2" t="s">
        <v>56</v>
      </c>
      <c r="C1071" s="2">
        <v>0.1</v>
      </c>
      <c r="D1071" s="2">
        <v>152.47999999999999</v>
      </c>
      <c r="E1071" s="2">
        <v>4</v>
      </c>
      <c r="F1071" s="2">
        <v>1938</v>
      </c>
      <c r="G1071" s="2" t="s">
        <v>1892</v>
      </c>
      <c r="H1071" s="2" t="s">
        <v>27</v>
      </c>
      <c r="I1071" s="2" t="s">
        <v>28</v>
      </c>
      <c r="J1071" s="2" t="s">
        <v>77</v>
      </c>
      <c r="K1071" s="2" t="s">
        <v>180</v>
      </c>
      <c r="L1071" s="2" t="s">
        <v>59</v>
      </c>
      <c r="M1071" s="2" t="s">
        <v>609</v>
      </c>
      <c r="N1071" s="2">
        <v>0.79</v>
      </c>
      <c r="O1071" s="2" t="s">
        <v>33</v>
      </c>
      <c r="P1071" s="2" t="s">
        <v>61</v>
      </c>
      <c r="Q1071" s="2" t="s">
        <v>183</v>
      </c>
      <c r="R1071" s="2" t="s">
        <v>1893</v>
      </c>
      <c r="S1071" s="2">
        <v>66801</v>
      </c>
      <c r="T1071" s="3">
        <v>42085</v>
      </c>
      <c r="U1071" s="2" t="str">
        <f t="shared" si="65"/>
        <v>March</v>
      </c>
      <c r="V1071" s="2">
        <f t="shared" si="66"/>
        <v>2015</v>
      </c>
      <c r="W1071" s="3">
        <v>42086</v>
      </c>
      <c r="X1071" s="2">
        <v>-521.09</v>
      </c>
      <c r="Y1071" s="2">
        <f t="shared" si="67"/>
        <v>-1</v>
      </c>
      <c r="Z1071" s="2">
        <v>4</v>
      </c>
      <c r="AA1071" s="2">
        <v>558.16999999999996</v>
      </c>
      <c r="AB1071" s="2">
        <v>88870</v>
      </c>
      <c r="AC1071" s="2">
        <f t="shared" si="64"/>
        <v>85109.761599999983</v>
      </c>
    </row>
    <row r="1072" spans="1:29" ht="12.75" customHeight="1" x14ac:dyDescent="0.2">
      <c r="A1072" s="2">
        <v>23550</v>
      </c>
      <c r="B1072" s="2" t="s">
        <v>56</v>
      </c>
      <c r="C1072" s="2">
        <v>0.08</v>
      </c>
      <c r="D1072" s="2">
        <v>6.84</v>
      </c>
      <c r="E1072" s="2">
        <v>8.3699999999999992</v>
      </c>
      <c r="F1072" s="2">
        <v>1940</v>
      </c>
      <c r="G1072" s="2" t="s">
        <v>1894</v>
      </c>
      <c r="H1072" s="2" t="s">
        <v>49</v>
      </c>
      <c r="I1072" s="2" t="s">
        <v>28</v>
      </c>
      <c r="J1072" s="2" t="s">
        <v>29</v>
      </c>
      <c r="K1072" s="2" t="s">
        <v>174</v>
      </c>
      <c r="L1072" s="2" t="s">
        <v>51</v>
      </c>
      <c r="M1072" s="2" t="s">
        <v>1697</v>
      </c>
      <c r="N1072" s="2">
        <v>0.57999999999999996</v>
      </c>
      <c r="O1072" s="2" t="s">
        <v>33</v>
      </c>
      <c r="P1072" s="2" t="s">
        <v>34</v>
      </c>
      <c r="Q1072" s="2" t="s">
        <v>212</v>
      </c>
      <c r="R1072" s="2" t="s">
        <v>1895</v>
      </c>
      <c r="S1072" s="2">
        <v>84020</v>
      </c>
      <c r="T1072" s="3">
        <v>42085</v>
      </c>
      <c r="U1072" s="2" t="str">
        <f t="shared" si="65"/>
        <v>March</v>
      </c>
      <c r="V1072" s="2">
        <f t="shared" si="66"/>
        <v>2015</v>
      </c>
      <c r="W1072" s="3">
        <v>42087</v>
      </c>
      <c r="X1072" s="2">
        <v>-29.49</v>
      </c>
      <c r="Y1072" s="2">
        <f t="shared" si="67"/>
        <v>-4</v>
      </c>
      <c r="Z1072" s="2">
        <v>1</v>
      </c>
      <c r="AA1072" s="2">
        <v>8.39</v>
      </c>
      <c r="AB1072" s="2">
        <v>88870</v>
      </c>
      <c r="AC1072" s="2">
        <f t="shared" si="64"/>
        <v>57.387600000000006</v>
      </c>
    </row>
    <row r="1073" spans="1:29" ht="12.75" customHeight="1" x14ac:dyDescent="0.2">
      <c r="A1073" s="2">
        <v>25531</v>
      </c>
      <c r="B1073" s="2" t="s">
        <v>106</v>
      </c>
      <c r="C1073" s="2">
        <v>0</v>
      </c>
      <c r="D1073" s="2">
        <v>78.650000000000006</v>
      </c>
      <c r="E1073" s="2">
        <v>13.99</v>
      </c>
      <c r="F1073" s="2">
        <v>1940</v>
      </c>
      <c r="G1073" s="2" t="s">
        <v>1894</v>
      </c>
      <c r="H1073" s="2" t="s">
        <v>49</v>
      </c>
      <c r="I1073" s="2" t="s">
        <v>28</v>
      </c>
      <c r="J1073" s="2" t="s">
        <v>29</v>
      </c>
      <c r="K1073" s="2" t="s">
        <v>257</v>
      </c>
      <c r="L1073" s="2" t="s">
        <v>86</v>
      </c>
      <c r="M1073" s="2" t="s">
        <v>1896</v>
      </c>
      <c r="N1073" s="2">
        <v>0.52</v>
      </c>
      <c r="O1073" s="2" t="s">
        <v>33</v>
      </c>
      <c r="P1073" s="2" t="s">
        <v>34</v>
      </c>
      <c r="Q1073" s="2" t="s">
        <v>212</v>
      </c>
      <c r="R1073" s="2" t="s">
        <v>1895</v>
      </c>
      <c r="S1073" s="2">
        <v>84020</v>
      </c>
      <c r="T1073" s="3">
        <v>42113</v>
      </c>
      <c r="U1073" s="2" t="str">
        <f t="shared" si="65"/>
        <v>April</v>
      </c>
      <c r="V1073" s="2">
        <f t="shared" si="66"/>
        <v>2015</v>
      </c>
      <c r="W1073" s="3">
        <v>42120</v>
      </c>
      <c r="X1073" s="2">
        <v>386.00669999999991</v>
      </c>
      <c r="Y1073" s="2">
        <f t="shared" si="67"/>
        <v>1</v>
      </c>
      <c r="Z1073" s="2">
        <v>7</v>
      </c>
      <c r="AA1073" s="2">
        <v>559.42999999999995</v>
      </c>
      <c r="AB1073" s="2">
        <v>88871</v>
      </c>
      <c r="AC1073" s="2">
        <f t="shared" si="64"/>
        <v>43999.169499999996</v>
      </c>
    </row>
    <row r="1074" spans="1:29" ht="12.75" customHeight="1" x14ac:dyDescent="0.2">
      <c r="A1074" s="2">
        <v>25532</v>
      </c>
      <c r="B1074" s="2" t="s">
        <v>106</v>
      </c>
      <c r="C1074" s="2">
        <v>0.08</v>
      </c>
      <c r="D1074" s="2">
        <v>122.99</v>
      </c>
      <c r="E1074" s="2">
        <v>70.2</v>
      </c>
      <c r="F1074" s="2">
        <v>1940</v>
      </c>
      <c r="G1074" s="2" t="s">
        <v>1894</v>
      </c>
      <c r="H1074" s="2" t="s">
        <v>39</v>
      </c>
      <c r="I1074" s="2" t="s">
        <v>28</v>
      </c>
      <c r="J1074" s="2" t="s">
        <v>41</v>
      </c>
      <c r="K1074" s="2" t="s">
        <v>42</v>
      </c>
      <c r="L1074" s="2" t="s">
        <v>43</v>
      </c>
      <c r="M1074" s="2" t="s">
        <v>147</v>
      </c>
      <c r="N1074" s="2">
        <v>0.74</v>
      </c>
      <c r="O1074" s="2" t="s">
        <v>33</v>
      </c>
      <c r="P1074" s="2" t="s">
        <v>34</v>
      </c>
      <c r="Q1074" s="2" t="s">
        <v>212</v>
      </c>
      <c r="R1074" s="2" t="s">
        <v>1895</v>
      </c>
      <c r="S1074" s="2">
        <v>84020</v>
      </c>
      <c r="T1074" s="3">
        <v>42113</v>
      </c>
      <c r="U1074" s="2" t="str">
        <f t="shared" si="65"/>
        <v>April</v>
      </c>
      <c r="V1074" s="2">
        <f t="shared" si="66"/>
        <v>2015</v>
      </c>
      <c r="W1074" s="3">
        <v>42118</v>
      </c>
      <c r="X1074" s="2">
        <v>-1867.97</v>
      </c>
      <c r="Y1074" s="2">
        <f t="shared" si="67"/>
        <v>-2</v>
      </c>
      <c r="Z1074" s="2">
        <v>10</v>
      </c>
      <c r="AA1074" s="2">
        <v>1216.52</v>
      </c>
      <c r="AB1074" s="2">
        <v>88871</v>
      </c>
      <c r="AC1074" s="2">
        <f t="shared" si="64"/>
        <v>149619.7948</v>
      </c>
    </row>
    <row r="1075" spans="1:29" ht="12.75" customHeight="1" x14ac:dyDescent="0.2">
      <c r="A1075" s="2">
        <v>20371</v>
      </c>
      <c r="B1075" s="2" t="s">
        <v>56</v>
      </c>
      <c r="C1075" s="2">
        <v>0.08</v>
      </c>
      <c r="D1075" s="2">
        <v>90.98</v>
      </c>
      <c r="E1075" s="2">
        <v>56.2</v>
      </c>
      <c r="F1075" s="2">
        <v>1946</v>
      </c>
      <c r="G1075" s="2" t="s">
        <v>1897</v>
      </c>
      <c r="H1075" s="2" t="s">
        <v>49</v>
      </c>
      <c r="I1075" s="2" t="s">
        <v>114</v>
      </c>
      <c r="J1075" s="2" t="s">
        <v>41</v>
      </c>
      <c r="K1075" s="2" t="s">
        <v>50</v>
      </c>
      <c r="L1075" s="2" t="s">
        <v>86</v>
      </c>
      <c r="M1075" s="2" t="s">
        <v>1061</v>
      </c>
      <c r="N1075" s="2">
        <v>0.74</v>
      </c>
      <c r="O1075" s="2" t="s">
        <v>33</v>
      </c>
      <c r="P1075" s="2" t="s">
        <v>53</v>
      </c>
      <c r="Q1075" s="2" t="s">
        <v>234</v>
      </c>
      <c r="R1075" s="2" t="s">
        <v>1898</v>
      </c>
      <c r="S1075" s="2">
        <v>15228</v>
      </c>
      <c r="T1075" s="3">
        <v>42030</v>
      </c>
      <c r="U1075" s="2" t="str">
        <f t="shared" si="65"/>
        <v>January</v>
      </c>
      <c r="V1075" s="2">
        <f t="shared" si="66"/>
        <v>2015</v>
      </c>
      <c r="W1075" s="3">
        <v>42032</v>
      </c>
      <c r="X1075" s="2">
        <v>-1920.9336000000001</v>
      </c>
      <c r="Y1075" s="2">
        <f t="shared" si="67"/>
        <v>-2</v>
      </c>
      <c r="Z1075" s="2">
        <v>12</v>
      </c>
      <c r="AA1075" s="2">
        <v>1058.3599999999999</v>
      </c>
      <c r="AB1075" s="2">
        <v>86331</v>
      </c>
      <c r="AC1075" s="2">
        <f t="shared" si="64"/>
        <v>96289.592799999999</v>
      </c>
    </row>
    <row r="1076" spans="1:29" ht="12.75" customHeight="1" x14ac:dyDescent="0.2">
      <c r="A1076" s="2">
        <v>20372</v>
      </c>
      <c r="B1076" s="2" t="s">
        <v>56</v>
      </c>
      <c r="C1076" s="2">
        <v>7.0000000000000007E-2</v>
      </c>
      <c r="D1076" s="2">
        <v>5.98</v>
      </c>
      <c r="E1076" s="2">
        <v>5.35</v>
      </c>
      <c r="F1076" s="2">
        <v>1946</v>
      </c>
      <c r="G1076" s="2" t="s">
        <v>1897</v>
      </c>
      <c r="H1076" s="2" t="s">
        <v>49</v>
      </c>
      <c r="I1076" s="2" t="s">
        <v>114</v>
      </c>
      <c r="J1076" s="2" t="s">
        <v>29</v>
      </c>
      <c r="K1076" s="2" t="s">
        <v>93</v>
      </c>
      <c r="L1076" s="2" t="s">
        <v>59</v>
      </c>
      <c r="M1076" s="2" t="s">
        <v>1437</v>
      </c>
      <c r="N1076" s="2">
        <v>0.4</v>
      </c>
      <c r="O1076" s="2" t="s">
        <v>33</v>
      </c>
      <c r="P1076" s="2" t="s">
        <v>53</v>
      </c>
      <c r="Q1076" s="2" t="s">
        <v>234</v>
      </c>
      <c r="R1076" s="2" t="s">
        <v>1898</v>
      </c>
      <c r="S1076" s="2">
        <v>15228</v>
      </c>
      <c r="T1076" s="3">
        <v>42030</v>
      </c>
      <c r="U1076" s="2" t="str">
        <f t="shared" si="65"/>
        <v>January</v>
      </c>
      <c r="V1076" s="2">
        <f t="shared" si="66"/>
        <v>2015</v>
      </c>
      <c r="W1076" s="3">
        <v>42032</v>
      </c>
      <c r="X1076" s="2">
        <v>-37.175200000000004</v>
      </c>
      <c r="Y1076" s="2">
        <f t="shared" si="67"/>
        <v>-2</v>
      </c>
      <c r="Z1076" s="2">
        <v>3</v>
      </c>
      <c r="AA1076" s="2">
        <v>18.309999999999999</v>
      </c>
      <c r="AB1076" s="2">
        <v>86331</v>
      </c>
      <c r="AC1076" s="2">
        <f t="shared" si="64"/>
        <v>109.49379999999999</v>
      </c>
    </row>
    <row r="1077" spans="1:29" ht="12.75" customHeight="1" x14ac:dyDescent="0.2">
      <c r="A1077" s="2">
        <v>21762</v>
      </c>
      <c r="B1077" s="2" t="s">
        <v>106</v>
      </c>
      <c r="C1077" s="2">
        <v>0.05</v>
      </c>
      <c r="D1077" s="2">
        <v>424.21</v>
      </c>
      <c r="E1077" s="2">
        <v>110.2</v>
      </c>
      <c r="F1077" s="2">
        <v>1949</v>
      </c>
      <c r="G1077" s="2" t="s">
        <v>1899</v>
      </c>
      <c r="H1077" s="2" t="s">
        <v>39</v>
      </c>
      <c r="I1077" s="2" t="s">
        <v>58</v>
      </c>
      <c r="J1077" s="2" t="s">
        <v>41</v>
      </c>
      <c r="K1077" s="2" t="s">
        <v>152</v>
      </c>
      <c r="L1077" s="2" t="s">
        <v>121</v>
      </c>
      <c r="M1077" s="2" t="s">
        <v>1900</v>
      </c>
      <c r="N1077" s="2">
        <v>0.67</v>
      </c>
      <c r="O1077" s="2" t="s">
        <v>33</v>
      </c>
      <c r="P1077" s="2" t="s">
        <v>34</v>
      </c>
      <c r="Q1077" s="2" t="s">
        <v>82</v>
      </c>
      <c r="R1077" s="2" t="s">
        <v>1901</v>
      </c>
      <c r="S1077" s="2">
        <v>59715</v>
      </c>
      <c r="T1077" s="3">
        <v>42036</v>
      </c>
      <c r="U1077" s="2" t="str">
        <f t="shared" si="65"/>
        <v>February</v>
      </c>
      <c r="V1077" s="2">
        <f t="shared" si="66"/>
        <v>2015</v>
      </c>
      <c r="W1077" s="3">
        <v>42040</v>
      </c>
      <c r="X1077" s="2">
        <v>-213.40280000000001</v>
      </c>
      <c r="Y1077" s="2">
        <f t="shared" si="67"/>
        <v>0</v>
      </c>
      <c r="Z1077" s="2">
        <v>12</v>
      </c>
      <c r="AA1077" s="2">
        <v>4935.22</v>
      </c>
      <c r="AB1077" s="2">
        <v>90415</v>
      </c>
      <c r="AC1077" s="2">
        <f t="shared" si="64"/>
        <v>2093569.6762000001</v>
      </c>
    </row>
    <row r="1078" spans="1:29" ht="12.75" customHeight="1" x14ac:dyDescent="0.2">
      <c r="A1078" s="2">
        <v>24793</v>
      </c>
      <c r="B1078" s="2" t="s">
        <v>37</v>
      </c>
      <c r="C1078" s="2">
        <v>0.01</v>
      </c>
      <c r="D1078" s="2">
        <v>6.68</v>
      </c>
      <c r="E1078" s="2">
        <v>4.91</v>
      </c>
      <c r="F1078" s="2">
        <v>1950</v>
      </c>
      <c r="G1078" s="2" t="s">
        <v>1902</v>
      </c>
      <c r="H1078" s="2" t="s">
        <v>49</v>
      </c>
      <c r="I1078" s="2" t="s">
        <v>58</v>
      </c>
      <c r="J1078" s="2" t="s">
        <v>29</v>
      </c>
      <c r="K1078" s="2" t="s">
        <v>93</v>
      </c>
      <c r="L1078" s="2" t="s">
        <v>59</v>
      </c>
      <c r="M1078" s="2" t="s">
        <v>1903</v>
      </c>
      <c r="N1078" s="2">
        <v>0.37</v>
      </c>
      <c r="O1078" s="2" t="s">
        <v>33</v>
      </c>
      <c r="P1078" s="2" t="s">
        <v>34</v>
      </c>
      <c r="Q1078" s="2" t="s">
        <v>82</v>
      </c>
      <c r="R1078" s="2" t="s">
        <v>1904</v>
      </c>
      <c r="S1078" s="2">
        <v>59750</v>
      </c>
      <c r="T1078" s="3">
        <v>42010</v>
      </c>
      <c r="U1078" s="2" t="str">
        <f t="shared" si="65"/>
        <v>January</v>
      </c>
      <c r="V1078" s="2">
        <f t="shared" si="66"/>
        <v>2015</v>
      </c>
      <c r="W1078" s="3">
        <v>42012</v>
      </c>
      <c r="X1078" s="2">
        <v>-15.48</v>
      </c>
      <c r="Y1078" s="2">
        <f t="shared" si="67"/>
        <v>0</v>
      </c>
      <c r="Z1078" s="2">
        <v>7</v>
      </c>
      <c r="AA1078" s="2">
        <v>51.03</v>
      </c>
      <c r="AB1078" s="2">
        <v>90414</v>
      </c>
      <c r="AC1078" s="2">
        <f t="shared" si="64"/>
        <v>340.88040000000001</v>
      </c>
    </row>
    <row r="1079" spans="1:29" ht="12.75" customHeight="1" x14ac:dyDescent="0.2">
      <c r="A1079" s="2">
        <v>23378</v>
      </c>
      <c r="B1079" s="2" t="s">
        <v>25</v>
      </c>
      <c r="C1079" s="2">
        <v>0.09</v>
      </c>
      <c r="D1079" s="2">
        <v>40.98</v>
      </c>
      <c r="E1079" s="2">
        <v>6.5</v>
      </c>
      <c r="F1079" s="2">
        <v>1956</v>
      </c>
      <c r="G1079" s="2" t="s">
        <v>1905</v>
      </c>
      <c r="H1079" s="2" t="s">
        <v>49</v>
      </c>
      <c r="I1079" s="2" t="s">
        <v>114</v>
      </c>
      <c r="J1079" s="2" t="s">
        <v>77</v>
      </c>
      <c r="K1079" s="2" t="s">
        <v>180</v>
      </c>
      <c r="L1079" s="2" t="s">
        <v>59</v>
      </c>
      <c r="M1079" s="2" t="s">
        <v>1270</v>
      </c>
      <c r="N1079" s="2">
        <v>0.74</v>
      </c>
      <c r="O1079" s="2" t="s">
        <v>33</v>
      </c>
      <c r="P1079" s="2" t="s">
        <v>34</v>
      </c>
      <c r="Q1079" s="2" t="s">
        <v>255</v>
      </c>
      <c r="R1079" s="2" t="s">
        <v>337</v>
      </c>
      <c r="S1079" s="2">
        <v>80027</v>
      </c>
      <c r="T1079" s="3">
        <v>42174</v>
      </c>
      <c r="U1079" s="2" t="str">
        <f t="shared" si="65"/>
        <v>June</v>
      </c>
      <c r="V1079" s="2">
        <f t="shared" si="66"/>
        <v>2015</v>
      </c>
      <c r="W1079" s="3">
        <v>42176</v>
      </c>
      <c r="X1079" s="2">
        <v>-50.244999999999997</v>
      </c>
      <c r="Y1079" s="2">
        <f t="shared" si="67"/>
        <v>0</v>
      </c>
      <c r="Z1079" s="2">
        <v>19</v>
      </c>
      <c r="AA1079" s="2">
        <v>746.91</v>
      </c>
      <c r="AB1079" s="2">
        <v>89820</v>
      </c>
      <c r="AC1079" s="2">
        <f t="shared" si="64"/>
        <v>30608.371799999997</v>
      </c>
    </row>
    <row r="1080" spans="1:29" ht="12.75" customHeight="1" x14ac:dyDescent="0.2">
      <c r="A1080" s="2">
        <v>21638</v>
      </c>
      <c r="B1080" s="2" t="s">
        <v>25</v>
      </c>
      <c r="C1080" s="2">
        <v>0.09</v>
      </c>
      <c r="D1080" s="2">
        <v>77.510000000000005</v>
      </c>
      <c r="E1080" s="2">
        <v>4</v>
      </c>
      <c r="F1080" s="2">
        <v>1957</v>
      </c>
      <c r="G1080" s="2" t="s">
        <v>1906</v>
      </c>
      <c r="H1080" s="2" t="s">
        <v>49</v>
      </c>
      <c r="I1080" s="2" t="s">
        <v>114</v>
      </c>
      <c r="J1080" s="2" t="s">
        <v>77</v>
      </c>
      <c r="K1080" s="2" t="s">
        <v>180</v>
      </c>
      <c r="L1080" s="2" t="s">
        <v>59</v>
      </c>
      <c r="M1080" s="2" t="s">
        <v>1802</v>
      </c>
      <c r="N1080" s="2">
        <v>0.76</v>
      </c>
      <c r="O1080" s="2" t="s">
        <v>33</v>
      </c>
      <c r="P1080" s="2" t="s">
        <v>61</v>
      </c>
      <c r="Q1080" s="2" t="s">
        <v>506</v>
      </c>
      <c r="R1080" s="2" t="s">
        <v>1564</v>
      </c>
      <c r="S1080" s="2">
        <v>63130</v>
      </c>
      <c r="T1080" s="3">
        <v>42101</v>
      </c>
      <c r="U1080" s="2" t="str">
        <f t="shared" si="65"/>
        <v>April</v>
      </c>
      <c r="V1080" s="2">
        <f t="shared" si="66"/>
        <v>2015</v>
      </c>
      <c r="W1080" s="3">
        <v>42103</v>
      </c>
      <c r="X1080" s="2">
        <v>-387.1044</v>
      </c>
      <c r="Y1080" s="2">
        <f t="shared" si="67"/>
        <v>-5</v>
      </c>
      <c r="Z1080" s="2">
        <v>1</v>
      </c>
      <c r="AA1080" s="2">
        <v>77.47</v>
      </c>
      <c r="AB1080" s="2">
        <v>89818</v>
      </c>
      <c r="AC1080" s="2">
        <f t="shared" si="64"/>
        <v>6004.6997000000001</v>
      </c>
    </row>
    <row r="1081" spans="1:29" ht="12.75" customHeight="1" x14ac:dyDescent="0.2">
      <c r="A1081" s="2">
        <v>24640</v>
      </c>
      <c r="B1081" s="2" t="s">
        <v>106</v>
      </c>
      <c r="C1081" s="2">
        <v>0.09</v>
      </c>
      <c r="D1081" s="2">
        <v>30.98</v>
      </c>
      <c r="E1081" s="2">
        <v>6.5</v>
      </c>
      <c r="F1081" s="2">
        <v>1958</v>
      </c>
      <c r="G1081" s="2" t="s">
        <v>1907</v>
      </c>
      <c r="H1081" s="2" t="s">
        <v>27</v>
      </c>
      <c r="I1081" s="2" t="s">
        <v>114</v>
      </c>
      <c r="J1081" s="2" t="s">
        <v>77</v>
      </c>
      <c r="K1081" s="2" t="s">
        <v>180</v>
      </c>
      <c r="L1081" s="2" t="s">
        <v>59</v>
      </c>
      <c r="M1081" s="2" t="s">
        <v>1908</v>
      </c>
      <c r="N1081" s="2">
        <v>0.64</v>
      </c>
      <c r="O1081" s="2" t="s">
        <v>33</v>
      </c>
      <c r="P1081" s="2" t="s">
        <v>34</v>
      </c>
      <c r="Q1081" s="2" t="s">
        <v>102</v>
      </c>
      <c r="R1081" s="2" t="s">
        <v>906</v>
      </c>
      <c r="S1081" s="2">
        <v>97068</v>
      </c>
      <c r="T1081" s="3">
        <v>42173</v>
      </c>
      <c r="U1081" s="2" t="str">
        <f t="shared" si="65"/>
        <v>June</v>
      </c>
      <c r="V1081" s="2">
        <f t="shared" si="66"/>
        <v>2015</v>
      </c>
      <c r="W1081" s="3">
        <v>42177</v>
      </c>
      <c r="X1081" s="2">
        <v>-55.97</v>
      </c>
      <c r="Y1081" s="2">
        <f t="shared" si="67"/>
        <v>0</v>
      </c>
      <c r="Z1081" s="2">
        <v>7</v>
      </c>
      <c r="AA1081" s="2">
        <v>204.34</v>
      </c>
      <c r="AB1081" s="2">
        <v>89819</v>
      </c>
      <c r="AC1081" s="2">
        <f t="shared" si="64"/>
        <v>6330.4531999999999</v>
      </c>
    </row>
    <row r="1082" spans="1:29" ht="12.75" customHeight="1" x14ac:dyDescent="0.2">
      <c r="A1082" s="2">
        <v>3956</v>
      </c>
      <c r="B1082" s="2" t="s">
        <v>47</v>
      </c>
      <c r="C1082" s="2">
        <v>0</v>
      </c>
      <c r="D1082" s="2">
        <v>20.28</v>
      </c>
      <c r="E1082" s="2">
        <v>14.39</v>
      </c>
      <c r="F1082" s="2">
        <v>1959</v>
      </c>
      <c r="G1082" s="2" t="s">
        <v>1909</v>
      </c>
      <c r="H1082" s="2" t="s">
        <v>49</v>
      </c>
      <c r="I1082" s="2" t="s">
        <v>28</v>
      </c>
      <c r="J1082" s="2" t="s">
        <v>41</v>
      </c>
      <c r="K1082" s="2" t="s">
        <v>50</v>
      </c>
      <c r="L1082" s="2" t="s">
        <v>59</v>
      </c>
      <c r="M1082" s="2" t="s">
        <v>1910</v>
      </c>
      <c r="N1082" s="2">
        <v>0.47</v>
      </c>
      <c r="O1082" s="2" t="s">
        <v>33</v>
      </c>
      <c r="P1082" s="2" t="s">
        <v>136</v>
      </c>
      <c r="Q1082" s="2" t="s">
        <v>362</v>
      </c>
      <c r="R1082" s="2" t="s">
        <v>447</v>
      </c>
      <c r="S1082" s="2">
        <v>33916</v>
      </c>
      <c r="T1082" s="3">
        <v>42026</v>
      </c>
      <c r="U1082" s="2" t="str">
        <f t="shared" si="65"/>
        <v>January</v>
      </c>
      <c r="V1082" s="2">
        <f t="shared" si="66"/>
        <v>2015</v>
      </c>
      <c r="W1082" s="3">
        <v>42026</v>
      </c>
      <c r="X1082" s="2">
        <v>-66.247299999999996</v>
      </c>
      <c r="Y1082" s="2">
        <f t="shared" si="67"/>
        <v>0</v>
      </c>
      <c r="Z1082" s="2">
        <v>9</v>
      </c>
      <c r="AA1082" s="2">
        <v>206.04</v>
      </c>
      <c r="AB1082" s="2">
        <v>28225</v>
      </c>
      <c r="AC1082" s="2">
        <f t="shared" si="64"/>
        <v>4178.4912000000004</v>
      </c>
    </row>
    <row r="1083" spans="1:29" ht="12.75" customHeight="1" x14ac:dyDescent="0.2">
      <c r="A1083" s="2">
        <v>3684</v>
      </c>
      <c r="B1083" s="2" t="s">
        <v>106</v>
      </c>
      <c r="C1083" s="2">
        <v>0.02</v>
      </c>
      <c r="D1083" s="2">
        <v>9.99</v>
      </c>
      <c r="E1083" s="2">
        <v>11.59</v>
      </c>
      <c r="F1083" s="2">
        <v>1959</v>
      </c>
      <c r="G1083" s="2" t="s">
        <v>1909</v>
      </c>
      <c r="H1083" s="2" t="s">
        <v>49</v>
      </c>
      <c r="I1083" s="2" t="s">
        <v>40</v>
      </c>
      <c r="J1083" s="2" t="s">
        <v>29</v>
      </c>
      <c r="K1083" s="2" t="s">
        <v>93</v>
      </c>
      <c r="L1083" s="2" t="s">
        <v>59</v>
      </c>
      <c r="M1083" s="2" t="s">
        <v>1911</v>
      </c>
      <c r="N1083" s="2">
        <v>0.4</v>
      </c>
      <c r="O1083" s="2" t="s">
        <v>33</v>
      </c>
      <c r="P1083" s="2" t="s">
        <v>136</v>
      </c>
      <c r="Q1083" s="2" t="s">
        <v>362</v>
      </c>
      <c r="R1083" s="2" t="s">
        <v>447</v>
      </c>
      <c r="S1083" s="2">
        <v>33916</v>
      </c>
      <c r="T1083" s="3">
        <v>42112</v>
      </c>
      <c r="U1083" s="2" t="str">
        <f t="shared" si="65"/>
        <v>April</v>
      </c>
      <c r="V1083" s="2">
        <f t="shared" si="66"/>
        <v>2015</v>
      </c>
      <c r="W1083" s="3">
        <v>42121</v>
      </c>
      <c r="X1083" s="2">
        <v>-171.15770000000001</v>
      </c>
      <c r="Y1083" s="2">
        <f t="shared" si="67"/>
        <v>0</v>
      </c>
      <c r="Z1083" s="2">
        <v>43</v>
      </c>
      <c r="AA1083" s="2">
        <v>475.42</v>
      </c>
      <c r="AB1083" s="2">
        <v>26342</v>
      </c>
      <c r="AC1083" s="2">
        <f t="shared" si="64"/>
        <v>4749.4458000000004</v>
      </c>
    </row>
    <row r="1084" spans="1:29" ht="12.75" customHeight="1" x14ac:dyDescent="0.2">
      <c r="A1084" s="2">
        <v>3685</v>
      </c>
      <c r="B1084" s="2" t="s">
        <v>106</v>
      </c>
      <c r="C1084" s="2">
        <v>0.02</v>
      </c>
      <c r="D1084" s="2">
        <v>48.04</v>
      </c>
      <c r="E1084" s="2">
        <v>5.79</v>
      </c>
      <c r="F1084" s="2">
        <v>1959</v>
      </c>
      <c r="G1084" s="2" t="s">
        <v>1909</v>
      </c>
      <c r="H1084" s="2" t="s">
        <v>49</v>
      </c>
      <c r="I1084" s="2" t="s">
        <v>40</v>
      </c>
      <c r="J1084" s="2" t="s">
        <v>29</v>
      </c>
      <c r="K1084" s="2" t="s">
        <v>93</v>
      </c>
      <c r="L1084" s="2" t="s">
        <v>59</v>
      </c>
      <c r="M1084" s="2" t="s">
        <v>864</v>
      </c>
      <c r="N1084" s="2">
        <v>0.37</v>
      </c>
      <c r="O1084" s="2" t="s">
        <v>33</v>
      </c>
      <c r="P1084" s="2" t="s">
        <v>136</v>
      </c>
      <c r="Q1084" s="2" t="s">
        <v>362</v>
      </c>
      <c r="R1084" s="2" t="s">
        <v>447</v>
      </c>
      <c r="S1084" s="2">
        <v>33916</v>
      </c>
      <c r="T1084" s="3">
        <v>42112</v>
      </c>
      <c r="U1084" s="2" t="str">
        <f t="shared" si="65"/>
        <v>April</v>
      </c>
      <c r="V1084" s="2">
        <f t="shared" si="66"/>
        <v>2015</v>
      </c>
      <c r="W1084" s="3">
        <v>42117</v>
      </c>
      <c r="X1084" s="2">
        <v>624.23900000000003</v>
      </c>
      <c r="Y1084" s="2">
        <f t="shared" si="67"/>
        <v>0</v>
      </c>
      <c r="Z1084" s="2">
        <v>74</v>
      </c>
      <c r="AA1084" s="2">
        <v>3598.82</v>
      </c>
      <c r="AB1084" s="2">
        <v>26342</v>
      </c>
      <c r="AC1084" s="2">
        <f t="shared" si="64"/>
        <v>172887.31280000001</v>
      </c>
    </row>
    <row r="1085" spans="1:29" ht="12.75" customHeight="1" x14ac:dyDescent="0.2">
      <c r="A1085" s="2">
        <v>3686</v>
      </c>
      <c r="B1085" s="2" t="s">
        <v>106</v>
      </c>
      <c r="C1085" s="2">
        <v>0.04</v>
      </c>
      <c r="D1085" s="2">
        <v>6.68</v>
      </c>
      <c r="E1085" s="2">
        <v>4.91</v>
      </c>
      <c r="F1085" s="2">
        <v>1959</v>
      </c>
      <c r="G1085" s="2" t="s">
        <v>1909</v>
      </c>
      <c r="H1085" s="2" t="s">
        <v>49</v>
      </c>
      <c r="I1085" s="2" t="s">
        <v>40</v>
      </c>
      <c r="J1085" s="2" t="s">
        <v>29</v>
      </c>
      <c r="K1085" s="2" t="s">
        <v>93</v>
      </c>
      <c r="L1085" s="2" t="s">
        <v>59</v>
      </c>
      <c r="M1085" s="2" t="s">
        <v>1903</v>
      </c>
      <c r="N1085" s="2">
        <v>0.37</v>
      </c>
      <c r="O1085" s="2" t="s">
        <v>33</v>
      </c>
      <c r="P1085" s="2" t="s">
        <v>136</v>
      </c>
      <c r="Q1085" s="2" t="s">
        <v>362</v>
      </c>
      <c r="R1085" s="2" t="s">
        <v>447</v>
      </c>
      <c r="S1085" s="2">
        <v>33916</v>
      </c>
      <c r="T1085" s="3">
        <v>42112</v>
      </c>
      <c r="U1085" s="2" t="str">
        <f t="shared" si="65"/>
        <v>April</v>
      </c>
      <c r="V1085" s="2">
        <f t="shared" si="66"/>
        <v>2015</v>
      </c>
      <c r="W1085" s="3">
        <v>42119</v>
      </c>
      <c r="X1085" s="2">
        <v>-14.3241</v>
      </c>
      <c r="Y1085" s="2">
        <f t="shared" si="67"/>
        <v>0</v>
      </c>
      <c r="Z1085" s="2">
        <v>5</v>
      </c>
      <c r="AA1085" s="2">
        <v>41.22</v>
      </c>
      <c r="AB1085" s="2">
        <v>26342</v>
      </c>
      <c r="AC1085" s="2">
        <f t="shared" si="64"/>
        <v>275.34959999999995</v>
      </c>
    </row>
    <row r="1086" spans="1:29" ht="12.75" customHeight="1" x14ac:dyDescent="0.2">
      <c r="A1086" s="2">
        <v>21685</v>
      </c>
      <c r="B1086" s="2" t="s">
        <v>106</v>
      </c>
      <c r="C1086" s="2">
        <v>0.02</v>
      </c>
      <c r="D1086" s="2">
        <v>48.04</v>
      </c>
      <c r="E1086" s="2">
        <v>5.79</v>
      </c>
      <c r="F1086" s="2">
        <v>1962</v>
      </c>
      <c r="G1086" s="2" t="s">
        <v>1912</v>
      </c>
      <c r="H1086" s="2" t="s">
        <v>49</v>
      </c>
      <c r="I1086" s="2" t="s">
        <v>40</v>
      </c>
      <c r="J1086" s="2" t="s">
        <v>29</v>
      </c>
      <c r="K1086" s="2" t="s">
        <v>93</v>
      </c>
      <c r="L1086" s="2" t="s">
        <v>59</v>
      </c>
      <c r="M1086" s="2" t="s">
        <v>864</v>
      </c>
      <c r="N1086" s="2">
        <v>0.37</v>
      </c>
      <c r="O1086" s="2" t="s">
        <v>33</v>
      </c>
      <c r="P1086" s="2" t="s">
        <v>61</v>
      </c>
      <c r="Q1086" s="2" t="s">
        <v>300</v>
      </c>
      <c r="R1086" s="2" t="s">
        <v>1913</v>
      </c>
      <c r="S1086" s="2">
        <v>48601</v>
      </c>
      <c r="T1086" s="3">
        <v>42112</v>
      </c>
      <c r="U1086" s="2" t="str">
        <f t="shared" si="65"/>
        <v>April</v>
      </c>
      <c r="V1086" s="2">
        <f t="shared" si="66"/>
        <v>2015</v>
      </c>
      <c r="W1086" s="3">
        <v>42117</v>
      </c>
      <c r="X1086" s="2">
        <v>604.01909999999998</v>
      </c>
      <c r="Y1086" s="2">
        <f t="shared" si="67"/>
        <v>1</v>
      </c>
      <c r="Z1086" s="2">
        <v>18</v>
      </c>
      <c r="AA1086" s="2">
        <v>875.39</v>
      </c>
      <c r="AB1086" s="2">
        <v>88857</v>
      </c>
      <c r="AC1086" s="2">
        <f t="shared" si="64"/>
        <v>42053.7356</v>
      </c>
    </row>
    <row r="1087" spans="1:29" ht="12.75" customHeight="1" x14ac:dyDescent="0.2">
      <c r="A1087" s="2">
        <v>21686</v>
      </c>
      <c r="B1087" s="2" t="s">
        <v>106</v>
      </c>
      <c r="C1087" s="2">
        <v>0.04</v>
      </c>
      <c r="D1087" s="2">
        <v>6.68</v>
      </c>
      <c r="E1087" s="2">
        <v>4.91</v>
      </c>
      <c r="F1087" s="2">
        <v>1962</v>
      </c>
      <c r="G1087" s="2" t="s">
        <v>1912</v>
      </c>
      <c r="H1087" s="2" t="s">
        <v>49</v>
      </c>
      <c r="I1087" s="2" t="s">
        <v>40</v>
      </c>
      <c r="J1087" s="2" t="s">
        <v>29</v>
      </c>
      <c r="K1087" s="2" t="s">
        <v>93</v>
      </c>
      <c r="L1087" s="2" t="s">
        <v>59</v>
      </c>
      <c r="M1087" s="2" t="s">
        <v>1903</v>
      </c>
      <c r="N1087" s="2">
        <v>0.37</v>
      </c>
      <c r="O1087" s="2" t="s">
        <v>33</v>
      </c>
      <c r="P1087" s="2" t="s">
        <v>61</v>
      </c>
      <c r="Q1087" s="2" t="s">
        <v>300</v>
      </c>
      <c r="R1087" s="2" t="s">
        <v>1913</v>
      </c>
      <c r="S1087" s="2">
        <v>48601</v>
      </c>
      <c r="T1087" s="3">
        <v>42112</v>
      </c>
      <c r="U1087" s="2" t="str">
        <f t="shared" si="65"/>
        <v>April</v>
      </c>
      <c r="V1087" s="2">
        <f t="shared" si="66"/>
        <v>2015</v>
      </c>
      <c r="W1087" s="3">
        <v>42119</v>
      </c>
      <c r="X1087" s="2">
        <v>-11.631599999999999</v>
      </c>
      <c r="Y1087" s="2">
        <f t="shared" si="67"/>
        <v>-1</v>
      </c>
      <c r="Z1087" s="2">
        <v>1</v>
      </c>
      <c r="AA1087" s="2">
        <v>8.24</v>
      </c>
      <c r="AB1087" s="2">
        <v>88857</v>
      </c>
      <c r="AC1087" s="2">
        <f t="shared" si="64"/>
        <v>55.043199999999999</v>
      </c>
    </row>
    <row r="1088" spans="1:29" ht="12.75" customHeight="1" x14ac:dyDescent="0.2">
      <c r="A1088" s="2">
        <v>22488</v>
      </c>
      <c r="B1088" s="2" t="s">
        <v>56</v>
      </c>
      <c r="C1088" s="2">
        <v>0.01</v>
      </c>
      <c r="D1088" s="2">
        <v>78.650000000000006</v>
      </c>
      <c r="E1088" s="2">
        <v>13.99</v>
      </c>
      <c r="F1088" s="2">
        <v>1967</v>
      </c>
      <c r="G1088" s="2" t="s">
        <v>1914</v>
      </c>
      <c r="H1088" s="2" t="s">
        <v>27</v>
      </c>
      <c r="I1088" s="2" t="s">
        <v>58</v>
      </c>
      <c r="J1088" s="2" t="s">
        <v>29</v>
      </c>
      <c r="K1088" s="2" t="s">
        <v>257</v>
      </c>
      <c r="L1088" s="2" t="s">
        <v>86</v>
      </c>
      <c r="M1088" s="2" t="s">
        <v>1896</v>
      </c>
      <c r="N1088" s="2">
        <v>0.52</v>
      </c>
      <c r="O1088" s="2" t="s">
        <v>33</v>
      </c>
      <c r="P1088" s="2" t="s">
        <v>61</v>
      </c>
      <c r="Q1088" s="2" t="s">
        <v>330</v>
      </c>
      <c r="R1088" s="2" t="s">
        <v>1573</v>
      </c>
      <c r="S1088" s="2">
        <v>52732</v>
      </c>
      <c r="T1088" s="3">
        <v>42081</v>
      </c>
      <c r="U1088" s="2" t="str">
        <f t="shared" si="65"/>
        <v>March</v>
      </c>
      <c r="V1088" s="2">
        <f t="shared" si="66"/>
        <v>2015</v>
      </c>
      <c r="W1088" s="3">
        <v>42082</v>
      </c>
      <c r="X1088" s="2">
        <v>442.36589999999995</v>
      </c>
      <c r="Y1088" s="2">
        <f t="shared" si="67"/>
        <v>1</v>
      </c>
      <c r="Z1088" s="2">
        <v>8</v>
      </c>
      <c r="AA1088" s="2">
        <v>641.11</v>
      </c>
      <c r="AB1088" s="2">
        <v>89456</v>
      </c>
      <c r="AC1088" s="2">
        <f t="shared" si="64"/>
        <v>50423.301500000001</v>
      </c>
    </row>
    <row r="1089" spans="1:29" ht="12.75" customHeight="1" x14ac:dyDescent="0.2">
      <c r="A1089" s="2">
        <v>26220</v>
      </c>
      <c r="B1089" s="2" t="s">
        <v>56</v>
      </c>
      <c r="C1089" s="2">
        <v>0.02</v>
      </c>
      <c r="D1089" s="2">
        <v>11.58</v>
      </c>
      <c r="E1089" s="2">
        <v>5.72</v>
      </c>
      <c r="F1089" s="2">
        <v>1971</v>
      </c>
      <c r="G1089" s="2" t="s">
        <v>1915</v>
      </c>
      <c r="H1089" s="2" t="s">
        <v>49</v>
      </c>
      <c r="I1089" s="2" t="s">
        <v>28</v>
      </c>
      <c r="J1089" s="2" t="s">
        <v>29</v>
      </c>
      <c r="K1089" s="2" t="s">
        <v>69</v>
      </c>
      <c r="L1089" s="2" t="s">
        <v>59</v>
      </c>
      <c r="M1089" s="2" t="s">
        <v>686</v>
      </c>
      <c r="N1089" s="2">
        <v>0.35</v>
      </c>
      <c r="O1089" s="2" t="s">
        <v>33</v>
      </c>
      <c r="P1089" s="2" t="s">
        <v>136</v>
      </c>
      <c r="Q1089" s="2" t="s">
        <v>671</v>
      </c>
      <c r="R1089" s="2" t="s">
        <v>1916</v>
      </c>
      <c r="S1089" s="2">
        <v>38801</v>
      </c>
      <c r="T1089" s="3">
        <v>42022</v>
      </c>
      <c r="U1089" s="2" t="str">
        <f t="shared" si="65"/>
        <v>January</v>
      </c>
      <c r="V1089" s="2">
        <f t="shared" si="66"/>
        <v>2015</v>
      </c>
      <c r="W1089" s="3">
        <v>42023</v>
      </c>
      <c r="X1089" s="2">
        <v>-259.75599999999997</v>
      </c>
      <c r="Y1089" s="2">
        <f t="shared" si="67"/>
        <v>-7</v>
      </c>
      <c r="Z1089" s="2">
        <v>3</v>
      </c>
      <c r="AA1089" s="2">
        <v>35.479999999999997</v>
      </c>
      <c r="AB1089" s="2">
        <v>91550</v>
      </c>
      <c r="AC1089" s="2">
        <f t="shared" si="64"/>
        <v>410.85839999999996</v>
      </c>
    </row>
    <row r="1090" spans="1:29" ht="12.75" customHeight="1" x14ac:dyDescent="0.2">
      <c r="A1090" s="2">
        <v>26223</v>
      </c>
      <c r="B1090" s="2" t="s">
        <v>56</v>
      </c>
      <c r="C1090" s="2">
        <v>0.05</v>
      </c>
      <c r="D1090" s="2">
        <v>350.99</v>
      </c>
      <c r="E1090" s="2">
        <v>39</v>
      </c>
      <c r="F1090" s="2">
        <v>1972</v>
      </c>
      <c r="G1090" s="2" t="s">
        <v>1917</v>
      </c>
      <c r="H1090" s="2" t="s">
        <v>39</v>
      </c>
      <c r="I1090" s="2" t="s">
        <v>28</v>
      </c>
      <c r="J1090" s="2" t="s">
        <v>41</v>
      </c>
      <c r="K1090" s="2" t="s">
        <v>42</v>
      </c>
      <c r="L1090" s="2" t="s">
        <v>43</v>
      </c>
      <c r="M1090" s="2" t="s">
        <v>1269</v>
      </c>
      <c r="N1090" s="2">
        <v>0.55000000000000004</v>
      </c>
      <c r="O1090" s="2" t="s">
        <v>33</v>
      </c>
      <c r="P1090" s="2" t="s">
        <v>53</v>
      </c>
      <c r="Q1090" s="2" t="s">
        <v>234</v>
      </c>
      <c r="R1090" s="2" t="s">
        <v>1918</v>
      </c>
      <c r="S1090" s="2">
        <v>19090</v>
      </c>
      <c r="T1090" s="3">
        <v>42022</v>
      </c>
      <c r="U1090" s="2" t="str">
        <f t="shared" si="65"/>
        <v>January</v>
      </c>
      <c r="V1090" s="2">
        <f t="shared" si="66"/>
        <v>2015</v>
      </c>
      <c r="W1090" s="3">
        <v>42024</v>
      </c>
      <c r="X1090" s="2">
        <v>1469.7275999999999</v>
      </c>
      <c r="Y1090" s="2">
        <f t="shared" si="67"/>
        <v>1</v>
      </c>
      <c r="Z1090" s="2">
        <v>6</v>
      </c>
      <c r="AA1090" s="2">
        <v>2130.04</v>
      </c>
      <c r="AB1090" s="2">
        <v>91550</v>
      </c>
      <c r="AC1090" s="2">
        <f t="shared" ref="AC1090:AC1153" si="68">D1090*AA1090</f>
        <v>747622.73959999997</v>
      </c>
    </row>
    <row r="1091" spans="1:29" ht="12.75" customHeight="1" x14ac:dyDescent="0.2">
      <c r="A1091" s="2">
        <v>26224</v>
      </c>
      <c r="B1091" s="2" t="s">
        <v>56</v>
      </c>
      <c r="C1091" s="2">
        <v>0.04</v>
      </c>
      <c r="D1091" s="2">
        <v>15.99</v>
      </c>
      <c r="E1091" s="2">
        <v>9.4</v>
      </c>
      <c r="F1091" s="2">
        <v>1972</v>
      </c>
      <c r="G1091" s="2" t="s">
        <v>1917</v>
      </c>
      <c r="H1091" s="2" t="s">
        <v>27</v>
      </c>
      <c r="I1091" s="2" t="s">
        <v>28</v>
      </c>
      <c r="J1091" s="2" t="s">
        <v>77</v>
      </c>
      <c r="K1091" s="2" t="s">
        <v>85</v>
      </c>
      <c r="L1091" s="2" t="s">
        <v>59</v>
      </c>
      <c r="M1091" s="2" t="s">
        <v>1769</v>
      </c>
      <c r="N1091" s="2">
        <v>0.49</v>
      </c>
      <c r="O1091" s="2" t="s">
        <v>33</v>
      </c>
      <c r="P1091" s="2" t="s">
        <v>53</v>
      </c>
      <c r="Q1091" s="2" t="s">
        <v>234</v>
      </c>
      <c r="R1091" s="2" t="s">
        <v>1918</v>
      </c>
      <c r="S1091" s="2">
        <v>19090</v>
      </c>
      <c r="T1091" s="3">
        <v>42022</v>
      </c>
      <c r="U1091" s="2" t="str">
        <f t="shared" ref="U1091:U1154" si="69">TEXT(T1091,"mmmm")</f>
        <v>January</v>
      </c>
      <c r="V1091" s="2">
        <f t="shared" ref="V1091:V1154" si="70">YEAR(T1091)</f>
        <v>2015</v>
      </c>
      <c r="W1091" s="3">
        <v>42024</v>
      </c>
      <c r="X1091" s="2">
        <v>-83.553060000000002</v>
      </c>
      <c r="Y1091" s="2">
        <f t="shared" ref="Y1091:Y1154" si="71">ROUND((X1091/AA1091),0)</f>
        <v>-1</v>
      </c>
      <c r="Z1091" s="2">
        <v>5</v>
      </c>
      <c r="AA1091" s="2">
        <v>82.8</v>
      </c>
      <c r="AB1091" s="2">
        <v>91550</v>
      </c>
      <c r="AC1091" s="2">
        <f t="shared" si="68"/>
        <v>1323.972</v>
      </c>
    </row>
    <row r="1092" spans="1:29" ht="12.75" customHeight="1" x14ac:dyDescent="0.2">
      <c r="A1092" s="2">
        <v>18795</v>
      </c>
      <c r="B1092" s="2" t="s">
        <v>56</v>
      </c>
      <c r="C1092" s="2">
        <v>0.09</v>
      </c>
      <c r="D1092" s="2">
        <v>20.48</v>
      </c>
      <c r="E1092" s="2">
        <v>6.32</v>
      </c>
      <c r="F1092" s="2">
        <v>1974</v>
      </c>
      <c r="G1092" s="2" t="s">
        <v>1919</v>
      </c>
      <c r="H1092" s="2" t="s">
        <v>49</v>
      </c>
      <c r="I1092" s="2" t="s">
        <v>114</v>
      </c>
      <c r="J1092" s="2" t="s">
        <v>29</v>
      </c>
      <c r="K1092" s="2" t="s">
        <v>257</v>
      </c>
      <c r="L1092" s="2" t="s">
        <v>59</v>
      </c>
      <c r="M1092" s="2" t="s">
        <v>1920</v>
      </c>
      <c r="N1092" s="2">
        <v>0.57999999999999996</v>
      </c>
      <c r="O1092" s="2" t="s">
        <v>33</v>
      </c>
      <c r="P1092" s="2" t="s">
        <v>61</v>
      </c>
      <c r="Q1092" s="2" t="s">
        <v>300</v>
      </c>
      <c r="R1092" s="2" t="s">
        <v>1921</v>
      </c>
      <c r="S1092" s="2">
        <v>48127</v>
      </c>
      <c r="T1092" s="3">
        <v>42144</v>
      </c>
      <c r="U1092" s="2" t="str">
        <f t="shared" si="69"/>
        <v>May</v>
      </c>
      <c r="V1092" s="2">
        <f t="shared" si="70"/>
        <v>2015</v>
      </c>
      <c r="W1092" s="3">
        <v>42145</v>
      </c>
      <c r="X1092" s="2">
        <v>-16.89</v>
      </c>
      <c r="Y1092" s="2">
        <f t="shared" si="71"/>
        <v>0</v>
      </c>
      <c r="Z1092" s="2">
        <v>5</v>
      </c>
      <c r="AA1092" s="2">
        <v>99.02</v>
      </c>
      <c r="AB1092" s="2">
        <v>89040</v>
      </c>
      <c r="AC1092" s="2">
        <f t="shared" si="68"/>
        <v>2027.9295999999999</v>
      </c>
    </row>
    <row r="1093" spans="1:29" ht="12.75" customHeight="1" x14ac:dyDescent="0.2">
      <c r="A1093" s="2">
        <v>18796</v>
      </c>
      <c r="B1093" s="2" t="s">
        <v>56</v>
      </c>
      <c r="C1093" s="2">
        <v>0.06</v>
      </c>
      <c r="D1093" s="2">
        <v>15.67</v>
      </c>
      <c r="E1093" s="2">
        <v>1.39</v>
      </c>
      <c r="F1093" s="2">
        <v>1974</v>
      </c>
      <c r="G1093" s="2" t="s">
        <v>1919</v>
      </c>
      <c r="H1093" s="2" t="s">
        <v>49</v>
      </c>
      <c r="I1093" s="2" t="s">
        <v>114</v>
      </c>
      <c r="J1093" s="2" t="s">
        <v>29</v>
      </c>
      <c r="K1093" s="2" t="s">
        <v>69</v>
      </c>
      <c r="L1093" s="2" t="s">
        <v>59</v>
      </c>
      <c r="M1093" s="2" t="s">
        <v>1700</v>
      </c>
      <c r="N1093" s="2">
        <v>0.38</v>
      </c>
      <c r="O1093" s="2" t="s">
        <v>33</v>
      </c>
      <c r="P1093" s="2" t="s">
        <v>61</v>
      </c>
      <c r="Q1093" s="2" t="s">
        <v>300</v>
      </c>
      <c r="R1093" s="2" t="s">
        <v>1921</v>
      </c>
      <c r="S1093" s="2">
        <v>48127</v>
      </c>
      <c r="T1093" s="3">
        <v>42144</v>
      </c>
      <c r="U1093" s="2" t="str">
        <f t="shared" si="69"/>
        <v>May</v>
      </c>
      <c r="V1093" s="2">
        <f t="shared" si="70"/>
        <v>2015</v>
      </c>
      <c r="W1093" s="3">
        <v>42145</v>
      </c>
      <c r="X1093" s="2">
        <v>25.51</v>
      </c>
      <c r="Y1093" s="2">
        <f t="shared" si="71"/>
        <v>1</v>
      </c>
      <c r="Z1093" s="2">
        <v>3</v>
      </c>
      <c r="AA1093" s="2">
        <v>46.4</v>
      </c>
      <c r="AB1093" s="2">
        <v>89040</v>
      </c>
      <c r="AC1093" s="2">
        <f t="shared" si="68"/>
        <v>727.08799999999997</v>
      </c>
    </row>
    <row r="1094" spans="1:29" ht="12.75" customHeight="1" x14ac:dyDescent="0.2">
      <c r="A1094" s="2">
        <v>25731</v>
      </c>
      <c r="B1094" s="2" t="s">
        <v>47</v>
      </c>
      <c r="C1094" s="2">
        <v>0.05</v>
      </c>
      <c r="D1094" s="2">
        <v>70.98</v>
      </c>
      <c r="E1094" s="2">
        <v>46.74</v>
      </c>
      <c r="F1094" s="2">
        <v>1976</v>
      </c>
      <c r="G1094" s="2" t="s">
        <v>1922</v>
      </c>
      <c r="H1094" s="2" t="s">
        <v>39</v>
      </c>
      <c r="I1094" s="2" t="s">
        <v>114</v>
      </c>
      <c r="J1094" s="2" t="s">
        <v>41</v>
      </c>
      <c r="K1094" s="2" t="s">
        <v>191</v>
      </c>
      <c r="L1094" s="2" t="s">
        <v>121</v>
      </c>
      <c r="M1094" s="2" t="s">
        <v>867</v>
      </c>
      <c r="N1094" s="2">
        <v>0.56000000000000005</v>
      </c>
      <c r="O1094" s="2" t="s">
        <v>33</v>
      </c>
      <c r="P1094" s="2" t="s">
        <v>61</v>
      </c>
      <c r="Q1094" s="2" t="s">
        <v>300</v>
      </c>
      <c r="R1094" s="2" t="s">
        <v>1923</v>
      </c>
      <c r="S1094" s="2">
        <v>48823</v>
      </c>
      <c r="T1094" s="3">
        <v>42014</v>
      </c>
      <c r="U1094" s="2" t="str">
        <f t="shared" si="69"/>
        <v>January</v>
      </c>
      <c r="V1094" s="2">
        <f t="shared" si="70"/>
        <v>2015</v>
      </c>
      <c r="W1094" s="3">
        <v>42015</v>
      </c>
      <c r="X1094" s="2">
        <v>-850.65239999999994</v>
      </c>
      <c r="Y1094" s="2">
        <f t="shared" si="71"/>
        <v>-2</v>
      </c>
      <c r="Z1094" s="2">
        <v>8</v>
      </c>
      <c r="AA1094" s="2">
        <v>551.51</v>
      </c>
      <c r="AB1094" s="2">
        <v>89039</v>
      </c>
      <c r="AC1094" s="2">
        <f t="shared" si="68"/>
        <v>39146.179799999998</v>
      </c>
    </row>
    <row r="1095" spans="1:29" ht="12.75" customHeight="1" x14ac:dyDescent="0.2">
      <c r="A1095" s="2">
        <v>25732</v>
      </c>
      <c r="B1095" s="2" t="s">
        <v>47</v>
      </c>
      <c r="C1095" s="2">
        <v>0.05</v>
      </c>
      <c r="D1095" s="2">
        <v>11.55</v>
      </c>
      <c r="E1095" s="2">
        <v>2.36</v>
      </c>
      <c r="F1095" s="2">
        <v>1976</v>
      </c>
      <c r="G1095" s="2" t="s">
        <v>1922</v>
      </c>
      <c r="H1095" s="2" t="s">
        <v>49</v>
      </c>
      <c r="I1095" s="2" t="s">
        <v>114</v>
      </c>
      <c r="J1095" s="2" t="s">
        <v>29</v>
      </c>
      <c r="K1095" s="2" t="s">
        <v>30</v>
      </c>
      <c r="L1095" s="2" t="s">
        <v>31</v>
      </c>
      <c r="M1095" s="2" t="s">
        <v>312</v>
      </c>
      <c r="N1095" s="2">
        <v>0.55000000000000004</v>
      </c>
      <c r="O1095" s="2" t="s">
        <v>33</v>
      </c>
      <c r="P1095" s="2" t="s">
        <v>61</v>
      </c>
      <c r="Q1095" s="2" t="s">
        <v>300</v>
      </c>
      <c r="R1095" s="2" t="s">
        <v>1923</v>
      </c>
      <c r="S1095" s="2">
        <v>48823</v>
      </c>
      <c r="T1095" s="3">
        <v>42014</v>
      </c>
      <c r="U1095" s="2" t="str">
        <f t="shared" si="69"/>
        <v>January</v>
      </c>
      <c r="V1095" s="2">
        <f t="shared" si="70"/>
        <v>2015</v>
      </c>
      <c r="W1095" s="3">
        <v>42016</v>
      </c>
      <c r="X1095" s="2">
        <v>98.525099999999981</v>
      </c>
      <c r="Y1095" s="2">
        <f t="shared" si="71"/>
        <v>1</v>
      </c>
      <c r="Z1095" s="2">
        <v>12</v>
      </c>
      <c r="AA1095" s="2">
        <v>142.79</v>
      </c>
      <c r="AB1095" s="2">
        <v>89039</v>
      </c>
      <c r="AC1095" s="2">
        <f t="shared" si="68"/>
        <v>1649.2245</v>
      </c>
    </row>
    <row r="1096" spans="1:29" ht="12.75" customHeight="1" x14ac:dyDescent="0.2">
      <c r="A1096" s="2">
        <v>24887</v>
      </c>
      <c r="B1096" s="2" t="s">
        <v>47</v>
      </c>
      <c r="C1096" s="2">
        <v>0.06</v>
      </c>
      <c r="D1096" s="2">
        <v>40.99</v>
      </c>
      <c r="E1096" s="2">
        <v>17.48</v>
      </c>
      <c r="F1096" s="2">
        <v>1976</v>
      </c>
      <c r="G1096" s="2" t="s">
        <v>1922</v>
      </c>
      <c r="H1096" s="2" t="s">
        <v>49</v>
      </c>
      <c r="I1096" s="2" t="s">
        <v>114</v>
      </c>
      <c r="J1096" s="2" t="s">
        <v>29</v>
      </c>
      <c r="K1096" s="2" t="s">
        <v>93</v>
      </c>
      <c r="L1096" s="2" t="s">
        <v>59</v>
      </c>
      <c r="M1096" s="2" t="s">
        <v>1106</v>
      </c>
      <c r="N1096" s="2">
        <v>0.36</v>
      </c>
      <c r="O1096" s="2" t="s">
        <v>33</v>
      </c>
      <c r="P1096" s="2" t="s">
        <v>61</v>
      </c>
      <c r="Q1096" s="2" t="s">
        <v>300</v>
      </c>
      <c r="R1096" s="2" t="s">
        <v>1923</v>
      </c>
      <c r="S1096" s="2">
        <v>48823</v>
      </c>
      <c r="T1096" s="3">
        <v>42086</v>
      </c>
      <c r="U1096" s="2" t="str">
        <f t="shared" si="69"/>
        <v>March</v>
      </c>
      <c r="V1096" s="2">
        <f t="shared" si="70"/>
        <v>2015</v>
      </c>
      <c r="W1096" s="3">
        <v>42088</v>
      </c>
      <c r="X1096" s="2">
        <v>214.23</v>
      </c>
      <c r="Y1096" s="2">
        <f t="shared" si="71"/>
        <v>0</v>
      </c>
      <c r="Z1096" s="2">
        <v>14</v>
      </c>
      <c r="AA1096" s="2">
        <v>585.08000000000004</v>
      </c>
      <c r="AB1096" s="2">
        <v>89041</v>
      </c>
      <c r="AC1096" s="2">
        <f t="shared" si="68"/>
        <v>23982.429200000002</v>
      </c>
    </row>
    <row r="1097" spans="1:29" ht="12.75" customHeight="1" x14ac:dyDescent="0.2">
      <c r="A1097" s="2">
        <v>21692</v>
      </c>
      <c r="B1097" s="2" t="s">
        <v>37</v>
      </c>
      <c r="C1097" s="2">
        <v>0.05</v>
      </c>
      <c r="D1097" s="2">
        <v>20.99</v>
      </c>
      <c r="E1097" s="2">
        <v>3.3</v>
      </c>
      <c r="F1097" s="2">
        <v>1979</v>
      </c>
      <c r="G1097" s="2" t="s">
        <v>1924</v>
      </c>
      <c r="H1097" s="2" t="s">
        <v>49</v>
      </c>
      <c r="I1097" s="2" t="s">
        <v>28</v>
      </c>
      <c r="J1097" s="2" t="s">
        <v>77</v>
      </c>
      <c r="K1097" s="2" t="s">
        <v>78</v>
      </c>
      <c r="L1097" s="2" t="s">
        <v>51</v>
      </c>
      <c r="M1097" s="2" t="s">
        <v>895</v>
      </c>
      <c r="N1097" s="2">
        <v>0.81</v>
      </c>
      <c r="O1097" s="2" t="s">
        <v>33</v>
      </c>
      <c r="P1097" s="2" t="s">
        <v>34</v>
      </c>
      <c r="Q1097" s="2" t="s">
        <v>255</v>
      </c>
      <c r="R1097" s="2" t="s">
        <v>1925</v>
      </c>
      <c r="S1097" s="2">
        <v>80122</v>
      </c>
      <c r="T1097" s="3">
        <v>42129</v>
      </c>
      <c r="U1097" s="2" t="str">
        <f t="shared" si="69"/>
        <v>May</v>
      </c>
      <c r="V1097" s="2">
        <f t="shared" si="70"/>
        <v>2015</v>
      </c>
      <c r="W1097" s="3">
        <v>42130</v>
      </c>
      <c r="X1097" s="2">
        <v>21.883400000000023</v>
      </c>
      <c r="Y1097" s="2">
        <f t="shared" si="71"/>
        <v>0</v>
      </c>
      <c r="Z1097" s="2">
        <v>4</v>
      </c>
      <c r="AA1097" s="2">
        <v>72.75</v>
      </c>
      <c r="AB1097" s="2">
        <v>87757</v>
      </c>
      <c r="AC1097" s="2">
        <f t="shared" si="68"/>
        <v>1527.0224999999998</v>
      </c>
    </row>
    <row r="1098" spans="1:29" ht="12.75" customHeight="1" x14ac:dyDescent="0.2">
      <c r="A1098" s="2">
        <v>24935</v>
      </c>
      <c r="B1098" s="2" t="s">
        <v>37</v>
      </c>
      <c r="C1098" s="2">
        <v>0.1</v>
      </c>
      <c r="D1098" s="2">
        <v>7.37</v>
      </c>
      <c r="E1098" s="2">
        <v>5.53</v>
      </c>
      <c r="F1098" s="2">
        <v>1984</v>
      </c>
      <c r="G1098" s="2" t="s">
        <v>1926</v>
      </c>
      <c r="H1098" s="2" t="s">
        <v>49</v>
      </c>
      <c r="I1098" s="2" t="s">
        <v>114</v>
      </c>
      <c r="J1098" s="2" t="s">
        <v>77</v>
      </c>
      <c r="K1098" s="2" t="s">
        <v>180</v>
      </c>
      <c r="L1098" s="2" t="s">
        <v>51</v>
      </c>
      <c r="M1098" s="2" t="s">
        <v>306</v>
      </c>
      <c r="N1098" s="2">
        <v>0.69</v>
      </c>
      <c r="O1098" s="2" t="s">
        <v>33</v>
      </c>
      <c r="P1098" s="2" t="s">
        <v>136</v>
      </c>
      <c r="Q1098" s="2" t="s">
        <v>932</v>
      </c>
      <c r="R1098" s="2" t="s">
        <v>933</v>
      </c>
      <c r="S1098" s="2">
        <v>29915</v>
      </c>
      <c r="T1098" s="3">
        <v>42140</v>
      </c>
      <c r="U1098" s="2" t="str">
        <f t="shared" si="69"/>
        <v>May</v>
      </c>
      <c r="V1098" s="2">
        <f t="shared" si="70"/>
        <v>2015</v>
      </c>
      <c r="W1098" s="3">
        <v>42140</v>
      </c>
      <c r="X1098" s="2">
        <v>290.202</v>
      </c>
      <c r="Y1098" s="2">
        <f t="shared" si="71"/>
        <v>1</v>
      </c>
      <c r="Z1098" s="2">
        <v>38</v>
      </c>
      <c r="AA1098" s="2">
        <v>269.33</v>
      </c>
      <c r="AB1098" s="2">
        <v>91258</v>
      </c>
      <c r="AC1098" s="2">
        <f t="shared" si="68"/>
        <v>1984.9621</v>
      </c>
    </row>
    <row r="1099" spans="1:29" ht="12.75" customHeight="1" x14ac:dyDescent="0.2">
      <c r="A1099" s="2">
        <v>20568</v>
      </c>
      <c r="B1099" s="2" t="s">
        <v>37</v>
      </c>
      <c r="C1099" s="2">
        <v>0.01</v>
      </c>
      <c r="D1099" s="2">
        <v>15.31</v>
      </c>
      <c r="E1099" s="2">
        <v>8.7799999999999994</v>
      </c>
      <c r="F1099" s="2">
        <v>1986</v>
      </c>
      <c r="G1099" s="2" t="s">
        <v>1927</v>
      </c>
      <c r="H1099" s="2" t="s">
        <v>49</v>
      </c>
      <c r="I1099" s="2" t="s">
        <v>40</v>
      </c>
      <c r="J1099" s="2" t="s">
        <v>29</v>
      </c>
      <c r="K1099" s="2" t="s">
        <v>141</v>
      </c>
      <c r="L1099" s="2" t="s">
        <v>59</v>
      </c>
      <c r="M1099" s="2" t="s">
        <v>1928</v>
      </c>
      <c r="N1099" s="2">
        <v>0.56999999999999995</v>
      </c>
      <c r="O1099" s="2" t="s">
        <v>33</v>
      </c>
      <c r="P1099" s="2" t="s">
        <v>61</v>
      </c>
      <c r="Q1099" s="2" t="s">
        <v>130</v>
      </c>
      <c r="R1099" s="2" t="s">
        <v>1929</v>
      </c>
      <c r="S1099" s="2">
        <v>79701</v>
      </c>
      <c r="T1099" s="3">
        <v>42130</v>
      </c>
      <c r="U1099" s="2" t="str">
        <f t="shared" si="69"/>
        <v>May</v>
      </c>
      <c r="V1099" s="2">
        <f t="shared" si="70"/>
        <v>2015</v>
      </c>
      <c r="W1099" s="3">
        <v>42131</v>
      </c>
      <c r="X1099" s="2">
        <v>12.146000000000008</v>
      </c>
      <c r="Y1099" s="2">
        <f t="shared" si="71"/>
        <v>0</v>
      </c>
      <c r="Z1099" s="2">
        <v>23</v>
      </c>
      <c r="AA1099" s="2">
        <v>377</v>
      </c>
      <c r="AB1099" s="2">
        <v>90888</v>
      </c>
      <c r="AC1099" s="2">
        <f t="shared" si="68"/>
        <v>5771.87</v>
      </c>
    </row>
    <row r="1100" spans="1:29" ht="12.75" customHeight="1" x14ac:dyDescent="0.2">
      <c r="A1100" s="2">
        <v>20569</v>
      </c>
      <c r="B1100" s="2" t="s">
        <v>37</v>
      </c>
      <c r="C1100" s="2">
        <v>0.05</v>
      </c>
      <c r="D1100" s="2">
        <v>7.99</v>
      </c>
      <c r="E1100" s="2">
        <v>5.03</v>
      </c>
      <c r="F1100" s="2">
        <v>1986</v>
      </c>
      <c r="G1100" s="2" t="s">
        <v>1927</v>
      </c>
      <c r="H1100" s="2" t="s">
        <v>27</v>
      </c>
      <c r="I1100" s="2" t="s">
        <v>40</v>
      </c>
      <c r="J1100" s="2" t="s">
        <v>77</v>
      </c>
      <c r="K1100" s="2" t="s">
        <v>78</v>
      </c>
      <c r="L1100" s="2" t="s">
        <v>86</v>
      </c>
      <c r="M1100" s="2" t="s">
        <v>430</v>
      </c>
      <c r="N1100" s="2">
        <v>0.6</v>
      </c>
      <c r="O1100" s="2" t="s">
        <v>33</v>
      </c>
      <c r="P1100" s="2" t="s">
        <v>61</v>
      </c>
      <c r="Q1100" s="2" t="s">
        <v>130</v>
      </c>
      <c r="R1100" s="2" t="s">
        <v>1929</v>
      </c>
      <c r="S1100" s="2">
        <v>79701</v>
      </c>
      <c r="T1100" s="3">
        <v>42130</v>
      </c>
      <c r="U1100" s="2" t="str">
        <f t="shared" si="69"/>
        <v>May</v>
      </c>
      <c r="V1100" s="2">
        <f t="shared" si="70"/>
        <v>2015</v>
      </c>
      <c r="W1100" s="3">
        <v>42132</v>
      </c>
      <c r="X1100" s="2">
        <v>5.6870000000000083</v>
      </c>
      <c r="Y1100" s="2">
        <f t="shared" si="71"/>
        <v>0</v>
      </c>
      <c r="Z1100" s="2">
        <v>4</v>
      </c>
      <c r="AA1100" s="2">
        <v>42.99</v>
      </c>
      <c r="AB1100" s="2">
        <v>90888</v>
      </c>
      <c r="AC1100" s="2">
        <f t="shared" si="68"/>
        <v>343.49010000000004</v>
      </c>
    </row>
    <row r="1101" spans="1:29" ht="12.75" customHeight="1" x14ac:dyDescent="0.2">
      <c r="A1101" s="2">
        <v>19336</v>
      </c>
      <c r="B1101" s="2" t="s">
        <v>25</v>
      </c>
      <c r="C1101" s="2">
        <v>0.05</v>
      </c>
      <c r="D1101" s="2">
        <v>20.98</v>
      </c>
      <c r="E1101" s="2">
        <v>21.2</v>
      </c>
      <c r="F1101" s="2">
        <v>1988</v>
      </c>
      <c r="G1101" s="2" t="s">
        <v>1930</v>
      </c>
      <c r="H1101" s="2" t="s">
        <v>49</v>
      </c>
      <c r="I1101" s="2" t="s">
        <v>40</v>
      </c>
      <c r="J1101" s="2" t="s">
        <v>41</v>
      </c>
      <c r="K1101" s="2" t="s">
        <v>50</v>
      </c>
      <c r="L1101" s="2" t="s">
        <v>86</v>
      </c>
      <c r="M1101" s="2" t="s">
        <v>1931</v>
      </c>
      <c r="N1101" s="2">
        <v>0.78</v>
      </c>
      <c r="O1101" s="2" t="s">
        <v>33</v>
      </c>
      <c r="P1101" s="2" t="s">
        <v>34</v>
      </c>
      <c r="Q1101" s="2" t="s">
        <v>212</v>
      </c>
      <c r="R1101" s="2" t="s">
        <v>1895</v>
      </c>
      <c r="S1101" s="2">
        <v>84020</v>
      </c>
      <c r="T1101" s="3">
        <v>42007</v>
      </c>
      <c r="U1101" s="2" t="str">
        <f t="shared" si="69"/>
        <v>January</v>
      </c>
      <c r="V1101" s="2">
        <f t="shared" si="70"/>
        <v>2015</v>
      </c>
      <c r="W1101" s="3">
        <v>42008</v>
      </c>
      <c r="X1101" s="2">
        <v>-181.102</v>
      </c>
      <c r="Y1101" s="2">
        <f t="shared" si="71"/>
        <v>-3</v>
      </c>
      <c r="Z1101" s="2">
        <v>3</v>
      </c>
      <c r="AA1101" s="2">
        <v>65.69</v>
      </c>
      <c r="AB1101" s="2">
        <v>89999</v>
      </c>
      <c r="AC1101" s="2">
        <f t="shared" si="68"/>
        <v>1378.1761999999999</v>
      </c>
    </row>
    <row r="1102" spans="1:29" ht="12.75" customHeight="1" x14ac:dyDescent="0.2">
      <c r="A1102" s="2">
        <v>22600</v>
      </c>
      <c r="B1102" s="2" t="s">
        <v>37</v>
      </c>
      <c r="C1102" s="2">
        <v>0.04</v>
      </c>
      <c r="D1102" s="2">
        <v>355.98</v>
      </c>
      <c r="E1102" s="2">
        <v>58.92</v>
      </c>
      <c r="F1102" s="2">
        <v>1989</v>
      </c>
      <c r="G1102" s="2" t="s">
        <v>1932</v>
      </c>
      <c r="H1102" s="2" t="s">
        <v>39</v>
      </c>
      <c r="I1102" s="2" t="s">
        <v>40</v>
      </c>
      <c r="J1102" s="2" t="s">
        <v>41</v>
      </c>
      <c r="K1102" s="2" t="s">
        <v>42</v>
      </c>
      <c r="L1102" s="2" t="s">
        <v>43</v>
      </c>
      <c r="M1102" s="2" t="s">
        <v>1294</v>
      </c>
      <c r="N1102" s="2">
        <v>0.64</v>
      </c>
      <c r="O1102" s="2" t="s">
        <v>33</v>
      </c>
      <c r="P1102" s="2" t="s">
        <v>34</v>
      </c>
      <c r="Q1102" s="2" t="s">
        <v>212</v>
      </c>
      <c r="R1102" s="2" t="s">
        <v>1933</v>
      </c>
      <c r="S1102" s="2">
        <v>84117</v>
      </c>
      <c r="T1102" s="3">
        <v>42025</v>
      </c>
      <c r="U1102" s="2" t="str">
        <f t="shared" si="69"/>
        <v>January</v>
      </c>
      <c r="V1102" s="2">
        <f t="shared" si="70"/>
        <v>2015</v>
      </c>
      <c r="W1102" s="3">
        <v>42026</v>
      </c>
      <c r="X1102" s="2">
        <v>882.93000000000006</v>
      </c>
      <c r="Y1102" s="2">
        <f t="shared" si="71"/>
        <v>0</v>
      </c>
      <c r="Z1102" s="2">
        <v>8</v>
      </c>
      <c r="AA1102" s="2">
        <v>2748.21</v>
      </c>
      <c r="AB1102" s="2">
        <v>90000</v>
      </c>
      <c r="AC1102" s="2">
        <f t="shared" si="68"/>
        <v>978307.79580000008</v>
      </c>
    </row>
    <row r="1103" spans="1:29" ht="12.75" customHeight="1" x14ac:dyDescent="0.2">
      <c r="A1103" s="2">
        <v>22601</v>
      </c>
      <c r="B1103" s="2" t="s">
        <v>37</v>
      </c>
      <c r="C1103" s="2">
        <v>0.09</v>
      </c>
      <c r="D1103" s="2">
        <v>19.98</v>
      </c>
      <c r="E1103" s="2">
        <v>8.68</v>
      </c>
      <c r="F1103" s="2">
        <v>1989</v>
      </c>
      <c r="G1103" s="2" t="s">
        <v>1932</v>
      </c>
      <c r="H1103" s="2" t="s">
        <v>49</v>
      </c>
      <c r="I1103" s="2" t="s">
        <v>40</v>
      </c>
      <c r="J1103" s="2" t="s">
        <v>29</v>
      </c>
      <c r="K1103" s="2" t="s">
        <v>93</v>
      </c>
      <c r="L1103" s="2" t="s">
        <v>59</v>
      </c>
      <c r="M1103" s="2" t="s">
        <v>1223</v>
      </c>
      <c r="N1103" s="2">
        <v>0.37</v>
      </c>
      <c r="O1103" s="2" t="s">
        <v>33</v>
      </c>
      <c r="P1103" s="2" t="s">
        <v>34</v>
      </c>
      <c r="Q1103" s="2" t="s">
        <v>212</v>
      </c>
      <c r="R1103" s="2" t="s">
        <v>1933</v>
      </c>
      <c r="S1103" s="2">
        <v>84117</v>
      </c>
      <c r="T1103" s="3">
        <v>42025</v>
      </c>
      <c r="U1103" s="2" t="str">
        <f t="shared" si="69"/>
        <v>January</v>
      </c>
      <c r="V1103" s="2">
        <f t="shared" si="70"/>
        <v>2015</v>
      </c>
      <c r="W1103" s="3">
        <v>42026</v>
      </c>
      <c r="X1103" s="2">
        <v>6.6803999999999988</v>
      </c>
      <c r="Y1103" s="2">
        <f t="shared" si="71"/>
        <v>0</v>
      </c>
      <c r="Z1103" s="2">
        <v>5</v>
      </c>
      <c r="AA1103" s="2">
        <v>93.19</v>
      </c>
      <c r="AB1103" s="2">
        <v>90000</v>
      </c>
      <c r="AC1103" s="2">
        <f t="shared" si="68"/>
        <v>1861.9362000000001</v>
      </c>
    </row>
    <row r="1104" spans="1:29" ht="12.75" customHeight="1" x14ac:dyDescent="0.2">
      <c r="A1104" s="2">
        <v>20554</v>
      </c>
      <c r="B1104" s="2" t="s">
        <v>25</v>
      </c>
      <c r="C1104" s="2">
        <v>0.01</v>
      </c>
      <c r="D1104" s="2">
        <v>30.98</v>
      </c>
      <c r="E1104" s="2">
        <v>6.5</v>
      </c>
      <c r="F1104" s="2">
        <v>1989</v>
      </c>
      <c r="G1104" s="2" t="s">
        <v>1932</v>
      </c>
      <c r="H1104" s="2" t="s">
        <v>49</v>
      </c>
      <c r="I1104" s="2" t="s">
        <v>28</v>
      </c>
      <c r="J1104" s="2" t="s">
        <v>77</v>
      </c>
      <c r="K1104" s="2" t="s">
        <v>180</v>
      </c>
      <c r="L1104" s="2" t="s">
        <v>59</v>
      </c>
      <c r="M1104" s="2" t="s">
        <v>1908</v>
      </c>
      <c r="N1104" s="2">
        <v>0.64</v>
      </c>
      <c r="O1104" s="2" t="s">
        <v>33</v>
      </c>
      <c r="P1104" s="2" t="s">
        <v>34</v>
      </c>
      <c r="Q1104" s="2" t="s">
        <v>212</v>
      </c>
      <c r="R1104" s="2" t="s">
        <v>1933</v>
      </c>
      <c r="S1104" s="2">
        <v>84117</v>
      </c>
      <c r="T1104" s="3">
        <v>42139</v>
      </c>
      <c r="U1104" s="2" t="str">
        <f t="shared" si="69"/>
        <v>May</v>
      </c>
      <c r="V1104" s="2">
        <f t="shared" si="70"/>
        <v>2015</v>
      </c>
      <c r="W1104" s="3">
        <v>42140</v>
      </c>
      <c r="X1104" s="2">
        <v>46.29</v>
      </c>
      <c r="Y1104" s="2">
        <f t="shared" si="71"/>
        <v>0</v>
      </c>
      <c r="Z1104" s="2">
        <v>11</v>
      </c>
      <c r="AA1104" s="2">
        <v>363.37</v>
      </c>
      <c r="AB1104" s="2">
        <v>90001</v>
      </c>
      <c r="AC1104" s="2">
        <f t="shared" si="68"/>
        <v>11257.202600000001</v>
      </c>
    </row>
    <row r="1105" spans="1:29" ht="12.75" customHeight="1" x14ac:dyDescent="0.2">
      <c r="A1105" s="2">
        <v>20555</v>
      </c>
      <c r="B1105" s="2" t="s">
        <v>25</v>
      </c>
      <c r="C1105" s="2">
        <v>0.01</v>
      </c>
      <c r="D1105" s="2">
        <v>40.99</v>
      </c>
      <c r="E1105" s="2">
        <v>19.989999999999998</v>
      </c>
      <c r="F1105" s="2">
        <v>1989</v>
      </c>
      <c r="G1105" s="2" t="s">
        <v>1932</v>
      </c>
      <c r="H1105" s="2" t="s">
        <v>49</v>
      </c>
      <c r="I1105" s="2" t="s">
        <v>28</v>
      </c>
      <c r="J1105" s="2" t="s">
        <v>29</v>
      </c>
      <c r="K1105" s="2" t="s">
        <v>93</v>
      </c>
      <c r="L1105" s="2" t="s">
        <v>59</v>
      </c>
      <c r="M1105" s="2" t="s">
        <v>1934</v>
      </c>
      <c r="N1105" s="2">
        <v>0.36</v>
      </c>
      <c r="O1105" s="2" t="s">
        <v>33</v>
      </c>
      <c r="P1105" s="2" t="s">
        <v>34</v>
      </c>
      <c r="Q1105" s="2" t="s">
        <v>212</v>
      </c>
      <c r="R1105" s="2" t="s">
        <v>1933</v>
      </c>
      <c r="S1105" s="2">
        <v>84117</v>
      </c>
      <c r="T1105" s="3">
        <v>42139</v>
      </c>
      <c r="U1105" s="2" t="str">
        <f t="shared" si="69"/>
        <v>May</v>
      </c>
      <c r="V1105" s="2">
        <f t="shared" si="70"/>
        <v>2015</v>
      </c>
      <c r="W1105" s="3">
        <v>42142</v>
      </c>
      <c r="X1105" s="2">
        <v>177.79</v>
      </c>
      <c r="Y1105" s="2">
        <f t="shared" si="71"/>
        <v>0</v>
      </c>
      <c r="Z1105" s="2">
        <v>11</v>
      </c>
      <c r="AA1105" s="2">
        <v>480.75</v>
      </c>
      <c r="AB1105" s="2">
        <v>90001</v>
      </c>
      <c r="AC1105" s="2">
        <f t="shared" si="68"/>
        <v>19705.942500000001</v>
      </c>
    </row>
    <row r="1106" spans="1:29" ht="12.75" customHeight="1" x14ac:dyDescent="0.2">
      <c r="A1106" s="2">
        <v>21723</v>
      </c>
      <c r="B1106" s="2" t="s">
        <v>56</v>
      </c>
      <c r="C1106" s="2">
        <v>0.1</v>
      </c>
      <c r="D1106" s="2">
        <v>1.6</v>
      </c>
      <c r="E1106" s="2">
        <v>1.29</v>
      </c>
      <c r="F1106" s="2">
        <v>1989</v>
      </c>
      <c r="G1106" s="2" t="s">
        <v>1932</v>
      </c>
      <c r="H1106" s="2" t="s">
        <v>49</v>
      </c>
      <c r="I1106" s="2" t="s">
        <v>40</v>
      </c>
      <c r="J1106" s="2" t="s">
        <v>29</v>
      </c>
      <c r="K1106" s="2" t="s">
        <v>30</v>
      </c>
      <c r="L1106" s="2" t="s">
        <v>31</v>
      </c>
      <c r="M1106" s="2" t="s">
        <v>1935</v>
      </c>
      <c r="N1106" s="2">
        <v>0.42</v>
      </c>
      <c r="O1106" s="2" t="s">
        <v>33</v>
      </c>
      <c r="P1106" s="2" t="s">
        <v>34</v>
      </c>
      <c r="Q1106" s="2" t="s">
        <v>212</v>
      </c>
      <c r="R1106" s="2" t="s">
        <v>1933</v>
      </c>
      <c r="S1106" s="2">
        <v>84117</v>
      </c>
      <c r="T1106" s="3">
        <v>42124</v>
      </c>
      <c r="U1106" s="2" t="str">
        <f t="shared" si="69"/>
        <v>April</v>
      </c>
      <c r="V1106" s="2">
        <f t="shared" si="70"/>
        <v>2015</v>
      </c>
      <c r="W1106" s="3">
        <v>42124</v>
      </c>
      <c r="X1106" s="2">
        <v>-14.990400000000001</v>
      </c>
      <c r="Y1106" s="2">
        <f t="shared" si="71"/>
        <v>-1</v>
      </c>
      <c r="Z1106" s="2">
        <v>11</v>
      </c>
      <c r="AA1106" s="2">
        <v>16.88</v>
      </c>
      <c r="AB1106" s="2">
        <v>90003</v>
      </c>
      <c r="AC1106" s="2">
        <f t="shared" si="68"/>
        <v>27.007999999999999</v>
      </c>
    </row>
    <row r="1107" spans="1:29" ht="12.75" customHeight="1" x14ac:dyDescent="0.2">
      <c r="A1107" s="2">
        <v>25417</v>
      </c>
      <c r="B1107" s="2" t="s">
        <v>56</v>
      </c>
      <c r="C1107" s="2">
        <v>0</v>
      </c>
      <c r="D1107" s="2">
        <v>47.9</v>
      </c>
      <c r="E1107" s="2">
        <v>5.86</v>
      </c>
      <c r="F1107" s="2">
        <v>1991</v>
      </c>
      <c r="G1107" s="2" t="s">
        <v>1936</v>
      </c>
      <c r="H1107" s="2" t="s">
        <v>49</v>
      </c>
      <c r="I1107" s="2" t="s">
        <v>40</v>
      </c>
      <c r="J1107" s="2" t="s">
        <v>29</v>
      </c>
      <c r="K1107" s="2" t="s">
        <v>93</v>
      </c>
      <c r="L1107" s="2" t="s">
        <v>59</v>
      </c>
      <c r="M1107" s="2" t="s">
        <v>1937</v>
      </c>
      <c r="N1107" s="2">
        <v>0.37</v>
      </c>
      <c r="O1107" s="2" t="s">
        <v>33</v>
      </c>
      <c r="P1107" s="2" t="s">
        <v>34</v>
      </c>
      <c r="Q1107" s="2" t="s">
        <v>212</v>
      </c>
      <c r="R1107" s="2" t="s">
        <v>1938</v>
      </c>
      <c r="S1107" s="2">
        <v>84118</v>
      </c>
      <c r="T1107" s="3">
        <v>42057</v>
      </c>
      <c r="U1107" s="2" t="str">
        <f t="shared" si="69"/>
        <v>February</v>
      </c>
      <c r="V1107" s="2">
        <f t="shared" si="70"/>
        <v>2015</v>
      </c>
      <c r="W1107" s="3">
        <v>42059</v>
      </c>
      <c r="X1107" s="2">
        <v>638.38109999999995</v>
      </c>
      <c r="Y1107" s="2">
        <f t="shared" si="71"/>
        <v>1</v>
      </c>
      <c r="Z1107" s="2">
        <v>18</v>
      </c>
      <c r="AA1107" s="2">
        <v>925.19</v>
      </c>
      <c r="AB1107" s="2">
        <v>90002</v>
      </c>
      <c r="AC1107" s="2">
        <f t="shared" si="68"/>
        <v>44316.601000000002</v>
      </c>
    </row>
    <row r="1108" spans="1:29" ht="12.75" customHeight="1" x14ac:dyDescent="0.2">
      <c r="A1108" s="2">
        <v>19797</v>
      </c>
      <c r="B1108" s="2" t="s">
        <v>37</v>
      </c>
      <c r="C1108" s="2">
        <v>0.1</v>
      </c>
      <c r="D1108" s="2">
        <v>125.99</v>
      </c>
      <c r="E1108" s="2">
        <v>8.99</v>
      </c>
      <c r="F1108" s="2">
        <v>1997</v>
      </c>
      <c r="G1108" s="2" t="s">
        <v>1939</v>
      </c>
      <c r="H1108" s="2" t="s">
        <v>49</v>
      </c>
      <c r="I1108" s="2" t="s">
        <v>114</v>
      </c>
      <c r="J1108" s="2" t="s">
        <v>77</v>
      </c>
      <c r="K1108" s="2" t="s">
        <v>78</v>
      </c>
      <c r="L1108" s="2" t="s">
        <v>59</v>
      </c>
      <c r="M1108" s="2" t="s">
        <v>898</v>
      </c>
      <c r="N1108" s="2">
        <v>0.56999999999999995</v>
      </c>
      <c r="O1108" s="2" t="s">
        <v>33</v>
      </c>
      <c r="P1108" s="2" t="s">
        <v>136</v>
      </c>
      <c r="Q1108" s="2" t="s">
        <v>932</v>
      </c>
      <c r="R1108" s="2" t="s">
        <v>933</v>
      </c>
      <c r="S1108" s="2">
        <v>29915</v>
      </c>
      <c r="T1108" s="3">
        <v>42029</v>
      </c>
      <c r="U1108" s="2" t="str">
        <f t="shared" si="69"/>
        <v>January</v>
      </c>
      <c r="V1108" s="2">
        <f t="shared" si="70"/>
        <v>2015</v>
      </c>
      <c r="W1108" s="3">
        <v>42032</v>
      </c>
      <c r="X1108" s="2">
        <v>17.652000000000001</v>
      </c>
      <c r="Y1108" s="2">
        <f t="shared" si="71"/>
        <v>0</v>
      </c>
      <c r="Z1108" s="2">
        <v>4</v>
      </c>
      <c r="AA1108" s="2">
        <v>408.66</v>
      </c>
      <c r="AB1108" s="2">
        <v>90333</v>
      </c>
      <c r="AC1108" s="2">
        <f t="shared" si="68"/>
        <v>51487.073400000001</v>
      </c>
    </row>
    <row r="1109" spans="1:29" ht="12.75" customHeight="1" x14ac:dyDescent="0.2">
      <c r="A1109" s="2">
        <v>19581</v>
      </c>
      <c r="B1109" s="2" t="s">
        <v>56</v>
      </c>
      <c r="C1109" s="2">
        <v>0.01</v>
      </c>
      <c r="D1109" s="2">
        <v>16.48</v>
      </c>
      <c r="E1109" s="2">
        <v>1.99</v>
      </c>
      <c r="F1109" s="2">
        <v>1997</v>
      </c>
      <c r="G1109" s="2" t="s">
        <v>1939</v>
      </c>
      <c r="H1109" s="2" t="s">
        <v>49</v>
      </c>
      <c r="I1109" s="2" t="s">
        <v>114</v>
      </c>
      <c r="J1109" s="2" t="s">
        <v>77</v>
      </c>
      <c r="K1109" s="2" t="s">
        <v>180</v>
      </c>
      <c r="L1109" s="2" t="s">
        <v>51</v>
      </c>
      <c r="M1109" s="2" t="s">
        <v>1472</v>
      </c>
      <c r="N1109" s="2">
        <v>0.42</v>
      </c>
      <c r="O1109" s="2" t="s">
        <v>33</v>
      </c>
      <c r="P1109" s="2" t="s">
        <v>136</v>
      </c>
      <c r="Q1109" s="2" t="s">
        <v>932</v>
      </c>
      <c r="R1109" s="2" t="s">
        <v>933</v>
      </c>
      <c r="S1109" s="2">
        <v>29915</v>
      </c>
      <c r="T1109" s="3">
        <v>42131</v>
      </c>
      <c r="U1109" s="2" t="str">
        <f t="shared" si="69"/>
        <v>May</v>
      </c>
      <c r="V1109" s="2">
        <f t="shared" si="70"/>
        <v>2015</v>
      </c>
      <c r="W1109" s="3">
        <v>42132</v>
      </c>
      <c r="X1109" s="2">
        <v>739.67399999999998</v>
      </c>
      <c r="Y1109" s="2">
        <f t="shared" si="71"/>
        <v>6</v>
      </c>
      <c r="Z1109" s="2">
        <v>7</v>
      </c>
      <c r="AA1109" s="2">
        <v>122.93</v>
      </c>
      <c r="AB1109" s="2">
        <v>90334</v>
      </c>
      <c r="AC1109" s="2">
        <f t="shared" si="68"/>
        <v>2025.8864000000001</v>
      </c>
    </row>
    <row r="1110" spans="1:29" ht="12.75" customHeight="1" x14ac:dyDescent="0.2">
      <c r="A1110" s="2">
        <v>21003</v>
      </c>
      <c r="B1110" s="2" t="s">
        <v>106</v>
      </c>
      <c r="C1110" s="2">
        <v>0</v>
      </c>
      <c r="D1110" s="2">
        <v>24.92</v>
      </c>
      <c r="E1110" s="2">
        <v>12.98</v>
      </c>
      <c r="F1110" s="2">
        <v>1997</v>
      </c>
      <c r="G1110" s="2" t="s">
        <v>1939</v>
      </c>
      <c r="H1110" s="2" t="s">
        <v>49</v>
      </c>
      <c r="I1110" s="2" t="s">
        <v>114</v>
      </c>
      <c r="J1110" s="2" t="s">
        <v>29</v>
      </c>
      <c r="K1110" s="2" t="s">
        <v>109</v>
      </c>
      <c r="L1110" s="2" t="s">
        <v>59</v>
      </c>
      <c r="M1110" s="2" t="s">
        <v>1940</v>
      </c>
      <c r="N1110" s="2">
        <v>0.39</v>
      </c>
      <c r="O1110" s="2" t="s">
        <v>33</v>
      </c>
      <c r="P1110" s="2" t="s">
        <v>136</v>
      </c>
      <c r="Q1110" s="2" t="s">
        <v>932</v>
      </c>
      <c r="R1110" s="2" t="s">
        <v>933</v>
      </c>
      <c r="S1110" s="2">
        <v>29915</v>
      </c>
      <c r="T1110" s="3">
        <v>42157</v>
      </c>
      <c r="U1110" s="2" t="str">
        <f t="shared" si="69"/>
        <v>June</v>
      </c>
      <c r="V1110" s="2">
        <f t="shared" si="70"/>
        <v>2015</v>
      </c>
      <c r="W1110" s="3">
        <v>42157</v>
      </c>
      <c r="X1110" s="2">
        <v>-23.155999999999999</v>
      </c>
      <c r="Y1110" s="2">
        <f t="shared" si="71"/>
        <v>-1</v>
      </c>
      <c r="Z1110" s="2">
        <v>1</v>
      </c>
      <c r="AA1110" s="2">
        <v>32.659999999999997</v>
      </c>
      <c r="AB1110" s="2">
        <v>90335</v>
      </c>
      <c r="AC1110" s="2">
        <f t="shared" si="68"/>
        <v>813.88720000000001</v>
      </c>
    </row>
    <row r="1111" spans="1:29" ht="12.75" customHeight="1" x14ac:dyDescent="0.2">
      <c r="A1111" s="2">
        <v>20392</v>
      </c>
      <c r="B1111" s="2" t="s">
        <v>37</v>
      </c>
      <c r="C1111" s="2">
        <v>0.06</v>
      </c>
      <c r="D1111" s="2">
        <v>4.42</v>
      </c>
      <c r="E1111" s="2">
        <v>4.99</v>
      </c>
      <c r="F1111" s="2">
        <v>1998</v>
      </c>
      <c r="G1111" s="2" t="s">
        <v>1941</v>
      </c>
      <c r="H1111" s="2" t="s">
        <v>49</v>
      </c>
      <c r="I1111" s="2" t="s">
        <v>28</v>
      </c>
      <c r="J1111" s="2" t="s">
        <v>29</v>
      </c>
      <c r="K1111" s="2" t="s">
        <v>69</v>
      </c>
      <c r="L1111" s="2" t="s">
        <v>59</v>
      </c>
      <c r="M1111" s="2" t="s">
        <v>70</v>
      </c>
      <c r="N1111" s="2">
        <v>0.38</v>
      </c>
      <c r="O1111" s="2" t="s">
        <v>33</v>
      </c>
      <c r="P1111" s="2" t="s">
        <v>53</v>
      </c>
      <c r="Q1111" s="2" t="s">
        <v>71</v>
      </c>
      <c r="R1111" s="2" t="s">
        <v>1942</v>
      </c>
      <c r="S1111" s="2">
        <v>11758</v>
      </c>
      <c r="T1111" s="3">
        <v>42158</v>
      </c>
      <c r="U1111" s="2" t="str">
        <f t="shared" si="69"/>
        <v>June</v>
      </c>
      <c r="V1111" s="2">
        <f t="shared" si="70"/>
        <v>2015</v>
      </c>
      <c r="W1111" s="3">
        <v>42160</v>
      </c>
      <c r="X1111" s="2">
        <v>-10.435</v>
      </c>
      <c r="Y1111" s="2">
        <f t="shared" si="71"/>
        <v>-1</v>
      </c>
      <c r="Z1111" s="2">
        <v>3</v>
      </c>
      <c r="AA1111" s="2">
        <v>14.85</v>
      </c>
      <c r="AB1111" s="2">
        <v>90568</v>
      </c>
      <c r="AC1111" s="2">
        <f t="shared" si="68"/>
        <v>65.637</v>
      </c>
    </row>
    <row r="1112" spans="1:29" ht="12.75" customHeight="1" x14ac:dyDescent="0.2">
      <c r="A1112" s="2">
        <v>24075</v>
      </c>
      <c r="B1112" s="2" t="s">
        <v>56</v>
      </c>
      <c r="C1112" s="2">
        <v>0.06</v>
      </c>
      <c r="D1112" s="2">
        <v>4.24</v>
      </c>
      <c r="E1112" s="2">
        <v>5.41</v>
      </c>
      <c r="F1112" s="2">
        <v>2004</v>
      </c>
      <c r="G1112" s="2" t="s">
        <v>1943</v>
      </c>
      <c r="H1112" s="2" t="s">
        <v>49</v>
      </c>
      <c r="I1112" s="2" t="s">
        <v>40</v>
      </c>
      <c r="J1112" s="2" t="s">
        <v>29</v>
      </c>
      <c r="K1112" s="2" t="s">
        <v>109</v>
      </c>
      <c r="L1112" s="2" t="s">
        <v>59</v>
      </c>
      <c r="M1112" s="2" t="s">
        <v>110</v>
      </c>
      <c r="N1112" s="2">
        <v>0.35</v>
      </c>
      <c r="O1112" s="2" t="s">
        <v>33</v>
      </c>
      <c r="P1112" s="2" t="s">
        <v>34</v>
      </c>
      <c r="Q1112" s="2" t="s">
        <v>82</v>
      </c>
      <c r="R1112" s="2" t="s">
        <v>1901</v>
      </c>
      <c r="S1112" s="2">
        <v>59715</v>
      </c>
      <c r="T1112" s="3">
        <v>42111</v>
      </c>
      <c r="U1112" s="2" t="str">
        <f t="shared" si="69"/>
        <v>April</v>
      </c>
      <c r="V1112" s="2">
        <f t="shared" si="70"/>
        <v>2015</v>
      </c>
      <c r="W1112" s="3">
        <v>42113</v>
      </c>
      <c r="X1112" s="2">
        <v>-78.916679999999999</v>
      </c>
      <c r="Y1112" s="2">
        <f t="shared" si="71"/>
        <v>-2</v>
      </c>
      <c r="Z1112" s="2">
        <v>10</v>
      </c>
      <c r="AA1112" s="2">
        <v>45</v>
      </c>
      <c r="AB1112" s="2">
        <v>91277</v>
      </c>
      <c r="AC1112" s="2">
        <f t="shared" si="68"/>
        <v>190.8</v>
      </c>
    </row>
    <row r="1113" spans="1:29" ht="12.75" customHeight="1" x14ac:dyDescent="0.2">
      <c r="A1113" s="2">
        <v>24076</v>
      </c>
      <c r="B1113" s="2" t="s">
        <v>56</v>
      </c>
      <c r="C1113" s="2">
        <v>0.04</v>
      </c>
      <c r="D1113" s="2">
        <v>6783.02</v>
      </c>
      <c r="E1113" s="2">
        <v>24.49</v>
      </c>
      <c r="F1113" s="2">
        <v>2004</v>
      </c>
      <c r="G1113" s="2" t="s">
        <v>1943</v>
      </c>
      <c r="H1113" s="2" t="s">
        <v>49</v>
      </c>
      <c r="I1113" s="2" t="s">
        <v>40</v>
      </c>
      <c r="J1113" s="2" t="s">
        <v>77</v>
      </c>
      <c r="K1113" s="2" t="s">
        <v>85</v>
      </c>
      <c r="L1113" s="2" t="s">
        <v>236</v>
      </c>
      <c r="M1113" s="2" t="s">
        <v>1277</v>
      </c>
      <c r="N1113" s="2">
        <v>0.39</v>
      </c>
      <c r="O1113" s="2" t="s">
        <v>33</v>
      </c>
      <c r="P1113" s="2" t="s">
        <v>34</v>
      </c>
      <c r="Q1113" s="2" t="s">
        <v>82</v>
      </c>
      <c r="R1113" s="2" t="s">
        <v>1901</v>
      </c>
      <c r="S1113" s="2">
        <v>59715</v>
      </c>
      <c r="T1113" s="3">
        <v>42111</v>
      </c>
      <c r="U1113" s="2" t="str">
        <f t="shared" si="69"/>
        <v>April</v>
      </c>
      <c r="V1113" s="2">
        <f t="shared" si="70"/>
        <v>2015</v>
      </c>
      <c r="W1113" s="3">
        <v>42113</v>
      </c>
      <c r="X1113" s="2">
        <v>-13562.637407999999</v>
      </c>
      <c r="Y1113" s="2">
        <f t="shared" si="71"/>
        <v>-2</v>
      </c>
      <c r="Z1113" s="2">
        <v>1</v>
      </c>
      <c r="AA1113" s="2">
        <v>6569.07</v>
      </c>
      <c r="AB1113" s="2">
        <v>91277</v>
      </c>
      <c r="AC1113" s="2">
        <f t="shared" si="68"/>
        <v>44558133.191399999</v>
      </c>
    </row>
    <row r="1114" spans="1:29" ht="12.75" customHeight="1" x14ac:dyDescent="0.2">
      <c r="A1114" s="2">
        <v>25251</v>
      </c>
      <c r="B1114" s="2" t="s">
        <v>37</v>
      </c>
      <c r="C1114" s="2">
        <v>0.03</v>
      </c>
      <c r="D1114" s="2">
        <v>5.78</v>
      </c>
      <c r="E1114" s="2">
        <v>5.37</v>
      </c>
      <c r="F1114" s="2">
        <v>2006</v>
      </c>
      <c r="G1114" s="2" t="s">
        <v>1944</v>
      </c>
      <c r="H1114" s="2" t="s">
        <v>49</v>
      </c>
      <c r="I1114" s="2" t="s">
        <v>40</v>
      </c>
      <c r="J1114" s="2" t="s">
        <v>29</v>
      </c>
      <c r="K1114" s="2" t="s">
        <v>93</v>
      </c>
      <c r="L1114" s="2" t="s">
        <v>59</v>
      </c>
      <c r="M1114" s="2" t="s">
        <v>1945</v>
      </c>
      <c r="N1114" s="2">
        <v>0.36</v>
      </c>
      <c r="O1114" s="2" t="s">
        <v>33</v>
      </c>
      <c r="P1114" s="2" t="s">
        <v>34</v>
      </c>
      <c r="Q1114" s="2" t="s">
        <v>255</v>
      </c>
      <c r="R1114" s="2" t="s">
        <v>1946</v>
      </c>
      <c r="S1114" s="2">
        <v>81301</v>
      </c>
      <c r="T1114" s="3">
        <v>42068</v>
      </c>
      <c r="U1114" s="2" t="str">
        <f t="shared" si="69"/>
        <v>March</v>
      </c>
      <c r="V1114" s="2">
        <f t="shared" si="70"/>
        <v>2015</v>
      </c>
      <c r="W1114" s="3">
        <v>42069</v>
      </c>
      <c r="X1114" s="2">
        <v>-63.35</v>
      </c>
      <c r="Y1114" s="2">
        <f t="shared" si="71"/>
        <v>-1</v>
      </c>
      <c r="Z1114" s="2">
        <v>15</v>
      </c>
      <c r="AA1114" s="2">
        <v>88.22</v>
      </c>
      <c r="AB1114" s="2">
        <v>88798</v>
      </c>
      <c r="AC1114" s="2">
        <f t="shared" si="68"/>
        <v>509.91160000000002</v>
      </c>
    </row>
    <row r="1115" spans="1:29" ht="12.75" customHeight="1" x14ac:dyDescent="0.2">
      <c r="A1115" s="2">
        <v>20006</v>
      </c>
      <c r="B1115" s="2" t="s">
        <v>56</v>
      </c>
      <c r="C1115" s="2">
        <v>0.1</v>
      </c>
      <c r="D1115" s="2">
        <v>10.48</v>
      </c>
      <c r="E1115" s="2">
        <v>2.89</v>
      </c>
      <c r="F1115" s="2">
        <v>2016</v>
      </c>
      <c r="G1115" s="2" t="s">
        <v>1947</v>
      </c>
      <c r="H1115" s="2" t="s">
        <v>49</v>
      </c>
      <c r="I1115" s="2" t="s">
        <v>28</v>
      </c>
      <c r="J1115" s="2" t="s">
        <v>29</v>
      </c>
      <c r="K1115" s="2" t="s">
        <v>30</v>
      </c>
      <c r="L1115" s="2" t="s">
        <v>51</v>
      </c>
      <c r="M1115" s="2" t="s">
        <v>1808</v>
      </c>
      <c r="N1115" s="2">
        <v>0.6</v>
      </c>
      <c r="O1115" s="2" t="s">
        <v>33</v>
      </c>
      <c r="P1115" s="2" t="s">
        <v>61</v>
      </c>
      <c r="Q1115" s="2" t="s">
        <v>300</v>
      </c>
      <c r="R1115" s="2" t="s">
        <v>731</v>
      </c>
      <c r="S1115" s="2">
        <v>48195</v>
      </c>
      <c r="T1115" s="3">
        <v>42173</v>
      </c>
      <c r="U1115" s="2" t="str">
        <f t="shared" si="69"/>
        <v>June</v>
      </c>
      <c r="V1115" s="2">
        <f t="shared" si="70"/>
        <v>2015</v>
      </c>
      <c r="W1115" s="3">
        <v>42174</v>
      </c>
      <c r="X1115" s="2">
        <v>-8.9039999999999999</v>
      </c>
      <c r="Y1115" s="2">
        <f t="shared" si="71"/>
        <v>0</v>
      </c>
      <c r="Z1115" s="2">
        <v>4</v>
      </c>
      <c r="AA1115" s="2">
        <v>40.29</v>
      </c>
      <c r="AB1115" s="2">
        <v>86874</v>
      </c>
      <c r="AC1115" s="2">
        <f t="shared" si="68"/>
        <v>422.23919999999998</v>
      </c>
    </row>
    <row r="1116" spans="1:29" ht="12.75" customHeight="1" x14ac:dyDescent="0.2">
      <c r="A1116" s="2">
        <v>18989</v>
      </c>
      <c r="B1116" s="2" t="s">
        <v>25</v>
      </c>
      <c r="C1116" s="2">
        <v>7.0000000000000007E-2</v>
      </c>
      <c r="D1116" s="2">
        <v>39.479999999999997</v>
      </c>
      <c r="E1116" s="2">
        <v>1.99</v>
      </c>
      <c r="F1116" s="2">
        <v>2014</v>
      </c>
      <c r="G1116" s="2" t="s">
        <v>1948</v>
      </c>
      <c r="H1116" s="2" t="s">
        <v>49</v>
      </c>
      <c r="I1116" s="2" t="s">
        <v>40</v>
      </c>
      <c r="J1116" s="2" t="s">
        <v>77</v>
      </c>
      <c r="K1116" s="2" t="s">
        <v>180</v>
      </c>
      <c r="L1116" s="2" t="s">
        <v>51</v>
      </c>
      <c r="M1116" s="2" t="s">
        <v>705</v>
      </c>
      <c r="N1116" s="2">
        <v>0.54</v>
      </c>
      <c r="O1116" s="2" t="s">
        <v>33</v>
      </c>
      <c r="P1116" s="2" t="s">
        <v>61</v>
      </c>
      <c r="Q1116" s="2" t="s">
        <v>330</v>
      </c>
      <c r="R1116" s="2" t="s">
        <v>1949</v>
      </c>
      <c r="S1116" s="2">
        <v>51503</v>
      </c>
      <c r="T1116" s="3">
        <v>42085</v>
      </c>
      <c r="U1116" s="2" t="str">
        <f t="shared" si="69"/>
        <v>March</v>
      </c>
      <c r="V1116" s="2">
        <f t="shared" si="70"/>
        <v>2015</v>
      </c>
      <c r="W1116" s="3">
        <v>42087</v>
      </c>
      <c r="X1116" s="2">
        <v>88.72</v>
      </c>
      <c r="Y1116" s="2">
        <f t="shared" si="71"/>
        <v>1</v>
      </c>
      <c r="Z1116" s="2">
        <v>4</v>
      </c>
      <c r="AA1116" s="2">
        <v>151.27000000000001</v>
      </c>
      <c r="AB1116" s="2">
        <v>88367</v>
      </c>
      <c r="AC1116" s="2">
        <f t="shared" si="68"/>
        <v>5972.1395999999995</v>
      </c>
    </row>
    <row r="1117" spans="1:29" ht="12.75" customHeight="1" x14ac:dyDescent="0.2">
      <c r="A1117" s="2">
        <v>18990</v>
      </c>
      <c r="B1117" s="2" t="s">
        <v>25</v>
      </c>
      <c r="C1117" s="2">
        <v>0</v>
      </c>
      <c r="D1117" s="2">
        <v>4.91</v>
      </c>
      <c r="E1117" s="2">
        <v>0.5</v>
      </c>
      <c r="F1117" s="2">
        <v>2014</v>
      </c>
      <c r="G1117" s="2" t="s">
        <v>1948</v>
      </c>
      <c r="H1117" s="2" t="s">
        <v>49</v>
      </c>
      <c r="I1117" s="2" t="s">
        <v>40</v>
      </c>
      <c r="J1117" s="2" t="s">
        <v>29</v>
      </c>
      <c r="K1117" s="2" t="s">
        <v>134</v>
      </c>
      <c r="L1117" s="2" t="s">
        <v>59</v>
      </c>
      <c r="M1117" s="2" t="s">
        <v>163</v>
      </c>
      <c r="N1117" s="2">
        <v>0.36</v>
      </c>
      <c r="O1117" s="2" t="s">
        <v>33</v>
      </c>
      <c r="P1117" s="2" t="s">
        <v>61</v>
      </c>
      <c r="Q1117" s="2" t="s">
        <v>330</v>
      </c>
      <c r="R1117" s="2" t="s">
        <v>1949</v>
      </c>
      <c r="S1117" s="2">
        <v>51503</v>
      </c>
      <c r="T1117" s="3">
        <v>42085</v>
      </c>
      <c r="U1117" s="2" t="str">
        <f t="shared" si="69"/>
        <v>March</v>
      </c>
      <c r="V1117" s="2">
        <f t="shared" si="70"/>
        <v>2015</v>
      </c>
      <c r="W1117" s="3">
        <v>42087</v>
      </c>
      <c r="X1117" s="2">
        <v>7.2518999999999991</v>
      </c>
      <c r="Y1117" s="2">
        <f t="shared" si="71"/>
        <v>1</v>
      </c>
      <c r="Z1117" s="2">
        <v>2</v>
      </c>
      <c r="AA1117" s="2">
        <v>10.51</v>
      </c>
      <c r="AB1117" s="2">
        <v>88367</v>
      </c>
      <c r="AC1117" s="2">
        <f t="shared" si="68"/>
        <v>51.604100000000003</v>
      </c>
    </row>
    <row r="1118" spans="1:29" ht="12.75" customHeight="1" x14ac:dyDescent="0.2">
      <c r="A1118" s="2">
        <v>21573</v>
      </c>
      <c r="B1118" s="2" t="s">
        <v>47</v>
      </c>
      <c r="C1118" s="2">
        <v>0.06</v>
      </c>
      <c r="D1118" s="2">
        <v>6.48</v>
      </c>
      <c r="E1118" s="2">
        <v>7.49</v>
      </c>
      <c r="F1118" s="2">
        <v>2014</v>
      </c>
      <c r="G1118" s="2" t="s">
        <v>1948</v>
      </c>
      <c r="H1118" s="2" t="s">
        <v>49</v>
      </c>
      <c r="I1118" s="2" t="s">
        <v>40</v>
      </c>
      <c r="J1118" s="2" t="s">
        <v>29</v>
      </c>
      <c r="K1118" s="2" t="s">
        <v>93</v>
      </c>
      <c r="L1118" s="2" t="s">
        <v>59</v>
      </c>
      <c r="M1118" s="2" t="s">
        <v>1950</v>
      </c>
      <c r="N1118" s="2">
        <v>0.37</v>
      </c>
      <c r="O1118" s="2" t="s">
        <v>33</v>
      </c>
      <c r="P1118" s="2" t="s">
        <v>61</v>
      </c>
      <c r="Q1118" s="2" t="s">
        <v>330</v>
      </c>
      <c r="R1118" s="2" t="s">
        <v>1949</v>
      </c>
      <c r="S1118" s="2">
        <v>51503</v>
      </c>
      <c r="T1118" s="3">
        <v>42098</v>
      </c>
      <c r="U1118" s="2" t="str">
        <f t="shared" si="69"/>
        <v>April</v>
      </c>
      <c r="V1118" s="2">
        <f t="shared" si="70"/>
        <v>2015</v>
      </c>
      <c r="W1118" s="3">
        <v>42098</v>
      </c>
      <c r="X1118" s="2">
        <v>-191.49</v>
      </c>
      <c r="Y1118" s="2">
        <f t="shared" si="71"/>
        <v>-3</v>
      </c>
      <c r="Z1118" s="2">
        <v>12</v>
      </c>
      <c r="AA1118" s="2">
        <v>74.930000000000007</v>
      </c>
      <c r="AB1118" s="2">
        <v>88368</v>
      </c>
      <c r="AC1118" s="2">
        <f t="shared" si="68"/>
        <v>485.54640000000006</v>
      </c>
    </row>
    <row r="1119" spans="1:29" ht="12.75" customHeight="1" x14ac:dyDescent="0.2">
      <c r="A1119" s="2">
        <v>25557</v>
      </c>
      <c r="B1119" s="2" t="s">
        <v>47</v>
      </c>
      <c r="C1119" s="2">
        <v>0.02</v>
      </c>
      <c r="D1119" s="2">
        <v>120.98</v>
      </c>
      <c r="E1119" s="2">
        <v>58.64</v>
      </c>
      <c r="F1119" s="2">
        <v>2020</v>
      </c>
      <c r="G1119" s="2" t="s">
        <v>1951</v>
      </c>
      <c r="H1119" s="2" t="s">
        <v>39</v>
      </c>
      <c r="I1119" s="2" t="s">
        <v>40</v>
      </c>
      <c r="J1119" s="2" t="s">
        <v>41</v>
      </c>
      <c r="K1119" s="2" t="s">
        <v>191</v>
      </c>
      <c r="L1119" s="2" t="s">
        <v>121</v>
      </c>
      <c r="M1119" s="2" t="s">
        <v>1952</v>
      </c>
      <c r="N1119" s="2">
        <v>0.75</v>
      </c>
      <c r="O1119" s="2" t="s">
        <v>33</v>
      </c>
      <c r="P1119" s="2" t="s">
        <v>53</v>
      </c>
      <c r="Q1119" s="2" t="s">
        <v>234</v>
      </c>
      <c r="R1119" s="2" t="s">
        <v>1953</v>
      </c>
      <c r="S1119" s="2">
        <v>15239</v>
      </c>
      <c r="T1119" s="3">
        <v>42048</v>
      </c>
      <c r="U1119" s="2" t="str">
        <f t="shared" si="69"/>
        <v>February</v>
      </c>
      <c r="V1119" s="2">
        <f t="shared" si="70"/>
        <v>2015</v>
      </c>
      <c r="W1119" s="3">
        <v>42050</v>
      </c>
      <c r="X1119" s="2">
        <v>-1330.5</v>
      </c>
      <c r="Y1119" s="2">
        <f t="shared" si="71"/>
        <v>-1</v>
      </c>
      <c r="Z1119" s="2">
        <v>11</v>
      </c>
      <c r="AA1119" s="2">
        <v>1370.99</v>
      </c>
      <c r="AB1119" s="2">
        <v>86933</v>
      </c>
      <c r="AC1119" s="2">
        <f t="shared" si="68"/>
        <v>165862.3702</v>
      </c>
    </row>
    <row r="1120" spans="1:29" ht="12.75" customHeight="1" x14ac:dyDescent="0.2">
      <c r="A1120" s="2">
        <v>22145</v>
      </c>
      <c r="B1120" s="2" t="s">
        <v>47</v>
      </c>
      <c r="C1120" s="2">
        <v>0.04</v>
      </c>
      <c r="D1120" s="2">
        <v>120.97</v>
      </c>
      <c r="E1120" s="2">
        <v>7.11</v>
      </c>
      <c r="F1120" s="2">
        <v>2030</v>
      </c>
      <c r="G1120" s="2" t="s">
        <v>1954</v>
      </c>
      <c r="H1120" s="2" t="s">
        <v>49</v>
      </c>
      <c r="I1120" s="2" t="s">
        <v>28</v>
      </c>
      <c r="J1120" s="2" t="s">
        <v>77</v>
      </c>
      <c r="K1120" s="2" t="s">
        <v>85</v>
      </c>
      <c r="L1120" s="2" t="s">
        <v>86</v>
      </c>
      <c r="M1120" s="2" t="s">
        <v>1955</v>
      </c>
      <c r="N1120" s="2">
        <v>0.36</v>
      </c>
      <c r="O1120" s="2" t="s">
        <v>33</v>
      </c>
      <c r="P1120" s="2" t="s">
        <v>61</v>
      </c>
      <c r="Q1120" s="2" t="s">
        <v>130</v>
      </c>
      <c r="R1120" s="2" t="s">
        <v>1576</v>
      </c>
      <c r="S1120" s="2">
        <v>75401</v>
      </c>
      <c r="T1120" s="3">
        <v>42080</v>
      </c>
      <c r="U1120" s="2" t="str">
        <f t="shared" si="69"/>
        <v>March</v>
      </c>
      <c r="V1120" s="2">
        <f t="shared" si="70"/>
        <v>2015</v>
      </c>
      <c r="W1120" s="3">
        <v>42080</v>
      </c>
      <c r="X1120" s="2">
        <v>1320.5495999999998</v>
      </c>
      <c r="Y1120" s="2">
        <f t="shared" si="71"/>
        <v>1</v>
      </c>
      <c r="Z1120" s="2">
        <v>16</v>
      </c>
      <c r="AA1120" s="2">
        <v>1913.84</v>
      </c>
      <c r="AB1120" s="2">
        <v>91059</v>
      </c>
      <c r="AC1120" s="2">
        <f t="shared" si="68"/>
        <v>231517.2248</v>
      </c>
    </row>
    <row r="1121" spans="1:29" ht="12.75" customHeight="1" x14ac:dyDescent="0.2">
      <c r="A1121" s="2">
        <v>22146</v>
      </c>
      <c r="B1121" s="2" t="s">
        <v>47</v>
      </c>
      <c r="C1121" s="2">
        <v>0</v>
      </c>
      <c r="D1121" s="2">
        <v>195.99</v>
      </c>
      <c r="E1121" s="2">
        <v>4.2</v>
      </c>
      <c r="F1121" s="2">
        <v>2030</v>
      </c>
      <c r="G1121" s="2" t="s">
        <v>1954</v>
      </c>
      <c r="H1121" s="2" t="s">
        <v>49</v>
      </c>
      <c r="I1121" s="2" t="s">
        <v>28</v>
      </c>
      <c r="J1121" s="2" t="s">
        <v>77</v>
      </c>
      <c r="K1121" s="2" t="s">
        <v>78</v>
      </c>
      <c r="L1121" s="2" t="s">
        <v>59</v>
      </c>
      <c r="M1121" s="2" t="s">
        <v>1956</v>
      </c>
      <c r="N1121" s="2">
        <v>0.6</v>
      </c>
      <c r="O1121" s="2" t="s">
        <v>33</v>
      </c>
      <c r="P1121" s="2" t="s">
        <v>61</v>
      </c>
      <c r="Q1121" s="2" t="s">
        <v>130</v>
      </c>
      <c r="R1121" s="2" t="s">
        <v>1576</v>
      </c>
      <c r="S1121" s="2">
        <v>75401</v>
      </c>
      <c r="T1121" s="3">
        <v>42080</v>
      </c>
      <c r="U1121" s="2" t="str">
        <f t="shared" si="69"/>
        <v>March</v>
      </c>
      <c r="V1121" s="2">
        <f t="shared" si="70"/>
        <v>2015</v>
      </c>
      <c r="W1121" s="3">
        <v>42082</v>
      </c>
      <c r="X1121" s="2">
        <v>1585.5030000000002</v>
      </c>
      <c r="Y1121" s="2">
        <f t="shared" si="71"/>
        <v>1</v>
      </c>
      <c r="Z1121" s="2">
        <v>16</v>
      </c>
      <c r="AA1121" s="2">
        <v>2692.12</v>
      </c>
      <c r="AB1121" s="2">
        <v>91059</v>
      </c>
      <c r="AC1121" s="2">
        <f t="shared" si="68"/>
        <v>527628.59880000004</v>
      </c>
    </row>
    <row r="1122" spans="1:29" ht="12.75" customHeight="1" x14ac:dyDescent="0.2">
      <c r="A1122" s="2">
        <v>20654</v>
      </c>
      <c r="B1122" s="2" t="s">
        <v>56</v>
      </c>
      <c r="C1122" s="2">
        <v>0.03</v>
      </c>
      <c r="D1122" s="2">
        <v>55.98</v>
      </c>
      <c r="E1122" s="2">
        <v>4.8600000000000003</v>
      </c>
      <c r="F1122" s="2">
        <v>2030</v>
      </c>
      <c r="G1122" s="2" t="s">
        <v>1954</v>
      </c>
      <c r="H1122" s="2" t="s">
        <v>49</v>
      </c>
      <c r="I1122" s="2" t="s">
        <v>28</v>
      </c>
      <c r="J1122" s="2" t="s">
        <v>29</v>
      </c>
      <c r="K1122" s="2" t="s">
        <v>93</v>
      </c>
      <c r="L1122" s="2" t="s">
        <v>59</v>
      </c>
      <c r="M1122" s="2" t="s">
        <v>612</v>
      </c>
      <c r="N1122" s="2">
        <v>0.36</v>
      </c>
      <c r="O1122" s="2" t="s">
        <v>33</v>
      </c>
      <c r="P1122" s="2" t="s">
        <v>61</v>
      </c>
      <c r="Q1122" s="2" t="s">
        <v>130</v>
      </c>
      <c r="R1122" s="2" t="s">
        <v>1576</v>
      </c>
      <c r="S1122" s="2">
        <v>75401</v>
      </c>
      <c r="T1122" s="3">
        <v>42081</v>
      </c>
      <c r="U1122" s="2" t="str">
        <f t="shared" si="69"/>
        <v>March</v>
      </c>
      <c r="V1122" s="2">
        <f t="shared" si="70"/>
        <v>2015</v>
      </c>
      <c r="W1122" s="3">
        <v>42083</v>
      </c>
      <c r="X1122" s="2">
        <v>526.04219999999998</v>
      </c>
      <c r="Y1122" s="2">
        <f t="shared" si="71"/>
        <v>1</v>
      </c>
      <c r="Z1122" s="2">
        <v>13</v>
      </c>
      <c r="AA1122" s="2">
        <v>762.38</v>
      </c>
      <c r="AB1122" s="2">
        <v>91060</v>
      </c>
      <c r="AC1122" s="2">
        <f t="shared" si="68"/>
        <v>42678.032399999996</v>
      </c>
    </row>
    <row r="1123" spans="1:29" ht="12.75" customHeight="1" x14ac:dyDescent="0.2">
      <c r="A1123" s="2">
        <v>25918</v>
      </c>
      <c r="B1123" s="2" t="s">
        <v>47</v>
      </c>
      <c r="C1123" s="2">
        <v>0.1</v>
      </c>
      <c r="D1123" s="2">
        <v>1.89</v>
      </c>
      <c r="E1123" s="2">
        <v>0.76</v>
      </c>
      <c r="F1123" s="2">
        <v>2035</v>
      </c>
      <c r="G1123" s="2" t="s">
        <v>1957</v>
      </c>
      <c r="H1123" s="2" t="s">
        <v>49</v>
      </c>
      <c r="I1123" s="2" t="s">
        <v>114</v>
      </c>
      <c r="J1123" s="2" t="s">
        <v>29</v>
      </c>
      <c r="K1123" s="2" t="s">
        <v>66</v>
      </c>
      <c r="L1123" s="2" t="s">
        <v>31</v>
      </c>
      <c r="M1123" s="2" t="s">
        <v>1958</v>
      </c>
      <c r="N1123" s="2">
        <v>0.83</v>
      </c>
      <c r="O1123" s="2" t="s">
        <v>33</v>
      </c>
      <c r="P1123" s="2" t="s">
        <v>136</v>
      </c>
      <c r="Q1123" s="2" t="s">
        <v>362</v>
      </c>
      <c r="R1123" s="2" t="s">
        <v>1841</v>
      </c>
      <c r="S1123" s="2">
        <v>33403</v>
      </c>
      <c r="T1123" s="3">
        <v>42142</v>
      </c>
      <c r="U1123" s="2" t="str">
        <f t="shared" si="69"/>
        <v>May</v>
      </c>
      <c r="V1123" s="2">
        <f t="shared" si="70"/>
        <v>2015</v>
      </c>
      <c r="W1123" s="3">
        <v>42144</v>
      </c>
      <c r="X1123" s="2">
        <v>-40.432000000000002</v>
      </c>
      <c r="Y1123" s="2">
        <f t="shared" si="71"/>
        <v>-1</v>
      </c>
      <c r="Z1123" s="2">
        <v>20</v>
      </c>
      <c r="AA1123" s="2">
        <v>36.72</v>
      </c>
      <c r="AB1123" s="2">
        <v>87117</v>
      </c>
      <c r="AC1123" s="2">
        <f t="shared" si="68"/>
        <v>69.40079999999999</v>
      </c>
    </row>
    <row r="1124" spans="1:29" ht="12.75" customHeight="1" x14ac:dyDescent="0.2">
      <c r="A1124" s="2">
        <v>19733</v>
      </c>
      <c r="B1124" s="2" t="s">
        <v>37</v>
      </c>
      <c r="C1124" s="2">
        <v>0</v>
      </c>
      <c r="D1124" s="2">
        <v>73.98</v>
      </c>
      <c r="E1124" s="2">
        <v>14.52</v>
      </c>
      <c r="F1124" s="2">
        <v>2037</v>
      </c>
      <c r="G1124" s="2" t="s">
        <v>1959</v>
      </c>
      <c r="H1124" s="2" t="s">
        <v>49</v>
      </c>
      <c r="I1124" s="2" t="s">
        <v>58</v>
      </c>
      <c r="J1124" s="2" t="s">
        <v>77</v>
      </c>
      <c r="K1124" s="2" t="s">
        <v>180</v>
      </c>
      <c r="L1124" s="2" t="s">
        <v>59</v>
      </c>
      <c r="M1124" s="2" t="s">
        <v>1140</v>
      </c>
      <c r="N1124" s="2">
        <v>0.65</v>
      </c>
      <c r="O1124" s="2" t="s">
        <v>33</v>
      </c>
      <c r="P1124" s="2" t="s">
        <v>34</v>
      </c>
      <c r="Q1124" s="2" t="s">
        <v>82</v>
      </c>
      <c r="R1124" s="2" t="s">
        <v>1901</v>
      </c>
      <c r="S1124" s="2">
        <v>59715</v>
      </c>
      <c r="T1124" s="3">
        <v>42075</v>
      </c>
      <c r="U1124" s="2" t="str">
        <f t="shared" si="69"/>
        <v>March</v>
      </c>
      <c r="V1124" s="2">
        <f t="shared" si="70"/>
        <v>2015</v>
      </c>
      <c r="W1124" s="3">
        <v>42077</v>
      </c>
      <c r="X1124" s="2">
        <v>-88.61</v>
      </c>
      <c r="Y1124" s="2">
        <f t="shared" si="71"/>
        <v>0</v>
      </c>
      <c r="Z1124" s="2">
        <v>4</v>
      </c>
      <c r="AA1124" s="2">
        <v>305.70999999999998</v>
      </c>
      <c r="AB1124" s="2">
        <v>89333</v>
      </c>
      <c r="AC1124" s="2">
        <f t="shared" si="68"/>
        <v>22616.425800000001</v>
      </c>
    </row>
    <row r="1125" spans="1:29" ht="12.75" customHeight="1" x14ac:dyDescent="0.2">
      <c r="A1125" s="2">
        <v>22018</v>
      </c>
      <c r="B1125" s="2" t="s">
        <v>25</v>
      </c>
      <c r="C1125" s="2">
        <v>0.06</v>
      </c>
      <c r="D1125" s="2">
        <v>40.99</v>
      </c>
      <c r="E1125" s="2">
        <v>17.48</v>
      </c>
      <c r="F1125" s="2">
        <v>2038</v>
      </c>
      <c r="G1125" s="2" t="s">
        <v>1960</v>
      </c>
      <c r="H1125" s="2" t="s">
        <v>49</v>
      </c>
      <c r="I1125" s="2" t="s">
        <v>58</v>
      </c>
      <c r="J1125" s="2" t="s">
        <v>29</v>
      </c>
      <c r="K1125" s="2" t="s">
        <v>93</v>
      </c>
      <c r="L1125" s="2" t="s">
        <v>59</v>
      </c>
      <c r="M1125" s="2" t="s">
        <v>1106</v>
      </c>
      <c r="N1125" s="2">
        <v>0.36</v>
      </c>
      <c r="O1125" s="2" t="s">
        <v>33</v>
      </c>
      <c r="P1125" s="2" t="s">
        <v>53</v>
      </c>
      <c r="Q1125" s="2" t="s">
        <v>71</v>
      </c>
      <c r="R1125" s="2" t="s">
        <v>1961</v>
      </c>
      <c r="S1125" s="2">
        <v>10550</v>
      </c>
      <c r="T1125" s="3">
        <v>42115</v>
      </c>
      <c r="U1125" s="2" t="str">
        <f t="shared" si="69"/>
        <v>April</v>
      </c>
      <c r="V1125" s="2">
        <f t="shared" si="70"/>
        <v>2015</v>
      </c>
      <c r="W1125" s="3">
        <v>42115</v>
      </c>
      <c r="X1125" s="2">
        <v>109.16</v>
      </c>
      <c r="Y1125" s="2">
        <f t="shared" si="71"/>
        <v>0</v>
      </c>
      <c r="Z1125" s="2">
        <v>7</v>
      </c>
      <c r="AA1125" s="2">
        <v>277.12</v>
      </c>
      <c r="AB1125" s="2">
        <v>89334</v>
      </c>
      <c r="AC1125" s="2">
        <f t="shared" si="68"/>
        <v>11359.148800000001</v>
      </c>
    </row>
    <row r="1126" spans="1:29" ht="12.75" customHeight="1" x14ac:dyDescent="0.2">
      <c r="A1126" s="2">
        <v>24731</v>
      </c>
      <c r="B1126" s="2" t="s">
        <v>106</v>
      </c>
      <c r="C1126" s="2">
        <v>0.09</v>
      </c>
      <c r="D1126" s="2">
        <v>20.99</v>
      </c>
      <c r="E1126" s="2">
        <v>2.5</v>
      </c>
      <c r="F1126" s="2">
        <v>2044</v>
      </c>
      <c r="G1126" s="2" t="s">
        <v>1962</v>
      </c>
      <c r="H1126" s="2" t="s">
        <v>49</v>
      </c>
      <c r="I1126" s="2" t="s">
        <v>28</v>
      </c>
      <c r="J1126" s="2" t="s">
        <v>77</v>
      </c>
      <c r="K1126" s="2" t="s">
        <v>78</v>
      </c>
      <c r="L1126" s="2" t="s">
        <v>31</v>
      </c>
      <c r="M1126" s="2" t="s">
        <v>1170</v>
      </c>
      <c r="N1126" s="2">
        <v>0.81</v>
      </c>
      <c r="O1126" s="2" t="s">
        <v>33</v>
      </c>
      <c r="P1126" s="2" t="s">
        <v>136</v>
      </c>
      <c r="Q1126" s="2" t="s">
        <v>958</v>
      </c>
      <c r="R1126" s="2" t="s">
        <v>1963</v>
      </c>
      <c r="S1126" s="2">
        <v>72756</v>
      </c>
      <c r="T1126" s="3">
        <v>42179</v>
      </c>
      <c r="U1126" s="2" t="str">
        <f t="shared" si="69"/>
        <v>June</v>
      </c>
      <c r="V1126" s="2">
        <f t="shared" si="70"/>
        <v>2015</v>
      </c>
      <c r="W1126" s="3">
        <v>42186</v>
      </c>
      <c r="X1126" s="2">
        <v>-136.12200000000001</v>
      </c>
      <c r="Y1126" s="2">
        <f t="shared" si="71"/>
        <v>-1</v>
      </c>
      <c r="Z1126" s="2">
        <v>6</v>
      </c>
      <c r="AA1126" s="2">
        <v>100.11</v>
      </c>
      <c r="AB1126" s="2">
        <v>88692</v>
      </c>
      <c r="AC1126" s="2">
        <f t="shared" si="68"/>
        <v>2101.3089</v>
      </c>
    </row>
    <row r="1127" spans="1:29" ht="12.75" customHeight="1" x14ac:dyDescent="0.2">
      <c r="A1127" s="2">
        <v>22970</v>
      </c>
      <c r="B1127" s="2" t="s">
        <v>47</v>
      </c>
      <c r="C1127" s="2">
        <v>0.04</v>
      </c>
      <c r="D1127" s="2">
        <v>4.28</v>
      </c>
      <c r="E1127" s="2">
        <v>5.68</v>
      </c>
      <c r="F1127" s="2">
        <v>2046</v>
      </c>
      <c r="G1127" s="2" t="s">
        <v>1964</v>
      </c>
      <c r="H1127" s="2" t="s">
        <v>49</v>
      </c>
      <c r="I1127" s="2" t="s">
        <v>28</v>
      </c>
      <c r="J1127" s="2" t="s">
        <v>29</v>
      </c>
      <c r="K1127" s="2" t="s">
        <v>93</v>
      </c>
      <c r="L1127" s="2" t="s">
        <v>59</v>
      </c>
      <c r="M1127" s="2" t="s">
        <v>1965</v>
      </c>
      <c r="N1127" s="2">
        <v>0.4</v>
      </c>
      <c r="O1127" s="2" t="s">
        <v>33</v>
      </c>
      <c r="P1127" s="2" t="s">
        <v>61</v>
      </c>
      <c r="Q1127" s="2" t="s">
        <v>183</v>
      </c>
      <c r="R1127" s="2" t="s">
        <v>1966</v>
      </c>
      <c r="S1127" s="2">
        <v>67901</v>
      </c>
      <c r="T1127" s="3">
        <v>42167</v>
      </c>
      <c r="U1127" s="2" t="str">
        <f t="shared" si="69"/>
        <v>June</v>
      </c>
      <c r="V1127" s="2">
        <f t="shared" si="70"/>
        <v>2015</v>
      </c>
      <c r="W1127" s="3">
        <v>42169</v>
      </c>
      <c r="X1127" s="2">
        <v>-27.375</v>
      </c>
      <c r="Y1127" s="2">
        <f t="shared" si="71"/>
        <v>-1</v>
      </c>
      <c r="Z1127" s="2">
        <v>7</v>
      </c>
      <c r="AA1127" s="2">
        <v>31.54</v>
      </c>
      <c r="AB1127" s="2">
        <v>88219</v>
      </c>
      <c r="AC1127" s="2">
        <f t="shared" si="68"/>
        <v>134.99119999999999</v>
      </c>
    </row>
    <row r="1128" spans="1:29" ht="12.75" customHeight="1" x14ac:dyDescent="0.2">
      <c r="A1128" s="2">
        <v>22971</v>
      </c>
      <c r="B1128" s="2" t="s">
        <v>47</v>
      </c>
      <c r="C1128" s="2">
        <v>0.06</v>
      </c>
      <c r="D1128" s="2">
        <v>376.13</v>
      </c>
      <c r="E1128" s="2">
        <v>85.63</v>
      </c>
      <c r="F1128" s="2">
        <v>2046</v>
      </c>
      <c r="G1128" s="2" t="s">
        <v>1964</v>
      </c>
      <c r="H1128" s="2" t="s">
        <v>39</v>
      </c>
      <c r="I1128" s="2" t="s">
        <v>28</v>
      </c>
      <c r="J1128" s="2" t="s">
        <v>41</v>
      </c>
      <c r="K1128" s="2" t="s">
        <v>152</v>
      </c>
      <c r="L1128" s="2" t="s">
        <v>121</v>
      </c>
      <c r="M1128" s="2" t="s">
        <v>1967</v>
      </c>
      <c r="N1128" s="2">
        <v>0.74</v>
      </c>
      <c r="O1128" s="2" t="s">
        <v>33</v>
      </c>
      <c r="P1128" s="2" t="s">
        <v>61</v>
      </c>
      <c r="Q1128" s="2" t="s">
        <v>183</v>
      </c>
      <c r="R1128" s="2" t="s">
        <v>1966</v>
      </c>
      <c r="S1128" s="2">
        <v>67901</v>
      </c>
      <c r="T1128" s="3">
        <v>42167</v>
      </c>
      <c r="U1128" s="2" t="str">
        <f t="shared" si="69"/>
        <v>June</v>
      </c>
      <c r="V1128" s="2">
        <f t="shared" si="70"/>
        <v>2015</v>
      </c>
      <c r="W1128" s="3">
        <v>42169</v>
      </c>
      <c r="X1128" s="2">
        <v>-435.75749999999999</v>
      </c>
      <c r="Y1128" s="2">
        <f t="shared" si="71"/>
        <v>0</v>
      </c>
      <c r="Z1128" s="2">
        <v>13</v>
      </c>
      <c r="AA1128" s="2">
        <v>4634.6899999999996</v>
      </c>
      <c r="AB1128" s="2">
        <v>88219</v>
      </c>
      <c r="AC1128" s="2">
        <f t="shared" si="68"/>
        <v>1743245.9496999998</v>
      </c>
    </row>
    <row r="1129" spans="1:29" ht="12.75" customHeight="1" x14ac:dyDescent="0.2">
      <c r="A1129" s="2">
        <v>22972</v>
      </c>
      <c r="B1129" s="2" t="s">
        <v>47</v>
      </c>
      <c r="C1129" s="2">
        <v>0.06</v>
      </c>
      <c r="D1129" s="2">
        <v>424.21</v>
      </c>
      <c r="E1129" s="2">
        <v>110.2</v>
      </c>
      <c r="F1129" s="2">
        <v>2046</v>
      </c>
      <c r="G1129" s="2" t="s">
        <v>1964</v>
      </c>
      <c r="H1129" s="2" t="s">
        <v>39</v>
      </c>
      <c r="I1129" s="2" t="s">
        <v>28</v>
      </c>
      <c r="J1129" s="2" t="s">
        <v>41</v>
      </c>
      <c r="K1129" s="2" t="s">
        <v>152</v>
      </c>
      <c r="L1129" s="2" t="s">
        <v>121</v>
      </c>
      <c r="M1129" s="2" t="s">
        <v>1900</v>
      </c>
      <c r="N1129" s="2">
        <v>0.67</v>
      </c>
      <c r="O1129" s="2" t="s">
        <v>33</v>
      </c>
      <c r="P1129" s="2" t="s">
        <v>61</v>
      </c>
      <c r="Q1129" s="2" t="s">
        <v>183</v>
      </c>
      <c r="R1129" s="2" t="s">
        <v>1966</v>
      </c>
      <c r="S1129" s="2">
        <v>67901</v>
      </c>
      <c r="T1129" s="3">
        <v>42167</v>
      </c>
      <c r="U1129" s="2" t="str">
        <f t="shared" si="69"/>
        <v>June</v>
      </c>
      <c r="V1129" s="2">
        <f t="shared" si="70"/>
        <v>2015</v>
      </c>
      <c r="W1129" s="3">
        <v>42168</v>
      </c>
      <c r="X1129" s="2">
        <v>682.53</v>
      </c>
      <c r="Y1129" s="2">
        <f t="shared" si="71"/>
        <v>0</v>
      </c>
      <c r="Z1129" s="2">
        <v>17</v>
      </c>
      <c r="AA1129" s="2">
        <v>7304.03</v>
      </c>
      <c r="AB1129" s="2">
        <v>88219</v>
      </c>
      <c r="AC1129" s="2">
        <f t="shared" si="68"/>
        <v>3098442.5662999996</v>
      </c>
    </row>
    <row r="1130" spans="1:29" ht="12.75" customHeight="1" x14ac:dyDescent="0.2">
      <c r="A1130" s="2">
        <v>22973</v>
      </c>
      <c r="B1130" s="2" t="s">
        <v>47</v>
      </c>
      <c r="C1130" s="2">
        <v>0.06</v>
      </c>
      <c r="D1130" s="2">
        <v>195.99</v>
      </c>
      <c r="E1130" s="2">
        <v>8.99</v>
      </c>
      <c r="F1130" s="2">
        <v>2046</v>
      </c>
      <c r="G1130" s="2" t="s">
        <v>1964</v>
      </c>
      <c r="H1130" s="2" t="s">
        <v>49</v>
      </c>
      <c r="I1130" s="2" t="s">
        <v>28</v>
      </c>
      <c r="J1130" s="2" t="s">
        <v>77</v>
      </c>
      <c r="K1130" s="2" t="s">
        <v>78</v>
      </c>
      <c r="L1130" s="2" t="s">
        <v>59</v>
      </c>
      <c r="M1130" s="2" t="s">
        <v>734</v>
      </c>
      <c r="N1130" s="2">
        <v>0.6</v>
      </c>
      <c r="O1130" s="2" t="s">
        <v>33</v>
      </c>
      <c r="P1130" s="2" t="s">
        <v>61</v>
      </c>
      <c r="Q1130" s="2" t="s">
        <v>183</v>
      </c>
      <c r="R1130" s="2" t="s">
        <v>1966</v>
      </c>
      <c r="S1130" s="2">
        <v>67901</v>
      </c>
      <c r="T1130" s="3">
        <v>42167</v>
      </c>
      <c r="U1130" s="2" t="str">
        <f t="shared" si="69"/>
        <v>June</v>
      </c>
      <c r="V1130" s="2">
        <f t="shared" si="70"/>
        <v>2015</v>
      </c>
      <c r="W1130" s="3">
        <v>42169</v>
      </c>
      <c r="X1130" s="2">
        <v>-277.22200000000004</v>
      </c>
      <c r="Y1130" s="2">
        <f t="shared" si="71"/>
        <v>0</v>
      </c>
      <c r="Z1130" s="2">
        <v>4</v>
      </c>
      <c r="AA1130" s="2">
        <v>632.65</v>
      </c>
      <c r="AB1130" s="2">
        <v>88219</v>
      </c>
      <c r="AC1130" s="2">
        <f t="shared" si="68"/>
        <v>123993.0735</v>
      </c>
    </row>
    <row r="1131" spans="1:29" ht="12.75" customHeight="1" x14ac:dyDescent="0.2">
      <c r="A1131" s="2">
        <v>18497</v>
      </c>
      <c r="B1131" s="2" t="s">
        <v>25</v>
      </c>
      <c r="C1131" s="2">
        <v>0.03</v>
      </c>
      <c r="D1131" s="2">
        <v>15.28</v>
      </c>
      <c r="E1131" s="2">
        <v>1.99</v>
      </c>
      <c r="F1131" s="2">
        <v>2049</v>
      </c>
      <c r="G1131" s="2" t="s">
        <v>1968</v>
      </c>
      <c r="H1131" s="2" t="s">
        <v>49</v>
      </c>
      <c r="I1131" s="2" t="s">
        <v>28</v>
      </c>
      <c r="J1131" s="2" t="s">
        <v>77</v>
      </c>
      <c r="K1131" s="2" t="s">
        <v>180</v>
      </c>
      <c r="L1131" s="2" t="s">
        <v>51</v>
      </c>
      <c r="M1131" s="2" t="s">
        <v>333</v>
      </c>
      <c r="N1131" s="2">
        <v>0.42</v>
      </c>
      <c r="O1131" s="2" t="s">
        <v>33</v>
      </c>
      <c r="P1131" s="2" t="s">
        <v>136</v>
      </c>
      <c r="Q1131" s="2" t="s">
        <v>137</v>
      </c>
      <c r="R1131" s="2" t="s">
        <v>1969</v>
      </c>
      <c r="S1131" s="2">
        <v>22801</v>
      </c>
      <c r="T1131" s="3">
        <v>42176</v>
      </c>
      <c r="U1131" s="2" t="str">
        <f t="shared" si="69"/>
        <v>June</v>
      </c>
      <c r="V1131" s="2">
        <f t="shared" si="70"/>
        <v>2015</v>
      </c>
      <c r="W1131" s="3">
        <v>42178</v>
      </c>
      <c r="X1131" s="2">
        <v>-266.68600000000004</v>
      </c>
      <c r="Y1131" s="2">
        <f t="shared" si="71"/>
        <v>-1</v>
      </c>
      <c r="Z1131" s="2">
        <v>19</v>
      </c>
      <c r="AA1131" s="2">
        <v>290.98</v>
      </c>
      <c r="AB1131" s="2">
        <v>88220</v>
      </c>
      <c r="AC1131" s="2">
        <f t="shared" si="68"/>
        <v>4446.1743999999999</v>
      </c>
    </row>
    <row r="1132" spans="1:29" ht="12.75" customHeight="1" x14ac:dyDescent="0.2">
      <c r="A1132" s="2">
        <v>18498</v>
      </c>
      <c r="B1132" s="2" t="s">
        <v>25</v>
      </c>
      <c r="C1132" s="2">
        <v>0.09</v>
      </c>
      <c r="D1132" s="2">
        <v>1.76</v>
      </c>
      <c r="E1132" s="2">
        <v>0.7</v>
      </c>
      <c r="F1132" s="2">
        <v>2049</v>
      </c>
      <c r="G1132" s="2" t="s">
        <v>1968</v>
      </c>
      <c r="H1132" s="2" t="s">
        <v>49</v>
      </c>
      <c r="I1132" s="2" t="s">
        <v>28</v>
      </c>
      <c r="J1132" s="2" t="s">
        <v>29</v>
      </c>
      <c r="K1132" s="2" t="s">
        <v>30</v>
      </c>
      <c r="L1132" s="2" t="s">
        <v>31</v>
      </c>
      <c r="M1132" s="2" t="s">
        <v>1970</v>
      </c>
      <c r="N1132" s="2">
        <v>0.56000000000000005</v>
      </c>
      <c r="O1132" s="2" t="s">
        <v>33</v>
      </c>
      <c r="P1132" s="2" t="s">
        <v>136</v>
      </c>
      <c r="Q1132" s="2" t="s">
        <v>137</v>
      </c>
      <c r="R1132" s="2" t="s">
        <v>1969</v>
      </c>
      <c r="S1132" s="2">
        <v>22801</v>
      </c>
      <c r="T1132" s="3">
        <v>42176</v>
      </c>
      <c r="U1132" s="2" t="str">
        <f t="shared" si="69"/>
        <v>June</v>
      </c>
      <c r="V1132" s="2">
        <f t="shared" si="70"/>
        <v>2015</v>
      </c>
      <c r="W1132" s="3">
        <v>42179</v>
      </c>
      <c r="X1132" s="2">
        <v>-12.277999999999999</v>
      </c>
      <c r="Y1132" s="2">
        <f t="shared" si="71"/>
        <v>-1</v>
      </c>
      <c r="Z1132" s="2">
        <v>13</v>
      </c>
      <c r="AA1132" s="2">
        <v>21.77</v>
      </c>
      <c r="AB1132" s="2">
        <v>88220</v>
      </c>
      <c r="AC1132" s="2">
        <f t="shared" si="68"/>
        <v>38.315199999999997</v>
      </c>
    </row>
    <row r="1133" spans="1:29" ht="12.75" customHeight="1" x14ac:dyDescent="0.2">
      <c r="A1133" s="2">
        <v>18251</v>
      </c>
      <c r="B1133" s="2" t="s">
        <v>37</v>
      </c>
      <c r="C1133" s="2">
        <v>7.0000000000000007E-2</v>
      </c>
      <c r="D1133" s="2">
        <v>31.78</v>
      </c>
      <c r="E1133" s="2">
        <v>1.99</v>
      </c>
      <c r="F1133" s="2">
        <v>2052</v>
      </c>
      <c r="G1133" s="2" t="s">
        <v>1971</v>
      </c>
      <c r="H1133" s="2" t="s">
        <v>49</v>
      </c>
      <c r="I1133" s="2" t="s">
        <v>40</v>
      </c>
      <c r="J1133" s="2" t="s">
        <v>77</v>
      </c>
      <c r="K1133" s="2" t="s">
        <v>180</v>
      </c>
      <c r="L1133" s="2" t="s">
        <v>51</v>
      </c>
      <c r="M1133" s="2" t="s">
        <v>901</v>
      </c>
      <c r="N1133" s="2">
        <v>0.42</v>
      </c>
      <c r="O1133" s="2" t="s">
        <v>33</v>
      </c>
      <c r="P1133" s="2" t="s">
        <v>34</v>
      </c>
      <c r="Q1133" s="2" t="s">
        <v>366</v>
      </c>
      <c r="R1133" s="2" t="s">
        <v>1972</v>
      </c>
      <c r="S1133" s="2">
        <v>87105</v>
      </c>
      <c r="T1133" s="3">
        <v>42054</v>
      </c>
      <c r="U1133" s="2" t="str">
        <f t="shared" si="69"/>
        <v>February</v>
      </c>
      <c r="V1133" s="2">
        <f t="shared" si="70"/>
        <v>2015</v>
      </c>
      <c r="W1133" s="3">
        <v>42056</v>
      </c>
      <c r="X1133" s="2">
        <v>265.11180000000002</v>
      </c>
      <c r="Y1133" s="2">
        <f t="shared" si="71"/>
        <v>1</v>
      </c>
      <c r="Z1133" s="2">
        <v>13</v>
      </c>
      <c r="AA1133" s="2">
        <v>384.22</v>
      </c>
      <c r="AB1133" s="2">
        <v>87234</v>
      </c>
      <c r="AC1133" s="2">
        <f t="shared" si="68"/>
        <v>12210.511600000002</v>
      </c>
    </row>
    <row r="1134" spans="1:29" ht="12.75" customHeight="1" x14ac:dyDescent="0.2">
      <c r="A1134" s="2">
        <v>18252</v>
      </c>
      <c r="B1134" s="2" t="s">
        <v>37</v>
      </c>
      <c r="C1134" s="2">
        <v>0</v>
      </c>
      <c r="D1134" s="2">
        <v>5.98</v>
      </c>
      <c r="E1134" s="2">
        <v>2.5</v>
      </c>
      <c r="F1134" s="2">
        <v>2052</v>
      </c>
      <c r="G1134" s="2" t="s">
        <v>1971</v>
      </c>
      <c r="H1134" s="2" t="s">
        <v>49</v>
      </c>
      <c r="I1134" s="2" t="s">
        <v>40</v>
      </c>
      <c r="J1134" s="2" t="s">
        <v>29</v>
      </c>
      <c r="K1134" s="2" t="s">
        <v>69</v>
      </c>
      <c r="L1134" s="2" t="s">
        <v>59</v>
      </c>
      <c r="M1134" s="2" t="s">
        <v>246</v>
      </c>
      <c r="N1134" s="2">
        <v>0.36</v>
      </c>
      <c r="O1134" s="2" t="s">
        <v>33</v>
      </c>
      <c r="P1134" s="2" t="s">
        <v>34</v>
      </c>
      <c r="Q1134" s="2" t="s">
        <v>366</v>
      </c>
      <c r="R1134" s="2" t="s">
        <v>1972</v>
      </c>
      <c r="S1134" s="2">
        <v>87105</v>
      </c>
      <c r="T1134" s="3">
        <v>42054</v>
      </c>
      <c r="U1134" s="2" t="str">
        <f t="shared" si="69"/>
        <v>February</v>
      </c>
      <c r="V1134" s="2">
        <f t="shared" si="70"/>
        <v>2015</v>
      </c>
      <c r="W1134" s="3">
        <v>42055</v>
      </c>
      <c r="X1134" s="2">
        <v>9.5608000000000004</v>
      </c>
      <c r="Y1134" s="2">
        <f t="shared" si="71"/>
        <v>0</v>
      </c>
      <c r="Z1134" s="2">
        <v>5</v>
      </c>
      <c r="AA1134" s="2">
        <v>31.64</v>
      </c>
      <c r="AB1134" s="2">
        <v>87234</v>
      </c>
      <c r="AC1134" s="2">
        <f t="shared" si="68"/>
        <v>189.20720000000003</v>
      </c>
    </row>
    <row r="1135" spans="1:29" ht="12.75" customHeight="1" x14ac:dyDescent="0.2">
      <c r="A1135" s="2">
        <v>18253</v>
      </c>
      <c r="B1135" s="2" t="s">
        <v>37</v>
      </c>
      <c r="C1135" s="2">
        <v>0.1</v>
      </c>
      <c r="D1135" s="2">
        <v>35.99</v>
      </c>
      <c r="E1135" s="2">
        <v>1.1000000000000001</v>
      </c>
      <c r="F1135" s="2">
        <v>2052</v>
      </c>
      <c r="G1135" s="2" t="s">
        <v>1971</v>
      </c>
      <c r="H1135" s="2" t="s">
        <v>27</v>
      </c>
      <c r="I1135" s="2" t="s">
        <v>40</v>
      </c>
      <c r="J1135" s="2" t="s">
        <v>77</v>
      </c>
      <c r="K1135" s="2" t="s">
        <v>78</v>
      </c>
      <c r="L1135" s="2" t="s">
        <v>59</v>
      </c>
      <c r="M1135" s="2" t="s">
        <v>935</v>
      </c>
      <c r="N1135" s="2">
        <v>0.55000000000000004</v>
      </c>
      <c r="O1135" s="2" t="s">
        <v>33</v>
      </c>
      <c r="P1135" s="2" t="s">
        <v>34</v>
      </c>
      <c r="Q1135" s="2" t="s">
        <v>366</v>
      </c>
      <c r="R1135" s="2" t="s">
        <v>1972</v>
      </c>
      <c r="S1135" s="2">
        <v>87105</v>
      </c>
      <c r="T1135" s="3">
        <v>42054</v>
      </c>
      <c r="U1135" s="2" t="str">
        <f t="shared" si="69"/>
        <v>February</v>
      </c>
      <c r="V1135" s="2">
        <f t="shared" si="70"/>
        <v>2015</v>
      </c>
      <c r="W1135" s="3">
        <v>42055</v>
      </c>
      <c r="X1135" s="2">
        <v>390.09839999999997</v>
      </c>
      <c r="Y1135" s="2">
        <f t="shared" si="71"/>
        <v>1</v>
      </c>
      <c r="Z1135" s="2">
        <v>19</v>
      </c>
      <c r="AA1135" s="2">
        <v>565.36</v>
      </c>
      <c r="AB1135" s="2">
        <v>87234</v>
      </c>
      <c r="AC1135" s="2">
        <f t="shared" si="68"/>
        <v>20347.306400000001</v>
      </c>
    </row>
    <row r="1136" spans="1:29" ht="12.75" customHeight="1" x14ac:dyDescent="0.2">
      <c r="A1136" s="2">
        <v>20481</v>
      </c>
      <c r="B1136" s="2" t="s">
        <v>56</v>
      </c>
      <c r="C1136" s="2">
        <v>7.0000000000000007E-2</v>
      </c>
      <c r="D1136" s="2">
        <v>5.98</v>
      </c>
      <c r="E1136" s="2">
        <v>5.46</v>
      </c>
      <c r="F1136" s="2">
        <v>2058</v>
      </c>
      <c r="G1136" s="2" t="s">
        <v>1973</v>
      </c>
      <c r="H1136" s="2" t="s">
        <v>49</v>
      </c>
      <c r="I1136" s="2" t="s">
        <v>28</v>
      </c>
      <c r="J1136" s="2" t="s">
        <v>29</v>
      </c>
      <c r="K1136" s="2" t="s">
        <v>93</v>
      </c>
      <c r="L1136" s="2" t="s">
        <v>59</v>
      </c>
      <c r="M1136" s="2" t="s">
        <v>1051</v>
      </c>
      <c r="N1136" s="2">
        <v>0.36</v>
      </c>
      <c r="O1136" s="2" t="s">
        <v>33</v>
      </c>
      <c r="P1136" s="2" t="s">
        <v>136</v>
      </c>
      <c r="Q1136" s="2" t="s">
        <v>322</v>
      </c>
      <c r="R1136" s="2" t="s">
        <v>1974</v>
      </c>
      <c r="S1136" s="2">
        <v>28601</v>
      </c>
      <c r="T1136" s="3">
        <v>42048</v>
      </c>
      <c r="U1136" s="2" t="str">
        <f t="shared" si="69"/>
        <v>February</v>
      </c>
      <c r="V1136" s="2">
        <f t="shared" si="70"/>
        <v>2015</v>
      </c>
      <c r="W1136" s="3">
        <v>42050</v>
      </c>
      <c r="X1136" s="2">
        <v>46.65</v>
      </c>
      <c r="Y1136" s="2">
        <f t="shared" si="71"/>
        <v>1</v>
      </c>
      <c r="Z1136" s="2">
        <v>5</v>
      </c>
      <c r="AA1136" s="2">
        <v>32.76</v>
      </c>
      <c r="AB1136" s="2">
        <v>88040</v>
      </c>
      <c r="AC1136" s="2">
        <f t="shared" si="68"/>
        <v>195.90479999999999</v>
      </c>
    </row>
    <row r="1137" spans="1:29" ht="12.75" customHeight="1" x14ac:dyDescent="0.2">
      <c r="A1137" s="2">
        <v>23499</v>
      </c>
      <c r="B1137" s="2" t="s">
        <v>37</v>
      </c>
      <c r="C1137" s="2">
        <v>0.09</v>
      </c>
      <c r="D1137" s="2">
        <v>28.48</v>
      </c>
      <c r="E1137" s="2">
        <v>1.99</v>
      </c>
      <c r="F1137" s="2">
        <v>2059</v>
      </c>
      <c r="G1137" s="2" t="s">
        <v>1975</v>
      </c>
      <c r="H1137" s="2" t="s">
        <v>49</v>
      </c>
      <c r="I1137" s="2" t="s">
        <v>28</v>
      </c>
      <c r="J1137" s="2" t="s">
        <v>77</v>
      </c>
      <c r="K1137" s="2" t="s">
        <v>180</v>
      </c>
      <c r="L1137" s="2" t="s">
        <v>51</v>
      </c>
      <c r="M1137" s="2" t="s">
        <v>407</v>
      </c>
      <c r="N1137" s="2">
        <v>0.4</v>
      </c>
      <c r="O1137" s="2" t="s">
        <v>33</v>
      </c>
      <c r="P1137" s="2" t="s">
        <v>136</v>
      </c>
      <c r="Q1137" s="2" t="s">
        <v>322</v>
      </c>
      <c r="R1137" s="2" t="s">
        <v>1976</v>
      </c>
      <c r="S1137" s="2">
        <v>27260</v>
      </c>
      <c r="T1137" s="3">
        <v>42021</v>
      </c>
      <c r="U1137" s="2" t="str">
        <f t="shared" si="69"/>
        <v>January</v>
      </c>
      <c r="V1137" s="2">
        <f t="shared" si="70"/>
        <v>2015</v>
      </c>
      <c r="W1137" s="3">
        <v>42022</v>
      </c>
      <c r="X1137" s="2">
        <v>-1250.7460000000001</v>
      </c>
      <c r="Y1137" s="2">
        <f t="shared" si="71"/>
        <v>-4</v>
      </c>
      <c r="Z1137" s="2">
        <v>13</v>
      </c>
      <c r="AA1137" s="2">
        <v>336.92</v>
      </c>
      <c r="AB1137" s="2">
        <v>88039</v>
      </c>
      <c r="AC1137" s="2">
        <f t="shared" si="68"/>
        <v>9595.481600000001</v>
      </c>
    </row>
    <row r="1138" spans="1:29" ht="12.75" customHeight="1" x14ac:dyDescent="0.2">
      <c r="A1138" s="2">
        <v>21632</v>
      </c>
      <c r="B1138" s="2" t="s">
        <v>47</v>
      </c>
      <c r="C1138" s="2">
        <v>0.1</v>
      </c>
      <c r="D1138" s="2">
        <v>9.85</v>
      </c>
      <c r="E1138" s="2">
        <v>4.82</v>
      </c>
      <c r="F1138" s="2">
        <v>2059</v>
      </c>
      <c r="G1138" s="2" t="s">
        <v>1975</v>
      </c>
      <c r="H1138" s="2" t="s">
        <v>49</v>
      </c>
      <c r="I1138" s="2" t="s">
        <v>28</v>
      </c>
      <c r="J1138" s="2" t="s">
        <v>29</v>
      </c>
      <c r="K1138" s="2" t="s">
        <v>30</v>
      </c>
      <c r="L1138" s="2" t="s">
        <v>31</v>
      </c>
      <c r="M1138" s="2" t="s">
        <v>1977</v>
      </c>
      <c r="N1138" s="2">
        <v>0.47</v>
      </c>
      <c r="O1138" s="2" t="s">
        <v>33</v>
      </c>
      <c r="P1138" s="2" t="s">
        <v>136</v>
      </c>
      <c r="Q1138" s="2" t="s">
        <v>322</v>
      </c>
      <c r="R1138" s="2" t="s">
        <v>1976</v>
      </c>
      <c r="S1138" s="2">
        <v>27260</v>
      </c>
      <c r="T1138" s="3">
        <v>42090</v>
      </c>
      <c r="U1138" s="2" t="str">
        <f t="shared" si="69"/>
        <v>March</v>
      </c>
      <c r="V1138" s="2">
        <f t="shared" si="70"/>
        <v>2015</v>
      </c>
      <c r="W1138" s="3">
        <v>42091</v>
      </c>
      <c r="X1138" s="2">
        <v>374.904</v>
      </c>
      <c r="Y1138" s="2">
        <f t="shared" si="71"/>
        <v>3</v>
      </c>
      <c r="Z1138" s="2">
        <v>12</v>
      </c>
      <c r="AA1138" s="2">
        <v>114.91</v>
      </c>
      <c r="AB1138" s="2">
        <v>88041</v>
      </c>
      <c r="AC1138" s="2">
        <f t="shared" si="68"/>
        <v>1131.8634999999999</v>
      </c>
    </row>
    <row r="1139" spans="1:29" ht="12.75" customHeight="1" x14ac:dyDescent="0.2">
      <c r="A1139" s="2">
        <v>21633</v>
      </c>
      <c r="B1139" s="2" t="s">
        <v>47</v>
      </c>
      <c r="C1139" s="2">
        <v>0.04</v>
      </c>
      <c r="D1139" s="2">
        <v>125.99</v>
      </c>
      <c r="E1139" s="2">
        <v>7.69</v>
      </c>
      <c r="F1139" s="2">
        <v>2059</v>
      </c>
      <c r="G1139" s="2" t="s">
        <v>1975</v>
      </c>
      <c r="H1139" s="2" t="s">
        <v>49</v>
      </c>
      <c r="I1139" s="2" t="s">
        <v>28</v>
      </c>
      <c r="J1139" s="2" t="s">
        <v>77</v>
      </c>
      <c r="K1139" s="2" t="s">
        <v>78</v>
      </c>
      <c r="L1139" s="2" t="s">
        <v>59</v>
      </c>
      <c r="M1139" s="2" t="s">
        <v>1225</v>
      </c>
      <c r="N1139" s="2">
        <v>0.57999999999999996</v>
      </c>
      <c r="O1139" s="2" t="s">
        <v>33</v>
      </c>
      <c r="P1139" s="2" t="s">
        <v>136</v>
      </c>
      <c r="Q1139" s="2" t="s">
        <v>322</v>
      </c>
      <c r="R1139" s="2" t="s">
        <v>1976</v>
      </c>
      <c r="S1139" s="2">
        <v>27260</v>
      </c>
      <c r="T1139" s="3">
        <v>42090</v>
      </c>
      <c r="U1139" s="2" t="str">
        <f t="shared" si="69"/>
        <v>March</v>
      </c>
      <c r="V1139" s="2">
        <f t="shared" si="70"/>
        <v>2015</v>
      </c>
      <c r="W1139" s="3">
        <v>42091</v>
      </c>
      <c r="X1139" s="2">
        <v>-528.83600000000001</v>
      </c>
      <c r="Y1139" s="2">
        <f t="shared" si="71"/>
        <v>-1</v>
      </c>
      <c r="Z1139" s="2">
        <v>9</v>
      </c>
      <c r="AA1139" s="2">
        <v>934.52</v>
      </c>
      <c r="AB1139" s="2">
        <v>88041</v>
      </c>
      <c r="AC1139" s="2">
        <f t="shared" si="68"/>
        <v>117740.17479999999</v>
      </c>
    </row>
    <row r="1140" spans="1:29" ht="12.75" customHeight="1" x14ac:dyDescent="0.2">
      <c r="A1140" s="2">
        <v>20841</v>
      </c>
      <c r="B1140" s="2" t="s">
        <v>56</v>
      </c>
      <c r="C1140" s="2">
        <v>0.02</v>
      </c>
      <c r="D1140" s="2">
        <v>240.98</v>
      </c>
      <c r="E1140" s="2">
        <v>60.2</v>
      </c>
      <c r="F1140" s="2">
        <v>2061</v>
      </c>
      <c r="G1140" s="2" t="s">
        <v>1978</v>
      </c>
      <c r="H1140" s="2" t="s">
        <v>39</v>
      </c>
      <c r="I1140" s="2" t="s">
        <v>28</v>
      </c>
      <c r="J1140" s="2" t="s">
        <v>41</v>
      </c>
      <c r="K1140" s="2" t="s">
        <v>191</v>
      </c>
      <c r="L1140" s="2" t="s">
        <v>121</v>
      </c>
      <c r="M1140" s="2" t="s">
        <v>1979</v>
      </c>
      <c r="N1140" s="2">
        <v>0.56000000000000005</v>
      </c>
      <c r="O1140" s="2" t="s">
        <v>33</v>
      </c>
      <c r="P1140" s="2" t="s">
        <v>61</v>
      </c>
      <c r="Q1140" s="2" t="s">
        <v>496</v>
      </c>
      <c r="R1140" s="2" t="s">
        <v>1980</v>
      </c>
      <c r="S1140" s="2">
        <v>69101</v>
      </c>
      <c r="T1140" s="3">
        <v>42033</v>
      </c>
      <c r="U1140" s="2" t="str">
        <f t="shared" si="69"/>
        <v>January</v>
      </c>
      <c r="V1140" s="2">
        <f t="shared" si="70"/>
        <v>2015</v>
      </c>
      <c r="W1140" s="3">
        <v>42035</v>
      </c>
      <c r="X1140" s="2">
        <v>-272.71320000000003</v>
      </c>
      <c r="Y1140" s="2">
        <f t="shared" si="71"/>
        <v>-1</v>
      </c>
      <c r="Z1140" s="2">
        <v>1</v>
      </c>
      <c r="AA1140" s="2">
        <v>260.66000000000003</v>
      </c>
      <c r="AB1140" s="2">
        <v>87146</v>
      </c>
      <c r="AC1140" s="2">
        <f t="shared" si="68"/>
        <v>62813.846800000007</v>
      </c>
    </row>
    <row r="1141" spans="1:29" ht="12.75" customHeight="1" x14ac:dyDescent="0.2">
      <c r="A1141" s="2">
        <v>20840</v>
      </c>
      <c r="B1141" s="2" t="s">
        <v>56</v>
      </c>
      <c r="C1141" s="2">
        <v>0.02</v>
      </c>
      <c r="D1141" s="2">
        <v>420.98</v>
      </c>
      <c r="E1141" s="2">
        <v>19.989999999999998</v>
      </c>
      <c r="F1141" s="2">
        <v>2062</v>
      </c>
      <c r="G1141" s="2" t="s">
        <v>1981</v>
      </c>
      <c r="H1141" s="2" t="s">
        <v>49</v>
      </c>
      <c r="I1141" s="2" t="s">
        <v>28</v>
      </c>
      <c r="J1141" s="2" t="s">
        <v>29</v>
      </c>
      <c r="K1141" s="2" t="s">
        <v>109</v>
      </c>
      <c r="L1141" s="2" t="s">
        <v>59</v>
      </c>
      <c r="M1141" s="2" t="s">
        <v>1510</v>
      </c>
      <c r="N1141" s="2">
        <v>0.35</v>
      </c>
      <c r="O1141" s="2" t="s">
        <v>33</v>
      </c>
      <c r="P1141" s="2" t="s">
        <v>136</v>
      </c>
      <c r="Q1141" s="2" t="s">
        <v>137</v>
      </c>
      <c r="R1141" s="2" t="s">
        <v>1982</v>
      </c>
      <c r="S1141" s="2">
        <v>23111</v>
      </c>
      <c r="T1141" s="3">
        <v>42033</v>
      </c>
      <c r="U1141" s="2" t="str">
        <f t="shared" si="69"/>
        <v>January</v>
      </c>
      <c r="V1141" s="2">
        <f t="shared" si="70"/>
        <v>2015</v>
      </c>
      <c r="W1141" s="3">
        <v>42036</v>
      </c>
      <c r="X1141" s="2">
        <v>-162.69399999999999</v>
      </c>
      <c r="Y1141" s="2">
        <f t="shared" si="71"/>
        <v>0</v>
      </c>
      <c r="Z1141" s="2">
        <v>10</v>
      </c>
      <c r="AA1141" s="2">
        <v>4249.37</v>
      </c>
      <c r="AB1141" s="2">
        <v>87146</v>
      </c>
      <c r="AC1141" s="2">
        <f t="shared" si="68"/>
        <v>1788899.7826</v>
      </c>
    </row>
    <row r="1142" spans="1:29" ht="12.75" customHeight="1" x14ac:dyDescent="0.2">
      <c r="A1142" s="2">
        <v>22511</v>
      </c>
      <c r="B1142" s="2" t="s">
        <v>106</v>
      </c>
      <c r="C1142" s="2">
        <v>0.04</v>
      </c>
      <c r="D1142" s="2">
        <v>291.73</v>
      </c>
      <c r="E1142" s="2">
        <v>48.8</v>
      </c>
      <c r="F1142" s="2">
        <v>2062</v>
      </c>
      <c r="G1142" s="2" t="s">
        <v>1981</v>
      </c>
      <c r="H1142" s="2" t="s">
        <v>39</v>
      </c>
      <c r="I1142" s="2" t="s">
        <v>28</v>
      </c>
      <c r="J1142" s="2" t="s">
        <v>41</v>
      </c>
      <c r="K1142" s="2" t="s">
        <v>42</v>
      </c>
      <c r="L1142" s="2" t="s">
        <v>43</v>
      </c>
      <c r="M1142" s="2" t="s">
        <v>145</v>
      </c>
      <c r="N1142" s="2">
        <v>0.56000000000000005</v>
      </c>
      <c r="O1142" s="2" t="s">
        <v>33</v>
      </c>
      <c r="P1142" s="2" t="s">
        <v>136</v>
      </c>
      <c r="Q1142" s="2" t="s">
        <v>137</v>
      </c>
      <c r="R1142" s="2" t="s">
        <v>1982</v>
      </c>
      <c r="S1142" s="2">
        <v>23111</v>
      </c>
      <c r="T1142" s="3">
        <v>42181</v>
      </c>
      <c r="U1142" s="2" t="str">
        <f t="shared" si="69"/>
        <v>June</v>
      </c>
      <c r="V1142" s="2">
        <f t="shared" si="70"/>
        <v>2015</v>
      </c>
      <c r="W1142" s="3">
        <v>42185</v>
      </c>
      <c r="X1142" s="2">
        <v>-115.90389999999999</v>
      </c>
      <c r="Y1142" s="2">
        <f t="shared" si="71"/>
        <v>0</v>
      </c>
      <c r="Z1142" s="2">
        <v>22</v>
      </c>
      <c r="AA1142" s="2">
        <v>6676.61</v>
      </c>
      <c r="AB1142" s="2">
        <v>87148</v>
      </c>
      <c r="AC1142" s="2">
        <f t="shared" si="68"/>
        <v>1947767.4353</v>
      </c>
    </row>
    <row r="1143" spans="1:29" ht="12.75" customHeight="1" x14ac:dyDescent="0.2">
      <c r="A1143" s="2">
        <v>25759</v>
      </c>
      <c r="B1143" s="2" t="s">
        <v>106</v>
      </c>
      <c r="C1143" s="2">
        <v>0.06</v>
      </c>
      <c r="D1143" s="2">
        <v>300.97000000000003</v>
      </c>
      <c r="E1143" s="2">
        <v>7.18</v>
      </c>
      <c r="F1143" s="2">
        <v>2063</v>
      </c>
      <c r="G1143" s="2" t="s">
        <v>1983</v>
      </c>
      <c r="H1143" s="2" t="s">
        <v>49</v>
      </c>
      <c r="I1143" s="2" t="s">
        <v>28</v>
      </c>
      <c r="J1143" s="2" t="s">
        <v>77</v>
      </c>
      <c r="K1143" s="2" t="s">
        <v>180</v>
      </c>
      <c r="L1143" s="2" t="s">
        <v>59</v>
      </c>
      <c r="M1143" s="2" t="s">
        <v>1089</v>
      </c>
      <c r="N1143" s="2">
        <v>0.48</v>
      </c>
      <c r="O1143" s="2" t="s">
        <v>33</v>
      </c>
      <c r="P1143" s="2" t="s">
        <v>136</v>
      </c>
      <c r="Q1143" s="2" t="s">
        <v>137</v>
      </c>
      <c r="R1143" s="2" t="s">
        <v>1984</v>
      </c>
      <c r="S1143" s="2">
        <v>23602</v>
      </c>
      <c r="T1143" s="3">
        <v>42132</v>
      </c>
      <c r="U1143" s="2" t="str">
        <f t="shared" si="69"/>
        <v>May</v>
      </c>
      <c r="V1143" s="2">
        <f t="shared" si="70"/>
        <v>2015</v>
      </c>
      <c r="W1143" s="3">
        <v>42132</v>
      </c>
      <c r="X1143" s="2">
        <v>-729.98799999999994</v>
      </c>
      <c r="Y1143" s="2">
        <f t="shared" si="71"/>
        <v>-3</v>
      </c>
      <c r="Z1143" s="2">
        <v>1</v>
      </c>
      <c r="AA1143" s="2">
        <v>291.39999999999998</v>
      </c>
      <c r="AB1143" s="2">
        <v>87147</v>
      </c>
      <c r="AC1143" s="2">
        <f t="shared" si="68"/>
        <v>87702.657999999996</v>
      </c>
    </row>
    <row r="1144" spans="1:29" ht="12.75" customHeight="1" x14ac:dyDescent="0.2">
      <c r="A1144" s="2">
        <v>25228</v>
      </c>
      <c r="B1144" s="2" t="s">
        <v>56</v>
      </c>
      <c r="C1144" s="2">
        <v>0.09</v>
      </c>
      <c r="D1144" s="2">
        <v>20.89</v>
      </c>
      <c r="E1144" s="2">
        <v>11.52</v>
      </c>
      <c r="F1144" s="2">
        <v>2066</v>
      </c>
      <c r="G1144" s="2" t="s">
        <v>1985</v>
      </c>
      <c r="H1144" s="2" t="s">
        <v>49</v>
      </c>
      <c r="I1144" s="2" t="s">
        <v>40</v>
      </c>
      <c r="J1144" s="2" t="s">
        <v>29</v>
      </c>
      <c r="K1144" s="2" t="s">
        <v>141</v>
      </c>
      <c r="L1144" s="2" t="s">
        <v>59</v>
      </c>
      <c r="M1144" s="2" t="s">
        <v>724</v>
      </c>
      <c r="N1144" s="2">
        <v>0.83</v>
      </c>
      <c r="O1144" s="2" t="s">
        <v>33</v>
      </c>
      <c r="P1144" s="2" t="s">
        <v>136</v>
      </c>
      <c r="Q1144" s="2" t="s">
        <v>322</v>
      </c>
      <c r="R1144" s="2" t="s">
        <v>1986</v>
      </c>
      <c r="S1144" s="2">
        <v>28079</v>
      </c>
      <c r="T1144" s="3">
        <v>42089</v>
      </c>
      <c r="U1144" s="2" t="str">
        <f t="shared" si="69"/>
        <v>March</v>
      </c>
      <c r="V1144" s="2">
        <f t="shared" si="70"/>
        <v>2015</v>
      </c>
      <c r="W1144" s="3">
        <v>42090</v>
      </c>
      <c r="X1144" s="2">
        <v>-133.54599999999999</v>
      </c>
      <c r="Y1144" s="2">
        <f t="shared" si="71"/>
        <v>-1</v>
      </c>
      <c r="Z1144" s="2">
        <v>7</v>
      </c>
      <c r="AA1144" s="2">
        <v>146.5</v>
      </c>
      <c r="AB1144" s="2">
        <v>85833</v>
      </c>
      <c r="AC1144" s="2">
        <f t="shared" si="68"/>
        <v>3060.3850000000002</v>
      </c>
    </row>
    <row r="1145" spans="1:29" ht="12.75" customHeight="1" x14ac:dyDescent="0.2">
      <c r="A1145" s="2">
        <v>24748</v>
      </c>
      <c r="B1145" s="2" t="s">
        <v>47</v>
      </c>
      <c r="C1145" s="2">
        <v>0.09</v>
      </c>
      <c r="D1145" s="2">
        <v>20.99</v>
      </c>
      <c r="E1145" s="2">
        <v>4.8099999999999996</v>
      </c>
      <c r="F1145" s="2">
        <v>2066</v>
      </c>
      <c r="G1145" s="2" t="s">
        <v>1985</v>
      </c>
      <c r="H1145" s="2" t="s">
        <v>27</v>
      </c>
      <c r="I1145" s="2" t="s">
        <v>40</v>
      </c>
      <c r="J1145" s="2" t="s">
        <v>77</v>
      </c>
      <c r="K1145" s="2" t="s">
        <v>78</v>
      </c>
      <c r="L1145" s="2" t="s">
        <v>86</v>
      </c>
      <c r="M1145" s="2" t="s">
        <v>475</v>
      </c>
      <c r="N1145" s="2">
        <v>0.57999999999999996</v>
      </c>
      <c r="O1145" s="2" t="s">
        <v>33</v>
      </c>
      <c r="P1145" s="2" t="s">
        <v>136</v>
      </c>
      <c r="Q1145" s="2" t="s">
        <v>322</v>
      </c>
      <c r="R1145" s="2" t="s">
        <v>1986</v>
      </c>
      <c r="S1145" s="2">
        <v>28079</v>
      </c>
      <c r="T1145" s="3">
        <v>42094</v>
      </c>
      <c r="U1145" s="2" t="str">
        <f t="shared" si="69"/>
        <v>March</v>
      </c>
      <c r="V1145" s="2">
        <f t="shared" si="70"/>
        <v>2015</v>
      </c>
      <c r="W1145" s="3">
        <v>42095</v>
      </c>
      <c r="X1145" s="2">
        <v>272.69399999999996</v>
      </c>
      <c r="Y1145" s="2">
        <f t="shared" si="71"/>
        <v>7</v>
      </c>
      <c r="Z1145" s="2">
        <v>2</v>
      </c>
      <c r="AA1145" s="2">
        <v>38.979999999999997</v>
      </c>
      <c r="AB1145" s="2">
        <v>85834</v>
      </c>
      <c r="AC1145" s="2">
        <f t="shared" si="68"/>
        <v>818.19019999999989</v>
      </c>
    </row>
    <row r="1146" spans="1:29" ht="12.75" customHeight="1" x14ac:dyDescent="0.2">
      <c r="A1146" s="2">
        <v>25381</v>
      </c>
      <c r="B1146" s="2" t="s">
        <v>106</v>
      </c>
      <c r="C1146" s="2">
        <v>0.1</v>
      </c>
      <c r="D1146" s="2">
        <v>4.24</v>
      </c>
      <c r="E1146" s="2">
        <v>5.41</v>
      </c>
      <c r="F1146" s="2">
        <v>2066</v>
      </c>
      <c r="G1146" s="2" t="s">
        <v>1985</v>
      </c>
      <c r="H1146" s="2" t="s">
        <v>49</v>
      </c>
      <c r="I1146" s="2" t="s">
        <v>28</v>
      </c>
      <c r="J1146" s="2" t="s">
        <v>29</v>
      </c>
      <c r="K1146" s="2" t="s">
        <v>109</v>
      </c>
      <c r="L1146" s="2" t="s">
        <v>59</v>
      </c>
      <c r="M1146" s="2" t="s">
        <v>110</v>
      </c>
      <c r="N1146" s="2">
        <v>0.35</v>
      </c>
      <c r="O1146" s="2" t="s">
        <v>33</v>
      </c>
      <c r="P1146" s="2" t="s">
        <v>136</v>
      </c>
      <c r="Q1146" s="2" t="s">
        <v>322</v>
      </c>
      <c r="R1146" s="2" t="s">
        <v>1986</v>
      </c>
      <c r="S1146" s="2">
        <v>28079</v>
      </c>
      <c r="T1146" s="3">
        <v>42113</v>
      </c>
      <c r="U1146" s="2" t="str">
        <f t="shared" si="69"/>
        <v>April</v>
      </c>
      <c r="V1146" s="2">
        <f t="shared" si="70"/>
        <v>2015</v>
      </c>
      <c r="W1146" s="3">
        <v>42117</v>
      </c>
      <c r="X1146" s="2">
        <v>-61.6</v>
      </c>
      <c r="Y1146" s="2">
        <f t="shared" si="71"/>
        <v>-2</v>
      </c>
      <c r="Z1146" s="2">
        <v>8</v>
      </c>
      <c r="AA1146" s="2">
        <v>34.159999999999997</v>
      </c>
      <c r="AB1146" s="2">
        <v>85835</v>
      </c>
      <c r="AC1146" s="2">
        <f t="shared" si="68"/>
        <v>144.83839999999998</v>
      </c>
    </row>
    <row r="1147" spans="1:29" ht="12.75" customHeight="1" x14ac:dyDescent="0.2">
      <c r="A1147" s="2">
        <v>21901</v>
      </c>
      <c r="B1147" s="2" t="s">
        <v>56</v>
      </c>
      <c r="C1147" s="2">
        <v>0.1</v>
      </c>
      <c r="D1147" s="2">
        <v>40.98</v>
      </c>
      <c r="E1147" s="2">
        <v>6.5</v>
      </c>
      <c r="F1147" s="2">
        <v>2069</v>
      </c>
      <c r="G1147" s="2" t="s">
        <v>1987</v>
      </c>
      <c r="H1147" s="2" t="s">
        <v>49</v>
      </c>
      <c r="I1147" s="2" t="s">
        <v>114</v>
      </c>
      <c r="J1147" s="2" t="s">
        <v>77</v>
      </c>
      <c r="K1147" s="2" t="s">
        <v>180</v>
      </c>
      <c r="L1147" s="2" t="s">
        <v>59</v>
      </c>
      <c r="M1147" s="2" t="s">
        <v>1270</v>
      </c>
      <c r="N1147" s="2">
        <v>0.74</v>
      </c>
      <c r="O1147" s="2" t="s">
        <v>33</v>
      </c>
      <c r="P1147" s="2" t="s">
        <v>136</v>
      </c>
      <c r="Q1147" s="2" t="s">
        <v>613</v>
      </c>
      <c r="R1147" s="2" t="s">
        <v>1988</v>
      </c>
      <c r="S1147" s="2">
        <v>41075</v>
      </c>
      <c r="T1147" s="3">
        <v>42016</v>
      </c>
      <c r="U1147" s="2" t="str">
        <f t="shared" si="69"/>
        <v>January</v>
      </c>
      <c r="V1147" s="2">
        <f t="shared" si="70"/>
        <v>2015</v>
      </c>
      <c r="W1147" s="3">
        <v>42018</v>
      </c>
      <c r="X1147" s="2">
        <v>66.852000000000004</v>
      </c>
      <c r="Y1147" s="2">
        <f t="shared" si="71"/>
        <v>1</v>
      </c>
      <c r="Z1147" s="2">
        <v>3</v>
      </c>
      <c r="AA1147" s="2">
        <v>120.34</v>
      </c>
      <c r="AB1147" s="2">
        <v>88554</v>
      </c>
      <c r="AC1147" s="2">
        <f t="shared" si="68"/>
        <v>4931.5331999999999</v>
      </c>
    </row>
    <row r="1148" spans="1:29" ht="12.75" customHeight="1" x14ac:dyDescent="0.2">
      <c r="A1148" s="2">
        <v>19567</v>
      </c>
      <c r="B1148" s="2" t="s">
        <v>106</v>
      </c>
      <c r="C1148" s="2">
        <v>7.0000000000000007E-2</v>
      </c>
      <c r="D1148" s="2">
        <v>35.99</v>
      </c>
      <c r="E1148" s="2">
        <v>5.99</v>
      </c>
      <c r="F1148" s="2">
        <v>2070</v>
      </c>
      <c r="G1148" s="2" t="s">
        <v>1989</v>
      </c>
      <c r="H1148" s="2" t="s">
        <v>49</v>
      </c>
      <c r="I1148" s="2" t="s">
        <v>28</v>
      </c>
      <c r="J1148" s="2" t="s">
        <v>77</v>
      </c>
      <c r="K1148" s="2" t="s">
        <v>78</v>
      </c>
      <c r="L1148" s="2" t="s">
        <v>31</v>
      </c>
      <c r="M1148" s="2" t="s">
        <v>981</v>
      </c>
      <c r="N1148" s="2">
        <v>0.38</v>
      </c>
      <c r="O1148" s="2" t="s">
        <v>33</v>
      </c>
      <c r="P1148" s="2" t="s">
        <v>61</v>
      </c>
      <c r="Q1148" s="2" t="s">
        <v>300</v>
      </c>
      <c r="R1148" s="2" t="s">
        <v>1990</v>
      </c>
      <c r="S1148" s="2">
        <v>48021</v>
      </c>
      <c r="T1148" s="3">
        <v>42140</v>
      </c>
      <c r="U1148" s="2" t="str">
        <f t="shared" si="69"/>
        <v>May</v>
      </c>
      <c r="V1148" s="2">
        <f t="shared" si="70"/>
        <v>2015</v>
      </c>
      <c r="W1148" s="3">
        <v>42144</v>
      </c>
      <c r="X1148" s="2">
        <v>17.839800000000011</v>
      </c>
      <c r="Y1148" s="2">
        <f t="shared" si="71"/>
        <v>0</v>
      </c>
      <c r="Z1148" s="2">
        <v>5</v>
      </c>
      <c r="AA1148" s="2">
        <v>153.61000000000001</v>
      </c>
      <c r="AB1148" s="2">
        <v>88558</v>
      </c>
      <c r="AC1148" s="2">
        <f t="shared" si="68"/>
        <v>5528.4239000000007</v>
      </c>
    </row>
    <row r="1149" spans="1:29" ht="12.75" customHeight="1" x14ac:dyDescent="0.2">
      <c r="A1149" s="2">
        <v>20498</v>
      </c>
      <c r="B1149" s="2" t="s">
        <v>37</v>
      </c>
      <c r="C1149" s="2">
        <v>0.03</v>
      </c>
      <c r="D1149" s="2">
        <v>60.98</v>
      </c>
      <c r="E1149" s="2">
        <v>1.99</v>
      </c>
      <c r="F1149" s="2">
        <v>2071</v>
      </c>
      <c r="G1149" s="2" t="s">
        <v>1991</v>
      </c>
      <c r="H1149" s="2" t="s">
        <v>49</v>
      </c>
      <c r="I1149" s="2" t="s">
        <v>28</v>
      </c>
      <c r="J1149" s="2" t="s">
        <v>77</v>
      </c>
      <c r="K1149" s="2" t="s">
        <v>180</v>
      </c>
      <c r="L1149" s="2" t="s">
        <v>51</v>
      </c>
      <c r="M1149" s="2" t="s">
        <v>1992</v>
      </c>
      <c r="N1149" s="2">
        <v>0.5</v>
      </c>
      <c r="O1149" s="2" t="s">
        <v>33</v>
      </c>
      <c r="P1149" s="2" t="s">
        <v>61</v>
      </c>
      <c r="Q1149" s="2" t="s">
        <v>300</v>
      </c>
      <c r="R1149" s="2" t="s">
        <v>1993</v>
      </c>
      <c r="S1149" s="2">
        <v>48336</v>
      </c>
      <c r="T1149" s="3">
        <v>42036</v>
      </c>
      <c r="U1149" s="2" t="str">
        <f t="shared" si="69"/>
        <v>February</v>
      </c>
      <c r="V1149" s="2">
        <f t="shared" si="70"/>
        <v>2015</v>
      </c>
      <c r="W1149" s="3">
        <v>42036</v>
      </c>
      <c r="X1149" s="2">
        <v>976.2672</v>
      </c>
      <c r="Y1149" s="2">
        <f t="shared" si="71"/>
        <v>1</v>
      </c>
      <c r="Z1149" s="2">
        <v>23</v>
      </c>
      <c r="AA1149" s="2">
        <v>1414.88</v>
      </c>
      <c r="AB1149" s="2">
        <v>88555</v>
      </c>
      <c r="AC1149" s="2">
        <f t="shared" si="68"/>
        <v>86279.382400000002</v>
      </c>
    </row>
    <row r="1150" spans="1:29" ht="12.75" customHeight="1" x14ac:dyDescent="0.2">
      <c r="A1150" s="2">
        <v>20499</v>
      </c>
      <c r="B1150" s="2" t="s">
        <v>37</v>
      </c>
      <c r="C1150" s="2">
        <v>0.04</v>
      </c>
      <c r="D1150" s="2">
        <v>3.08</v>
      </c>
      <c r="E1150" s="2">
        <v>0.99</v>
      </c>
      <c r="F1150" s="2">
        <v>2071</v>
      </c>
      <c r="G1150" s="2" t="s">
        <v>1991</v>
      </c>
      <c r="H1150" s="2" t="s">
        <v>49</v>
      </c>
      <c r="I1150" s="2" t="s">
        <v>28</v>
      </c>
      <c r="J1150" s="2" t="s">
        <v>29</v>
      </c>
      <c r="K1150" s="2" t="s">
        <v>134</v>
      </c>
      <c r="L1150" s="2" t="s">
        <v>59</v>
      </c>
      <c r="M1150" s="2" t="s">
        <v>1994</v>
      </c>
      <c r="N1150" s="2">
        <v>0.37</v>
      </c>
      <c r="O1150" s="2" t="s">
        <v>33</v>
      </c>
      <c r="P1150" s="2" t="s">
        <v>61</v>
      </c>
      <c r="Q1150" s="2" t="s">
        <v>300</v>
      </c>
      <c r="R1150" s="2" t="s">
        <v>1993</v>
      </c>
      <c r="S1150" s="2">
        <v>48336</v>
      </c>
      <c r="T1150" s="3">
        <v>42036</v>
      </c>
      <c r="U1150" s="2" t="str">
        <f t="shared" si="69"/>
        <v>February</v>
      </c>
      <c r="V1150" s="2">
        <f t="shared" si="70"/>
        <v>2015</v>
      </c>
      <c r="W1150" s="3">
        <v>42037</v>
      </c>
      <c r="X1150" s="2">
        <v>23.204699999999999</v>
      </c>
      <c r="Y1150" s="2">
        <f t="shared" si="71"/>
        <v>1</v>
      </c>
      <c r="Z1150" s="2">
        <v>11</v>
      </c>
      <c r="AA1150" s="2">
        <v>33.630000000000003</v>
      </c>
      <c r="AB1150" s="2">
        <v>88555</v>
      </c>
      <c r="AC1150" s="2">
        <f t="shared" si="68"/>
        <v>103.58040000000001</v>
      </c>
    </row>
    <row r="1151" spans="1:29" ht="12.75" customHeight="1" x14ac:dyDescent="0.2">
      <c r="A1151" s="2">
        <v>19568</v>
      </c>
      <c r="B1151" s="2" t="s">
        <v>106</v>
      </c>
      <c r="C1151" s="2">
        <v>0.08</v>
      </c>
      <c r="D1151" s="2">
        <v>65.989999999999995</v>
      </c>
      <c r="E1151" s="2">
        <v>5.92</v>
      </c>
      <c r="F1151" s="2">
        <v>2071</v>
      </c>
      <c r="G1151" s="2" t="s">
        <v>1991</v>
      </c>
      <c r="H1151" s="2" t="s">
        <v>27</v>
      </c>
      <c r="I1151" s="2" t="s">
        <v>28</v>
      </c>
      <c r="J1151" s="2" t="s">
        <v>77</v>
      </c>
      <c r="K1151" s="2" t="s">
        <v>78</v>
      </c>
      <c r="L1151" s="2" t="s">
        <v>59</v>
      </c>
      <c r="M1151" s="2" t="s">
        <v>1135</v>
      </c>
      <c r="N1151" s="2">
        <v>0.57999999999999996</v>
      </c>
      <c r="O1151" s="2" t="s">
        <v>33</v>
      </c>
      <c r="P1151" s="2" t="s">
        <v>61</v>
      </c>
      <c r="Q1151" s="2" t="s">
        <v>300</v>
      </c>
      <c r="R1151" s="2" t="s">
        <v>1993</v>
      </c>
      <c r="S1151" s="2">
        <v>48336</v>
      </c>
      <c r="T1151" s="3">
        <v>42140</v>
      </c>
      <c r="U1151" s="2" t="str">
        <f t="shared" si="69"/>
        <v>May</v>
      </c>
      <c r="V1151" s="2">
        <f t="shared" si="70"/>
        <v>2015</v>
      </c>
      <c r="W1151" s="3">
        <v>42147</v>
      </c>
      <c r="X1151" s="2">
        <v>183.84300000000002</v>
      </c>
      <c r="Y1151" s="2">
        <f t="shared" si="71"/>
        <v>0</v>
      </c>
      <c r="Z1151" s="2">
        <v>20</v>
      </c>
      <c r="AA1151" s="2">
        <v>1063.81</v>
      </c>
      <c r="AB1151" s="2">
        <v>88558</v>
      </c>
      <c r="AC1151" s="2">
        <f t="shared" si="68"/>
        <v>70200.821899999995</v>
      </c>
    </row>
    <row r="1152" spans="1:29" ht="12.75" customHeight="1" x14ac:dyDescent="0.2">
      <c r="A1152" s="2">
        <v>20500</v>
      </c>
      <c r="B1152" s="2" t="s">
        <v>37</v>
      </c>
      <c r="C1152" s="2">
        <v>0</v>
      </c>
      <c r="D1152" s="2">
        <v>10.31</v>
      </c>
      <c r="E1152" s="2">
        <v>1.79</v>
      </c>
      <c r="F1152" s="2">
        <v>2072</v>
      </c>
      <c r="G1152" s="2" t="s">
        <v>1995</v>
      </c>
      <c r="H1152" s="2" t="s">
        <v>49</v>
      </c>
      <c r="I1152" s="2" t="s">
        <v>28</v>
      </c>
      <c r="J1152" s="2" t="s">
        <v>29</v>
      </c>
      <c r="K1152" s="2" t="s">
        <v>93</v>
      </c>
      <c r="L1152" s="2" t="s">
        <v>31</v>
      </c>
      <c r="M1152" s="2" t="s">
        <v>1996</v>
      </c>
      <c r="N1152" s="2">
        <v>0.38</v>
      </c>
      <c r="O1152" s="2" t="s">
        <v>33</v>
      </c>
      <c r="P1152" s="2" t="s">
        <v>61</v>
      </c>
      <c r="Q1152" s="2" t="s">
        <v>300</v>
      </c>
      <c r="R1152" s="2" t="s">
        <v>1997</v>
      </c>
      <c r="S1152" s="2">
        <v>48505</v>
      </c>
      <c r="T1152" s="3">
        <v>42036</v>
      </c>
      <c r="U1152" s="2" t="str">
        <f t="shared" si="69"/>
        <v>February</v>
      </c>
      <c r="V1152" s="2">
        <f t="shared" si="70"/>
        <v>2015</v>
      </c>
      <c r="W1152" s="3">
        <v>42038</v>
      </c>
      <c r="X1152" s="2">
        <v>167.46299999999997</v>
      </c>
      <c r="Y1152" s="2">
        <f t="shared" si="71"/>
        <v>1</v>
      </c>
      <c r="Z1152" s="2">
        <v>23</v>
      </c>
      <c r="AA1152" s="2">
        <v>242.7</v>
      </c>
      <c r="AB1152" s="2">
        <v>88555</v>
      </c>
      <c r="AC1152" s="2">
        <f t="shared" si="68"/>
        <v>2502.2370000000001</v>
      </c>
    </row>
    <row r="1153" spans="1:29" ht="12.75" customHeight="1" x14ac:dyDescent="0.2">
      <c r="A1153" s="2">
        <v>20824</v>
      </c>
      <c r="B1153" s="2" t="s">
        <v>25</v>
      </c>
      <c r="C1153" s="2">
        <v>0.09</v>
      </c>
      <c r="D1153" s="2">
        <v>260.98</v>
      </c>
      <c r="E1153" s="2">
        <v>41.91</v>
      </c>
      <c r="F1153" s="2">
        <v>2072</v>
      </c>
      <c r="G1153" s="2" t="s">
        <v>1995</v>
      </c>
      <c r="H1153" s="2" t="s">
        <v>39</v>
      </c>
      <c r="I1153" s="2" t="s">
        <v>28</v>
      </c>
      <c r="J1153" s="2" t="s">
        <v>41</v>
      </c>
      <c r="K1153" s="2" t="s">
        <v>191</v>
      </c>
      <c r="L1153" s="2" t="s">
        <v>121</v>
      </c>
      <c r="M1153" s="2" t="s">
        <v>950</v>
      </c>
      <c r="N1153" s="2">
        <v>0.59</v>
      </c>
      <c r="O1153" s="2" t="s">
        <v>33</v>
      </c>
      <c r="P1153" s="2" t="s">
        <v>61</v>
      </c>
      <c r="Q1153" s="2" t="s">
        <v>300</v>
      </c>
      <c r="R1153" s="2" t="s">
        <v>1997</v>
      </c>
      <c r="S1153" s="2">
        <v>48505</v>
      </c>
      <c r="T1153" s="3">
        <v>42046</v>
      </c>
      <c r="U1153" s="2" t="str">
        <f t="shared" si="69"/>
        <v>February</v>
      </c>
      <c r="V1153" s="2">
        <f t="shared" si="70"/>
        <v>2015</v>
      </c>
      <c r="W1153" s="3">
        <v>42048</v>
      </c>
      <c r="X1153" s="2">
        <v>1307.2692</v>
      </c>
      <c r="Y1153" s="2">
        <f t="shared" si="71"/>
        <v>0</v>
      </c>
      <c r="Z1153" s="2">
        <v>14</v>
      </c>
      <c r="AA1153" s="2">
        <v>3377.06</v>
      </c>
      <c r="AB1153" s="2">
        <v>88556</v>
      </c>
      <c r="AC1153" s="2">
        <f t="shared" si="68"/>
        <v>881345.11880000005</v>
      </c>
    </row>
    <row r="1154" spans="1:29" ht="12.75" customHeight="1" x14ac:dyDescent="0.2">
      <c r="A1154" s="2">
        <v>20825</v>
      </c>
      <c r="B1154" s="2" t="s">
        <v>25</v>
      </c>
      <c r="C1154" s="2">
        <v>0.01</v>
      </c>
      <c r="D1154" s="2">
        <v>10.52</v>
      </c>
      <c r="E1154" s="2">
        <v>7.94</v>
      </c>
      <c r="F1154" s="2">
        <v>2072</v>
      </c>
      <c r="G1154" s="2" t="s">
        <v>1995</v>
      </c>
      <c r="H1154" s="2" t="s">
        <v>49</v>
      </c>
      <c r="I1154" s="2" t="s">
        <v>28</v>
      </c>
      <c r="J1154" s="2" t="s">
        <v>41</v>
      </c>
      <c r="K1154" s="2" t="s">
        <v>50</v>
      </c>
      <c r="L1154" s="2" t="s">
        <v>51</v>
      </c>
      <c r="M1154" s="2" t="s">
        <v>1998</v>
      </c>
      <c r="N1154" s="2">
        <v>0.52</v>
      </c>
      <c r="O1154" s="2" t="s">
        <v>33</v>
      </c>
      <c r="P1154" s="2" t="s">
        <v>61</v>
      </c>
      <c r="Q1154" s="2" t="s">
        <v>300</v>
      </c>
      <c r="R1154" s="2" t="s">
        <v>1997</v>
      </c>
      <c r="S1154" s="2">
        <v>48505</v>
      </c>
      <c r="T1154" s="3">
        <v>42046</v>
      </c>
      <c r="U1154" s="2" t="str">
        <f t="shared" si="69"/>
        <v>February</v>
      </c>
      <c r="V1154" s="2">
        <f t="shared" si="70"/>
        <v>2015</v>
      </c>
      <c r="W1154" s="3">
        <v>42048</v>
      </c>
      <c r="X1154" s="2">
        <v>-15.818400000000002</v>
      </c>
      <c r="Y1154" s="2">
        <f t="shared" si="71"/>
        <v>0</v>
      </c>
      <c r="Z1154" s="2">
        <v>11</v>
      </c>
      <c r="AA1154" s="2">
        <v>123.93</v>
      </c>
      <c r="AB1154" s="2">
        <v>88556</v>
      </c>
      <c r="AC1154" s="2">
        <f t="shared" ref="AC1154:AC1217" si="72">D1154*AA1154</f>
        <v>1303.7436</v>
      </c>
    </row>
    <row r="1155" spans="1:29" ht="12.75" customHeight="1" x14ac:dyDescent="0.2">
      <c r="A1155" s="2">
        <v>20826</v>
      </c>
      <c r="B1155" s="2" t="s">
        <v>25</v>
      </c>
      <c r="C1155" s="2">
        <v>0.02</v>
      </c>
      <c r="D1155" s="2">
        <v>5.98</v>
      </c>
      <c r="E1155" s="2">
        <v>7.5</v>
      </c>
      <c r="F1155" s="2">
        <v>2072</v>
      </c>
      <c r="G1155" s="2" t="s">
        <v>1995</v>
      </c>
      <c r="H1155" s="2" t="s">
        <v>27</v>
      </c>
      <c r="I1155" s="2" t="s">
        <v>28</v>
      </c>
      <c r="J1155" s="2" t="s">
        <v>29</v>
      </c>
      <c r="K1155" s="2" t="s">
        <v>93</v>
      </c>
      <c r="L1155" s="2" t="s">
        <v>59</v>
      </c>
      <c r="M1155" s="2" t="s">
        <v>1999</v>
      </c>
      <c r="N1155" s="2">
        <v>0.4</v>
      </c>
      <c r="O1155" s="2" t="s">
        <v>33</v>
      </c>
      <c r="P1155" s="2" t="s">
        <v>61</v>
      </c>
      <c r="Q1155" s="2" t="s">
        <v>300</v>
      </c>
      <c r="R1155" s="2" t="s">
        <v>1997</v>
      </c>
      <c r="S1155" s="2">
        <v>48505</v>
      </c>
      <c r="T1155" s="3">
        <v>42046</v>
      </c>
      <c r="U1155" s="2" t="str">
        <f t="shared" ref="U1155:U1218" si="73">TEXT(T1155,"mmmm")</f>
        <v>February</v>
      </c>
      <c r="V1155" s="2">
        <f t="shared" ref="V1155:V1218" si="74">YEAR(T1155)</f>
        <v>2015</v>
      </c>
      <c r="W1155" s="3">
        <v>42048</v>
      </c>
      <c r="X1155" s="2">
        <v>-55.832400000000007</v>
      </c>
      <c r="Y1155" s="2">
        <f t="shared" ref="Y1155:Y1218" si="75">ROUND((X1155/AA1155),0)</f>
        <v>-1</v>
      </c>
      <c r="Z1155" s="2">
        <v>14</v>
      </c>
      <c r="AA1155" s="2">
        <v>93.96</v>
      </c>
      <c r="AB1155" s="2">
        <v>88556</v>
      </c>
      <c r="AC1155" s="2">
        <f t="shared" si="72"/>
        <v>561.88080000000002</v>
      </c>
    </row>
    <row r="1156" spans="1:29" ht="12.75" customHeight="1" x14ac:dyDescent="0.2">
      <c r="A1156" s="2">
        <v>24677</v>
      </c>
      <c r="B1156" s="2" t="s">
        <v>37</v>
      </c>
      <c r="C1156" s="2">
        <v>0.05</v>
      </c>
      <c r="D1156" s="2">
        <v>291.73</v>
      </c>
      <c r="E1156" s="2">
        <v>48.8</v>
      </c>
      <c r="F1156" s="2">
        <v>2073</v>
      </c>
      <c r="G1156" s="2" t="s">
        <v>2000</v>
      </c>
      <c r="H1156" s="2" t="s">
        <v>39</v>
      </c>
      <c r="I1156" s="2" t="s">
        <v>114</v>
      </c>
      <c r="J1156" s="2" t="s">
        <v>41</v>
      </c>
      <c r="K1156" s="2" t="s">
        <v>42</v>
      </c>
      <c r="L1156" s="2" t="s">
        <v>43</v>
      </c>
      <c r="M1156" s="2" t="s">
        <v>145</v>
      </c>
      <c r="N1156" s="2">
        <v>0.56000000000000005</v>
      </c>
      <c r="O1156" s="2" t="s">
        <v>33</v>
      </c>
      <c r="P1156" s="2" t="s">
        <v>61</v>
      </c>
      <c r="Q1156" s="2" t="s">
        <v>300</v>
      </c>
      <c r="R1156" s="2" t="s">
        <v>2001</v>
      </c>
      <c r="S1156" s="2">
        <v>48135</v>
      </c>
      <c r="T1156" s="3">
        <v>42101</v>
      </c>
      <c r="U1156" s="2" t="str">
        <f t="shared" si="73"/>
        <v>April</v>
      </c>
      <c r="V1156" s="2">
        <f t="shared" si="74"/>
        <v>2015</v>
      </c>
      <c r="W1156" s="3">
        <v>42103</v>
      </c>
      <c r="X1156" s="2">
        <v>550.38080000000002</v>
      </c>
      <c r="Y1156" s="2">
        <f t="shared" si="75"/>
        <v>0</v>
      </c>
      <c r="Z1156" s="2">
        <v>6</v>
      </c>
      <c r="AA1156" s="2">
        <v>1818.41</v>
      </c>
      <c r="AB1156" s="2">
        <v>88557</v>
      </c>
      <c r="AC1156" s="2">
        <f t="shared" si="72"/>
        <v>530484.74930000002</v>
      </c>
    </row>
    <row r="1157" spans="1:29" ht="12.75" customHeight="1" x14ac:dyDescent="0.2">
      <c r="A1157" s="2">
        <v>24094</v>
      </c>
      <c r="B1157" s="2" t="s">
        <v>106</v>
      </c>
      <c r="C1157" s="2">
        <v>0.09</v>
      </c>
      <c r="D1157" s="2">
        <v>1.48</v>
      </c>
      <c r="E1157" s="2">
        <v>0.7</v>
      </c>
      <c r="F1157" s="2">
        <v>2081</v>
      </c>
      <c r="G1157" s="2" t="s">
        <v>2002</v>
      </c>
      <c r="H1157" s="2" t="s">
        <v>49</v>
      </c>
      <c r="I1157" s="2" t="s">
        <v>28</v>
      </c>
      <c r="J1157" s="2" t="s">
        <v>29</v>
      </c>
      <c r="K1157" s="2" t="s">
        <v>66</v>
      </c>
      <c r="L1157" s="2" t="s">
        <v>31</v>
      </c>
      <c r="M1157" s="2" t="s">
        <v>2003</v>
      </c>
      <c r="N1157" s="2">
        <v>0.37</v>
      </c>
      <c r="O1157" s="2" t="s">
        <v>33</v>
      </c>
      <c r="P1157" s="2" t="s">
        <v>53</v>
      </c>
      <c r="Q1157" s="2" t="s">
        <v>71</v>
      </c>
      <c r="R1157" s="2" t="s">
        <v>2004</v>
      </c>
      <c r="S1157" s="2">
        <v>14853</v>
      </c>
      <c r="T1157" s="3">
        <v>42007</v>
      </c>
      <c r="U1157" s="2" t="str">
        <f t="shared" si="73"/>
        <v>January</v>
      </c>
      <c r="V1157" s="2">
        <f t="shared" si="74"/>
        <v>2015</v>
      </c>
      <c r="W1157" s="3">
        <v>42009</v>
      </c>
      <c r="X1157" s="2">
        <v>1.68</v>
      </c>
      <c r="Y1157" s="2">
        <f t="shared" si="75"/>
        <v>0</v>
      </c>
      <c r="Z1157" s="2">
        <v>6</v>
      </c>
      <c r="AA1157" s="2">
        <v>8.9499999999999993</v>
      </c>
      <c r="AB1157" s="2">
        <v>86092</v>
      </c>
      <c r="AC1157" s="2">
        <f t="shared" si="72"/>
        <v>13.245999999999999</v>
      </c>
    </row>
    <row r="1158" spans="1:29" ht="12.75" customHeight="1" x14ac:dyDescent="0.2">
      <c r="A1158" s="2">
        <v>21697</v>
      </c>
      <c r="B1158" s="2" t="s">
        <v>106</v>
      </c>
      <c r="C1158" s="2">
        <v>0.06</v>
      </c>
      <c r="D1158" s="2">
        <v>38.06</v>
      </c>
      <c r="E1158" s="2">
        <v>4.5</v>
      </c>
      <c r="F1158" s="2">
        <v>2089</v>
      </c>
      <c r="G1158" s="2" t="s">
        <v>2005</v>
      </c>
      <c r="H1158" s="2" t="s">
        <v>49</v>
      </c>
      <c r="I1158" s="2" t="s">
        <v>28</v>
      </c>
      <c r="J1158" s="2" t="s">
        <v>29</v>
      </c>
      <c r="K1158" s="2" t="s">
        <v>257</v>
      </c>
      <c r="L1158" s="2" t="s">
        <v>59</v>
      </c>
      <c r="M1158" s="2" t="s">
        <v>2006</v>
      </c>
      <c r="N1158" s="2">
        <v>0.56000000000000005</v>
      </c>
      <c r="O1158" s="2" t="s">
        <v>33</v>
      </c>
      <c r="P1158" s="2" t="s">
        <v>53</v>
      </c>
      <c r="Q1158" s="2" t="s">
        <v>71</v>
      </c>
      <c r="R1158" s="2" t="s">
        <v>2007</v>
      </c>
      <c r="S1158" s="2">
        <v>10956</v>
      </c>
      <c r="T1158" s="3">
        <v>42185</v>
      </c>
      <c r="U1158" s="2" t="str">
        <f t="shared" si="73"/>
        <v>June</v>
      </c>
      <c r="V1158" s="2">
        <f t="shared" si="74"/>
        <v>2015</v>
      </c>
      <c r="W1158" s="3">
        <v>42191</v>
      </c>
      <c r="X1158" s="2">
        <v>450.45959999999997</v>
      </c>
      <c r="Y1158" s="2">
        <f t="shared" si="75"/>
        <v>1</v>
      </c>
      <c r="Z1158" s="2">
        <v>17</v>
      </c>
      <c r="AA1158" s="2">
        <v>652.84</v>
      </c>
      <c r="AB1158" s="2">
        <v>88348</v>
      </c>
      <c r="AC1158" s="2">
        <f t="shared" si="72"/>
        <v>24847.090400000001</v>
      </c>
    </row>
    <row r="1159" spans="1:29" ht="12.75" customHeight="1" x14ac:dyDescent="0.2">
      <c r="A1159" s="2">
        <v>21698</v>
      </c>
      <c r="B1159" s="2" t="s">
        <v>106</v>
      </c>
      <c r="C1159" s="2">
        <v>0.08</v>
      </c>
      <c r="D1159" s="2">
        <v>599.99</v>
      </c>
      <c r="E1159" s="2">
        <v>24.49</v>
      </c>
      <c r="F1159" s="2">
        <v>2089</v>
      </c>
      <c r="G1159" s="2" t="s">
        <v>2005</v>
      </c>
      <c r="H1159" s="2" t="s">
        <v>49</v>
      </c>
      <c r="I1159" s="2" t="s">
        <v>28</v>
      </c>
      <c r="J1159" s="2" t="s">
        <v>77</v>
      </c>
      <c r="K1159" s="2" t="s">
        <v>587</v>
      </c>
      <c r="L1159" s="2" t="s">
        <v>236</v>
      </c>
      <c r="M1159" s="2" t="s">
        <v>2008</v>
      </c>
      <c r="N1159" s="2">
        <v>0.37</v>
      </c>
      <c r="O1159" s="2" t="s">
        <v>33</v>
      </c>
      <c r="P1159" s="2" t="s">
        <v>53</v>
      </c>
      <c r="Q1159" s="2" t="s">
        <v>71</v>
      </c>
      <c r="R1159" s="2" t="s">
        <v>2007</v>
      </c>
      <c r="S1159" s="2">
        <v>10956</v>
      </c>
      <c r="T1159" s="3">
        <v>42185</v>
      </c>
      <c r="U1159" s="2" t="str">
        <f t="shared" si="73"/>
        <v>June</v>
      </c>
      <c r="V1159" s="2">
        <f t="shared" si="74"/>
        <v>2015</v>
      </c>
      <c r="W1159" s="3">
        <v>42193</v>
      </c>
      <c r="X1159" s="2">
        <v>8798.1830999999984</v>
      </c>
      <c r="Y1159" s="2">
        <f t="shared" si="75"/>
        <v>1</v>
      </c>
      <c r="Z1159" s="2">
        <v>22</v>
      </c>
      <c r="AA1159" s="2">
        <v>12750.99</v>
      </c>
      <c r="AB1159" s="2">
        <v>88348</v>
      </c>
      <c r="AC1159" s="2">
        <f t="shared" si="72"/>
        <v>7650466.4901000001</v>
      </c>
    </row>
    <row r="1160" spans="1:29" ht="12.75" customHeight="1" x14ac:dyDescent="0.2">
      <c r="A1160" s="2">
        <v>21699</v>
      </c>
      <c r="B1160" s="2" t="s">
        <v>106</v>
      </c>
      <c r="C1160" s="2">
        <v>0.1</v>
      </c>
      <c r="D1160" s="2">
        <v>3.98</v>
      </c>
      <c r="E1160" s="2">
        <v>2.97</v>
      </c>
      <c r="F1160" s="2">
        <v>2089</v>
      </c>
      <c r="G1160" s="2" t="s">
        <v>2005</v>
      </c>
      <c r="H1160" s="2" t="s">
        <v>27</v>
      </c>
      <c r="I1160" s="2" t="s">
        <v>28</v>
      </c>
      <c r="J1160" s="2" t="s">
        <v>29</v>
      </c>
      <c r="K1160" s="2" t="s">
        <v>93</v>
      </c>
      <c r="L1160" s="2" t="s">
        <v>31</v>
      </c>
      <c r="M1160" s="2" t="s">
        <v>2009</v>
      </c>
      <c r="N1160" s="2">
        <v>0.35</v>
      </c>
      <c r="O1160" s="2" t="s">
        <v>33</v>
      </c>
      <c r="P1160" s="2" t="s">
        <v>53</v>
      </c>
      <c r="Q1160" s="2" t="s">
        <v>71</v>
      </c>
      <c r="R1160" s="2" t="s">
        <v>2007</v>
      </c>
      <c r="S1160" s="2">
        <v>10956</v>
      </c>
      <c r="T1160" s="3">
        <v>42185</v>
      </c>
      <c r="U1160" s="2" t="str">
        <f t="shared" si="73"/>
        <v>June</v>
      </c>
      <c r="V1160" s="2">
        <f t="shared" si="74"/>
        <v>2015</v>
      </c>
      <c r="W1160" s="3">
        <v>42189</v>
      </c>
      <c r="X1160" s="2">
        <v>-5.3849999999999998</v>
      </c>
      <c r="Y1160" s="2">
        <f t="shared" si="75"/>
        <v>0</v>
      </c>
      <c r="Z1160" s="2">
        <v>5</v>
      </c>
      <c r="AA1160" s="2">
        <v>20.54</v>
      </c>
      <c r="AB1160" s="2">
        <v>88348</v>
      </c>
      <c r="AC1160" s="2">
        <f t="shared" si="72"/>
        <v>81.749200000000002</v>
      </c>
    </row>
    <row r="1161" spans="1:29" ht="12.75" customHeight="1" x14ac:dyDescent="0.2">
      <c r="A1161" s="2">
        <v>18696</v>
      </c>
      <c r="B1161" s="2" t="s">
        <v>56</v>
      </c>
      <c r="C1161" s="2">
        <v>0.08</v>
      </c>
      <c r="D1161" s="2">
        <v>400.98</v>
      </c>
      <c r="E1161" s="2">
        <v>42.52</v>
      </c>
      <c r="F1161" s="2">
        <v>2094</v>
      </c>
      <c r="G1161" s="2" t="s">
        <v>2010</v>
      </c>
      <c r="H1161" s="2" t="s">
        <v>39</v>
      </c>
      <c r="I1161" s="2" t="s">
        <v>28</v>
      </c>
      <c r="J1161" s="2" t="s">
        <v>41</v>
      </c>
      <c r="K1161" s="2" t="s">
        <v>152</v>
      </c>
      <c r="L1161" s="2" t="s">
        <v>121</v>
      </c>
      <c r="M1161" s="2" t="s">
        <v>1094</v>
      </c>
      <c r="N1161" s="2">
        <v>0.71</v>
      </c>
      <c r="O1161" s="2" t="s">
        <v>33</v>
      </c>
      <c r="P1161" s="2" t="s">
        <v>34</v>
      </c>
      <c r="Q1161" s="2" t="s">
        <v>45</v>
      </c>
      <c r="R1161" s="2" t="s">
        <v>2011</v>
      </c>
      <c r="S1161" s="2">
        <v>95928</v>
      </c>
      <c r="T1161" s="3">
        <v>42040</v>
      </c>
      <c r="U1161" s="2" t="str">
        <f t="shared" si="73"/>
        <v>February</v>
      </c>
      <c r="V1161" s="2">
        <f t="shared" si="74"/>
        <v>2015</v>
      </c>
      <c r="W1161" s="3">
        <v>42041</v>
      </c>
      <c r="X1161" s="2">
        <v>3031.9724000000001</v>
      </c>
      <c r="Y1161" s="2">
        <f t="shared" si="75"/>
        <v>0</v>
      </c>
      <c r="Z1161" s="2">
        <v>20</v>
      </c>
      <c r="AA1161" s="2">
        <v>7840.04</v>
      </c>
      <c r="AB1161" s="2">
        <v>86629</v>
      </c>
      <c r="AC1161" s="2">
        <f t="shared" si="72"/>
        <v>3143699.2392000002</v>
      </c>
    </row>
    <row r="1162" spans="1:29" ht="12.75" customHeight="1" x14ac:dyDescent="0.2">
      <c r="A1162" s="2">
        <v>18417</v>
      </c>
      <c r="B1162" s="2" t="s">
        <v>56</v>
      </c>
      <c r="C1162" s="2">
        <v>0.1</v>
      </c>
      <c r="D1162" s="2">
        <v>300.97000000000003</v>
      </c>
      <c r="E1162" s="2">
        <v>7.18</v>
      </c>
      <c r="F1162" s="2">
        <v>2097</v>
      </c>
      <c r="G1162" s="2" t="s">
        <v>2012</v>
      </c>
      <c r="H1162" s="2" t="s">
        <v>49</v>
      </c>
      <c r="I1162" s="2" t="s">
        <v>40</v>
      </c>
      <c r="J1162" s="2" t="s">
        <v>77</v>
      </c>
      <c r="K1162" s="2" t="s">
        <v>180</v>
      </c>
      <c r="L1162" s="2" t="s">
        <v>59</v>
      </c>
      <c r="M1162" s="2" t="s">
        <v>1089</v>
      </c>
      <c r="N1162" s="2">
        <v>0.48</v>
      </c>
      <c r="O1162" s="2" t="s">
        <v>33</v>
      </c>
      <c r="P1162" s="2" t="s">
        <v>136</v>
      </c>
      <c r="Q1162" s="2" t="s">
        <v>932</v>
      </c>
      <c r="R1162" s="2" t="s">
        <v>933</v>
      </c>
      <c r="S1162" s="2">
        <v>29915</v>
      </c>
      <c r="T1162" s="3">
        <v>42112</v>
      </c>
      <c r="U1162" s="2" t="str">
        <f t="shared" si="73"/>
        <v>April</v>
      </c>
      <c r="V1162" s="2">
        <f t="shared" si="74"/>
        <v>2015</v>
      </c>
      <c r="W1162" s="3">
        <v>42113</v>
      </c>
      <c r="X1162" s="2">
        <v>138.018</v>
      </c>
      <c r="Y1162" s="2">
        <f t="shared" si="75"/>
        <v>0</v>
      </c>
      <c r="Z1162" s="2">
        <v>4</v>
      </c>
      <c r="AA1162" s="2">
        <v>1094.33</v>
      </c>
      <c r="AB1162" s="2">
        <v>87889</v>
      </c>
      <c r="AC1162" s="2">
        <f t="shared" si="72"/>
        <v>329360.5001</v>
      </c>
    </row>
    <row r="1163" spans="1:29" ht="12.75" customHeight="1" x14ac:dyDescent="0.2">
      <c r="A1163" s="2">
        <v>18418</v>
      </c>
      <c r="B1163" s="2" t="s">
        <v>56</v>
      </c>
      <c r="C1163" s="2">
        <v>0.06</v>
      </c>
      <c r="D1163" s="2">
        <v>39.89</v>
      </c>
      <c r="E1163" s="2">
        <v>3.04</v>
      </c>
      <c r="F1163" s="2">
        <v>2098</v>
      </c>
      <c r="G1163" s="2" t="s">
        <v>2013</v>
      </c>
      <c r="H1163" s="2" t="s">
        <v>49</v>
      </c>
      <c r="I1163" s="2" t="s">
        <v>40</v>
      </c>
      <c r="J1163" s="2" t="s">
        <v>41</v>
      </c>
      <c r="K1163" s="2" t="s">
        <v>50</v>
      </c>
      <c r="L1163" s="2" t="s">
        <v>31</v>
      </c>
      <c r="M1163" s="2" t="s">
        <v>2014</v>
      </c>
      <c r="N1163" s="2">
        <v>0.53</v>
      </c>
      <c r="O1163" s="2" t="s">
        <v>33</v>
      </c>
      <c r="P1163" s="2" t="s">
        <v>136</v>
      </c>
      <c r="Q1163" s="2" t="s">
        <v>932</v>
      </c>
      <c r="R1163" s="2" t="s">
        <v>2015</v>
      </c>
      <c r="S1163" s="2">
        <v>29464</v>
      </c>
      <c r="T1163" s="3">
        <v>42112</v>
      </c>
      <c r="U1163" s="2" t="str">
        <f t="shared" si="73"/>
        <v>April</v>
      </c>
      <c r="V1163" s="2">
        <f t="shared" si="74"/>
        <v>2015</v>
      </c>
      <c r="W1163" s="3">
        <v>42114</v>
      </c>
      <c r="X1163" s="2">
        <v>38.874000000000002</v>
      </c>
      <c r="Y1163" s="2">
        <f t="shared" si="75"/>
        <v>0</v>
      </c>
      <c r="Z1163" s="2">
        <v>10</v>
      </c>
      <c r="AA1163" s="2">
        <v>389.97</v>
      </c>
      <c r="AB1163" s="2">
        <v>87889</v>
      </c>
      <c r="AC1163" s="2">
        <f t="shared" si="72"/>
        <v>15555.903300000002</v>
      </c>
    </row>
    <row r="1164" spans="1:29" ht="12.75" customHeight="1" x14ac:dyDescent="0.2">
      <c r="A1164" s="2">
        <v>22234</v>
      </c>
      <c r="B1164" s="2" t="s">
        <v>37</v>
      </c>
      <c r="C1164" s="2">
        <v>7.0000000000000007E-2</v>
      </c>
      <c r="D1164" s="2">
        <v>14.56</v>
      </c>
      <c r="E1164" s="2">
        <v>3.5</v>
      </c>
      <c r="F1164" s="2">
        <v>2099</v>
      </c>
      <c r="G1164" s="2" t="s">
        <v>2016</v>
      </c>
      <c r="H1164" s="2" t="s">
        <v>49</v>
      </c>
      <c r="I1164" s="2" t="s">
        <v>40</v>
      </c>
      <c r="J1164" s="2" t="s">
        <v>29</v>
      </c>
      <c r="K1164" s="2" t="s">
        <v>257</v>
      </c>
      <c r="L1164" s="2" t="s">
        <v>59</v>
      </c>
      <c r="M1164" s="2" t="s">
        <v>905</v>
      </c>
      <c r="N1164" s="2">
        <v>0.57999999999999996</v>
      </c>
      <c r="O1164" s="2" t="s">
        <v>33</v>
      </c>
      <c r="P1164" s="2" t="s">
        <v>136</v>
      </c>
      <c r="Q1164" s="2" t="s">
        <v>932</v>
      </c>
      <c r="R1164" s="2" t="s">
        <v>2017</v>
      </c>
      <c r="S1164" s="2">
        <v>29577</v>
      </c>
      <c r="T1164" s="3">
        <v>42012</v>
      </c>
      <c r="U1164" s="2" t="str">
        <f t="shared" si="73"/>
        <v>January</v>
      </c>
      <c r="V1164" s="2">
        <f t="shared" si="74"/>
        <v>2015</v>
      </c>
      <c r="W1164" s="3">
        <v>42013</v>
      </c>
      <c r="X1164" s="2">
        <v>-45.528000000000006</v>
      </c>
      <c r="Y1164" s="2">
        <f t="shared" si="75"/>
        <v>-1</v>
      </c>
      <c r="Z1164" s="2">
        <v>6</v>
      </c>
      <c r="AA1164" s="2">
        <v>84.59</v>
      </c>
      <c r="AB1164" s="2">
        <v>87888</v>
      </c>
      <c r="AC1164" s="2">
        <f t="shared" si="72"/>
        <v>1231.6304</v>
      </c>
    </row>
    <row r="1165" spans="1:29" ht="12.75" customHeight="1" x14ac:dyDescent="0.2">
      <c r="A1165" s="2">
        <v>5501</v>
      </c>
      <c r="B1165" s="2" t="s">
        <v>56</v>
      </c>
      <c r="C1165" s="2">
        <v>0.05</v>
      </c>
      <c r="D1165" s="2">
        <v>399.98</v>
      </c>
      <c r="E1165" s="2">
        <v>12.06</v>
      </c>
      <c r="F1165" s="2">
        <v>2107</v>
      </c>
      <c r="G1165" s="2" t="s">
        <v>2018</v>
      </c>
      <c r="H1165" s="2" t="s">
        <v>39</v>
      </c>
      <c r="I1165" s="2" t="s">
        <v>28</v>
      </c>
      <c r="J1165" s="2" t="s">
        <v>77</v>
      </c>
      <c r="K1165" s="2" t="s">
        <v>85</v>
      </c>
      <c r="L1165" s="2" t="s">
        <v>121</v>
      </c>
      <c r="M1165" s="2" t="s">
        <v>264</v>
      </c>
      <c r="N1165" s="2">
        <v>0.56000000000000005</v>
      </c>
      <c r="O1165" s="2" t="s">
        <v>33</v>
      </c>
      <c r="P1165" s="2" t="s">
        <v>61</v>
      </c>
      <c r="Q1165" s="2" t="s">
        <v>178</v>
      </c>
      <c r="R1165" s="2" t="s">
        <v>179</v>
      </c>
      <c r="S1165" s="2">
        <v>60601</v>
      </c>
      <c r="T1165" s="3">
        <v>42161</v>
      </c>
      <c r="U1165" s="2" t="str">
        <f t="shared" si="73"/>
        <v>June</v>
      </c>
      <c r="V1165" s="2">
        <f t="shared" si="74"/>
        <v>2015</v>
      </c>
      <c r="W1165" s="3">
        <v>42161</v>
      </c>
      <c r="X1165" s="2">
        <v>567.59</v>
      </c>
      <c r="Y1165" s="2">
        <f t="shared" si="75"/>
        <v>0</v>
      </c>
      <c r="Z1165" s="2">
        <v>24</v>
      </c>
      <c r="AA1165" s="2">
        <v>9666.7199999999993</v>
      </c>
      <c r="AB1165" s="2">
        <v>39015</v>
      </c>
      <c r="AC1165" s="2">
        <f t="shared" si="72"/>
        <v>3866494.6655999999</v>
      </c>
    </row>
    <row r="1166" spans="1:29" ht="12.75" customHeight="1" x14ac:dyDescent="0.2">
      <c r="A1166" s="2">
        <v>5502</v>
      </c>
      <c r="B1166" s="2" t="s">
        <v>56</v>
      </c>
      <c r="C1166" s="2">
        <v>7.0000000000000007E-2</v>
      </c>
      <c r="D1166" s="2">
        <v>6.48</v>
      </c>
      <c r="E1166" s="2">
        <v>5.74</v>
      </c>
      <c r="F1166" s="2">
        <v>2107</v>
      </c>
      <c r="G1166" s="2" t="s">
        <v>2018</v>
      </c>
      <c r="H1166" s="2" t="s">
        <v>49</v>
      </c>
      <c r="I1166" s="2" t="s">
        <v>28</v>
      </c>
      <c r="J1166" s="2" t="s">
        <v>29</v>
      </c>
      <c r="K1166" s="2" t="s">
        <v>93</v>
      </c>
      <c r="L1166" s="2" t="s">
        <v>59</v>
      </c>
      <c r="M1166" s="2" t="s">
        <v>2019</v>
      </c>
      <c r="N1166" s="2">
        <v>0.37</v>
      </c>
      <c r="O1166" s="2" t="s">
        <v>33</v>
      </c>
      <c r="P1166" s="2" t="s">
        <v>61</v>
      </c>
      <c r="Q1166" s="2" t="s">
        <v>178</v>
      </c>
      <c r="R1166" s="2" t="s">
        <v>179</v>
      </c>
      <c r="S1166" s="2">
        <v>60601</v>
      </c>
      <c r="T1166" s="3">
        <v>42161</v>
      </c>
      <c r="U1166" s="2" t="str">
        <f t="shared" si="73"/>
        <v>June</v>
      </c>
      <c r="V1166" s="2">
        <f t="shared" si="74"/>
        <v>2015</v>
      </c>
      <c r="W1166" s="3">
        <v>42161</v>
      </c>
      <c r="X1166" s="2">
        <v>-28.45</v>
      </c>
      <c r="Y1166" s="2">
        <f t="shared" si="75"/>
        <v>0</v>
      </c>
      <c r="Z1166" s="2">
        <v>20</v>
      </c>
      <c r="AA1166" s="2">
        <v>134.58000000000001</v>
      </c>
      <c r="AB1166" s="2">
        <v>39015</v>
      </c>
      <c r="AC1166" s="2">
        <f t="shared" si="72"/>
        <v>872.0784000000001</v>
      </c>
    </row>
    <row r="1167" spans="1:29" ht="12.75" customHeight="1" x14ac:dyDescent="0.2">
      <c r="A1167" s="2">
        <v>23502</v>
      </c>
      <c r="B1167" s="2" t="s">
        <v>56</v>
      </c>
      <c r="C1167" s="2">
        <v>7.0000000000000007E-2</v>
      </c>
      <c r="D1167" s="2">
        <v>6.48</v>
      </c>
      <c r="E1167" s="2">
        <v>5.74</v>
      </c>
      <c r="F1167" s="2">
        <v>2108</v>
      </c>
      <c r="G1167" s="2" t="s">
        <v>2020</v>
      </c>
      <c r="H1167" s="2" t="s">
        <v>49</v>
      </c>
      <c r="I1167" s="2" t="s">
        <v>28</v>
      </c>
      <c r="J1167" s="2" t="s">
        <v>29</v>
      </c>
      <c r="K1167" s="2" t="s">
        <v>93</v>
      </c>
      <c r="L1167" s="2" t="s">
        <v>59</v>
      </c>
      <c r="M1167" s="2" t="s">
        <v>2019</v>
      </c>
      <c r="N1167" s="2">
        <v>0.37</v>
      </c>
      <c r="O1167" s="2" t="s">
        <v>33</v>
      </c>
      <c r="P1167" s="2" t="s">
        <v>61</v>
      </c>
      <c r="Q1167" s="2" t="s">
        <v>506</v>
      </c>
      <c r="R1167" s="2" t="s">
        <v>2021</v>
      </c>
      <c r="S1167" s="2">
        <v>63129</v>
      </c>
      <c r="T1167" s="3">
        <v>42161</v>
      </c>
      <c r="U1167" s="2" t="str">
        <f t="shared" si="73"/>
        <v>June</v>
      </c>
      <c r="V1167" s="2">
        <f t="shared" si="74"/>
        <v>2015</v>
      </c>
      <c r="W1167" s="3">
        <v>42161</v>
      </c>
      <c r="X1167" s="2">
        <v>-14.225</v>
      </c>
      <c r="Y1167" s="2">
        <f t="shared" si="75"/>
        <v>0</v>
      </c>
      <c r="Z1167" s="2">
        <v>5</v>
      </c>
      <c r="AA1167" s="2">
        <v>33.65</v>
      </c>
      <c r="AB1167" s="2">
        <v>87862</v>
      </c>
      <c r="AC1167" s="2">
        <f t="shared" si="72"/>
        <v>218.05199999999999</v>
      </c>
    </row>
    <row r="1168" spans="1:29" ht="12.75" customHeight="1" x14ac:dyDescent="0.2">
      <c r="A1168" s="2">
        <v>18540</v>
      </c>
      <c r="B1168" s="2" t="s">
        <v>47</v>
      </c>
      <c r="C1168" s="2">
        <v>0.08</v>
      </c>
      <c r="D1168" s="2">
        <v>6.68</v>
      </c>
      <c r="E1168" s="2">
        <v>1.5</v>
      </c>
      <c r="F1168" s="2">
        <v>2114</v>
      </c>
      <c r="G1168" s="2" t="s">
        <v>2022</v>
      </c>
      <c r="H1168" s="2" t="s">
        <v>49</v>
      </c>
      <c r="I1168" s="2" t="s">
        <v>28</v>
      </c>
      <c r="J1168" s="2" t="s">
        <v>29</v>
      </c>
      <c r="K1168" s="2" t="s">
        <v>30</v>
      </c>
      <c r="L1168" s="2" t="s">
        <v>31</v>
      </c>
      <c r="M1168" s="2" t="s">
        <v>2023</v>
      </c>
      <c r="N1168" s="2">
        <v>0.48</v>
      </c>
      <c r="O1168" s="2" t="s">
        <v>33</v>
      </c>
      <c r="P1168" s="2" t="s">
        <v>136</v>
      </c>
      <c r="Q1168" s="2" t="s">
        <v>137</v>
      </c>
      <c r="R1168" s="2" t="s">
        <v>543</v>
      </c>
      <c r="S1168" s="2">
        <v>23518</v>
      </c>
      <c r="T1168" s="3">
        <v>42089</v>
      </c>
      <c r="U1168" s="2" t="str">
        <f t="shared" si="73"/>
        <v>March</v>
      </c>
      <c r="V1168" s="2">
        <f t="shared" si="74"/>
        <v>2015</v>
      </c>
      <c r="W1168" s="3">
        <v>42091</v>
      </c>
      <c r="X1168" s="2">
        <v>-601.80400000000009</v>
      </c>
      <c r="Y1168" s="2">
        <f t="shared" si="75"/>
        <v>-9</v>
      </c>
      <c r="Z1168" s="2">
        <v>10</v>
      </c>
      <c r="AA1168" s="2">
        <v>66.12</v>
      </c>
      <c r="AB1168" s="2">
        <v>88403</v>
      </c>
      <c r="AC1168" s="2">
        <f t="shared" si="72"/>
        <v>441.6816</v>
      </c>
    </row>
    <row r="1169" spans="1:29" ht="12.75" customHeight="1" x14ac:dyDescent="0.2">
      <c r="A1169" s="2">
        <v>18562</v>
      </c>
      <c r="B1169" s="2" t="s">
        <v>47</v>
      </c>
      <c r="C1169" s="2">
        <v>0.08</v>
      </c>
      <c r="D1169" s="2">
        <v>2.89</v>
      </c>
      <c r="E1169" s="2">
        <v>0.49</v>
      </c>
      <c r="F1169" s="2">
        <v>2114</v>
      </c>
      <c r="G1169" s="2" t="s">
        <v>2022</v>
      </c>
      <c r="H1169" s="2" t="s">
        <v>49</v>
      </c>
      <c r="I1169" s="2" t="s">
        <v>28</v>
      </c>
      <c r="J1169" s="2" t="s">
        <v>29</v>
      </c>
      <c r="K1169" s="2" t="s">
        <v>134</v>
      </c>
      <c r="L1169" s="2" t="s">
        <v>59</v>
      </c>
      <c r="M1169" s="2" t="s">
        <v>2024</v>
      </c>
      <c r="N1169" s="2">
        <v>0.38</v>
      </c>
      <c r="O1169" s="2" t="s">
        <v>33</v>
      </c>
      <c r="P1169" s="2" t="s">
        <v>136</v>
      </c>
      <c r="Q1169" s="2" t="s">
        <v>137</v>
      </c>
      <c r="R1169" s="2" t="s">
        <v>543</v>
      </c>
      <c r="S1169" s="2">
        <v>23518</v>
      </c>
      <c r="T1169" s="3">
        <v>42117</v>
      </c>
      <c r="U1169" s="2" t="str">
        <f t="shared" si="73"/>
        <v>April</v>
      </c>
      <c r="V1169" s="2">
        <f t="shared" si="74"/>
        <v>2015</v>
      </c>
      <c r="W1169" s="3">
        <v>42117</v>
      </c>
      <c r="X1169" s="2">
        <v>38.406000000000006</v>
      </c>
      <c r="Y1169" s="2">
        <f t="shared" si="75"/>
        <v>13</v>
      </c>
      <c r="Z1169" s="2">
        <v>1</v>
      </c>
      <c r="AA1169" s="2">
        <v>3.07</v>
      </c>
      <c r="AB1169" s="2">
        <v>88404</v>
      </c>
      <c r="AC1169" s="2">
        <f t="shared" si="72"/>
        <v>8.8722999999999992</v>
      </c>
    </row>
    <row r="1170" spans="1:29" ht="12.75" customHeight="1" x14ac:dyDescent="0.2">
      <c r="A1170" s="2">
        <v>21066</v>
      </c>
      <c r="B1170" s="2" t="s">
        <v>47</v>
      </c>
      <c r="C1170" s="2">
        <v>7.0000000000000007E-2</v>
      </c>
      <c r="D1170" s="2">
        <v>226.67</v>
      </c>
      <c r="E1170" s="2">
        <v>28.16</v>
      </c>
      <c r="F1170" s="2">
        <v>2114</v>
      </c>
      <c r="G1170" s="2" t="s">
        <v>2022</v>
      </c>
      <c r="H1170" s="2" t="s">
        <v>39</v>
      </c>
      <c r="I1170" s="2" t="s">
        <v>28</v>
      </c>
      <c r="J1170" s="2" t="s">
        <v>41</v>
      </c>
      <c r="K1170" s="2" t="s">
        <v>42</v>
      </c>
      <c r="L1170" s="2" t="s">
        <v>43</v>
      </c>
      <c r="M1170" s="2" t="s">
        <v>1586</v>
      </c>
      <c r="N1170" s="2">
        <v>0.59</v>
      </c>
      <c r="O1170" s="2" t="s">
        <v>33</v>
      </c>
      <c r="P1170" s="2" t="s">
        <v>136</v>
      </c>
      <c r="Q1170" s="2" t="s">
        <v>137</v>
      </c>
      <c r="R1170" s="2" t="s">
        <v>543</v>
      </c>
      <c r="S1170" s="2">
        <v>23518</v>
      </c>
      <c r="T1170" s="3">
        <v>42061</v>
      </c>
      <c r="U1170" s="2" t="str">
        <f t="shared" si="73"/>
        <v>February</v>
      </c>
      <c r="V1170" s="2">
        <f t="shared" si="74"/>
        <v>2015</v>
      </c>
      <c r="W1170" s="3">
        <v>42062</v>
      </c>
      <c r="X1170" s="2">
        <v>53.114399999999996</v>
      </c>
      <c r="Y1170" s="2">
        <f t="shared" si="75"/>
        <v>0</v>
      </c>
      <c r="Z1170" s="2">
        <v>1</v>
      </c>
      <c r="AA1170" s="2">
        <v>255.83</v>
      </c>
      <c r="AB1170" s="2">
        <v>88405</v>
      </c>
      <c r="AC1170" s="2">
        <f t="shared" si="72"/>
        <v>57988.986100000002</v>
      </c>
    </row>
    <row r="1171" spans="1:29" ht="12.75" customHeight="1" x14ac:dyDescent="0.2">
      <c r="A1171" s="2">
        <v>21067</v>
      </c>
      <c r="B1171" s="2" t="s">
        <v>47</v>
      </c>
      <c r="C1171" s="2">
        <v>0.08</v>
      </c>
      <c r="D1171" s="2">
        <v>20.98</v>
      </c>
      <c r="E1171" s="2">
        <v>53.03</v>
      </c>
      <c r="F1171" s="2">
        <v>2114</v>
      </c>
      <c r="G1171" s="2" t="s">
        <v>2022</v>
      </c>
      <c r="H1171" s="2" t="s">
        <v>39</v>
      </c>
      <c r="I1171" s="2" t="s">
        <v>28</v>
      </c>
      <c r="J1171" s="2" t="s">
        <v>29</v>
      </c>
      <c r="K1171" s="2" t="s">
        <v>141</v>
      </c>
      <c r="L1171" s="2" t="s">
        <v>43</v>
      </c>
      <c r="M1171" s="2" t="s">
        <v>617</v>
      </c>
      <c r="N1171" s="2">
        <v>0.78</v>
      </c>
      <c r="O1171" s="2" t="s">
        <v>33</v>
      </c>
      <c r="P1171" s="2" t="s">
        <v>136</v>
      </c>
      <c r="Q1171" s="2" t="s">
        <v>137</v>
      </c>
      <c r="R1171" s="2" t="s">
        <v>543</v>
      </c>
      <c r="S1171" s="2">
        <v>23518</v>
      </c>
      <c r="T1171" s="3">
        <v>42061</v>
      </c>
      <c r="U1171" s="2" t="str">
        <f t="shared" si="73"/>
        <v>February</v>
      </c>
      <c r="V1171" s="2">
        <f t="shared" si="74"/>
        <v>2015</v>
      </c>
      <c r="W1171" s="3">
        <v>42063</v>
      </c>
      <c r="X1171" s="2">
        <v>8.7420000000000009</v>
      </c>
      <c r="Y1171" s="2">
        <f t="shared" si="75"/>
        <v>0</v>
      </c>
      <c r="Z1171" s="2">
        <v>20</v>
      </c>
      <c r="AA1171" s="2">
        <v>421.18</v>
      </c>
      <c r="AB1171" s="2">
        <v>88405</v>
      </c>
      <c r="AC1171" s="2">
        <f t="shared" si="72"/>
        <v>8836.3564000000006</v>
      </c>
    </row>
    <row r="1172" spans="1:29" ht="12.75" customHeight="1" x14ac:dyDescent="0.2">
      <c r="A1172" s="2">
        <v>21153</v>
      </c>
      <c r="B1172" s="2" t="s">
        <v>56</v>
      </c>
      <c r="C1172" s="2">
        <v>0.02</v>
      </c>
      <c r="D1172" s="2">
        <v>95.95</v>
      </c>
      <c r="E1172" s="2">
        <v>74.349999999999994</v>
      </c>
      <c r="F1172" s="2">
        <v>2115</v>
      </c>
      <c r="G1172" s="2" t="s">
        <v>2025</v>
      </c>
      <c r="H1172" s="2" t="s">
        <v>39</v>
      </c>
      <c r="I1172" s="2" t="s">
        <v>28</v>
      </c>
      <c r="J1172" s="2" t="s">
        <v>41</v>
      </c>
      <c r="K1172" s="2" t="s">
        <v>42</v>
      </c>
      <c r="L1172" s="2" t="s">
        <v>43</v>
      </c>
      <c r="M1172" s="2" t="s">
        <v>2026</v>
      </c>
      <c r="N1172" s="2">
        <v>0.56999999999999995</v>
      </c>
      <c r="O1172" s="2" t="s">
        <v>33</v>
      </c>
      <c r="P1172" s="2" t="s">
        <v>136</v>
      </c>
      <c r="Q1172" s="2" t="s">
        <v>137</v>
      </c>
      <c r="R1172" s="2" t="s">
        <v>2027</v>
      </c>
      <c r="S1172" s="2">
        <v>22124</v>
      </c>
      <c r="T1172" s="3">
        <v>42123</v>
      </c>
      <c r="U1172" s="2" t="str">
        <f t="shared" si="73"/>
        <v>April</v>
      </c>
      <c r="V1172" s="2">
        <f t="shared" si="74"/>
        <v>2015</v>
      </c>
      <c r="W1172" s="3">
        <v>42125</v>
      </c>
      <c r="X1172" s="2">
        <v>636.52199999999993</v>
      </c>
      <c r="Y1172" s="2">
        <f t="shared" si="75"/>
        <v>0</v>
      </c>
      <c r="Z1172" s="2">
        <v>14</v>
      </c>
      <c r="AA1172" s="2">
        <v>1377.46</v>
      </c>
      <c r="AB1172" s="2">
        <v>88406</v>
      </c>
      <c r="AC1172" s="2">
        <f t="shared" si="72"/>
        <v>132167.28700000001</v>
      </c>
    </row>
    <row r="1173" spans="1:29" ht="12.75" customHeight="1" x14ac:dyDescent="0.2">
      <c r="A1173" s="2">
        <v>20249</v>
      </c>
      <c r="B1173" s="2" t="s">
        <v>25</v>
      </c>
      <c r="C1173" s="2">
        <v>0.03</v>
      </c>
      <c r="D1173" s="2">
        <v>320.98</v>
      </c>
      <c r="E1173" s="2">
        <v>24.49</v>
      </c>
      <c r="F1173" s="2">
        <v>2117</v>
      </c>
      <c r="G1173" s="2" t="s">
        <v>2028</v>
      </c>
      <c r="H1173" s="2" t="s">
        <v>49</v>
      </c>
      <c r="I1173" s="2" t="s">
        <v>40</v>
      </c>
      <c r="J1173" s="2" t="s">
        <v>41</v>
      </c>
      <c r="K1173" s="2" t="s">
        <v>42</v>
      </c>
      <c r="L1173" s="2" t="s">
        <v>236</v>
      </c>
      <c r="M1173" s="2" t="s">
        <v>2029</v>
      </c>
      <c r="N1173" s="2">
        <v>0.55000000000000004</v>
      </c>
      <c r="O1173" s="2" t="s">
        <v>33</v>
      </c>
      <c r="P1173" s="2" t="s">
        <v>61</v>
      </c>
      <c r="Q1173" s="2" t="s">
        <v>130</v>
      </c>
      <c r="R1173" s="2" t="s">
        <v>1576</v>
      </c>
      <c r="S1173" s="2">
        <v>75401</v>
      </c>
      <c r="T1173" s="3">
        <v>42114</v>
      </c>
      <c r="U1173" s="2" t="str">
        <f t="shared" si="73"/>
        <v>April</v>
      </c>
      <c r="V1173" s="2">
        <f t="shared" si="74"/>
        <v>2015</v>
      </c>
      <c r="W1173" s="3">
        <v>42116</v>
      </c>
      <c r="X1173" s="2">
        <v>4554.4346999999998</v>
      </c>
      <c r="Y1173" s="2">
        <f t="shared" si="75"/>
        <v>1</v>
      </c>
      <c r="Z1173" s="2">
        <v>20</v>
      </c>
      <c r="AA1173" s="2">
        <v>6600.63</v>
      </c>
      <c r="AB1173" s="2">
        <v>90891</v>
      </c>
      <c r="AC1173" s="2">
        <f t="shared" si="72"/>
        <v>2118670.2174</v>
      </c>
    </row>
    <row r="1174" spans="1:29" ht="12.75" customHeight="1" x14ac:dyDescent="0.2">
      <c r="A1174" s="2">
        <v>20250</v>
      </c>
      <c r="B1174" s="2" t="s">
        <v>25</v>
      </c>
      <c r="C1174" s="2">
        <v>0.06</v>
      </c>
      <c r="D1174" s="2">
        <v>125.99</v>
      </c>
      <c r="E1174" s="2">
        <v>8.8000000000000007</v>
      </c>
      <c r="F1174" s="2">
        <v>2117</v>
      </c>
      <c r="G1174" s="2" t="s">
        <v>2028</v>
      </c>
      <c r="H1174" s="2" t="s">
        <v>49</v>
      </c>
      <c r="I1174" s="2" t="s">
        <v>40</v>
      </c>
      <c r="J1174" s="2" t="s">
        <v>77</v>
      </c>
      <c r="K1174" s="2" t="s">
        <v>78</v>
      </c>
      <c r="L1174" s="2" t="s">
        <v>59</v>
      </c>
      <c r="M1174" s="2" t="s">
        <v>2030</v>
      </c>
      <c r="N1174" s="2">
        <v>0.59</v>
      </c>
      <c r="O1174" s="2" t="s">
        <v>33</v>
      </c>
      <c r="P1174" s="2" t="s">
        <v>61</v>
      </c>
      <c r="Q1174" s="2" t="s">
        <v>130</v>
      </c>
      <c r="R1174" s="2" t="s">
        <v>1576</v>
      </c>
      <c r="S1174" s="2">
        <v>75401</v>
      </c>
      <c r="T1174" s="3">
        <v>42114</v>
      </c>
      <c r="U1174" s="2" t="str">
        <f t="shared" si="73"/>
        <v>April</v>
      </c>
      <c r="V1174" s="2">
        <f t="shared" si="74"/>
        <v>2015</v>
      </c>
      <c r="W1174" s="3">
        <v>42115</v>
      </c>
      <c r="X1174" s="2">
        <v>618.19308000000001</v>
      </c>
      <c r="Y1174" s="2">
        <f t="shared" si="75"/>
        <v>0</v>
      </c>
      <c r="Z1174" s="2">
        <v>18</v>
      </c>
      <c r="AA1174" s="2">
        <v>1811.99</v>
      </c>
      <c r="AB1174" s="2">
        <v>90891</v>
      </c>
      <c r="AC1174" s="2">
        <f t="shared" si="72"/>
        <v>228292.6201</v>
      </c>
    </row>
    <row r="1175" spans="1:29" ht="12.75" customHeight="1" x14ac:dyDescent="0.2">
      <c r="A1175" s="2">
        <v>22231</v>
      </c>
      <c r="B1175" s="2" t="s">
        <v>47</v>
      </c>
      <c r="C1175" s="2">
        <v>0.06</v>
      </c>
      <c r="D1175" s="2">
        <v>80.97</v>
      </c>
      <c r="E1175" s="2">
        <v>33.6</v>
      </c>
      <c r="F1175" s="2">
        <v>2122</v>
      </c>
      <c r="G1175" s="2" t="s">
        <v>2031</v>
      </c>
      <c r="H1175" s="2" t="s">
        <v>39</v>
      </c>
      <c r="I1175" s="2" t="s">
        <v>114</v>
      </c>
      <c r="J1175" s="2" t="s">
        <v>77</v>
      </c>
      <c r="K1175" s="2" t="s">
        <v>85</v>
      </c>
      <c r="L1175" s="2" t="s">
        <v>43</v>
      </c>
      <c r="M1175" s="2" t="s">
        <v>2032</v>
      </c>
      <c r="N1175" s="2">
        <v>0.37</v>
      </c>
      <c r="O1175" s="2" t="s">
        <v>33</v>
      </c>
      <c r="P1175" s="2" t="s">
        <v>136</v>
      </c>
      <c r="Q1175" s="2" t="s">
        <v>958</v>
      </c>
      <c r="R1175" s="2" t="s">
        <v>2033</v>
      </c>
      <c r="S1175" s="2">
        <v>72116</v>
      </c>
      <c r="T1175" s="3">
        <v>42036</v>
      </c>
      <c r="U1175" s="2" t="str">
        <f t="shared" si="73"/>
        <v>February</v>
      </c>
      <c r="V1175" s="2">
        <f t="shared" si="74"/>
        <v>2015</v>
      </c>
      <c r="W1175" s="3">
        <v>42038</v>
      </c>
      <c r="X1175" s="2">
        <v>-15.1844</v>
      </c>
      <c r="Y1175" s="2">
        <f t="shared" si="75"/>
        <v>0</v>
      </c>
      <c r="Z1175" s="2">
        <v>10</v>
      </c>
      <c r="AA1175" s="2">
        <v>799.76</v>
      </c>
      <c r="AB1175" s="2">
        <v>89664</v>
      </c>
      <c r="AC1175" s="2">
        <f t="shared" si="72"/>
        <v>64756.567199999998</v>
      </c>
    </row>
    <row r="1176" spans="1:29" ht="12.75" customHeight="1" x14ac:dyDescent="0.2">
      <c r="A1176" s="2">
        <v>24674</v>
      </c>
      <c r="B1176" s="2" t="s">
        <v>25</v>
      </c>
      <c r="C1176" s="2">
        <v>0.04</v>
      </c>
      <c r="D1176" s="2">
        <v>45.19</v>
      </c>
      <c r="E1176" s="2">
        <v>1.99</v>
      </c>
      <c r="F1176" s="2">
        <v>2124</v>
      </c>
      <c r="G1176" s="2" t="s">
        <v>2034</v>
      </c>
      <c r="H1176" s="2" t="s">
        <v>49</v>
      </c>
      <c r="I1176" s="2" t="s">
        <v>114</v>
      </c>
      <c r="J1176" s="2" t="s">
        <v>77</v>
      </c>
      <c r="K1176" s="2" t="s">
        <v>180</v>
      </c>
      <c r="L1176" s="2" t="s">
        <v>51</v>
      </c>
      <c r="M1176" s="2" t="s">
        <v>1100</v>
      </c>
      <c r="N1176" s="2">
        <v>0.55000000000000004</v>
      </c>
      <c r="O1176" s="2" t="s">
        <v>33</v>
      </c>
      <c r="P1176" s="2" t="s">
        <v>136</v>
      </c>
      <c r="Q1176" s="2" t="s">
        <v>958</v>
      </c>
      <c r="R1176" s="2" t="s">
        <v>2035</v>
      </c>
      <c r="S1176" s="2">
        <v>72301</v>
      </c>
      <c r="T1176" s="3">
        <v>42005</v>
      </c>
      <c r="U1176" s="2" t="str">
        <f t="shared" si="73"/>
        <v>January</v>
      </c>
      <c r="V1176" s="2">
        <f t="shared" si="74"/>
        <v>2015</v>
      </c>
      <c r="W1176" s="3">
        <v>42006</v>
      </c>
      <c r="X1176" s="2">
        <v>-61.194000000000003</v>
      </c>
      <c r="Y1176" s="2">
        <f t="shared" si="75"/>
        <v>0</v>
      </c>
      <c r="Z1176" s="2">
        <v>13</v>
      </c>
      <c r="AA1176" s="2">
        <v>609.09</v>
      </c>
      <c r="AB1176" s="2">
        <v>89665</v>
      </c>
      <c r="AC1176" s="2">
        <f t="shared" si="72"/>
        <v>27524.777099999999</v>
      </c>
    </row>
    <row r="1177" spans="1:29" ht="12.75" customHeight="1" x14ac:dyDescent="0.2">
      <c r="A1177" s="2">
        <v>23852</v>
      </c>
      <c r="B1177" s="2" t="s">
        <v>25</v>
      </c>
      <c r="C1177" s="2">
        <v>0.03</v>
      </c>
      <c r="D1177" s="2">
        <v>124.49</v>
      </c>
      <c r="E1177" s="2">
        <v>51.94</v>
      </c>
      <c r="F1177" s="2">
        <v>2124</v>
      </c>
      <c r="G1177" s="2" t="s">
        <v>2034</v>
      </c>
      <c r="H1177" s="2" t="s">
        <v>39</v>
      </c>
      <c r="I1177" s="2" t="s">
        <v>28</v>
      </c>
      <c r="J1177" s="2" t="s">
        <v>41</v>
      </c>
      <c r="K1177" s="2" t="s">
        <v>152</v>
      </c>
      <c r="L1177" s="2" t="s">
        <v>121</v>
      </c>
      <c r="M1177" s="2" t="s">
        <v>462</v>
      </c>
      <c r="N1177" s="2">
        <v>0.63</v>
      </c>
      <c r="O1177" s="2" t="s">
        <v>33</v>
      </c>
      <c r="P1177" s="2" t="s">
        <v>136</v>
      </c>
      <c r="Q1177" s="2" t="s">
        <v>958</v>
      </c>
      <c r="R1177" s="2" t="s">
        <v>2035</v>
      </c>
      <c r="S1177" s="2">
        <v>72301</v>
      </c>
      <c r="T1177" s="3">
        <v>42089</v>
      </c>
      <c r="U1177" s="2" t="str">
        <f t="shared" si="73"/>
        <v>March</v>
      </c>
      <c r="V1177" s="2">
        <f t="shared" si="74"/>
        <v>2015</v>
      </c>
      <c r="W1177" s="3">
        <v>42090</v>
      </c>
      <c r="X1177" s="2">
        <v>18.173999999999999</v>
      </c>
      <c r="Y1177" s="2">
        <f t="shared" si="75"/>
        <v>0</v>
      </c>
      <c r="Z1177" s="2">
        <v>21</v>
      </c>
      <c r="AA1177" s="2">
        <v>2761.94</v>
      </c>
      <c r="AB1177" s="2">
        <v>89666</v>
      </c>
      <c r="AC1177" s="2">
        <f t="shared" si="72"/>
        <v>343833.9106</v>
      </c>
    </row>
    <row r="1178" spans="1:29" ht="12.75" customHeight="1" x14ac:dyDescent="0.2">
      <c r="A1178" s="2">
        <v>24091</v>
      </c>
      <c r="B1178" s="2" t="s">
        <v>47</v>
      </c>
      <c r="C1178" s="2">
        <v>0.1</v>
      </c>
      <c r="D1178" s="2">
        <v>5.98</v>
      </c>
      <c r="E1178" s="2">
        <v>5.14</v>
      </c>
      <c r="F1178" s="2">
        <v>2127</v>
      </c>
      <c r="G1178" s="2" t="s">
        <v>2036</v>
      </c>
      <c r="H1178" s="2" t="s">
        <v>49</v>
      </c>
      <c r="I1178" s="2" t="s">
        <v>40</v>
      </c>
      <c r="J1178" s="2" t="s">
        <v>29</v>
      </c>
      <c r="K1178" s="2" t="s">
        <v>93</v>
      </c>
      <c r="L1178" s="2" t="s">
        <v>59</v>
      </c>
      <c r="M1178" s="2" t="s">
        <v>2037</v>
      </c>
      <c r="N1178" s="2">
        <v>0.36</v>
      </c>
      <c r="O1178" s="2" t="s">
        <v>33</v>
      </c>
      <c r="P1178" s="2" t="s">
        <v>61</v>
      </c>
      <c r="Q1178" s="2" t="s">
        <v>300</v>
      </c>
      <c r="R1178" s="2" t="s">
        <v>2038</v>
      </c>
      <c r="S1178" s="2">
        <v>48310</v>
      </c>
      <c r="T1178" s="3">
        <v>42081</v>
      </c>
      <c r="U1178" s="2" t="str">
        <f t="shared" si="73"/>
        <v>March</v>
      </c>
      <c r="V1178" s="2">
        <f t="shared" si="74"/>
        <v>2015</v>
      </c>
      <c r="W1178" s="3">
        <v>42083</v>
      </c>
      <c r="X1178" s="2">
        <v>-49.53</v>
      </c>
      <c r="Y1178" s="2">
        <f t="shared" si="75"/>
        <v>-1</v>
      </c>
      <c r="Z1178" s="2">
        <v>6</v>
      </c>
      <c r="AA1178" s="2">
        <v>33.950000000000003</v>
      </c>
      <c r="AB1178" s="2">
        <v>88418</v>
      </c>
      <c r="AC1178" s="2">
        <f t="shared" si="72"/>
        <v>203.02100000000004</v>
      </c>
    </row>
    <row r="1179" spans="1:29" ht="12.75" customHeight="1" x14ac:dyDescent="0.2">
      <c r="A1179" s="2">
        <v>21902</v>
      </c>
      <c r="B1179" s="2" t="s">
        <v>25</v>
      </c>
      <c r="C1179" s="2">
        <v>0.09</v>
      </c>
      <c r="D1179" s="2">
        <v>150.97999999999999</v>
      </c>
      <c r="E1179" s="2">
        <v>66.27</v>
      </c>
      <c r="F1179" s="2">
        <v>2131</v>
      </c>
      <c r="G1179" s="2" t="s">
        <v>2039</v>
      </c>
      <c r="H1179" s="2" t="s">
        <v>39</v>
      </c>
      <c r="I1179" s="2" t="s">
        <v>40</v>
      </c>
      <c r="J1179" s="2" t="s">
        <v>41</v>
      </c>
      <c r="K1179" s="2" t="s">
        <v>191</v>
      </c>
      <c r="L1179" s="2" t="s">
        <v>121</v>
      </c>
      <c r="M1179" s="2" t="s">
        <v>2040</v>
      </c>
      <c r="N1179" s="2">
        <v>0.65</v>
      </c>
      <c r="O1179" s="2" t="s">
        <v>33</v>
      </c>
      <c r="P1179" s="2" t="s">
        <v>61</v>
      </c>
      <c r="Q1179" s="2" t="s">
        <v>506</v>
      </c>
      <c r="R1179" s="2" t="s">
        <v>2041</v>
      </c>
      <c r="S1179" s="2">
        <v>64118</v>
      </c>
      <c r="T1179" s="3">
        <v>42007</v>
      </c>
      <c r="U1179" s="2" t="str">
        <f t="shared" si="73"/>
        <v>January</v>
      </c>
      <c r="V1179" s="2">
        <f t="shared" si="74"/>
        <v>2015</v>
      </c>
      <c r="W1179" s="3">
        <v>42008</v>
      </c>
      <c r="X1179" s="2">
        <v>-407.85</v>
      </c>
      <c r="Y1179" s="2">
        <f t="shared" si="75"/>
        <v>-1</v>
      </c>
      <c r="Z1179" s="2">
        <v>2</v>
      </c>
      <c r="AA1179" s="2">
        <v>302.33999999999997</v>
      </c>
      <c r="AB1179" s="2">
        <v>90079</v>
      </c>
      <c r="AC1179" s="2">
        <f t="shared" si="72"/>
        <v>45647.293199999993</v>
      </c>
    </row>
    <row r="1180" spans="1:29" ht="12.75" customHeight="1" x14ac:dyDescent="0.2">
      <c r="A1180" s="2">
        <v>21964</v>
      </c>
      <c r="B1180" s="2" t="s">
        <v>106</v>
      </c>
      <c r="C1180" s="2">
        <v>0.05</v>
      </c>
      <c r="D1180" s="2">
        <v>30.42</v>
      </c>
      <c r="E1180" s="2">
        <v>8.65</v>
      </c>
      <c r="F1180" s="2">
        <v>2132</v>
      </c>
      <c r="G1180" s="2" t="s">
        <v>2042</v>
      </c>
      <c r="H1180" s="2" t="s">
        <v>27</v>
      </c>
      <c r="I1180" s="2" t="s">
        <v>40</v>
      </c>
      <c r="J1180" s="2" t="s">
        <v>77</v>
      </c>
      <c r="K1180" s="2" t="s">
        <v>180</v>
      </c>
      <c r="L1180" s="2" t="s">
        <v>59</v>
      </c>
      <c r="M1180" s="2" t="s">
        <v>1196</v>
      </c>
      <c r="N1180" s="2">
        <v>0.74</v>
      </c>
      <c r="O1180" s="2" t="s">
        <v>33</v>
      </c>
      <c r="P1180" s="2" t="s">
        <v>61</v>
      </c>
      <c r="Q1180" s="2" t="s">
        <v>506</v>
      </c>
      <c r="R1180" s="2" t="s">
        <v>2043</v>
      </c>
      <c r="S1180" s="2">
        <v>63042</v>
      </c>
      <c r="T1180" s="3">
        <v>42014</v>
      </c>
      <c r="U1180" s="2" t="str">
        <f t="shared" si="73"/>
        <v>January</v>
      </c>
      <c r="V1180" s="2">
        <f t="shared" si="74"/>
        <v>2015</v>
      </c>
      <c r="W1180" s="3">
        <v>42018</v>
      </c>
      <c r="X1180" s="2">
        <v>-191.25760000000002</v>
      </c>
      <c r="Y1180" s="2">
        <f t="shared" si="75"/>
        <v>-1</v>
      </c>
      <c r="Z1180" s="2">
        <v>11</v>
      </c>
      <c r="AA1180" s="2">
        <v>334.44</v>
      </c>
      <c r="AB1180" s="2">
        <v>90078</v>
      </c>
      <c r="AC1180" s="2">
        <f t="shared" si="72"/>
        <v>10173.6648</v>
      </c>
    </row>
    <row r="1181" spans="1:29" ht="12.75" customHeight="1" x14ac:dyDescent="0.2">
      <c r="A1181" s="2">
        <v>24348</v>
      </c>
      <c r="B1181" s="2" t="s">
        <v>25</v>
      </c>
      <c r="C1181" s="2">
        <v>0.01</v>
      </c>
      <c r="D1181" s="2">
        <v>28.99</v>
      </c>
      <c r="E1181" s="2">
        <v>8.59</v>
      </c>
      <c r="F1181" s="2">
        <v>2135</v>
      </c>
      <c r="G1181" s="2" t="s">
        <v>2044</v>
      </c>
      <c r="H1181" s="2" t="s">
        <v>49</v>
      </c>
      <c r="I1181" s="2" t="s">
        <v>40</v>
      </c>
      <c r="J1181" s="2" t="s">
        <v>77</v>
      </c>
      <c r="K1181" s="2" t="s">
        <v>78</v>
      </c>
      <c r="L1181" s="2" t="s">
        <v>86</v>
      </c>
      <c r="M1181" s="2" t="s">
        <v>2045</v>
      </c>
      <c r="N1181" s="2">
        <v>0.56000000000000005</v>
      </c>
      <c r="O1181" s="2" t="s">
        <v>33</v>
      </c>
      <c r="P1181" s="2" t="s">
        <v>34</v>
      </c>
      <c r="Q1181" s="2" t="s">
        <v>366</v>
      </c>
      <c r="R1181" s="2" t="s">
        <v>2046</v>
      </c>
      <c r="S1181" s="2">
        <v>88101</v>
      </c>
      <c r="T1181" s="3">
        <v>42041</v>
      </c>
      <c r="U1181" s="2" t="str">
        <f t="shared" si="73"/>
        <v>February</v>
      </c>
      <c r="V1181" s="2">
        <f t="shared" si="74"/>
        <v>2015</v>
      </c>
      <c r="W1181" s="3">
        <v>42042</v>
      </c>
      <c r="X1181" s="2">
        <v>196.52328</v>
      </c>
      <c r="Y1181" s="2">
        <f t="shared" si="75"/>
        <v>0</v>
      </c>
      <c r="Z1181" s="2">
        <v>21</v>
      </c>
      <c r="AA1181" s="2">
        <v>556.61</v>
      </c>
      <c r="AB1181" s="2">
        <v>91583</v>
      </c>
      <c r="AC1181" s="2">
        <f t="shared" si="72"/>
        <v>16136.123899999999</v>
      </c>
    </row>
    <row r="1182" spans="1:29" ht="12.75" customHeight="1" x14ac:dyDescent="0.2">
      <c r="A1182" s="2">
        <v>20138</v>
      </c>
      <c r="B1182" s="2" t="s">
        <v>37</v>
      </c>
      <c r="C1182" s="2">
        <v>0</v>
      </c>
      <c r="D1182" s="2">
        <v>6.98</v>
      </c>
      <c r="E1182" s="2">
        <v>1.6</v>
      </c>
      <c r="F1182" s="2">
        <v>2137</v>
      </c>
      <c r="G1182" s="2" t="s">
        <v>2047</v>
      </c>
      <c r="H1182" s="2" t="s">
        <v>49</v>
      </c>
      <c r="I1182" s="2" t="s">
        <v>28</v>
      </c>
      <c r="J1182" s="2" t="s">
        <v>29</v>
      </c>
      <c r="K1182" s="2" t="s">
        <v>93</v>
      </c>
      <c r="L1182" s="2" t="s">
        <v>31</v>
      </c>
      <c r="M1182" s="2" t="s">
        <v>955</v>
      </c>
      <c r="N1182" s="2">
        <v>0.38</v>
      </c>
      <c r="O1182" s="2" t="s">
        <v>33</v>
      </c>
      <c r="P1182" s="2" t="s">
        <v>136</v>
      </c>
      <c r="Q1182" s="2" t="s">
        <v>362</v>
      </c>
      <c r="R1182" s="2" t="s">
        <v>2048</v>
      </c>
      <c r="S1182" s="2">
        <v>33407</v>
      </c>
      <c r="T1182" s="3">
        <v>42035</v>
      </c>
      <c r="U1182" s="2" t="str">
        <f t="shared" si="73"/>
        <v>January</v>
      </c>
      <c r="V1182" s="2">
        <f t="shared" si="74"/>
        <v>2015</v>
      </c>
      <c r="W1182" s="3">
        <v>42037</v>
      </c>
      <c r="X1182" s="2">
        <v>-343.86799999999999</v>
      </c>
      <c r="Y1182" s="2">
        <f t="shared" si="75"/>
        <v>-5</v>
      </c>
      <c r="Z1182" s="2">
        <v>9</v>
      </c>
      <c r="AA1182" s="2">
        <v>64.48</v>
      </c>
      <c r="AB1182" s="2">
        <v>86002</v>
      </c>
      <c r="AC1182" s="2">
        <f t="shared" si="72"/>
        <v>450.07040000000006</v>
      </c>
    </row>
    <row r="1183" spans="1:29" ht="12.75" customHeight="1" x14ac:dyDescent="0.2">
      <c r="A1183" s="2">
        <v>20712</v>
      </c>
      <c r="B1183" s="2" t="s">
        <v>47</v>
      </c>
      <c r="C1183" s="2">
        <v>0.05</v>
      </c>
      <c r="D1183" s="2">
        <v>2550.14</v>
      </c>
      <c r="E1183" s="2">
        <v>29.7</v>
      </c>
      <c r="F1183" s="2">
        <v>2139</v>
      </c>
      <c r="G1183" s="2" t="s">
        <v>2049</v>
      </c>
      <c r="H1183" s="2" t="s">
        <v>39</v>
      </c>
      <c r="I1183" s="2" t="s">
        <v>28</v>
      </c>
      <c r="J1183" s="2" t="s">
        <v>77</v>
      </c>
      <c r="K1183" s="2" t="s">
        <v>85</v>
      </c>
      <c r="L1183" s="2" t="s">
        <v>43</v>
      </c>
      <c r="M1183" s="2" t="s">
        <v>1217</v>
      </c>
      <c r="N1183" s="2">
        <v>0.56999999999999995</v>
      </c>
      <c r="O1183" s="2" t="s">
        <v>33</v>
      </c>
      <c r="P1183" s="2" t="s">
        <v>61</v>
      </c>
      <c r="Q1183" s="2" t="s">
        <v>1858</v>
      </c>
      <c r="R1183" s="2" t="s">
        <v>456</v>
      </c>
      <c r="S1183" s="2">
        <v>53094</v>
      </c>
      <c r="T1183" s="3">
        <v>42110</v>
      </c>
      <c r="U1183" s="2" t="str">
        <f t="shared" si="73"/>
        <v>April</v>
      </c>
      <c r="V1183" s="2">
        <f t="shared" si="74"/>
        <v>2015</v>
      </c>
      <c r="W1183" s="3">
        <v>42111</v>
      </c>
      <c r="X1183" s="2">
        <v>-3971.0627999999997</v>
      </c>
      <c r="Y1183" s="2">
        <f t="shared" si="75"/>
        <v>-1</v>
      </c>
      <c r="Z1183" s="2">
        <v>2</v>
      </c>
      <c r="AA1183" s="2">
        <v>4845.2700000000004</v>
      </c>
      <c r="AB1183" s="2">
        <v>86003</v>
      </c>
      <c r="AC1183" s="2">
        <f t="shared" si="72"/>
        <v>12356116.8378</v>
      </c>
    </row>
    <row r="1184" spans="1:29" ht="12.75" customHeight="1" x14ac:dyDescent="0.2">
      <c r="A1184" s="2">
        <v>18409</v>
      </c>
      <c r="B1184" s="2" t="s">
        <v>25</v>
      </c>
      <c r="C1184" s="2">
        <v>0.01</v>
      </c>
      <c r="D1184" s="2">
        <v>5.44</v>
      </c>
      <c r="E1184" s="2">
        <v>7.46</v>
      </c>
      <c r="F1184" s="2">
        <v>2141</v>
      </c>
      <c r="G1184" s="2" t="s">
        <v>2050</v>
      </c>
      <c r="H1184" s="2" t="s">
        <v>49</v>
      </c>
      <c r="I1184" s="2" t="s">
        <v>40</v>
      </c>
      <c r="J1184" s="2" t="s">
        <v>29</v>
      </c>
      <c r="K1184" s="2" t="s">
        <v>109</v>
      </c>
      <c r="L1184" s="2" t="s">
        <v>59</v>
      </c>
      <c r="M1184" s="2" t="s">
        <v>1167</v>
      </c>
      <c r="N1184" s="2">
        <v>0.36</v>
      </c>
      <c r="O1184" s="2" t="s">
        <v>33</v>
      </c>
      <c r="P1184" s="2" t="s">
        <v>34</v>
      </c>
      <c r="Q1184" s="2" t="s">
        <v>255</v>
      </c>
      <c r="R1184" s="2" t="s">
        <v>1946</v>
      </c>
      <c r="S1184" s="2">
        <v>81301</v>
      </c>
      <c r="T1184" s="3">
        <v>42053</v>
      </c>
      <c r="U1184" s="2" t="str">
        <f t="shared" si="73"/>
        <v>February</v>
      </c>
      <c r="V1184" s="2">
        <f t="shared" si="74"/>
        <v>2015</v>
      </c>
      <c r="W1184" s="3">
        <v>42054</v>
      </c>
      <c r="X1184" s="2">
        <v>-18.478199999999998</v>
      </c>
      <c r="Y1184" s="2">
        <f t="shared" si="75"/>
        <v>-1</v>
      </c>
      <c r="Z1184" s="2">
        <v>3</v>
      </c>
      <c r="AA1184" s="2">
        <v>19.68</v>
      </c>
      <c r="AB1184" s="2">
        <v>87570</v>
      </c>
      <c r="AC1184" s="2">
        <f t="shared" si="72"/>
        <v>107.0592</v>
      </c>
    </row>
    <row r="1185" spans="1:29" ht="12.75" customHeight="1" x14ac:dyDescent="0.2">
      <c r="A1185" s="2">
        <v>18410</v>
      </c>
      <c r="B1185" s="2" t="s">
        <v>25</v>
      </c>
      <c r="C1185" s="2">
        <v>0.02</v>
      </c>
      <c r="D1185" s="2">
        <v>549.99</v>
      </c>
      <c r="E1185" s="2">
        <v>49</v>
      </c>
      <c r="F1185" s="2">
        <v>2141</v>
      </c>
      <c r="G1185" s="2" t="s">
        <v>2050</v>
      </c>
      <c r="H1185" s="2" t="s">
        <v>39</v>
      </c>
      <c r="I1185" s="2" t="s">
        <v>40</v>
      </c>
      <c r="J1185" s="2" t="s">
        <v>77</v>
      </c>
      <c r="K1185" s="2" t="s">
        <v>587</v>
      </c>
      <c r="L1185" s="2" t="s">
        <v>43</v>
      </c>
      <c r="M1185" s="2" t="s">
        <v>656</v>
      </c>
      <c r="N1185" s="2">
        <v>0.35</v>
      </c>
      <c r="O1185" s="2" t="s">
        <v>33</v>
      </c>
      <c r="P1185" s="2" t="s">
        <v>34</v>
      </c>
      <c r="Q1185" s="2" t="s">
        <v>255</v>
      </c>
      <c r="R1185" s="2" t="s">
        <v>1946</v>
      </c>
      <c r="S1185" s="2">
        <v>81301</v>
      </c>
      <c r="T1185" s="3">
        <v>42053</v>
      </c>
      <c r="U1185" s="2" t="str">
        <f t="shared" si="73"/>
        <v>February</v>
      </c>
      <c r="V1185" s="2">
        <f t="shared" si="74"/>
        <v>2015</v>
      </c>
      <c r="W1185" s="3">
        <v>42055</v>
      </c>
      <c r="X1185" s="2">
        <v>-381.84119999999996</v>
      </c>
      <c r="Y1185" s="2">
        <f t="shared" si="75"/>
        <v>0</v>
      </c>
      <c r="Z1185" s="2">
        <v>18</v>
      </c>
      <c r="AA1185" s="2">
        <v>9798.84</v>
      </c>
      <c r="AB1185" s="2">
        <v>87570</v>
      </c>
      <c r="AC1185" s="2">
        <f t="shared" si="72"/>
        <v>5389264.0115999999</v>
      </c>
    </row>
    <row r="1186" spans="1:29" ht="12.75" customHeight="1" x14ac:dyDescent="0.2">
      <c r="A1186" s="2">
        <v>18411</v>
      </c>
      <c r="B1186" s="2" t="s">
        <v>25</v>
      </c>
      <c r="C1186" s="2">
        <v>0.03</v>
      </c>
      <c r="D1186" s="2">
        <v>22.01</v>
      </c>
      <c r="E1186" s="2">
        <v>5.53</v>
      </c>
      <c r="F1186" s="2">
        <v>2141</v>
      </c>
      <c r="G1186" s="2" t="s">
        <v>2050</v>
      </c>
      <c r="H1186" s="2" t="s">
        <v>27</v>
      </c>
      <c r="I1186" s="2" t="s">
        <v>40</v>
      </c>
      <c r="J1186" s="2" t="s">
        <v>29</v>
      </c>
      <c r="K1186" s="2" t="s">
        <v>30</v>
      </c>
      <c r="L1186" s="2" t="s">
        <v>51</v>
      </c>
      <c r="M1186" s="2" t="s">
        <v>2051</v>
      </c>
      <c r="N1186" s="2">
        <v>0.59</v>
      </c>
      <c r="O1186" s="2" t="s">
        <v>33</v>
      </c>
      <c r="P1186" s="2" t="s">
        <v>34</v>
      </c>
      <c r="Q1186" s="2" t="s">
        <v>255</v>
      </c>
      <c r="R1186" s="2" t="s">
        <v>1946</v>
      </c>
      <c r="S1186" s="2">
        <v>81301</v>
      </c>
      <c r="T1186" s="3">
        <v>42053</v>
      </c>
      <c r="U1186" s="2" t="str">
        <f t="shared" si="73"/>
        <v>February</v>
      </c>
      <c r="V1186" s="2">
        <f t="shared" si="74"/>
        <v>2015</v>
      </c>
      <c r="W1186" s="3">
        <v>42054</v>
      </c>
      <c r="X1186" s="2">
        <v>12.5504</v>
      </c>
      <c r="Y1186" s="2">
        <f t="shared" si="75"/>
        <v>0</v>
      </c>
      <c r="Z1186" s="2">
        <v>7</v>
      </c>
      <c r="AA1186" s="2">
        <v>154.11000000000001</v>
      </c>
      <c r="AB1186" s="2">
        <v>87570</v>
      </c>
      <c r="AC1186" s="2">
        <f t="shared" si="72"/>
        <v>3391.9611000000004</v>
      </c>
    </row>
    <row r="1187" spans="1:29" ht="12.75" customHeight="1" x14ac:dyDescent="0.2">
      <c r="A1187" s="2">
        <v>18412</v>
      </c>
      <c r="B1187" s="2" t="s">
        <v>25</v>
      </c>
      <c r="C1187" s="2">
        <v>0.09</v>
      </c>
      <c r="D1187" s="2">
        <v>34.76</v>
      </c>
      <c r="E1187" s="2">
        <v>8.2200000000000006</v>
      </c>
      <c r="F1187" s="2">
        <v>2141</v>
      </c>
      <c r="G1187" s="2" t="s">
        <v>2050</v>
      </c>
      <c r="H1187" s="2" t="s">
        <v>49</v>
      </c>
      <c r="I1187" s="2" t="s">
        <v>40</v>
      </c>
      <c r="J1187" s="2" t="s">
        <v>29</v>
      </c>
      <c r="K1187" s="2" t="s">
        <v>141</v>
      </c>
      <c r="L1187" s="2" t="s">
        <v>59</v>
      </c>
      <c r="M1187" s="2" t="s">
        <v>2052</v>
      </c>
      <c r="N1187" s="2">
        <v>0.56999999999999995</v>
      </c>
      <c r="O1187" s="2" t="s">
        <v>33</v>
      </c>
      <c r="P1187" s="2" t="s">
        <v>34</v>
      </c>
      <c r="Q1187" s="2" t="s">
        <v>255</v>
      </c>
      <c r="R1187" s="2" t="s">
        <v>1946</v>
      </c>
      <c r="S1187" s="2">
        <v>81301</v>
      </c>
      <c r="T1187" s="3">
        <v>42053</v>
      </c>
      <c r="U1187" s="2" t="str">
        <f t="shared" si="73"/>
        <v>February</v>
      </c>
      <c r="V1187" s="2">
        <f t="shared" si="74"/>
        <v>2015</v>
      </c>
      <c r="W1187" s="3">
        <v>42055</v>
      </c>
      <c r="X1187" s="2">
        <v>45.3324</v>
      </c>
      <c r="Y1187" s="2">
        <f t="shared" si="75"/>
        <v>0</v>
      </c>
      <c r="Z1187" s="2">
        <v>7</v>
      </c>
      <c r="AA1187" s="2">
        <v>242.97</v>
      </c>
      <c r="AB1187" s="2">
        <v>87570</v>
      </c>
      <c r="AC1187" s="2">
        <f t="shared" si="72"/>
        <v>8445.6371999999992</v>
      </c>
    </row>
    <row r="1188" spans="1:29" ht="12.75" customHeight="1" x14ac:dyDescent="0.2">
      <c r="A1188" s="2">
        <v>23249</v>
      </c>
      <c r="B1188" s="2" t="s">
        <v>25</v>
      </c>
      <c r="C1188" s="2">
        <v>0.08</v>
      </c>
      <c r="D1188" s="2">
        <v>17.149999999999999</v>
      </c>
      <c r="E1188" s="2">
        <v>4.96</v>
      </c>
      <c r="F1188" s="2">
        <v>2143</v>
      </c>
      <c r="G1188" s="2" t="s">
        <v>2053</v>
      </c>
      <c r="H1188" s="2" t="s">
        <v>49</v>
      </c>
      <c r="I1188" s="2" t="s">
        <v>40</v>
      </c>
      <c r="J1188" s="2" t="s">
        <v>29</v>
      </c>
      <c r="K1188" s="2" t="s">
        <v>141</v>
      </c>
      <c r="L1188" s="2" t="s">
        <v>59</v>
      </c>
      <c r="M1188" s="2" t="s">
        <v>605</v>
      </c>
      <c r="N1188" s="2">
        <v>0.57999999999999996</v>
      </c>
      <c r="O1188" s="2" t="s">
        <v>33</v>
      </c>
      <c r="P1188" s="2" t="s">
        <v>136</v>
      </c>
      <c r="Q1188" s="2" t="s">
        <v>137</v>
      </c>
      <c r="R1188" s="2" t="s">
        <v>2054</v>
      </c>
      <c r="S1188" s="2">
        <v>20151</v>
      </c>
      <c r="T1188" s="3">
        <v>42168</v>
      </c>
      <c r="U1188" s="2" t="str">
        <f t="shared" si="73"/>
        <v>June</v>
      </c>
      <c r="V1188" s="2">
        <f t="shared" si="74"/>
        <v>2015</v>
      </c>
      <c r="W1188" s="3">
        <v>42171</v>
      </c>
      <c r="X1188" s="2">
        <v>33.659999999999997</v>
      </c>
      <c r="Y1188" s="2">
        <f t="shared" si="75"/>
        <v>0</v>
      </c>
      <c r="Z1188" s="2">
        <v>12</v>
      </c>
      <c r="AA1188" s="2">
        <v>200.61</v>
      </c>
      <c r="AB1188" s="2">
        <v>87569</v>
      </c>
      <c r="AC1188" s="2">
        <f t="shared" si="72"/>
        <v>3440.4614999999999</v>
      </c>
    </row>
    <row r="1189" spans="1:29" ht="12.75" customHeight="1" x14ac:dyDescent="0.2">
      <c r="A1189" s="2">
        <v>24264</v>
      </c>
      <c r="B1189" s="2" t="s">
        <v>56</v>
      </c>
      <c r="C1189" s="2">
        <v>0</v>
      </c>
      <c r="D1189" s="2">
        <v>20.28</v>
      </c>
      <c r="E1189" s="2">
        <v>14.39</v>
      </c>
      <c r="F1189" s="2">
        <v>2145</v>
      </c>
      <c r="G1189" s="2" t="s">
        <v>2055</v>
      </c>
      <c r="H1189" s="2" t="s">
        <v>49</v>
      </c>
      <c r="I1189" s="2" t="s">
        <v>28</v>
      </c>
      <c r="J1189" s="2" t="s">
        <v>41</v>
      </c>
      <c r="K1189" s="2" t="s">
        <v>50</v>
      </c>
      <c r="L1189" s="2" t="s">
        <v>59</v>
      </c>
      <c r="M1189" s="2" t="s">
        <v>1910</v>
      </c>
      <c r="N1189" s="2">
        <v>0.47</v>
      </c>
      <c r="O1189" s="2" t="s">
        <v>33</v>
      </c>
      <c r="P1189" s="2" t="s">
        <v>136</v>
      </c>
      <c r="Q1189" s="2" t="s">
        <v>362</v>
      </c>
      <c r="R1189" s="2" t="s">
        <v>2056</v>
      </c>
      <c r="S1189" s="2">
        <v>33311</v>
      </c>
      <c r="T1189" s="3">
        <v>42045</v>
      </c>
      <c r="U1189" s="2" t="str">
        <f t="shared" si="73"/>
        <v>February</v>
      </c>
      <c r="V1189" s="2">
        <f t="shared" si="74"/>
        <v>2015</v>
      </c>
      <c r="W1189" s="3">
        <v>42047</v>
      </c>
      <c r="X1189" s="2">
        <v>15.677999999999999</v>
      </c>
      <c r="Y1189" s="2">
        <f t="shared" si="75"/>
        <v>0</v>
      </c>
      <c r="Z1189" s="2">
        <v>11</v>
      </c>
      <c r="AA1189" s="2">
        <v>237.83</v>
      </c>
      <c r="AB1189" s="2">
        <v>87072</v>
      </c>
      <c r="AC1189" s="2">
        <f t="shared" si="72"/>
        <v>4823.1924000000008</v>
      </c>
    </row>
    <row r="1190" spans="1:29" ht="12.75" customHeight="1" x14ac:dyDescent="0.2">
      <c r="A1190" s="2">
        <v>23795</v>
      </c>
      <c r="B1190" s="2" t="s">
        <v>106</v>
      </c>
      <c r="C1190" s="2">
        <v>0.05</v>
      </c>
      <c r="D1190" s="2">
        <v>20.34</v>
      </c>
      <c r="E1190" s="2">
        <v>35</v>
      </c>
      <c r="F1190" s="2">
        <v>2146</v>
      </c>
      <c r="G1190" s="2" t="s">
        <v>2057</v>
      </c>
      <c r="H1190" s="2" t="s">
        <v>49</v>
      </c>
      <c r="I1190" s="2" t="s">
        <v>28</v>
      </c>
      <c r="J1190" s="2" t="s">
        <v>29</v>
      </c>
      <c r="K1190" s="2" t="s">
        <v>141</v>
      </c>
      <c r="L1190" s="2" t="s">
        <v>236</v>
      </c>
      <c r="M1190" s="2" t="s">
        <v>375</v>
      </c>
      <c r="N1190" s="2">
        <v>0.84</v>
      </c>
      <c r="O1190" s="2" t="s">
        <v>33</v>
      </c>
      <c r="P1190" s="2" t="s">
        <v>136</v>
      </c>
      <c r="Q1190" s="2" t="s">
        <v>137</v>
      </c>
      <c r="R1190" s="2" t="s">
        <v>2054</v>
      </c>
      <c r="S1190" s="2">
        <v>20151</v>
      </c>
      <c r="T1190" s="3">
        <v>42010</v>
      </c>
      <c r="U1190" s="2" t="str">
        <f t="shared" si="73"/>
        <v>January</v>
      </c>
      <c r="V1190" s="2">
        <f t="shared" si="74"/>
        <v>2015</v>
      </c>
      <c r="W1190" s="3">
        <v>42014</v>
      </c>
      <c r="X1190" s="2">
        <v>52.775999999999996</v>
      </c>
      <c r="Y1190" s="2">
        <f t="shared" si="75"/>
        <v>1</v>
      </c>
      <c r="Z1190" s="2">
        <v>2</v>
      </c>
      <c r="AA1190" s="2">
        <v>53.02</v>
      </c>
      <c r="AB1190" s="2">
        <v>87071</v>
      </c>
      <c r="AC1190" s="2">
        <f t="shared" si="72"/>
        <v>1078.4268</v>
      </c>
    </row>
    <row r="1191" spans="1:29" ht="12.75" customHeight="1" x14ac:dyDescent="0.2">
      <c r="A1191" s="2">
        <v>22555</v>
      </c>
      <c r="B1191" s="2" t="s">
        <v>37</v>
      </c>
      <c r="C1191" s="2">
        <v>0.08</v>
      </c>
      <c r="D1191" s="2">
        <v>243.98</v>
      </c>
      <c r="E1191" s="2">
        <v>43.32</v>
      </c>
      <c r="F1191" s="2">
        <v>2151</v>
      </c>
      <c r="G1191" s="2" t="s">
        <v>2058</v>
      </c>
      <c r="H1191" s="2" t="s">
        <v>39</v>
      </c>
      <c r="I1191" s="2" t="s">
        <v>28</v>
      </c>
      <c r="J1191" s="2" t="s">
        <v>41</v>
      </c>
      <c r="K1191" s="2" t="s">
        <v>42</v>
      </c>
      <c r="L1191" s="2" t="s">
        <v>43</v>
      </c>
      <c r="M1191" s="2" t="s">
        <v>2059</v>
      </c>
      <c r="N1191" s="2">
        <v>0.55000000000000004</v>
      </c>
      <c r="O1191" s="2" t="s">
        <v>33</v>
      </c>
      <c r="P1191" s="2" t="s">
        <v>61</v>
      </c>
      <c r="Q1191" s="2" t="s">
        <v>330</v>
      </c>
      <c r="R1191" s="2" t="s">
        <v>2060</v>
      </c>
      <c r="S1191" s="2">
        <v>52001</v>
      </c>
      <c r="T1191" s="3">
        <v>42009</v>
      </c>
      <c r="U1191" s="2" t="str">
        <f t="shared" si="73"/>
        <v>January</v>
      </c>
      <c r="V1191" s="2">
        <f t="shared" si="74"/>
        <v>2015</v>
      </c>
      <c r="W1191" s="3">
        <v>42010</v>
      </c>
      <c r="X1191" s="2">
        <v>-162.8244</v>
      </c>
      <c r="Y1191" s="2">
        <f t="shared" si="75"/>
        <v>-1</v>
      </c>
      <c r="Z1191" s="2">
        <v>1</v>
      </c>
      <c r="AA1191" s="2">
        <v>248.84</v>
      </c>
      <c r="AB1191" s="2">
        <v>90404</v>
      </c>
      <c r="AC1191" s="2">
        <f t="shared" si="72"/>
        <v>60711.983199999995</v>
      </c>
    </row>
    <row r="1192" spans="1:29" ht="12.75" customHeight="1" x14ac:dyDescent="0.2">
      <c r="A1192" s="2">
        <v>24791</v>
      </c>
      <c r="B1192" s="2" t="s">
        <v>25</v>
      </c>
      <c r="C1192" s="2">
        <v>0.08</v>
      </c>
      <c r="D1192" s="2">
        <v>5.74</v>
      </c>
      <c r="E1192" s="2">
        <v>5.01</v>
      </c>
      <c r="F1192" s="2">
        <v>2151</v>
      </c>
      <c r="G1192" s="2" t="s">
        <v>2058</v>
      </c>
      <c r="H1192" s="2" t="s">
        <v>49</v>
      </c>
      <c r="I1192" s="2" t="s">
        <v>28</v>
      </c>
      <c r="J1192" s="2" t="s">
        <v>29</v>
      </c>
      <c r="K1192" s="2" t="s">
        <v>109</v>
      </c>
      <c r="L1192" s="2" t="s">
        <v>59</v>
      </c>
      <c r="M1192" s="2" t="s">
        <v>2061</v>
      </c>
      <c r="N1192" s="2">
        <v>0.39</v>
      </c>
      <c r="O1192" s="2" t="s">
        <v>33</v>
      </c>
      <c r="P1192" s="2" t="s">
        <v>61</v>
      </c>
      <c r="Q1192" s="2" t="s">
        <v>330</v>
      </c>
      <c r="R1192" s="2" t="s">
        <v>2060</v>
      </c>
      <c r="S1192" s="2">
        <v>52001</v>
      </c>
      <c r="T1192" s="3">
        <v>42044</v>
      </c>
      <c r="U1192" s="2" t="str">
        <f t="shared" si="73"/>
        <v>February</v>
      </c>
      <c r="V1192" s="2">
        <f t="shared" si="74"/>
        <v>2015</v>
      </c>
      <c r="W1192" s="3">
        <v>42046</v>
      </c>
      <c r="X1192" s="2">
        <v>-6.9308200000000006</v>
      </c>
      <c r="Y1192" s="2">
        <f t="shared" si="75"/>
        <v>-1</v>
      </c>
      <c r="Z1192" s="2">
        <v>1</v>
      </c>
      <c r="AA1192" s="2">
        <v>7.21</v>
      </c>
      <c r="AB1192" s="2">
        <v>90405</v>
      </c>
      <c r="AC1192" s="2">
        <f t="shared" si="72"/>
        <v>41.385400000000004</v>
      </c>
    </row>
    <row r="1193" spans="1:29" ht="12.75" customHeight="1" x14ac:dyDescent="0.2">
      <c r="A1193" s="2">
        <v>21834</v>
      </c>
      <c r="B1193" s="2" t="s">
        <v>106</v>
      </c>
      <c r="C1193" s="2">
        <v>0.05</v>
      </c>
      <c r="D1193" s="2">
        <v>55.5</v>
      </c>
      <c r="E1193" s="2">
        <v>52.2</v>
      </c>
      <c r="F1193" s="2">
        <v>2157</v>
      </c>
      <c r="G1193" s="2" t="s">
        <v>2062</v>
      </c>
      <c r="H1193" s="2" t="s">
        <v>49</v>
      </c>
      <c r="I1193" s="2" t="s">
        <v>40</v>
      </c>
      <c r="J1193" s="2" t="s">
        <v>41</v>
      </c>
      <c r="K1193" s="2" t="s">
        <v>50</v>
      </c>
      <c r="L1193" s="2" t="s">
        <v>86</v>
      </c>
      <c r="M1193" s="2" t="s">
        <v>2063</v>
      </c>
      <c r="N1193" s="2">
        <v>0.72</v>
      </c>
      <c r="O1193" s="2" t="s">
        <v>33</v>
      </c>
      <c r="P1193" s="2" t="s">
        <v>61</v>
      </c>
      <c r="Q1193" s="2" t="s">
        <v>300</v>
      </c>
      <c r="R1193" s="2" t="s">
        <v>2064</v>
      </c>
      <c r="S1193" s="2">
        <v>48093</v>
      </c>
      <c r="T1193" s="3">
        <v>42079</v>
      </c>
      <c r="U1193" s="2" t="str">
        <f t="shared" si="73"/>
        <v>March</v>
      </c>
      <c r="V1193" s="2">
        <f t="shared" si="74"/>
        <v>2015</v>
      </c>
      <c r="W1193" s="3">
        <v>42079</v>
      </c>
      <c r="X1193" s="2">
        <v>-118.54</v>
      </c>
      <c r="Y1193" s="2">
        <f t="shared" si="75"/>
        <v>0</v>
      </c>
      <c r="Z1193" s="2">
        <v>4</v>
      </c>
      <c r="AA1193" s="2">
        <v>253.87</v>
      </c>
      <c r="AB1193" s="2">
        <v>90385</v>
      </c>
      <c r="AC1193" s="2">
        <f t="shared" si="72"/>
        <v>14089.785</v>
      </c>
    </row>
    <row r="1194" spans="1:29" ht="12.75" customHeight="1" x14ac:dyDescent="0.2">
      <c r="A1194" s="2">
        <v>21835</v>
      </c>
      <c r="B1194" s="2" t="s">
        <v>106</v>
      </c>
      <c r="C1194" s="2">
        <v>0.05</v>
      </c>
      <c r="D1194" s="2">
        <v>442.14</v>
      </c>
      <c r="E1194" s="2">
        <v>14.7</v>
      </c>
      <c r="F1194" s="2">
        <v>2157</v>
      </c>
      <c r="G1194" s="2" t="s">
        <v>2062</v>
      </c>
      <c r="H1194" s="2" t="s">
        <v>39</v>
      </c>
      <c r="I1194" s="2" t="s">
        <v>40</v>
      </c>
      <c r="J1194" s="2" t="s">
        <v>77</v>
      </c>
      <c r="K1194" s="2" t="s">
        <v>85</v>
      </c>
      <c r="L1194" s="2" t="s">
        <v>43</v>
      </c>
      <c r="M1194" s="2" t="s">
        <v>336</v>
      </c>
      <c r="N1194" s="2">
        <v>0.56000000000000005</v>
      </c>
      <c r="O1194" s="2" t="s">
        <v>33</v>
      </c>
      <c r="P1194" s="2" t="s">
        <v>61</v>
      </c>
      <c r="Q1194" s="2" t="s">
        <v>300</v>
      </c>
      <c r="R1194" s="2" t="s">
        <v>2064</v>
      </c>
      <c r="S1194" s="2">
        <v>48093</v>
      </c>
      <c r="T1194" s="3">
        <v>42079</v>
      </c>
      <c r="U1194" s="2" t="str">
        <f t="shared" si="73"/>
        <v>March</v>
      </c>
      <c r="V1194" s="2">
        <f t="shared" si="74"/>
        <v>2015</v>
      </c>
      <c r="W1194" s="3">
        <v>42088</v>
      </c>
      <c r="X1194" s="2">
        <v>2963.48</v>
      </c>
      <c r="Y1194" s="2">
        <f t="shared" si="75"/>
        <v>1</v>
      </c>
      <c r="Z1194" s="2">
        <v>14</v>
      </c>
      <c r="AA1194" s="2">
        <v>5880.46</v>
      </c>
      <c r="AB1194" s="2">
        <v>90385</v>
      </c>
      <c r="AC1194" s="2">
        <f t="shared" si="72"/>
        <v>2599986.5844000001</v>
      </c>
    </row>
    <row r="1195" spans="1:29" ht="12.75" customHeight="1" x14ac:dyDescent="0.2">
      <c r="A1195" s="2">
        <v>21975</v>
      </c>
      <c r="B1195" s="2" t="s">
        <v>25</v>
      </c>
      <c r="C1195" s="2">
        <v>7.0000000000000007E-2</v>
      </c>
      <c r="D1195" s="2">
        <v>30.93</v>
      </c>
      <c r="E1195" s="2">
        <v>3.92</v>
      </c>
      <c r="F1195" s="2">
        <v>2157</v>
      </c>
      <c r="G1195" s="2" t="s">
        <v>2062</v>
      </c>
      <c r="H1195" s="2" t="s">
        <v>49</v>
      </c>
      <c r="I1195" s="2" t="s">
        <v>40</v>
      </c>
      <c r="J1195" s="2" t="s">
        <v>41</v>
      </c>
      <c r="K1195" s="2" t="s">
        <v>50</v>
      </c>
      <c r="L1195" s="2" t="s">
        <v>51</v>
      </c>
      <c r="M1195" s="2" t="s">
        <v>1750</v>
      </c>
      <c r="N1195" s="2">
        <v>0.44</v>
      </c>
      <c r="O1195" s="2" t="s">
        <v>33</v>
      </c>
      <c r="P1195" s="2" t="s">
        <v>61</v>
      </c>
      <c r="Q1195" s="2" t="s">
        <v>300</v>
      </c>
      <c r="R1195" s="2" t="s">
        <v>2064</v>
      </c>
      <c r="S1195" s="2">
        <v>48093</v>
      </c>
      <c r="T1195" s="3">
        <v>42127</v>
      </c>
      <c r="U1195" s="2" t="str">
        <f t="shared" si="73"/>
        <v>May</v>
      </c>
      <c r="V1195" s="2">
        <f t="shared" si="74"/>
        <v>2015</v>
      </c>
      <c r="W1195" s="3">
        <v>42128</v>
      </c>
      <c r="X1195" s="2">
        <v>398.30249999999995</v>
      </c>
      <c r="Y1195" s="2">
        <f t="shared" si="75"/>
        <v>1</v>
      </c>
      <c r="Z1195" s="2">
        <v>19</v>
      </c>
      <c r="AA1195" s="2">
        <v>577.25</v>
      </c>
      <c r="AB1195" s="2">
        <v>90386</v>
      </c>
      <c r="AC1195" s="2">
        <f t="shared" si="72"/>
        <v>17854.342499999999</v>
      </c>
    </row>
    <row r="1196" spans="1:29" ht="12.75" customHeight="1" x14ac:dyDescent="0.2">
      <c r="A1196" s="2">
        <v>21976</v>
      </c>
      <c r="B1196" s="2" t="s">
        <v>25</v>
      </c>
      <c r="C1196" s="2">
        <v>0.05</v>
      </c>
      <c r="D1196" s="2">
        <v>297.48</v>
      </c>
      <c r="E1196" s="2">
        <v>18.059999999999999</v>
      </c>
      <c r="F1196" s="2">
        <v>2157</v>
      </c>
      <c r="G1196" s="2" t="s">
        <v>2062</v>
      </c>
      <c r="H1196" s="2" t="s">
        <v>39</v>
      </c>
      <c r="I1196" s="2" t="s">
        <v>40</v>
      </c>
      <c r="J1196" s="2" t="s">
        <v>77</v>
      </c>
      <c r="K1196" s="2" t="s">
        <v>85</v>
      </c>
      <c r="L1196" s="2" t="s">
        <v>43</v>
      </c>
      <c r="M1196" s="2" t="s">
        <v>565</v>
      </c>
      <c r="N1196" s="2">
        <v>0.6</v>
      </c>
      <c r="O1196" s="2" t="s">
        <v>33</v>
      </c>
      <c r="P1196" s="2" t="s">
        <v>61</v>
      </c>
      <c r="Q1196" s="2" t="s">
        <v>300</v>
      </c>
      <c r="R1196" s="2" t="s">
        <v>2064</v>
      </c>
      <c r="S1196" s="2">
        <v>48093</v>
      </c>
      <c r="T1196" s="3">
        <v>42127</v>
      </c>
      <c r="U1196" s="2" t="str">
        <f t="shared" si="73"/>
        <v>May</v>
      </c>
      <c r="V1196" s="2">
        <f t="shared" si="74"/>
        <v>2015</v>
      </c>
      <c r="W1196" s="3">
        <v>42128</v>
      </c>
      <c r="X1196" s="2">
        <v>709.85200000000009</v>
      </c>
      <c r="Y1196" s="2">
        <f t="shared" si="75"/>
        <v>0</v>
      </c>
      <c r="Z1196" s="2">
        <v>14</v>
      </c>
      <c r="AA1196" s="2">
        <v>4075.18</v>
      </c>
      <c r="AB1196" s="2">
        <v>90386</v>
      </c>
      <c r="AC1196" s="2">
        <f t="shared" si="72"/>
        <v>1212284.5464000001</v>
      </c>
    </row>
    <row r="1197" spans="1:29" ht="12.75" customHeight="1" x14ac:dyDescent="0.2">
      <c r="A1197" s="2">
        <v>21977</v>
      </c>
      <c r="B1197" s="2" t="s">
        <v>25</v>
      </c>
      <c r="C1197" s="2">
        <v>7.0000000000000007E-2</v>
      </c>
      <c r="D1197" s="2">
        <v>296.18</v>
      </c>
      <c r="E1197" s="2">
        <v>54.12</v>
      </c>
      <c r="F1197" s="2">
        <v>2157</v>
      </c>
      <c r="G1197" s="2" t="s">
        <v>2062</v>
      </c>
      <c r="H1197" s="2" t="s">
        <v>39</v>
      </c>
      <c r="I1197" s="2" t="s">
        <v>40</v>
      </c>
      <c r="J1197" s="2" t="s">
        <v>41</v>
      </c>
      <c r="K1197" s="2" t="s">
        <v>152</v>
      </c>
      <c r="L1197" s="2" t="s">
        <v>121</v>
      </c>
      <c r="M1197" s="2" t="s">
        <v>153</v>
      </c>
      <c r="N1197" s="2">
        <v>0.76</v>
      </c>
      <c r="O1197" s="2" t="s">
        <v>33</v>
      </c>
      <c r="P1197" s="2" t="s">
        <v>61</v>
      </c>
      <c r="Q1197" s="2" t="s">
        <v>300</v>
      </c>
      <c r="R1197" s="2" t="s">
        <v>2064</v>
      </c>
      <c r="S1197" s="2">
        <v>48093</v>
      </c>
      <c r="T1197" s="3">
        <v>42127</v>
      </c>
      <c r="U1197" s="2" t="str">
        <f t="shared" si="73"/>
        <v>May</v>
      </c>
      <c r="V1197" s="2">
        <f t="shared" si="74"/>
        <v>2015</v>
      </c>
      <c r="W1197" s="3">
        <v>42129</v>
      </c>
      <c r="X1197" s="2">
        <v>80.809200000000089</v>
      </c>
      <c r="Y1197" s="2">
        <f t="shared" si="75"/>
        <v>0</v>
      </c>
      <c r="Z1197" s="2">
        <v>6</v>
      </c>
      <c r="AA1197" s="2">
        <v>1798.23</v>
      </c>
      <c r="AB1197" s="2">
        <v>90386</v>
      </c>
      <c r="AC1197" s="2">
        <f t="shared" si="72"/>
        <v>532599.76140000008</v>
      </c>
    </row>
    <row r="1198" spans="1:29" ht="12.75" customHeight="1" x14ac:dyDescent="0.2">
      <c r="A1198" s="2">
        <v>23775</v>
      </c>
      <c r="B1198" s="2" t="s">
        <v>56</v>
      </c>
      <c r="C1198" s="2">
        <v>0.08</v>
      </c>
      <c r="D1198" s="2">
        <v>30.98</v>
      </c>
      <c r="E1198" s="2">
        <v>8.74</v>
      </c>
      <c r="F1198" s="2">
        <v>2159</v>
      </c>
      <c r="G1198" s="2" t="s">
        <v>2065</v>
      </c>
      <c r="H1198" s="2" t="s">
        <v>49</v>
      </c>
      <c r="I1198" s="2" t="s">
        <v>28</v>
      </c>
      <c r="J1198" s="2" t="s">
        <v>29</v>
      </c>
      <c r="K1198" s="2" t="s">
        <v>93</v>
      </c>
      <c r="L1198" s="2" t="s">
        <v>59</v>
      </c>
      <c r="M1198" s="2" t="s">
        <v>2066</v>
      </c>
      <c r="N1198" s="2">
        <v>0.4</v>
      </c>
      <c r="O1198" s="2" t="s">
        <v>33</v>
      </c>
      <c r="P1198" s="2" t="s">
        <v>61</v>
      </c>
      <c r="Q1198" s="2" t="s">
        <v>300</v>
      </c>
      <c r="R1198" s="2" t="s">
        <v>2067</v>
      </c>
      <c r="S1198" s="2">
        <v>48185</v>
      </c>
      <c r="T1198" s="3">
        <v>42144</v>
      </c>
      <c r="U1198" s="2" t="str">
        <f t="shared" si="73"/>
        <v>May</v>
      </c>
      <c r="V1198" s="2">
        <f t="shared" si="74"/>
        <v>2015</v>
      </c>
      <c r="W1198" s="3">
        <v>42145</v>
      </c>
      <c r="X1198" s="2">
        <v>371.27200000000005</v>
      </c>
      <c r="Y1198" s="2">
        <f t="shared" si="75"/>
        <v>1</v>
      </c>
      <c r="Z1198" s="2">
        <v>25</v>
      </c>
      <c r="AA1198" s="2">
        <v>727.2</v>
      </c>
      <c r="AB1198" s="2">
        <v>90387</v>
      </c>
      <c r="AC1198" s="2">
        <f t="shared" si="72"/>
        <v>22528.656000000003</v>
      </c>
    </row>
    <row r="1199" spans="1:29" ht="12.75" customHeight="1" x14ac:dyDescent="0.2">
      <c r="A1199" s="2">
        <v>23773</v>
      </c>
      <c r="B1199" s="2" t="s">
        <v>56</v>
      </c>
      <c r="C1199" s="2">
        <v>0.09</v>
      </c>
      <c r="D1199" s="2">
        <v>159.31</v>
      </c>
      <c r="E1199" s="2">
        <v>60</v>
      </c>
      <c r="F1199" s="2">
        <v>2162</v>
      </c>
      <c r="G1199" s="2" t="s">
        <v>2068</v>
      </c>
      <c r="H1199" s="2" t="s">
        <v>39</v>
      </c>
      <c r="I1199" s="2" t="s">
        <v>28</v>
      </c>
      <c r="J1199" s="2" t="s">
        <v>41</v>
      </c>
      <c r="K1199" s="2" t="s">
        <v>152</v>
      </c>
      <c r="L1199" s="2" t="s">
        <v>43</v>
      </c>
      <c r="M1199" s="2" t="s">
        <v>2069</v>
      </c>
      <c r="N1199" s="2">
        <v>0.55000000000000004</v>
      </c>
      <c r="O1199" s="2" t="s">
        <v>33</v>
      </c>
      <c r="P1199" s="2" t="s">
        <v>53</v>
      </c>
      <c r="Q1199" s="2" t="s">
        <v>234</v>
      </c>
      <c r="R1199" s="2" t="s">
        <v>2070</v>
      </c>
      <c r="S1199" s="2">
        <v>16146</v>
      </c>
      <c r="T1199" s="3">
        <v>42144</v>
      </c>
      <c r="U1199" s="2" t="str">
        <f t="shared" si="73"/>
        <v>May</v>
      </c>
      <c r="V1199" s="2">
        <f t="shared" si="74"/>
        <v>2015</v>
      </c>
      <c r="W1199" s="3">
        <v>42146</v>
      </c>
      <c r="X1199" s="2">
        <v>77.000895400000104</v>
      </c>
      <c r="Y1199" s="2">
        <f t="shared" si="75"/>
        <v>0</v>
      </c>
      <c r="Z1199" s="2">
        <v>41</v>
      </c>
      <c r="AA1199" s="2">
        <v>6173.42</v>
      </c>
      <c r="AB1199" s="2">
        <v>90387</v>
      </c>
      <c r="AC1199" s="2">
        <f t="shared" si="72"/>
        <v>983487.54020000005</v>
      </c>
    </row>
    <row r="1200" spans="1:29" ht="12.75" customHeight="1" x14ac:dyDescent="0.2">
      <c r="A1200" s="2">
        <v>23774</v>
      </c>
      <c r="B1200" s="2" t="s">
        <v>56</v>
      </c>
      <c r="C1200" s="2">
        <v>0.06</v>
      </c>
      <c r="D1200" s="2">
        <v>55.99</v>
      </c>
      <c r="E1200" s="2">
        <v>5</v>
      </c>
      <c r="F1200" s="2">
        <v>2162</v>
      </c>
      <c r="G1200" s="2" t="s">
        <v>2068</v>
      </c>
      <c r="H1200" s="2" t="s">
        <v>49</v>
      </c>
      <c r="I1200" s="2" t="s">
        <v>28</v>
      </c>
      <c r="J1200" s="2" t="s">
        <v>77</v>
      </c>
      <c r="K1200" s="2" t="s">
        <v>78</v>
      </c>
      <c r="L1200" s="2" t="s">
        <v>51</v>
      </c>
      <c r="M1200" s="2" t="s">
        <v>398</v>
      </c>
      <c r="N1200" s="2">
        <v>0.83</v>
      </c>
      <c r="O1200" s="2" t="s">
        <v>33</v>
      </c>
      <c r="P1200" s="2" t="s">
        <v>53</v>
      </c>
      <c r="Q1200" s="2" t="s">
        <v>234</v>
      </c>
      <c r="R1200" s="2" t="s">
        <v>2070</v>
      </c>
      <c r="S1200" s="2">
        <v>16146</v>
      </c>
      <c r="T1200" s="3">
        <v>42144</v>
      </c>
      <c r="U1200" s="2" t="str">
        <f t="shared" si="73"/>
        <v>May</v>
      </c>
      <c r="V1200" s="2">
        <f t="shared" si="74"/>
        <v>2015</v>
      </c>
      <c r="W1200" s="3">
        <v>42146</v>
      </c>
      <c r="X1200" s="2">
        <v>27.968600000000009</v>
      </c>
      <c r="Y1200" s="2">
        <f t="shared" si="75"/>
        <v>0</v>
      </c>
      <c r="Z1200" s="2">
        <v>33</v>
      </c>
      <c r="AA1200" s="2">
        <v>1553.7</v>
      </c>
      <c r="AB1200" s="2">
        <v>90387</v>
      </c>
      <c r="AC1200" s="2">
        <f t="shared" si="72"/>
        <v>86991.663</v>
      </c>
    </row>
    <row r="1201" spans="1:29" ht="12.75" customHeight="1" x14ac:dyDescent="0.2">
      <c r="A1201" s="2">
        <v>22450</v>
      </c>
      <c r="B1201" s="2" t="s">
        <v>37</v>
      </c>
      <c r="C1201" s="2">
        <v>0.01</v>
      </c>
      <c r="D1201" s="2">
        <v>5.38</v>
      </c>
      <c r="E1201" s="2">
        <v>7.57</v>
      </c>
      <c r="F1201" s="2">
        <v>2164</v>
      </c>
      <c r="G1201" s="2" t="s">
        <v>2071</v>
      </c>
      <c r="H1201" s="2" t="s">
        <v>49</v>
      </c>
      <c r="I1201" s="2" t="s">
        <v>58</v>
      </c>
      <c r="J1201" s="2" t="s">
        <v>29</v>
      </c>
      <c r="K1201" s="2" t="s">
        <v>109</v>
      </c>
      <c r="L1201" s="2" t="s">
        <v>59</v>
      </c>
      <c r="M1201" s="2" t="s">
        <v>2072</v>
      </c>
      <c r="N1201" s="2">
        <v>0.36</v>
      </c>
      <c r="O1201" s="2" t="s">
        <v>33</v>
      </c>
      <c r="P1201" s="2" t="s">
        <v>34</v>
      </c>
      <c r="Q1201" s="2" t="s">
        <v>45</v>
      </c>
      <c r="R1201" s="2" t="s">
        <v>2073</v>
      </c>
      <c r="S1201" s="2">
        <v>91104</v>
      </c>
      <c r="T1201" s="3">
        <v>42013</v>
      </c>
      <c r="U1201" s="2" t="str">
        <f t="shared" si="73"/>
        <v>January</v>
      </c>
      <c r="V1201" s="2">
        <f t="shared" si="74"/>
        <v>2015</v>
      </c>
      <c r="W1201" s="3">
        <v>42014</v>
      </c>
      <c r="X1201" s="2">
        <v>-66.779579999999996</v>
      </c>
      <c r="Y1201" s="2">
        <f t="shared" si="75"/>
        <v>-4</v>
      </c>
      <c r="Z1201" s="2">
        <v>3</v>
      </c>
      <c r="AA1201" s="2">
        <v>18.68</v>
      </c>
      <c r="AB1201" s="2">
        <v>88794</v>
      </c>
      <c r="AC1201" s="2">
        <f t="shared" si="72"/>
        <v>100.49839999999999</v>
      </c>
    </row>
    <row r="1202" spans="1:29" ht="12.75" customHeight="1" x14ac:dyDescent="0.2">
      <c r="A1202" s="2">
        <v>22451</v>
      </c>
      <c r="B1202" s="2" t="s">
        <v>37</v>
      </c>
      <c r="C1202" s="2">
        <v>0.05</v>
      </c>
      <c r="D1202" s="2">
        <v>3.28</v>
      </c>
      <c r="E1202" s="2">
        <v>3.97</v>
      </c>
      <c r="F1202" s="2">
        <v>2164</v>
      </c>
      <c r="G1202" s="2" t="s">
        <v>2071</v>
      </c>
      <c r="H1202" s="2" t="s">
        <v>49</v>
      </c>
      <c r="I1202" s="2" t="s">
        <v>58</v>
      </c>
      <c r="J1202" s="2" t="s">
        <v>29</v>
      </c>
      <c r="K1202" s="2" t="s">
        <v>30</v>
      </c>
      <c r="L1202" s="2" t="s">
        <v>31</v>
      </c>
      <c r="M1202" s="2" t="s">
        <v>1009</v>
      </c>
      <c r="N1202" s="2">
        <v>0.56000000000000005</v>
      </c>
      <c r="O1202" s="2" t="s">
        <v>33</v>
      </c>
      <c r="P1202" s="2" t="s">
        <v>34</v>
      </c>
      <c r="Q1202" s="2" t="s">
        <v>45</v>
      </c>
      <c r="R1202" s="2" t="s">
        <v>2073</v>
      </c>
      <c r="S1202" s="2">
        <v>91104</v>
      </c>
      <c r="T1202" s="3">
        <v>42013</v>
      </c>
      <c r="U1202" s="2" t="str">
        <f t="shared" si="73"/>
        <v>January</v>
      </c>
      <c r="V1202" s="2">
        <f t="shared" si="74"/>
        <v>2015</v>
      </c>
      <c r="W1202" s="3">
        <v>42013</v>
      </c>
      <c r="X1202" s="2">
        <v>-144.9188</v>
      </c>
      <c r="Y1202" s="2">
        <f t="shared" si="75"/>
        <v>-4</v>
      </c>
      <c r="Z1202" s="2">
        <v>11</v>
      </c>
      <c r="AA1202" s="2">
        <v>36.299999999999997</v>
      </c>
      <c r="AB1202" s="2">
        <v>88794</v>
      </c>
      <c r="AC1202" s="2">
        <f t="shared" si="72"/>
        <v>119.06399999999998</v>
      </c>
    </row>
    <row r="1203" spans="1:29" ht="12.75" customHeight="1" x14ac:dyDescent="0.2">
      <c r="A1203" s="2">
        <v>22449</v>
      </c>
      <c r="B1203" s="2" t="s">
        <v>37</v>
      </c>
      <c r="C1203" s="2">
        <v>0.09</v>
      </c>
      <c r="D1203" s="2">
        <v>2.78</v>
      </c>
      <c r="E1203" s="2">
        <v>0.97</v>
      </c>
      <c r="F1203" s="2">
        <v>2165</v>
      </c>
      <c r="G1203" s="2" t="s">
        <v>2074</v>
      </c>
      <c r="H1203" s="2" t="s">
        <v>49</v>
      </c>
      <c r="I1203" s="2" t="s">
        <v>58</v>
      </c>
      <c r="J1203" s="2" t="s">
        <v>29</v>
      </c>
      <c r="K1203" s="2" t="s">
        <v>30</v>
      </c>
      <c r="L1203" s="2" t="s">
        <v>31</v>
      </c>
      <c r="M1203" s="2" t="s">
        <v>2075</v>
      </c>
      <c r="N1203" s="2">
        <v>0.59</v>
      </c>
      <c r="O1203" s="2" t="s">
        <v>33</v>
      </c>
      <c r="P1203" s="2" t="s">
        <v>53</v>
      </c>
      <c r="Q1203" s="2" t="s">
        <v>188</v>
      </c>
      <c r="R1203" s="2" t="s">
        <v>1045</v>
      </c>
      <c r="S1203" s="2">
        <v>4330</v>
      </c>
      <c r="T1203" s="3">
        <v>42013</v>
      </c>
      <c r="U1203" s="2" t="str">
        <f t="shared" si="73"/>
        <v>January</v>
      </c>
      <c r="V1203" s="2">
        <f t="shared" si="74"/>
        <v>2015</v>
      </c>
      <c r="W1203" s="3">
        <v>42015</v>
      </c>
      <c r="X1203" s="2">
        <v>-5.0716000000000001</v>
      </c>
      <c r="Y1203" s="2">
        <f t="shared" si="75"/>
        <v>0</v>
      </c>
      <c r="Z1203" s="2">
        <v>6</v>
      </c>
      <c r="AA1203" s="2">
        <v>16.03</v>
      </c>
      <c r="AB1203" s="2">
        <v>88794</v>
      </c>
      <c r="AC1203" s="2">
        <f t="shared" si="72"/>
        <v>44.563400000000001</v>
      </c>
    </row>
    <row r="1204" spans="1:29" ht="12.75" customHeight="1" x14ac:dyDescent="0.2">
      <c r="A1204" s="2">
        <v>20980</v>
      </c>
      <c r="B1204" s="2" t="s">
        <v>56</v>
      </c>
      <c r="C1204" s="2">
        <v>0.08</v>
      </c>
      <c r="D1204" s="2">
        <v>2.94</v>
      </c>
      <c r="E1204" s="2">
        <v>0.96</v>
      </c>
      <c r="F1204" s="2">
        <v>2178</v>
      </c>
      <c r="G1204" s="2" t="s">
        <v>2076</v>
      </c>
      <c r="H1204" s="2" t="s">
        <v>49</v>
      </c>
      <c r="I1204" s="2" t="s">
        <v>58</v>
      </c>
      <c r="J1204" s="2" t="s">
        <v>29</v>
      </c>
      <c r="K1204" s="2" t="s">
        <v>30</v>
      </c>
      <c r="L1204" s="2" t="s">
        <v>31</v>
      </c>
      <c r="M1204" s="2" t="s">
        <v>599</v>
      </c>
      <c r="N1204" s="2">
        <v>0.57999999999999996</v>
      </c>
      <c r="O1204" s="2" t="s">
        <v>33</v>
      </c>
      <c r="P1204" s="2" t="s">
        <v>53</v>
      </c>
      <c r="Q1204" s="2" t="s">
        <v>193</v>
      </c>
      <c r="R1204" s="2" t="s">
        <v>2077</v>
      </c>
      <c r="S1204" s="2">
        <v>1610</v>
      </c>
      <c r="T1204" s="3">
        <v>42031</v>
      </c>
      <c r="U1204" s="2" t="str">
        <f t="shared" si="73"/>
        <v>January</v>
      </c>
      <c r="V1204" s="2">
        <f t="shared" si="74"/>
        <v>2015</v>
      </c>
      <c r="W1204" s="3">
        <v>42033</v>
      </c>
      <c r="X1204" s="2">
        <v>-1.18</v>
      </c>
      <c r="Y1204" s="2">
        <f t="shared" si="75"/>
        <v>0</v>
      </c>
      <c r="Z1204" s="2">
        <v>9</v>
      </c>
      <c r="AA1204" s="2">
        <v>25.35</v>
      </c>
      <c r="AB1204" s="2">
        <v>89465</v>
      </c>
      <c r="AC1204" s="2">
        <f t="shared" si="72"/>
        <v>74.528999999999996</v>
      </c>
    </row>
    <row r="1205" spans="1:29" ht="12.75" customHeight="1" x14ac:dyDescent="0.2">
      <c r="A1205" s="2">
        <v>26331</v>
      </c>
      <c r="B1205" s="2" t="s">
        <v>37</v>
      </c>
      <c r="C1205" s="2">
        <v>0</v>
      </c>
      <c r="D1205" s="2">
        <v>1.48</v>
      </c>
      <c r="E1205" s="2">
        <v>0.7</v>
      </c>
      <c r="F1205" s="2">
        <v>2183</v>
      </c>
      <c r="G1205" s="2" t="s">
        <v>2078</v>
      </c>
      <c r="H1205" s="2" t="s">
        <v>49</v>
      </c>
      <c r="I1205" s="2" t="s">
        <v>40</v>
      </c>
      <c r="J1205" s="2" t="s">
        <v>29</v>
      </c>
      <c r="K1205" s="2" t="s">
        <v>66</v>
      </c>
      <c r="L1205" s="2" t="s">
        <v>31</v>
      </c>
      <c r="M1205" s="2" t="s">
        <v>2003</v>
      </c>
      <c r="N1205" s="2">
        <v>0.37</v>
      </c>
      <c r="O1205" s="2" t="s">
        <v>33</v>
      </c>
      <c r="P1205" s="2" t="s">
        <v>136</v>
      </c>
      <c r="Q1205" s="2" t="s">
        <v>613</v>
      </c>
      <c r="R1205" s="2" t="s">
        <v>2079</v>
      </c>
      <c r="S1205" s="2">
        <v>42301</v>
      </c>
      <c r="T1205" s="3">
        <v>42170</v>
      </c>
      <c r="U1205" s="2" t="str">
        <f t="shared" si="73"/>
        <v>June</v>
      </c>
      <c r="V1205" s="2">
        <f t="shared" si="74"/>
        <v>2015</v>
      </c>
      <c r="W1205" s="3">
        <v>42172</v>
      </c>
      <c r="X1205" s="2">
        <v>-203.09799999999998</v>
      </c>
      <c r="Y1205" s="2">
        <f t="shared" si="75"/>
        <v>-11</v>
      </c>
      <c r="Z1205" s="2">
        <v>12</v>
      </c>
      <c r="AA1205" s="2">
        <v>19.32</v>
      </c>
      <c r="AB1205" s="2">
        <v>91571</v>
      </c>
      <c r="AC1205" s="2">
        <f t="shared" si="72"/>
        <v>28.593599999999999</v>
      </c>
    </row>
    <row r="1206" spans="1:29" ht="12.75" customHeight="1" x14ac:dyDescent="0.2">
      <c r="A1206" s="2">
        <v>19008</v>
      </c>
      <c r="B1206" s="2" t="s">
        <v>25</v>
      </c>
      <c r="C1206" s="2">
        <v>0.09</v>
      </c>
      <c r="D1206" s="2">
        <v>16.98</v>
      </c>
      <c r="E1206" s="2">
        <v>12.39</v>
      </c>
      <c r="F1206" s="2">
        <v>2187</v>
      </c>
      <c r="G1206" s="2" t="s">
        <v>2080</v>
      </c>
      <c r="H1206" s="2" t="s">
        <v>49</v>
      </c>
      <c r="I1206" s="2" t="s">
        <v>28</v>
      </c>
      <c r="J1206" s="2" t="s">
        <v>29</v>
      </c>
      <c r="K1206" s="2" t="s">
        <v>69</v>
      </c>
      <c r="L1206" s="2" t="s">
        <v>59</v>
      </c>
      <c r="M1206" s="2" t="s">
        <v>2081</v>
      </c>
      <c r="N1206" s="2">
        <v>0.35</v>
      </c>
      <c r="O1206" s="2" t="s">
        <v>33</v>
      </c>
      <c r="P1206" s="2" t="s">
        <v>61</v>
      </c>
      <c r="Q1206" s="2" t="s">
        <v>506</v>
      </c>
      <c r="R1206" s="2" t="s">
        <v>2082</v>
      </c>
      <c r="S1206" s="2">
        <v>64055</v>
      </c>
      <c r="T1206" s="3">
        <v>42132</v>
      </c>
      <c r="U1206" s="2" t="str">
        <f t="shared" si="73"/>
        <v>May</v>
      </c>
      <c r="V1206" s="2">
        <f t="shared" si="74"/>
        <v>2015</v>
      </c>
      <c r="W1206" s="3">
        <v>42134</v>
      </c>
      <c r="X1206" s="2">
        <v>-48.57</v>
      </c>
      <c r="Y1206" s="2">
        <f t="shared" si="75"/>
        <v>-1</v>
      </c>
      <c r="Z1206" s="2">
        <v>5</v>
      </c>
      <c r="AA1206" s="2">
        <v>86.8</v>
      </c>
      <c r="AB1206" s="2">
        <v>89440</v>
      </c>
      <c r="AC1206" s="2">
        <f t="shared" si="72"/>
        <v>1473.864</v>
      </c>
    </row>
    <row r="1207" spans="1:29" ht="12.75" customHeight="1" x14ac:dyDescent="0.2">
      <c r="A1207" s="2">
        <v>1008</v>
      </c>
      <c r="B1207" s="2" t="s">
        <v>25</v>
      </c>
      <c r="C1207" s="2">
        <v>0.09</v>
      </c>
      <c r="D1207" s="2">
        <v>16.98</v>
      </c>
      <c r="E1207" s="2">
        <v>12.39</v>
      </c>
      <c r="F1207" s="2">
        <v>2189</v>
      </c>
      <c r="G1207" s="2" t="s">
        <v>2083</v>
      </c>
      <c r="H1207" s="2" t="s">
        <v>49</v>
      </c>
      <c r="I1207" s="2" t="s">
        <v>28</v>
      </c>
      <c r="J1207" s="2" t="s">
        <v>29</v>
      </c>
      <c r="K1207" s="2" t="s">
        <v>69</v>
      </c>
      <c r="L1207" s="2" t="s">
        <v>59</v>
      </c>
      <c r="M1207" s="2" t="s">
        <v>2081</v>
      </c>
      <c r="N1207" s="2">
        <v>0.35</v>
      </c>
      <c r="O1207" s="2" t="s">
        <v>33</v>
      </c>
      <c r="P1207" s="2" t="s">
        <v>53</v>
      </c>
      <c r="Q1207" s="2" t="s">
        <v>71</v>
      </c>
      <c r="R1207" s="2" t="s">
        <v>90</v>
      </c>
      <c r="S1207" s="2">
        <v>10177</v>
      </c>
      <c r="T1207" s="3">
        <v>42132</v>
      </c>
      <c r="U1207" s="2" t="str">
        <f t="shared" si="73"/>
        <v>May</v>
      </c>
      <c r="V1207" s="2">
        <f t="shared" si="74"/>
        <v>2015</v>
      </c>
      <c r="W1207" s="3">
        <v>42134</v>
      </c>
      <c r="X1207" s="2">
        <v>-48.57</v>
      </c>
      <c r="Y1207" s="2">
        <f t="shared" si="75"/>
        <v>0</v>
      </c>
      <c r="Z1207" s="2">
        <v>22</v>
      </c>
      <c r="AA1207" s="2">
        <v>381.91</v>
      </c>
      <c r="AB1207" s="2">
        <v>7364</v>
      </c>
      <c r="AC1207" s="2">
        <f t="shared" si="72"/>
        <v>6484.8318000000008</v>
      </c>
    </row>
    <row r="1208" spans="1:29" ht="12.75" customHeight="1" x14ac:dyDescent="0.2">
      <c r="A1208" s="2">
        <v>5870</v>
      </c>
      <c r="B1208" s="2" t="s">
        <v>47</v>
      </c>
      <c r="C1208" s="2">
        <v>0.05</v>
      </c>
      <c r="D1208" s="2">
        <v>16.98</v>
      </c>
      <c r="E1208" s="2">
        <v>7.78</v>
      </c>
      <c r="F1208" s="2">
        <v>2190</v>
      </c>
      <c r="G1208" s="2" t="s">
        <v>2084</v>
      </c>
      <c r="H1208" s="2" t="s">
        <v>49</v>
      </c>
      <c r="I1208" s="2" t="s">
        <v>40</v>
      </c>
      <c r="J1208" s="2" t="s">
        <v>29</v>
      </c>
      <c r="K1208" s="2" t="s">
        <v>30</v>
      </c>
      <c r="L1208" s="2" t="s">
        <v>51</v>
      </c>
      <c r="M1208" s="2" t="s">
        <v>2085</v>
      </c>
      <c r="N1208" s="2">
        <v>0.56999999999999995</v>
      </c>
      <c r="O1208" s="2" t="s">
        <v>33</v>
      </c>
      <c r="P1208" s="2" t="s">
        <v>61</v>
      </c>
      <c r="Q1208" s="2" t="s">
        <v>300</v>
      </c>
      <c r="R1208" s="2" t="s">
        <v>301</v>
      </c>
      <c r="S1208" s="2">
        <v>48227</v>
      </c>
      <c r="T1208" s="3">
        <v>42049</v>
      </c>
      <c r="U1208" s="2" t="str">
        <f t="shared" si="73"/>
        <v>February</v>
      </c>
      <c r="V1208" s="2">
        <f t="shared" si="74"/>
        <v>2015</v>
      </c>
      <c r="W1208" s="3">
        <v>42051</v>
      </c>
      <c r="X1208" s="2">
        <v>-47.28</v>
      </c>
      <c r="Y1208" s="2">
        <f t="shared" si="75"/>
        <v>0</v>
      </c>
      <c r="Z1208" s="2">
        <v>45</v>
      </c>
      <c r="AA1208" s="2">
        <v>761.67</v>
      </c>
      <c r="AB1208" s="2">
        <v>41636</v>
      </c>
      <c r="AC1208" s="2">
        <f t="shared" si="72"/>
        <v>12933.1566</v>
      </c>
    </row>
    <row r="1209" spans="1:29" ht="12.75" customHeight="1" x14ac:dyDescent="0.2">
      <c r="A1209" s="2">
        <v>5871</v>
      </c>
      <c r="B1209" s="2" t="s">
        <v>47</v>
      </c>
      <c r="C1209" s="2">
        <v>0.03</v>
      </c>
      <c r="D1209" s="2">
        <v>115.99</v>
      </c>
      <c r="E1209" s="2">
        <v>4.2300000000000004</v>
      </c>
      <c r="F1209" s="2">
        <v>2190</v>
      </c>
      <c r="G1209" s="2" t="s">
        <v>2084</v>
      </c>
      <c r="H1209" s="2" t="s">
        <v>49</v>
      </c>
      <c r="I1209" s="2" t="s">
        <v>40</v>
      </c>
      <c r="J1209" s="2" t="s">
        <v>77</v>
      </c>
      <c r="K1209" s="2" t="s">
        <v>78</v>
      </c>
      <c r="L1209" s="2" t="s">
        <v>59</v>
      </c>
      <c r="M1209" s="2" t="s">
        <v>2086</v>
      </c>
      <c r="N1209" s="2">
        <v>0.56000000000000005</v>
      </c>
      <c r="O1209" s="2" t="s">
        <v>33</v>
      </c>
      <c r="P1209" s="2" t="s">
        <v>61</v>
      </c>
      <c r="Q1209" s="2" t="s">
        <v>300</v>
      </c>
      <c r="R1209" s="2" t="s">
        <v>301</v>
      </c>
      <c r="S1209" s="2">
        <v>48227</v>
      </c>
      <c r="T1209" s="3">
        <v>42049</v>
      </c>
      <c r="U1209" s="2" t="str">
        <f t="shared" si="73"/>
        <v>February</v>
      </c>
      <c r="V1209" s="2">
        <f t="shared" si="74"/>
        <v>2015</v>
      </c>
      <c r="W1209" s="3">
        <v>42051</v>
      </c>
      <c r="X1209" s="2">
        <v>722.24099999999999</v>
      </c>
      <c r="Y1209" s="2">
        <f t="shared" si="75"/>
        <v>0</v>
      </c>
      <c r="Z1209" s="2">
        <v>49</v>
      </c>
      <c r="AA1209" s="2">
        <v>5014.07</v>
      </c>
      <c r="AB1209" s="2">
        <v>41636</v>
      </c>
      <c r="AC1209" s="2">
        <f t="shared" si="72"/>
        <v>581581.97929999989</v>
      </c>
    </row>
    <row r="1210" spans="1:29" ht="12.75" customHeight="1" x14ac:dyDescent="0.2">
      <c r="A1210" s="2">
        <v>23870</v>
      </c>
      <c r="B1210" s="2" t="s">
        <v>47</v>
      </c>
      <c r="C1210" s="2">
        <v>0.05</v>
      </c>
      <c r="D1210" s="2">
        <v>16.98</v>
      </c>
      <c r="E1210" s="2">
        <v>7.78</v>
      </c>
      <c r="F1210" s="2">
        <v>2193</v>
      </c>
      <c r="G1210" s="2" t="s">
        <v>2087</v>
      </c>
      <c r="H1210" s="2" t="s">
        <v>49</v>
      </c>
      <c r="I1210" s="2" t="s">
        <v>40</v>
      </c>
      <c r="J1210" s="2" t="s">
        <v>29</v>
      </c>
      <c r="K1210" s="2" t="s">
        <v>30</v>
      </c>
      <c r="L1210" s="2" t="s">
        <v>51</v>
      </c>
      <c r="M1210" s="2" t="s">
        <v>2085</v>
      </c>
      <c r="N1210" s="2">
        <v>0.56999999999999995</v>
      </c>
      <c r="O1210" s="2" t="s">
        <v>33</v>
      </c>
      <c r="P1210" s="2" t="s">
        <v>136</v>
      </c>
      <c r="Q1210" s="2" t="s">
        <v>322</v>
      </c>
      <c r="R1210" s="2" t="s">
        <v>2088</v>
      </c>
      <c r="S1210" s="2">
        <v>28560</v>
      </c>
      <c r="T1210" s="3">
        <v>42049</v>
      </c>
      <c r="U1210" s="2" t="str">
        <f t="shared" si="73"/>
        <v>February</v>
      </c>
      <c r="V1210" s="2">
        <f t="shared" si="74"/>
        <v>2015</v>
      </c>
      <c r="W1210" s="3">
        <v>42051</v>
      </c>
      <c r="X1210" s="2">
        <v>-161</v>
      </c>
      <c r="Y1210" s="2">
        <f t="shared" si="75"/>
        <v>-1</v>
      </c>
      <c r="Z1210" s="2">
        <v>11</v>
      </c>
      <c r="AA1210" s="2">
        <v>186.19</v>
      </c>
      <c r="AB1210" s="2">
        <v>90685</v>
      </c>
      <c r="AC1210" s="2">
        <f t="shared" si="72"/>
        <v>3161.5062000000003</v>
      </c>
    </row>
    <row r="1211" spans="1:29" ht="12.75" customHeight="1" x14ac:dyDescent="0.2">
      <c r="A1211" s="2">
        <v>23871</v>
      </c>
      <c r="B1211" s="2" t="s">
        <v>47</v>
      </c>
      <c r="C1211" s="2">
        <v>0.03</v>
      </c>
      <c r="D1211" s="2">
        <v>115.99</v>
      </c>
      <c r="E1211" s="2">
        <v>4.2300000000000004</v>
      </c>
      <c r="F1211" s="2">
        <v>2193</v>
      </c>
      <c r="G1211" s="2" t="s">
        <v>2087</v>
      </c>
      <c r="H1211" s="2" t="s">
        <v>49</v>
      </c>
      <c r="I1211" s="2" t="s">
        <v>40</v>
      </c>
      <c r="J1211" s="2" t="s">
        <v>77</v>
      </c>
      <c r="K1211" s="2" t="s">
        <v>78</v>
      </c>
      <c r="L1211" s="2" t="s">
        <v>59</v>
      </c>
      <c r="M1211" s="2" t="s">
        <v>2086</v>
      </c>
      <c r="N1211" s="2">
        <v>0.56000000000000005</v>
      </c>
      <c r="O1211" s="2" t="s">
        <v>33</v>
      </c>
      <c r="P1211" s="2" t="s">
        <v>136</v>
      </c>
      <c r="Q1211" s="2" t="s">
        <v>322</v>
      </c>
      <c r="R1211" s="2" t="s">
        <v>2088</v>
      </c>
      <c r="S1211" s="2">
        <v>28560</v>
      </c>
      <c r="T1211" s="3">
        <v>42049</v>
      </c>
      <c r="U1211" s="2" t="str">
        <f t="shared" si="73"/>
        <v>February</v>
      </c>
      <c r="V1211" s="2">
        <f t="shared" si="74"/>
        <v>2015</v>
      </c>
      <c r="W1211" s="3">
        <v>42051</v>
      </c>
      <c r="X1211" s="2">
        <v>848.3646</v>
      </c>
      <c r="Y1211" s="2">
        <f t="shared" si="75"/>
        <v>1</v>
      </c>
      <c r="Z1211" s="2">
        <v>12</v>
      </c>
      <c r="AA1211" s="2">
        <v>1227.94</v>
      </c>
      <c r="AB1211" s="2">
        <v>90685</v>
      </c>
      <c r="AC1211" s="2">
        <f t="shared" si="72"/>
        <v>142428.76060000001</v>
      </c>
    </row>
    <row r="1212" spans="1:29" ht="12.75" customHeight="1" x14ac:dyDescent="0.2">
      <c r="A1212" s="2">
        <v>19112</v>
      </c>
      <c r="B1212" s="2" t="s">
        <v>56</v>
      </c>
      <c r="C1212" s="2">
        <v>0.03</v>
      </c>
      <c r="D1212" s="2">
        <v>27.48</v>
      </c>
      <c r="E1212" s="2">
        <v>4</v>
      </c>
      <c r="F1212" s="2">
        <v>2196</v>
      </c>
      <c r="G1212" s="2" t="s">
        <v>2089</v>
      </c>
      <c r="H1212" s="2" t="s">
        <v>49</v>
      </c>
      <c r="I1212" s="2" t="s">
        <v>58</v>
      </c>
      <c r="J1212" s="2" t="s">
        <v>77</v>
      </c>
      <c r="K1212" s="2" t="s">
        <v>180</v>
      </c>
      <c r="L1212" s="2" t="s">
        <v>59</v>
      </c>
      <c r="M1212" s="2" t="s">
        <v>870</v>
      </c>
      <c r="N1212" s="2">
        <v>0.75</v>
      </c>
      <c r="O1212" s="2" t="s">
        <v>33</v>
      </c>
      <c r="P1212" s="2" t="s">
        <v>53</v>
      </c>
      <c r="Q1212" s="2" t="s">
        <v>71</v>
      </c>
      <c r="R1212" s="2" t="s">
        <v>2090</v>
      </c>
      <c r="S1212" s="2">
        <v>14701</v>
      </c>
      <c r="T1212" s="3">
        <v>42101</v>
      </c>
      <c r="U1212" s="2" t="str">
        <f t="shared" si="73"/>
        <v>April</v>
      </c>
      <c r="V1212" s="2">
        <f t="shared" si="74"/>
        <v>2015</v>
      </c>
      <c r="W1212" s="3">
        <v>42102</v>
      </c>
      <c r="X1212" s="2">
        <v>-88.840800000000002</v>
      </c>
      <c r="Y1212" s="2">
        <f t="shared" si="75"/>
        <v>0</v>
      </c>
      <c r="Z1212" s="2">
        <v>11</v>
      </c>
      <c r="AA1212" s="2">
        <v>294.97000000000003</v>
      </c>
      <c r="AB1212" s="2">
        <v>89175</v>
      </c>
      <c r="AC1212" s="2">
        <f t="shared" si="72"/>
        <v>8105.7756000000008</v>
      </c>
    </row>
    <row r="1213" spans="1:29" ht="12.75" customHeight="1" x14ac:dyDescent="0.2">
      <c r="A1213" s="2">
        <v>19113</v>
      </c>
      <c r="B1213" s="2" t="s">
        <v>56</v>
      </c>
      <c r="C1213" s="2">
        <v>0.1</v>
      </c>
      <c r="D1213" s="2">
        <v>179.99</v>
      </c>
      <c r="E1213" s="2">
        <v>19.989999999999998</v>
      </c>
      <c r="F1213" s="2">
        <v>2196</v>
      </c>
      <c r="G1213" s="2" t="s">
        <v>2089</v>
      </c>
      <c r="H1213" s="2" t="s">
        <v>49</v>
      </c>
      <c r="I1213" s="2" t="s">
        <v>58</v>
      </c>
      <c r="J1213" s="2" t="s">
        <v>77</v>
      </c>
      <c r="K1213" s="2" t="s">
        <v>180</v>
      </c>
      <c r="L1213" s="2" t="s">
        <v>59</v>
      </c>
      <c r="M1213" s="2" t="s">
        <v>579</v>
      </c>
      <c r="N1213" s="2">
        <v>0.48</v>
      </c>
      <c r="O1213" s="2" t="s">
        <v>33</v>
      </c>
      <c r="P1213" s="2" t="s">
        <v>53</v>
      </c>
      <c r="Q1213" s="2" t="s">
        <v>71</v>
      </c>
      <c r="R1213" s="2" t="s">
        <v>2090</v>
      </c>
      <c r="S1213" s="2">
        <v>14701</v>
      </c>
      <c r="T1213" s="3">
        <v>42101</v>
      </c>
      <c r="U1213" s="2" t="str">
        <f t="shared" si="73"/>
        <v>April</v>
      </c>
      <c r="V1213" s="2">
        <f t="shared" si="74"/>
        <v>2015</v>
      </c>
      <c r="W1213" s="3">
        <v>42102</v>
      </c>
      <c r="X1213" s="2">
        <v>1208.9903999999999</v>
      </c>
      <c r="Y1213" s="2">
        <f t="shared" si="75"/>
        <v>0</v>
      </c>
      <c r="Z1213" s="2">
        <v>14</v>
      </c>
      <c r="AA1213" s="2">
        <v>2458.0500000000002</v>
      </c>
      <c r="AB1213" s="2">
        <v>89175</v>
      </c>
      <c r="AC1213" s="2">
        <f t="shared" si="72"/>
        <v>442424.41950000008</v>
      </c>
    </row>
    <row r="1214" spans="1:29" ht="12.75" customHeight="1" x14ac:dyDescent="0.2">
      <c r="A1214" s="2">
        <v>19114</v>
      </c>
      <c r="B1214" s="2" t="s">
        <v>56</v>
      </c>
      <c r="C1214" s="2">
        <v>0.1</v>
      </c>
      <c r="D1214" s="2">
        <v>140.85</v>
      </c>
      <c r="E1214" s="2">
        <v>19.989999999999998</v>
      </c>
      <c r="F1214" s="2">
        <v>2196</v>
      </c>
      <c r="G1214" s="2" t="s">
        <v>2089</v>
      </c>
      <c r="H1214" s="2" t="s">
        <v>49</v>
      </c>
      <c r="I1214" s="2" t="s">
        <v>58</v>
      </c>
      <c r="J1214" s="2" t="s">
        <v>29</v>
      </c>
      <c r="K1214" s="2" t="s">
        <v>141</v>
      </c>
      <c r="L1214" s="2" t="s">
        <v>59</v>
      </c>
      <c r="M1214" s="2" t="s">
        <v>2091</v>
      </c>
      <c r="N1214" s="2">
        <v>0.73</v>
      </c>
      <c r="O1214" s="2" t="s">
        <v>33</v>
      </c>
      <c r="P1214" s="2" t="s">
        <v>53</v>
      </c>
      <c r="Q1214" s="2" t="s">
        <v>71</v>
      </c>
      <c r="R1214" s="2" t="s">
        <v>2090</v>
      </c>
      <c r="S1214" s="2">
        <v>14701</v>
      </c>
      <c r="T1214" s="3">
        <v>42101</v>
      </c>
      <c r="U1214" s="2" t="str">
        <f t="shared" si="73"/>
        <v>April</v>
      </c>
      <c r="V1214" s="2">
        <f t="shared" si="74"/>
        <v>2015</v>
      </c>
      <c r="W1214" s="3">
        <v>42103</v>
      </c>
      <c r="X1214" s="2">
        <v>9.9911999999999992</v>
      </c>
      <c r="Y1214" s="2">
        <f t="shared" si="75"/>
        <v>0</v>
      </c>
      <c r="Z1214" s="2">
        <v>19</v>
      </c>
      <c r="AA1214" s="2">
        <v>2465.75</v>
      </c>
      <c r="AB1214" s="2">
        <v>89175</v>
      </c>
      <c r="AC1214" s="2">
        <f t="shared" si="72"/>
        <v>347300.88750000001</v>
      </c>
    </row>
    <row r="1215" spans="1:29" ht="12.75" customHeight="1" x14ac:dyDescent="0.2">
      <c r="A1215" s="2">
        <v>23300</v>
      </c>
      <c r="B1215" s="2" t="s">
        <v>47</v>
      </c>
      <c r="C1215" s="2">
        <v>0.08</v>
      </c>
      <c r="D1215" s="2">
        <v>100.97</v>
      </c>
      <c r="E1215" s="2">
        <v>7.18</v>
      </c>
      <c r="F1215" s="2">
        <v>2197</v>
      </c>
      <c r="G1215" s="2" t="s">
        <v>2092</v>
      </c>
      <c r="H1215" s="2" t="s">
        <v>49</v>
      </c>
      <c r="I1215" s="2" t="s">
        <v>58</v>
      </c>
      <c r="J1215" s="2" t="s">
        <v>77</v>
      </c>
      <c r="K1215" s="2" t="s">
        <v>180</v>
      </c>
      <c r="L1215" s="2" t="s">
        <v>59</v>
      </c>
      <c r="M1215" s="2" t="s">
        <v>2093</v>
      </c>
      <c r="N1215" s="2">
        <v>0.46</v>
      </c>
      <c r="O1215" s="2" t="s">
        <v>33</v>
      </c>
      <c r="P1215" s="2" t="s">
        <v>53</v>
      </c>
      <c r="Q1215" s="2" t="s">
        <v>71</v>
      </c>
      <c r="R1215" s="2" t="s">
        <v>1706</v>
      </c>
      <c r="S1215" s="2">
        <v>11756</v>
      </c>
      <c r="T1215" s="3">
        <v>42181</v>
      </c>
      <c r="U1215" s="2" t="str">
        <f t="shared" si="73"/>
        <v>June</v>
      </c>
      <c r="V1215" s="2">
        <f t="shared" si="74"/>
        <v>2015</v>
      </c>
      <c r="W1215" s="3">
        <v>42182</v>
      </c>
      <c r="X1215" s="2">
        <v>126.22500000000001</v>
      </c>
      <c r="Y1215" s="2">
        <f t="shared" si="75"/>
        <v>0</v>
      </c>
      <c r="Z1215" s="2">
        <v>7</v>
      </c>
      <c r="AA1215" s="2">
        <v>650.25</v>
      </c>
      <c r="AB1215" s="2">
        <v>89176</v>
      </c>
      <c r="AC1215" s="2">
        <f t="shared" si="72"/>
        <v>65655.742499999993</v>
      </c>
    </row>
    <row r="1216" spans="1:29" ht="12.75" customHeight="1" x14ac:dyDescent="0.2">
      <c r="A1216" s="2">
        <v>23301</v>
      </c>
      <c r="B1216" s="2" t="s">
        <v>47</v>
      </c>
      <c r="C1216" s="2">
        <v>0</v>
      </c>
      <c r="D1216" s="2">
        <v>13.4</v>
      </c>
      <c r="E1216" s="2">
        <v>4.95</v>
      </c>
      <c r="F1216" s="2">
        <v>2197</v>
      </c>
      <c r="G1216" s="2" t="s">
        <v>2092</v>
      </c>
      <c r="H1216" s="2" t="s">
        <v>49</v>
      </c>
      <c r="I1216" s="2" t="s">
        <v>58</v>
      </c>
      <c r="J1216" s="2" t="s">
        <v>41</v>
      </c>
      <c r="K1216" s="2" t="s">
        <v>50</v>
      </c>
      <c r="L1216" s="2" t="s">
        <v>51</v>
      </c>
      <c r="M1216" s="2" t="s">
        <v>770</v>
      </c>
      <c r="N1216" s="2">
        <v>0.37</v>
      </c>
      <c r="O1216" s="2" t="s">
        <v>33</v>
      </c>
      <c r="P1216" s="2" t="s">
        <v>53</v>
      </c>
      <c r="Q1216" s="2" t="s">
        <v>71</v>
      </c>
      <c r="R1216" s="2" t="s">
        <v>1706</v>
      </c>
      <c r="S1216" s="2">
        <v>11756</v>
      </c>
      <c r="T1216" s="3">
        <v>42181</v>
      </c>
      <c r="U1216" s="2" t="str">
        <f t="shared" si="73"/>
        <v>June</v>
      </c>
      <c r="V1216" s="2">
        <f t="shared" si="74"/>
        <v>2015</v>
      </c>
      <c r="W1216" s="3">
        <v>42182</v>
      </c>
      <c r="X1216" s="2">
        <v>187.7628</v>
      </c>
      <c r="Y1216" s="2">
        <f t="shared" si="75"/>
        <v>1</v>
      </c>
      <c r="Z1216" s="2">
        <v>19</v>
      </c>
      <c r="AA1216" s="2">
        <v>272.12</v>
      </c>
      <c r="AB1216" s="2">
        <v>89176</v>
      </c>
      <c r="AC1216" s="2">
        <f t="shared" si="72"/>
        <v>3646.4080000000004</v>
      </c>
    </row>
    <row r="1217" spans="1:29" ht="12.75" customHeight="1" x14ac:dyDescent="0.2">
      <c r="A1217" s="2">
        <v>26083</v>
      </c>
      <c r="B1217" s="2" t="s">
        <v>37</v>
      </c>
      <c r="C1217" s="2">
        <v>0.03</v>
      </c>
      <c r="D1217" s="2">
        <v>25.98</v>
      </c>
      <c r="E1217" s="2">
        <v>4.08</v>
      </c>
      <c r="F1217" s="2">
        <v>2198</v>
      </c>
      <c r="G1217" s="2" t="s">
        <v>2094</v>
      </c>
      <c r="H1217" s="2" t="s">
        <v>49</v>
      </c>
      <c r="I1217" s="2" t="s">
        <v>58</v>
      </c>
      <c r="J1217" s="2" t="s">
        <v>29</v>
      </c>
      <c r="K1217" s="2" t="s">
        <v>30</v>
      </c>
      <c r="L1217" s="2" t="s">
        <v>51</v>
      </c>
      <c r="M1217" s="2" t="s">
        <v>2095</v>
      </c>
      <c r="N1217" s="2">
        <v>0.56999999999999995</v>
      </c>
      <c r="O1217" s="2" t="s">
        <v>33</v>
      </c>
      <c r="P1217" s="2" t="s">
        <v>53</v>
      </c>
      <c r="Q1217" s="2" t="s">
        <v>71</v>
      </c>
      <c r="R1217" s="2" t="s">
        <v>2096</v>
      </c>
      <c r="S1217" s="2">
        <v>11757</v>
      </c>
      <c r="T1217" s="3">
        <v>42146</v>
      </c>
      <c r="U1217" s="2" t="str">
        <f t="shared" si="73"/>
        <v>May</v>
      </c>
      <c r="V1217" s="2">
        <f t="shared" si="74"/>
        <v>2015</v>
      </c>
      <c r="W1217" s="3">
        <v>42149</v>
      </c>
      <c r="X1217" s="2">
        <v>295.90649999999999</v>
      </c>
      <c r="Y1217" s="2">
        <f t="shared" si="75"/>
        <v>1</v>
      </c>
      <c r="Z1217" s="2">
        <v>16</v>
      </c>
      <c r="AA1217" s="2">
        <v>428.85</v>
      </c>
      <c r="AB1217" s="2">
        <v>89174</v>
      </c>
      <c r="AC1217" s="2">
        <f t="shared" si="72"/>
        <v>11141.523000000001</v>
      </c>
    </row>
    <row r="1218" spans="1:29" ht="12.75" customHeight="1" x14ac:dyDescent="0.2">
      <c r="A1218" s="2">
        <v>26084</v>
      </c>
      <c r="B1218" s="2" t="s">
        <v>37</v>
      </c>
      <c r="C1218" s="2">
        <v>0.1</v>
      </c>
      <c r="D1218" s="2">
        <v>20.98</v>
      </c>
      <c r="E1218" s="2">
        <v>53.03</v>
      </c>
      <c r="F1218" s="2">
        <v>2198</v>
      </c>
      <c r="G1218" s="2" t="s">
        <v>2094</v>
      </c>
      <c r="H1218" s="2" t="s">
        <v>39</v>
      </c>
      <c r="I1218" s="2" t="s">
        <v>58</v>
      </c>
      <c r="J1218" s="2" t="s">
        <v>29</v>
      </c>
      <c r="K1218" s="2" t="s">
        <v>141</v>
      </c>
      <c r="L1218" s="2" t="s">
        <v>43</v>
      </c>
      <c r="M1218" s="2" t="s">
        <v>617</v>
      </c>
      <c r="N1218" s="2">
        <v>0.78</v>
      </c>
      <c r="O1218" s="2" t="s">
        <v>33</v>
      </c>
      <c r="P1218" s="2" t="s">
        <v>53</v>
      </c>
      <c r="Q1218" s="2" t="s">
        <v>71</v>
      </c>
      <c r="R1218" s="2" t="s">
        <v>2096</v>
      </c>
      <c r="S1218" s="2">
        <v>11757</v>
      </c>
      <c r="T1218" s="3">
        <v>42146</v>
      </c>
      <c r="U1218" s="2" t="str">
        <f t="shared" si="73"/>
        <v>May</v>
      </c>
      <c r="V1218" s="2">
        <f t="shared" si="74"/>
        <v>2015</v>
      </c>
      <c r="W1218" s="3">
        <v>42146</v>
      </c>
      <c r="X1218" s="2">
        <v>-2111.36</v>
      </c>
      <c r="Y1218" s="2">
        <f t="shared" si="75"/>
        <v>-6</v>
      </c>
      <c r="Z1218" s="2">
        <v>16</v>
      </c>
      <c r="AA1218" s="2">
        <v>342.54</v>
      </c>
      <c r="AB1218" s="2">
        <v>89174</v>
      </c>
      <c r="AC1218" s="2">
        <f t="shared" ref="AC1218:AC1281" si="76">D1218*AA1218</f>
        <v>7186.4892000000009</v>
      </c>
    </row>
    <row r="1219" spans="1:29" ht="12.75" customHeight="1" x14ac:dyDescent="0.2">
      <c r="A1219" s="2">
        <v>20234</v>
      </c>
      <c r="B1219" s="2" t="s">
        <v>47</v>
      </c>
      <c r="C1219" s="2">
        <v>0.17</v>
      </c>
      <c r="D1219" s="2">
        <v>14.89</v>
      </c>
      <c r="E1219" s="2">
        <v>13.56</v>
      </c>
      <c r="F1219" s="2">
        <v>2201</v>
      </c>
      <c r="G1219" s="2" t="s">
        <v>2097</v>
      </c>
      <c r="H1219" s="2" t="s">
        <v>49</v>
      </c>
      <c r="I1219" s="2" t="s">
        <v>58</v>
      </c>
      <c r="J1219" s="2" t="s">
        <v>41</v>
      </c>
      <c r="K1219" s="2" t="s">
        <v>50</v>
      </c>
      <c r="L1219" s="2" t="s">
        <v>236</v>
      </c>
      <c r="M1219" s="2" t="s">
        <v>2098</v>
      </c>
      <c r="N1219" s="2">
        <v>0.57999999999999996</v>
      </c>
      <c r="O1219" s="2" t="s">
        <v>33</v>
      </c>
      <c r="P1219" s="2" t="s">
        <v>61</v>
      </c>
      <c r="Q1219" s="2" t="s">
        <v>62</v>
      </c>
      <c r="R1219" s="2" t="s">
        <v>489</v>
      </c>
      <c r="S1219" s="2">
        <v>55420</v>
      </c>
      <c r="T1219" s="3">
        <v>42088</v>
      </c>
      <c r="U1219" s="2" t="str">
        <f t="shared" ref="U1219:U1282" si="77">TEXT(T1219,"mmmm")</f>
        <v>March</v>
      </c>
      <c r="V1219" s="2">
        <f t="shared" ref="V1219:V1282" si="78">YEAR(T1219)</f>
        <v>2015</v>
      </c>
      <c r="W1219" s="3">
        <v>42090</v>
      </c>
      <c r="X1219" s="2">
        <v>-9.1300000000000008</v>
      </c>
      <c r="Y1219" s="2">
        <f t="shared" ref="Y1219:Y1282" si="79">ROUND((X1219/AA1219),0)</f>
        <v>0</v>
      </c>
      <c r="Z1219" s="2">
        <v>1</v>
      </c>
      <c r="AA1219" s="2">
        <v>27.96</v>
      </c>
      <c r="AB1219" s="2">
        <v>86054</v>
      </c>
      <c r="AC1219" s="2">
        <f t="shared" si="76"/>
        <v>416.32440000000003</v>
      </c>
    </row>
    <row r="1220" spans="1:29" ht="12.75" customHeight="1" x14ac:dyDescent="0.2">
      <c r="A1220" s="2">
        <v>22259</v>
      </c>
      <c r="B1220" s="2" t="s">
        <v>106</v>
      </c>
      <c r="C1220" s="2">
        <v>0.09</v>
      </c>
      <c r="D1220" s="2">
        <v>160.97999999999999</v>
      </c>
      <c r="E1220" s="2">
        <v>30</v>
      </c>
      <c r="F1220" s="2">
        <v>2202</v>
      </c>
      <c r="G1220" s="2" t="s">
        <v>2099</v>
      </c>
      <c r="H1220" s="2" t="s">
        <v>39</v>
      </c>
      <c r="I1220" s="2" t="s">
        <v>40</v>
      </c>
      <c r="J1220" s="2" t="s">
        <v>41</v>
      </c>
      <c r="K1220" s="2" t="s">
        <v>42</v>
      </c>
      <c r="L1220" s="2" t="s">
        <v>43</v>
      </c>
      <c r="M1220" s="2" t="s">
        <v>177</v>
      </c>
      <c r="N1220" s="2">
        <v>0.62</v>
      </c>
      <c r="O1220" s="2" t="s">
        <v>33</v>
      </c>
      <c r="P1220" s="2" t="s">
        <v>61</v>
      </c>
      <c r="Q1220" s="2" t="s">
        <v>62</v>
      </c>
      <c r="R1220" s="2" t="s">
        <v>2100</v>
      </c>
      <c r="S1220" s="2">
        <v>55429</v>
      </c>
      <c r="T1220" s="3">
        <v>42035</v>
      </c>
      <c r="U1220" s="2" t="str">
        <f t="shared" si="77"/>
        <v>January</v>
      </c>
      <c r="V1220" s="2">
        <f t="shared" si="78"/>
        <v>2015</v>
      </c>
      <c r="W1220" s="3">
        <v>42035</v>
      </c>
      <c r="X1220" s="2">
        <v>357.428</v>
      </c>
      <c r="Y1220" s="2">
        <f t="shared" si="79"/>
        <v>0</v>
      </c>
      <c r="Z1220" s="2">
        <v>11</v>
      </c>
      <c r="AA1220" s="2">
        <v>1635.38</v>
      </c>
      <c r="AB1220" s="2">
        <v>86050</v>
      </c>
      <c r="AC1220" s="2">
        <f t="shared" si="76"/>
        <v>263263.47240000003</v>
      </c>
    </row>
    <row r="1221" spans="1:29" ht="12.75" customHeight="1" x14ac:dyDescent="0.2">
      <c r="A1221" s="2">
        <v>22260</v>
      </c>
      <c r="B1221" s="2" t="s">
        <v>106</v>
      </c>
      <c r="C1221" s="2">
        <v>0.09</v>
      </c>
      <c r="D1221" s="2">
        <v>6.3</v>
      </c>
      <c r="E1221" s="2">
        <v>0.5</v>
      </c>
      <c r="F1221" s="2">
        <v>2202</v>
      </c>
      <c r="G1221" s="2" t="s">
        <v>2099</v>
      </c>
      <c r="H1221" s="2" t="s">
        <v>49</v>
      </c>
      <c r="I1221" s="2" t="s">
        <v>40</v>
      </c>
      <c r="J1221" s="2" t="s">
        <v>29</v>
      </c>
      <c r="K1221" s="2" t="s">
        <v>134</v>
      </c>
      <c r="L1221" s="2" t="s">
        <v>59</v>
      </c>
      <c r="M1221" s="2" t="s">
        <v>211</v>
      </c>
      <c r="N1221" s="2">
        <v>0.39</v>
      </c>
      <c r="O1221" s="2" t="s">
        <v>33</v>
      </c>
      <c r="P1221" s="2" t="s">
        <v>61</v>
      </c>
      <c r="Q1221" s="2" t="s">
        <v>62</v>
      </c>
      <c r="R1221" s="2" t="s">
        <v>2100</v>
      </c>
      <c r="S1221" s="2">
        <v>55429</v>
      </c>
      <c r="T1221" s="3">
        <v>42035</v>
      </c>
      <c r="U1221" s="2" t="str">
        <f t="shared" si="77"/>
        <v>January</v>
      </c>
      <c r="V1221" s="2">
        <f t="shared" si="78"/>
        <v>2015</v>
      </c>
      <c r="W1221" s="3">
        <v>42035</v>
      </c>
      <c r="X1221" s="2">
        <v>40.351199999999992</v>
      </c>
      <c r="Y1221" s="2">
        <f t="shared" si="79"/>
        <v>1</v>
      </c>
      <c r="Z1221" s="2">
        <v>10</v>
      </c>
      <c r="AA1221" s="2">
        <v>58.48</v>
      </c>
      <c r="AB1221" s="2">
        <v>86050</v>
      </c>
      <c r="AC1221" s="2">
        <f t="shared" si="76"/>
        <v>368.42399999999998</v>
      </c>
    </row>
    <row r="1222" spans="1:29" ht="12.75" customHeight="1" x14ac:dyDescent="0.2">
      <c r="A1222" s="2">
        <v>22261</v>
      </c>
      <c r="B1222" s="2" t="s">
        <v>106</v>
      </c>
      <c r="C1222" s="2">
        <v>0</v>
      </c>
      <c r="D1222" s="2">
        <v>4.9800000000000004</v>
      </c>
      <c r="E1222" s="2">
        <v>0.8</v>
      </c>
      <c r="F1222" s="2">
        <v>2202</v>
      </c>
      <c r="G1222" s="2" t="s">
        <v>2099</v>
      </c>
      <c r="H1222" s="2" t="s">
        <v>49</v>
      </c>
      <c r="I1222" s="2" t="s">
        <v>40</v>
      </c>
      <c r="J1222" s="2" t="s">
        <v>29</v>
      </c>
      <c r="K1222" s="2" t="s">
        <v>93</v>
      </c>
      <c r="L1222" s="2" t="s">
        <v>31</v>
      </c>
      <c r="M1222" s="2" t="s">
        <v>522</v>
      </c>
      <c r="N1222" s="2">
        <v>0.36</v>
      </c>
      <c r="O1222" s="2" t="s">
        <v>33</v>
      </c>
      <c r="P1222" s="2" t="s">
        <v>61</v>
      </c>
      <c r="Q1222" s="2" t="s">
        <v>62</v>
      </c>
      <c r="R1222" s="2" t="s">
        <v>2100</v>
      </c>
      <c r="S1222" s="2">
        <v>55429</v>
      </c>
      <c r="T1222" s="3">
        <v>42035</v>
      </c>
      <c r="U1222" s="2" t="str">
        <f t="shared" si="77"/>
        <v>January</v>
      </c>
      <c r="V1222" s="2">
        <f t="shared" si="78"/>
        <v>2015</v>
      </c>
      <c r="W1222" s="3">
        <v>42042</v>
      </c>
      <c r="X1222" s="2">
        <v>27.634499999999996</v>
      </c>
      <c r="Y1222" s="2">
        <f t="shared" si="79"/>
        <v>1</v>
      </c>
      <c r="Z1222" s="2">
        <v>8</v>
      </c>
      <c r="AA1222" s="2">
        <v>40.049999999999997</v>
      </c>
      <c r="AB1222" s="2">
        <v>86050</v>
      </c>
      <c r="AC1222" s="2">
        <f t="shared" si="76"/>
        <v>199.44900000000001</v>
      </c>
    </row>
    <row r="1223" spans="1:29" ht="12.75" customHeight="1" x14ac:dyDescent="0.2">
      <c r="A1223" s="2">
        <v>23919</v>
      </c>
      <c r="B1223" s="2" t="s">
        <v>106</v>
      </c>
      <c r="C1223" s="2">
        <v>0.08</v>
      </c>
      <c r="D1223" s="2">
        <v>145.44999999999999</v>
      </c>
      <c r="E1223" s="2">
        <v>17.850000000000001</v>
      </c>
      <c r="F1223" s="2">
        <v>2203</v>
      </c>
      <c r="G1223" s="2" t="s">
        <v>2101</v>
      </c>
      <c r="H1223" s="2" t="s">
        <v>39</v>
      </c>
      <c r="I1223" s="2" t="s">
        <v>40</v>
      </c>
      <c r="J1223" s="2" t="s">
        <v>77</v>
      </c>
      <c r="K1223" s="2" t="s">
        <v>85</v>
      </c>
      <c r="L1223" s="2" t="s">
        <v>43</v>
      </c>
      <c r="M1223" s="2" t="s">
        <v>1075</v>
      </c>
      <c r="N1223" s="2">
        <v>0.56000000000000005</v>
      </c>
      <c r="O1223" s="2" t="s">
        <v>33</v>
      </c>
      <c r="P1223" s="2" t="s">
        <v>61</v>
      </c>
      <c r="Q1223" s="2" t="s">
        <v>62</v>
      </c>
      <c r="R1223" s="2" t="s">
        <v>2102</v>
      </c>
      <c r="S1223" s="2">
        <v>55445</v>
      </c>
      <c r="T1223" s="3">
        <v>42039</v>
      </c>
      <c r="U1223" s="2" t="str">
        <f t="shared" si="77"/>
        <v>February</v>
      </c>
      <c r="V1223" s="2">
        <f t="shared" si="78"/>
        <v>2015</v>
      </c>
      <c r="W1223" s="3">
        <v>42039</v>
      </c>
      <c r="X1223" s="2">
        <v>751.58</v>
      </c>
      <c r="Y1223" s="2">
        <f t="shared" si="79"/>
        <v>1</v>
      </c>
      <c r="Z1223" s="2">
        <v>8</v>
      </c>
      <c r="AA1223" s="2">
        <v>1117.6600000000001</v>
      </c>
      <c r="AB1223" s="2">
        <v>86051</v>
      </c>
      <c r="AC1223" s="2">
        <f t="shared" si="76"/>
        <v>162563.647</v>
      </c>
    </row>
    <row r="1224" spans="1:29" ht="12.75" customHeight="1" x14ac:dyDescent="0.2">
      <c r="A1224" s="2">
        <v>22595</v>
      </c>
      <c r="B1224" s="2" t="s">
        <v>47</v>
      </c>
      <c r="C1224" s="2">
        <v>0.03</v>
      </c>
      <c r="D1224" s="2">
        <v>399.98</v>
      </c>
      <c r="E1224" s="2">
        <v>12.06</v>
      </c>
      <c r="F1224" s="2">
        <v>2203</v>
      </c>
      <c r="G1224" s="2" t="s">
        <v>2101</v>
      </c>
      <c r="H1224" s="2" t="s">
        <v>39</v>
      </c>
      <c r="I1224" s="2" t="s">
        <v>40</v>
      </c>
      <c r="J1224" s="2" t="s">
        <v>77</v>
      </c>
      <c r="K1224" s="2" t="s">
        <v>85</v>
      </c>
      <c r="L1224" s="2" t="s">
        <v>121</v>
      </c>
      <c r="M1224" s="2" t="s">
        <v>264</v>
      </c>
      <c r="N1224" s="2">
        <v>0.56000000000000005</v>
      </c>
      <c r="O1224" s="2" t="s">
        <v>33</v>
      </c>
      <c r="P1224" s="2" t="s">
        <v>61</v>
      </c>
      <c r="Q1224" s="2" t="s">
        <v>62</v>
      </c>
      <c r="R1224" s="2" t="s">
        <v>2102</v>
      </c>
      <c r="S1224" s="2">
        <v>55445</v>
      </c>
      <c r="T1224" s="3">
        <v>42008</v>
      </c>
      <c r="U1224" s="2" t="str">
        <f t="shared" si="77"/>
        <v>January</v>
      </c>
      <c r="V1224" s="2">
        <f t="shared" si="78"/>
        <v>2015</v>
      </c>
      <c r="W1224" s="3">
        <v>42010</v>
      </c>
      <c r="X1224" s="2">
        <v>-663.51419999999996</v>
      </c>
      <c r="Y1224" s="2">
        <f t="shared" si="79"/>
        <v>-1</v>
      </c>
      <c r="Z1224" s="2">
        <v>2</v>
      </c>
      <c r="AA1224" s="2">
        <v>807</v>
      </c>
      <c r="AB1224" s="2">
        <v>86052</v>
      </c>
      <c r="AC1224" s="2">
        <f t="shared" si="76"/>
        <v>322783.86</v>
      </c>
    </row>
    <row r="1225" spans="1:29" ht="12.75" customHeight="1" x14ac:dyDescent="0.2">
      <c r="A1225" s="2">
        <v>23920</v>
      </c>
      <c r="B1225" s="2" t="s">
        <v>106</v>
      </c>
      <c r="C1225" s="2">
        <v>7.0000000000000007E-2</v>
      </c>
      <c r="D1225" s="2">
        <v>33.94</v>
      </c>
      <c r="E1225" s="2">
        <v>19.190000000000001</v>
      </c>
      <c r="F1225" s="2">
        <v>2204</v>
      </c>
      <c r="G1225" s="2" t="s">
        <v>2103</v>
      </c>
      <c r="H1225" s="2" t="s">
        <v>39</v>
      </c>
      <c r="I1225" s="2" t="s">
        <v>40</v>
      </c>
      <c r="J1225" s="2" t="s">
        <v>41</v>
      </c>
      <c r="K1225" s="2" t="s">
        <v>42</v>
      </c>
      <c r="L1225" s="2" t="s">
        <v>43</v>
      </c>
      <c r="M1225" s="2" t="s">
        <v>1003</v>
      </c>
      <c r="N1225" s="2">
        <v>0.57999999999999996</v>
      </c>
      <c r="O1225" s="2" t="s">
        <v>33</v>
      </c>
      <c r="P1225" s="2" t="s">
        <v>61</v>
      </c>
      <c r="Q1225" s="2" t="s">
        <v>62</v>
      </c>
      <c r="R1225" s="2" t="s">
        <v>2104</v>
      </c>
      <c r="S1225" s="2">
        <v>55337</v>
      </c>
      <c r="T1225" s="3">
        <v>42039</v>
      </c>
      <c r="U1225" s="2" t="str">
        <f t="shared" si="77"/>
        <v>February</v>
      </c>
      <c r="V1225" s="2">
        <f t="shared" si="78"/>
        <v>2015</v>
      </c>
      <c r="W1225" s="3">
        <v>42043</v>
      </c>
      <c r="X1225" s="2">
        <v>-157.56</v>
      </c>
      <c r="Y1225" s="2">
        <f t="shared" si="79"/>
        <v>-1</v>
      </c>
      <c r="Z1225" s="2">
        <v>5</v>
      </c>
      <c r="AA1225" s="2">
        <v>169.46</v>
      </c>
      <c r="AB1225" s="2">
        <v>86051</v>
      </c>
      <c r="AC1225" s="2">
        <f t="shared" si="76"/>
        <v>5751.4723999999997</v>
      </c>
    </row>
    <row r="1226" spans="1:29" ht="12.75" customHeight="1" x14ac:dyDescent="0.2">
      <c r="A1226" s="2">
        <v>24434</v>
      </c>
      <c r="B1226" s="2" t="s">
        <v>47</v>
      </c>
      <c r="C1226" s="2">
        <v>0.04</v>
      </c>
      <c r="D1226" s="2">
        <v>296.18</v>
      </c>
      <c r="E1226" s="2">
        <v>154.12</v>
      </c>
      <c r="F1226" s="2">
        <v>2204</v>
      </c>
      <c r="G1226" s="2" t="s">
        <v>2103</v>
      </c>
      <c r="H1226" s="2" t="s">
        <v>39</v>
      </c>
      <c r="I1226" s="2" t="s">
        <v>114</v>
      </c>
      <c r="J1226" s="2" t="s">
        <v>41</v>
      </c>
      <c r="K1226" s="2" t="s">
        <v>152</v>
      </c>
      <c r="L1226" s="2" t="s">
        <v>121</v>
      </c>
      <c r="M1226" s="2" t="s">
        <v>153</v>
      </c>
      <c r="N1226" s="2">
        <v>0.76</v>
      </c>
      <c r="O1226" s="2" t="s">
        <v>33</v>
      </c>
      <c r="P1226" s="2" t="s">
        <v>61</v>
      </c>
      <c r="Q1226" s="2" t="s">
        <v>62</v>
      </c>
      <c r="R1226" s="2" t="s">
        <v>2104</v>
      </c>
      <c r="S1226" s="2">
        <v>55337</v>
      </c>
      <c r="T1226" s="3">
        <v>42045</v>
      </c>
      <c r="U1226" s="2" t="str">
        <f t="shared" si="77"/>
        <v>February</v>
      </c>
      <c r="V1226" s="2">
        <f t="shared" si="78"/>
        <v>2015</v>
      </c>
      <c r="W1226" s="3">
        <v>42046</v>
      </c>
      <c r="X1226" s="2">
        <v>-87.998040000000003</v>
      </c>
      <c r="Y1226" s="2">
        <f t="shared" si="79"/>
        <v>0</v>
      </c>
      <c r="Z1226" s="2">
        <v>20</v>
      </c>
      <c r="AA1226" s="2">
        <v>5768.12</v>
      </c>
      <c r="AB1226" s="2">
        <v>86053</v>
      </c>
      <c r="AC1226" s="2">
        <f t="shared" si="76"/>
        <v>1708401.7816000001</v>
      </c>
    </row>
    <row r="1227" spans="1:29" ht="12.75" customHeight="1" x14ac:dyDescent="0.2">
      <c r="A1227" s="2">
        <v>18164</v>
      </c>
      <c r="B1227" s="2" t="s">
        <v>25</v>
      </c>
      <c r="C1227" s="2">
        <v>0.03</v>
      </c>
      <c r="D1227" s="2">
        <v>28.48</v>
      </c>
      <c r="E1227" s="2">
        <v>1.99</v>
      </c>
      <c r="F1227" s="2">
        <v>2206</v>
      </c>
      <c r="G1227" s="2" t="s">
        <v>2105</v>
      </c>
      <c r="H1227" s="2" t="s">
        <v>49</v>
      </c>
      <c r="I1227" s="2" t="s">
        <v>114</v>
      </c>
      <c r="J1227" s="2" t="s">
        <v>77</v>
      </c>
      <c r="K1227" s="2" t="s">
        <v>180</v>
      </c>
      <c r="L1227" s="2" t="s">
        <v>51</v>
      </c>
      <c r="M1227" s="2" t="s">
        <v>407</v>
      </c>
      <c r="N1227" s="2">
        <v>0.4</v>
      </c>
      <c r="O1227" s="2" t="s">
        <v>33</v>
      </c>
      <c r="P1227" s="2" t="s">
        <v>61</v>
      </c>
      <c r="Q1227" s="2" t="s">
        <v>330</v>
      </c>
      <c r="R1227" s="2" t="s">
        <v>2106</v>
      </c>
      <c r="S1227" s="2">
        <v>50501</v>
      </c>
      <c r="T1227" s="3">
        <v>42009</v>
      </c>
      <c r="U1227" s="2" t="str">
        <f t="shared" si="77"/>
        <v>January</v>
      </c>
      <c r="V1227" s="2">
        <f t="shared" si="78"/>
        <v>2015</v>
      </c>
      <c r="W1227" s="3">
        <v>42010</v>
      </c>
      <c r="X1227" s="2">
        <v>-35.290399999999998</v>
      </c>
      <c r="Y1227" s="2">
        <f t="shared" si="79"/>
        <v>-1</v>
      </c>
      <c r="Z1227" s="2">
        <v>2</v>
      </c>
      <c r="AA1227" s="2">
        <v>55.25</v>
      </c>
      <c r="AB1227" s="2">
        <v>86258</v>
      </c>
      <c r="AC1227" s="2">
        <f t="shared" si="76"/>
        <v>1573.52</v>
      </c>
    </row>
    <row r="1228" spans="1:29" ht="12.75" customHeight="1" x14ac:dyDescent="0.2">
      <c r="A1228" s="2">
        <v>18165</v>
      </c>
      <c r="B1228" s="2" t="s">
        <v>25</v>
      </c>
      <c r="C1228" s="2">
        <v>0.01</v>
      </c>
      <c r="D1228" s="2">
        <v>205.99</v>
      </c>
      <c r="E1228" s="2">
        <v>5.99</v>
      </c>
      <c r="F1228" s="2">
        <v>2206</v>
      </c>
      <c r="G1228" s="2" t="s">
        <v>2105</v>
      </c>
      <c r="H1228" s="2" t="s">
        <v>49</v>
      </c>
      <c r="I1228" s="2" t="s">
        <v>114</v>
      </c>
      <c r="J1228" s="2" t="s">
        <v>77</v>
      </c>
      <c r="K1228" s="2" t="s">
        <v>78</v>
      </c>
      <c r="L1228" s="2" t="s">
        <v>59</v>
      </c>
      <c r="M1228" s="2" t="s">
        <v>2107</v>
      </c>
      <c r="N1228" s="2">
        <v>0.59</v>
      </c>
      <c r="O1228" s="2" t="s">
        <v>33</v>
      </c>
      <c r="P1228" s="2" t="s">
        <v>61</v>
      </c>
      <c r="Q1228" s="2" t="s">
        <v>330</v>
      </c>
      <c r="R1228" s="2" t="s">
        <v>2106</v>
      </c>
      <c r="S1228" s="2">
        <v>50501</v>
      </c>
      <c r="T1228" s="3">
        <v>42009</v>
      </c>
      <c r="U1228" s="2" t="str">
        <f t="shared" si="77"/>
        <v>January</v>
      </c>
      <c r="V1228" s="2">
        <f t="shared" si="78"/>
        <v>2015</v>
      </c>
      <c r="W1228" s="3">
        <v>42011</v>
      </c>
      <c r="X1228" s="2">
        <v>-74.883600000000001</v>
      </c>
      <c r="Y1228" s="2">
        <f t="shared" si="79"/>
        <v>0</v>
      </c>
      <c r="Z1228" s="2">
        <v>3</v>
      </c>
      <c r="AA1228" s="2">
        <v>551.22</v>
      </c>
      <c r="AB1228" s="2">
        <v>86258</v>
      </c>
      <c r="AC1228" s="2">
        <f t="shared" si="76"/>
        <v>113545.80780000001</v>
      </c>
    </row>
    <row r="1229" spans="1:29" ht="12.75" customHeight="1" x14ac:dyDescent="0.2">
      <c r="A1229" s="2">
        <v>23317</v>
      </c>
      <c r="B1229" s="2" t="s">
        <v>106</v>
      </c>
      <c r="C1229" s="2">
        <v>0.06</v>
      </c>
      <c r="D1229" s="2">
        <v>6.98</v>
      </c>
      <c r="E1229" s="2">
        <v>1.6</v>
      </c>
      <c r="F1229" s="2">
        <v>2209</v>
      </c>
      <c r="G1229" s="2" t="s">
        <v>2108</v>
      </c>
      <c r="H1229" s="2" t="s">
        <v>49</v>
      </c>
      <c r="I1229" s="2" t="s">
        <v>40</v>
      </c>
      <c r="J1229" s="2" t="s">
        <v>29</v>
      </c>
      <c r="K1229" s="2" t="s">
        <v>93</v>
      </c>
      <c r="L1229" s="2" t="s">
        <v>31</v>
      </c>
      <c r="M1229" s="2" t="s">
        <v>955</v>
      </c>
      <c r="N1229" s="2">
        <v>0.38</v>
      </c>
      <c r="O1229" s="2" t="s">
        <v>33</v>
      </c>
      <c r="P1229" s="2" t="s">
        <v>136</v>
      </c>
      <c r="Q1229" s="2" t="s">
        <v>387</v>
      </c>
      <c r="R1229" s="2" t="s">
        <v>2109</v>
      </c>
      <c r="S1229" s="2">
        <v>30337</v>
      </c>
      <c r="T1229" s="3">
        <v>42026</v>
      </c>
      <c r="U1229" s="2" t="str">
        <f t="shared" si="77"/>
        <v>January</v>
      </c>
      <c r="V1229" s="2">
        <f t="shared" si="78"/>
        <v>2015</v>
      </c>
      <c r="W1229" s="3">
        <v>42033</v>
      </c>
      <c r="X1229" s="2">
        <v>-98.056000000000012</v>
      </c>
      <c r="Y1229" s="2">
        <f t="shared" si="79"/>
        <v>-1</v>
      </c>
      <c r="Z1229" s="2">
        <v>12</v>
      </c>
      <c r="AA1229" s="2">
        <v>83.93</v>
      </c>
      <c r="AB1229" s="2">
        <v>88030</v>
      </c>
      <c r="AC1229" s="2">
        <f t="shared" si="76"/>
        <v>585.83140000000003</v>
      </c>
    </row>
    <row r="1230" spans="1:29" ht="12.75" customHeight="1" x14ac:dyDescent="0.2">
      <c r="A1230" s="2">
        <v>19914</v>
      </c>
      <c r="B1230" s="2" t="s">
        <v>37</v>
      </c>
      <c r="C1230" s="2">
        <v>0.08</v>
      </c>
      <c r="D1230" s="2">
        <v>95.99</v>
      </c>
      <c r="E1230" s="2">
        <v>35</v>
      </c>
      <c r="F1230" s="2">
        <v>2211</v>
      </c>
      <c r="G1230" s="2" t="s">
        <v>2110</v>
      </c>
      <c r="H1230" s="2" t="s">
        <v>27</v>
      </c>
      <c r="I1230" s="2" t="s">
        <v>40</v>
      </c>
      <c r="J1230" s="2" t="s">
        <v>29</v>
      </c>
      <c r="K1230" s="2" t="s">
        <v>141</v>
      </c>
      <c r="L1230" s="2" t="s">
        <v>236</v>
      </c>
      <c r="M1230" s="2" t="s">
        <v>2111</v>
      </c>
      <c r="O1230" s="2" t="s">
        <v>33</v>
      </c>
      <c r="P1230" s="2" t="s">
        <v>53</v>
      </c>
      <c r="Q1230" s="2" t="s">
        <v>415</v>
      </c>
      <c r="R1230" s="2" t="s">
        <v>2112</v>
      </c>
      <c r="S1230" s="2">
        <v>20715</v>
      </c>
      <c r="T1230" s="3">
        <v>42005</v>
      </c>
      <c r="U1230" s="2" t="str">
        <f t="shared" si="77"/>
        <v>January</v>
      </c>
      <c r="V1230" s="2">
        <f t="shared" si="78"/>
        <v>2015</v>
      </c>
      <c r="W1230" s="3">
        <v>42007</v>
      </c>
      <c r="X1230" s="2">
        <v>-425.20840000000004</v>
      </c>
      <c r="Y1230" s="2">
        <f t="shared" si="79"/>
        <v>-2</v>
      </c>
      <c r="Z1230" s="2">
        <v>2</v>
      </c>
      <c r="AA1230" s="2">
        <v>193.88</v>
      </c>
      <c r="AB1230" s="2">
        <v>88028</v>
      </c>
      <c r="AC1230" s="2">
        <f t="shared" si="76"/>
        <v>18610.5412</v>
      </c>
    </row>
    <row r="1231" spans="1:29" ht="12.75" customHeight="1" x14ac:dyDescent="0.2">
      <c r="A1231" s="2">
        <v>24756</v>
      </c>
      <c r="B1231" s="2" t="s">
        <v>25</v>
      </c>
      <c r="C1231" s="2">
        <v>0.09</v>
      </c>
      <c r="D1231" s="2">
        <v>199.99</v>
      </c>
      <c r="E1231" s="2">
        <v>24.49</v>
      </c>
      <c r="F1231" s="2">
        <v>2212</v>
      </c>
      <c r="G1231" s="2" t="s">
        <v>2113</v>
      </c>
      <c r="H1231" s="2" t="s">
        <v>27</v>
      </c>
      <c r="I1231" s="2" t="s">
        <v>40</v>
      </c>
      <c r="J1231" s="2" t="s">
        <v>77</v>
      </c>
      <c r="K1231" s="2" t="s">
        <v>587</v>
      </c>
      <c r="L1231" s="2" t="s">
        <v>236</v>
      </c>
      <c r="M1231" s="2" t="s">
        <v>1379</v>
      </c>
      <c r="N1231" s="2">
        <v>0.46</v>
      </c>
      <c r="O1231" s="2" t="s">
        <v>33</v>
      </c>
      <c r="P1231" s="2" t="s">
        <v>53</v>
      </c>
      <c r="Q1231" s="2" t="s">
        <v>415</v>
      </c>
      <c r="R1231" s="2" t="s">
        <v>2114</v>
      </c>
      <c r="S1231" s="2">
        <v>21228</v>
      </c>
      <c r="T1231" s="3">
        <v>42113</v>
      </c>
      <c r="U1231" s="2" t="str">
        <f t="shared" si="77"/>
        <v>April</v>
      </c>
      <c r="V1231" s="2">
        <f t="shared" si="78"/>
        <v>2015</v>
      </c>
      <c r="W1231" s="3">
        <v>42115</v>
      </c>
      <c r="X1231" s="2">
        <v>631.33000000000004</v>
      </c>
      <c r="Y1231" s="2">
        <f t="shared" si="79"/>
        <v>1</v>
      </c>
      <c r="Z1231" s="2">
        <v>5</v>
      </c>
      <c r="AA1231" s="2">
        <v>990.25</v>
      </c>
      <c r="AB1231" s="2">
        <v>88029</v>
      </c>
      <c r="AC1231" s="2">
        <f t="shared" si="76"/>
        <v>198040.0975</v>
      </c>
    </row>
    <row r="1232" spans="1:29" ht="12.75" customHeight="1" x14ac:dyDescent="0.2">
      <c r="A1232" s="2">
        <v>23512</v>
      </c>
      <c r="B1232" s="2" t="s">
        <v>106</v>
      </c>
      <c r="C1232" s="2">
        <v>7.0000000000000007E-2</v>
      </c>
      <c r="D1232" s="2">
        <v>3.28</v>
      </c>
      <c r="E1232" s="2">
        <v>3.97</v>
      </c>
      <c r="F1232" s="2">
        <v>2215</v>
      </c>
      <c r="G1232" s="2" t="s">
        <v>2115</v>
      </c>
      <c r="H1232" s="2" t="s">
        <v>49</v>
      </c>
      <c r="I1232" s="2" t="s">
        <v>28</v>
      </c>
      <c r="J1232" s="2" t="s">
        <v>29</v>
      </c>
      <c r="K1232" s="2" t="s">
        <v>30</v>
      </c>
      <c r="L1232" s="2" t="s">
        <v>31</v>
      </c>
      <c r="M1232" s="2" t="s">
        <v>1009</v>
      </c>
      <c r="N1232" s="2">
        <v>0.56000000000000005</v>
      </c>
      <c r="O1232" s="2" t="s">
        <v>33</v>
      </c>
      <c r="P1232" s="2" t="s">
        <v>53</v>
      </c>
      <c r="Q1232" s="2" t="s">
        <v>154</v>
      </c>
      <c r="R1232" s="2" t="s">
        <v>2116</v>
      </c>
      <c r="S1232" s="2">
        <v>44646</v>
      </c>
      <c r="T1232" s="3">
        <v>42178</v>
      </c>
      <c r="U1232" s="2" t="str">
        <f t="shared" si="77"/>
        <v>June</v>
      </c>
      <c r="V1232" s="2">
        <f t="shared" si="78"/>
        <v>2015</v>
      </c>
      <c r="W1232" s="3">
        <v>42178</v>
      </c>
      <c r="X1232" s="2">
        <v>-22.175999999999998</v>
      </c>
      <c r="Y1232" s="2">
        <f t="shared" si="79"/>
        <v>-2</v>
      </c>
      <c r="Z1232" s="2">
        <v>4</v>
      </c>
      <c r="AA1232" s="2">
        <v>14.76</v>
      </c>
      <c r="AB1232" s="2">
        <v>90314</v>
      </c>
      <c r="AC1232" s="2">
        <f t="shared" si="76"/>
        <v>48.412799999999997</v>
      </c>
    </row>
    <row r="1233" spans="1:29" ht="12.75" customHeight="1" x14ac:dyDescent="0.2">
      <c r="A1233" s="2">
        <v>23513</v>
      </c>
      <c r="B1233" s="2" t="s">
        <v>106</v>
      </c>
      <c r="C1233" s="2">
        <v>0.02</v>
      </c>
      <c r="D1233" s="2">
        <v>256.99</v>
      </c>
      <c r="E1233" s="2">
        <v>11.25</v>
      </c>
      <c r="F1233" s="2">
        <v>2216</v>
      </c>
      <c r="G1233" s="2" t="s">
        <v>2117</v>
      </c>
      <c r="H1233" s="2" t="s">
        <v>49</v>
      </c>
      <c r="I1233" s="2" t="s">
        <v>28</v>
      </c>
      <c r="J1233" s="2" t="s">
        <v>77</v>
      </c>
      <c r="K1233" s="2" t="s">
        <v>180</v>
      </c>
      <c r="L1233" s="2" t="s">
        <v>59</v>
      </c>
      <c r="M1233" s="2" t="s">
        <v>1336</v>
      </c>
      <c r="N1233" s="2">
        <v>0.51</v>
      </c>
      <c r="O1233" s="2" t="s">
        <v>33</v>
      </c>
      <c r="P1233" s="2" t="s">
        <v>53</v>
      </c>
      <c r="Q1233" s="2" t="s">
        <v>154</v>
      </c>
      <c r="R1233" s="2" t="s">
        <v>2118</v>
      </c>
      <c r="S1233" s="2">
        <v>44256</v>
      </c>
      <c r="T1233" s="3">
        <v>42178</v>
      </c>
      <c r="U1233" s="2" t="str">
        <f t="shared" si="77"/>
        <v>June</v>
      </c>
      <c r="V1233" s="2">
        <f t="shared" si="78"/>
        <v>2015</v>
      </c>
      <c r="W1233" s="3">
        <v>42185</v>
      </c>
      <c r="X1233" s="2">
        <v>-214.10399999999998</v>
      </c>
      <c r="Y1233" s="2">
        <f t="shared" si="79"/>
        <v>0</v>
      </c>
      <c r="Z1233" s="2">
        <v>3</v>
      </c>
      <c r="AA1233" s="2">
        <v>808.44</v>
      </c>
      <c r="AB1233" s="2">
        <v>90314</v>
      </c>
      <c r="AC1233" s="2">
        <f t="shared" si="76"/>
        <v>207760.99560000002</v>
      </c>
    </row>
    <row r="1234" spans="1:29" ht="12.75" customHeight="1" x14ac:dyDescent="0.2">
      <c r="A1234" s="2">
        <v>23514</v>
      </c>
      <c r="B1234" s="2" t="s">
        <v>106</v>
      </c>
      <c r="C1234" s="2">
        <v>0.01</v>
      </c>
      <c r="D1234" s="2">
        <v>6.48</v>
      </c>
      <c r="E1234" s="2">
        <v>5.14</v>
      </c>
      <c r="F1234" s="2">
        <v>2216</v>
      </c>
      <c r="G1234" s="2" t="s">
        <v>2117</v>
      </c>
      <c r="H1234" s="2" t="s">
        <v>49</v>
      </c>
      <c r="I1234" s="2" t="s">
        <v>28</v>
      </c>
      <c r="J1234" s="2" t="s">
        <v>29</v>
      </c>
      <c r="K1234" s="2" t="s">
        <v>93</v>
      </c>
      <c r="L1234" s="2" t="s">
        <v>59</v>
      </c>
      <c r="M1234" s="2" t="s">
        <v>938</v>
      </c>
      <c r="N1234" s="2">
        <v>0.37</v>
      </c>
      <c r="O1234" s="2" t="s">
        <v>33</v>
      </c>
      <c r="P1234" s="2" t="s">
        <v>53</v>
      </c>
      <c r="Q1234" s="2" t="s">
        <v>154</v>
      </c>
      <c r="R1234" s="2" t="s">
        <v>2118</v>
      </c>
      <c r="S1234" s="2">
        <v>44256</v>
      </c>
      <c r="T1234" s="3">
        <v>42178</v>
      </c>
      <c r="U1234" s="2" t="str">
        <f t="shared" si="77"/>
        <v>June</v>
      </c>
      <c r="V1234" s="2">
        <f t="shared" si="78"/>
        <v>2015</v>
      </c>
      <c r="W1234" s="3">
        <v>42180</v>
      </c>
      <c r="X1234" s="2">
        <v>-26.936</v>
      </c>
      <c r="Y1234" s="2">
        <f t="shared" si="79"/>
        <v>0</v>
      </c>
      <c r="Z1234" s="2">
        <v>10</v>
      </c>
      <c r="AA1234" s="2">
        <v>67.41</v>
      </c>
      <c r="AB1234" s="2">
        <v>90314</v>
      </c>
      <c r="AC1234" s="2">
        <f t="shared" si="76"/>
        <v>436.8168</v>
      </c>
    </row>
    <row r="1235" spans="1:29" ht="12.75" customHeight="1" x14ac:dyDescent="0.2">
      <c r="A1235" s="2">
        <v>22712</v>
      </c>
      <c r="B1235" s="2" t="s">
        <v>106</v>
      </c>
      <c r="C1235" s="2">
        <v>0.09</v>
      </c>
      <c r="D1235" s="2">
        <v>14.2</v>
      </c>
      <c r="E1235" s="2">
        <v>5.3</v>
      </c>
      <c r="F1235" s="2">
        <v>2220</v>
      </c>
      <c r="G1235" s="2" t="s">
        <v>2119</v>
      </c>
      <c r="H1235" s="2" t="s">
        <v>49</v>
      </c>
      <c r="I1235" s="2" t="s">
        <v>114</v>
      </c>
      <c r="J1235" s="2" t="s">
        <v>41</v>
      </c>
      <c r="K1235" s="2" t="s">
        <v>50</v>
      </c>
      <c r="L1235" s="2" t="s">
        <v>31</v>
      </c>
      <c r="M1235" s="2" t="s">
        <v>730</v>
      </c>
      <c r="N1235" s="2">
        <v>0.46</v>
      </c>
      <c r="O1235" s="2" t="s">
        <v>33</v>
      </c>
      <c r="P1235" s="2" t="s">
        <v>136</v>
      </c>
      <c r="Q1235" s="2" t="s">
        <v>362</v>
      </c>
      <c r="R1235" s="2" t="s">
        <v>2120</v>
      </c>
      <c r="S1235" s="2">
        <v>34787</v>
      </c>
      <c r="T1235" s="3">
        <v>42063</v>
      </c>
      <c r="U1235" s="2" t="str">
        <f t="shared" si="77"/>
        <v>February</v>
      </c>
      <c r="V1235" s="2">
        <f t="shared" si="78"/>
        <v>2015</v>
      </c>
      <c r="W1235" s="3">
        <v>42064</v>
      </c>
      <c r="X1235" s="2">
        <v>-324.73</v>
      </c>
      <c r="Y1235" s="2">
        <f t="shared" si="79"/>
        <v>-6</v>
      </c>
      <c r="Z1235" s="2">
        <v>4</v>
      </c>
      <c r="AA1235" s="2">
        <v>55.08</v>
      </c>
      <c r="AB1235" s="2">
        <v>91036</v>
      </c>
      <c r="AC1235" s="2">
        <f t="shared" si="76"/>
        <v>782.13599999999997</v>
      </c>
    </row>
    <row r="1236" spans="1:29" ht="12.75" customHeight="1" x14ac:dyDescent="0.2">
      <c r="A1236" s="2">
        <v>24113</v>
      </c>
      <c r="B1236" s="2" t="s">
        <v>47</v>
      </c>
      <c r="C1236" s="2">
        <v>0</v>
      </c>
      <c r="D1236" s="2">
        <v>100.89</v>
      </c>
      <c r="E1236" s="2">
        <v>42</v>
      </c>
      <c r="F1236" s="2">
        <v>2225</v>
      </c>
      <c r="G1236" s="2" t="s">
        <v>2121</v>
      </c>
      <c r="H1236" s="2" t="s">
        <v>39</v>
      </c>
      <c r="I1236" s="2" t="s">
        <v>58</v>
      </c>
      <c r="J1236" s="2" t="s">
        <v>41</v>
      </c>
      <c r="K1236" s="2" t="s">
        <v>42</v>
      </c>
      <c r="L1236" s="2" t="s">
        <v>43</v>
      </c>
      <c r="M1236" s="2" t="s">
        <v>2122</v>
      </c>
      <c r="N1236" s="2">
        <v>0.61</v>
      </c>
      <c r="O1236" s="2" t="s">
        <v>33</v>
      </c>
      <c r="P1236" s="2" t="s">
        <v>34</v>
      </c>
      <c r="Q1236" s="2" t="s">
        <v>366</v>
      </c>
      <c r="R1236" s="2" t="s">
        <v>2123</v>
      </c>
      <c r="S1236" s="2">
        <v>88240</v>
      </c>
      <c r="T1236" s="3">
        <v>42056</v>
      </c>
      <c r="U1236" s="2" t="str">
        <f t="shared" si="77"/>
        <v>February</v>
      </c>
      <c r="V1236" s="2">
        <f t="shared" si="78"/>
        <v>2015</v>
      </c>
      <c r="W1236" s="3">
        <v>42057</v>
      </c>
      <c r="X1236" s="2">
        <v>1500.12</v>
      </c>
      <c r="Y1236" s="2">
        <f t="shared" si="79"/>
        <v>1</v>
      </c>
      <c r="Z1236" s="2">
        <v>15</v>
      </c>
      <c r="AA1236" s="2">
        <v>1608.11</v>
      </c>
      <c r="AB1236" s="2">
        <v>89970</v>
      </c>
      <c r="AC1236" s="2">
        <f t="shared" si="76"/>
        <v>162242.21789999999</v>
      </c>
    </row>
    <row r="1237" spans="1:29" ht="12.75" customHeight="1" x14ac:dyDescent="0.2">
      <c r="A1237" s="2">
        <v>18820</v>
      </c>
      <c r="B1237" s="2" t="s">
        <v>106</v>
      </c>
      <c r="C1237" s="2">
        <v>0.01</v>
      </c>
      <c r="D1237" s="2">
        <v>13.43</v>
      </c>
      <c r="E1237" s="2">
        <v>5.5</v>
      </c>
      <c r="F1237" s="2">
        <v>2240</v>
      </c>
      <c r="G1237" s="2" t="s">
        <v>2124</v>
      </c>
      <c r="H1237" s="2" t="s">
        <v>27</v>
      </c>
      <c r="I1237" s="2" t="s">
        <v>28</v>
      </c>
      <c r="J1237" s="2" t="s">
        <v>29</v>
      </c>
      <c r="K1237" s="2" t="s">
        <v>141</v>
      </c>
      <c r="L1237" s="2" t="s">
        <v>59</v>
      </c>
      <c r="M1237" s="2" t="s">
        <v>1702</v>
      </c>
      <c r="N1237" s="2">
        <v>0.56999999999999995</v>
      </c>
      <c r="O1237" s="2" t="s">
        <v>33</v>
      </c>
      <c r="P1237" s="2" t="s">
        <v>136</v>
      </c>
      <c r="Q1237" s="2" t="s">
        <v>362</v>
      </c>
      <c r="R1237" s="2" t="s">
        <v>2125</v>
      </c>
      <c r="S1237" s="2">
        <v>33801</v>
      </c>
      <c r="T1237" s="3">
        <v>42100</v>
      </c>
      <c r="U1237" s="2" t="str">
        <f t="shared" si="77"/>
        <v>April</v>
      </c>
      <c r="V1237" s="2">
        <f t="shared" si="78"/>
        <v>2015</v>
      </c>
      <c r="W1237" s="3">
        <v>42107</v>
      </c>
      <c r="X1237" s="2">
        <v>-313.02180000000004</v>
      </c>
      <c r="Y1237" s="2">
        <f t="shared" si="79"/>
        <v>-3</v>
      </c>
      <c r="Z1237" s="2">
        <v>7</v>
      </c>
      <c r="AA1237" s="2">
        <v>99.75</v>
      </c>
      <c r="AB1237" s="2">
        <v>89102</v>
      </c>
      <c r="AC1237" s="2">
        <f t="shared" si="76"/>
        <v>1339.6424999999999</v>
      </c>
    </row>
    <row r="1238" spans="1:29" ht="12.75" customHeight="1" x14ac:dyDescent="0.2">
      <c r="A1238" s="2">
        <v>24121</v>
      </c>
      <c r="B1238" s="2" t="s">
        <v>106</v>
      </c>
      <c r="C1238" s="2">
        <v>0</v>
      </c>
      <c r="D1238" s="2">
        <v>2.08</v>
      </c>
      <c r="E1238" s="2">
        <v>5.33</v>
      </c>
      <c r="F1238" s="2">
        <v>2250</v>
      </c>
      <c r="G1238" s="2" t="s">
        <v>2126</v>
      </c>
      <c r="H1238" s="2" t="s">
        <v>49</v>
      </c>
      <c r="I1238" s="2" t="s">
        <v>40</v>
      </c>
      <c r="J1238" s="2" t="s">
        <v>41</v>
      </c>
      <c r="K1238" s="2" t="s">
        <v>50</v>
      </c>
      <c r="L1238" s="2" t="s">
        <v>59</v>
      </c>
      <c r="M1238" s="2" t="s">
        <v>744</v>
      </c>
      <c r="N1238" s="2">
        <v>0.43</v>
      </c>
      <c r="O1238" s="2" t="s">
        <v>33</v>
      </c>
      <c r="P1238" s="2" t="s">
        <v>53</v>
      </c>
      <c r="Q1238" s="2" t="s">
        <v>234</v>
      </c>
      <c r="R1238" s="2" t="s">
        <v>2127</v>
      </c>
      <c r="S1238" s="2">
        <v>16801</v>
      </c>
      <c r="T1238" s="3">
        <v>42107</v>
      </c>
      <c r="U1238" s="2" t="str">
        <f t="shared" si="77"/>
        <v>April</v>
      </c>
      <c r="V1238" s="2">
        <f t="shared" si="78"/>
        <v>2015</v>
      </c>
      <c r="W1238" s="3">
        <v>42114</v>
      </c>
      <c r="X1238" s="2">
        <v>-192.5532</v>
      </c>
      <c r="Y1238" s="2">
        <f t="shared" si="79"/>
        <v>-4</v>
      </c>
      <c r="Z1238" s="2">
        <v>22</v>
      </c>
      <c r="AA1238" s="2">
        <v>51.41</v>
      </c>
      <c r="AB1238" s="2">
        <v>86699</v>
      </c>
      <c r="AC1238" s="2">
        <f t="shared" si="76"/>
        <v>106.9328</v>
      </c>
    </row>
    <row r="1239" spans="1:29" ht="12.75" customHeight="1" x14ac:dyDescent="0.2">
      <c r="A1239" s="2">
        <v>25440</v>
      </c>
      <c r="B1239" s="2" t="s">
        <v>106</v>
      </c>
      <c r="C1239" s="2">
        <v>0.1</v>
      </c>
      <c r="D1239" s="2">
        <v>6.3</v>
      </c>
      <c r="E1239" s="2">
        <v>0.5</v>
      </c>
      <c r="F1239" s="2">
        <v>2254</v>
      </c>
      <c r="G1239" s="2" t="s">
        <v>2128</v>
      </c>
      <c r="H1239" s="2" t="s">
        <v>49</v>
      </c>
      <c r="I1239" s="2" t="s">
        <v>28</v>
      </c>
      <c r="J1239" s="2" t="s">
        <v>29</v>
      </c>
      <c r="K1239" s="2" t="s">
        <v>134</v>
      </c>
      <c r="L1239" s="2" t="s">
        <v>59</v>
      </c>
      <c r="M1239" s="2" t="s">
        <v>1158</v>
      </c>
      <c r="N1239" s="2">
        <v>0.39</v>
      </c>
      <c r="O1239" s="2" t="s">
        <v>33</v>
      </c>
      <c r="P1239" s="2" t="s">
        <v>136</v>
      </c>
      <c r="Q1239" s="2" t="s">
        <v>613</v>
      </c>
      <c r="R1239" s="2" t="s">
        <v>2129</v>
      </c>
      <c r="S1239" s="2">
        <v>42003</v>
      </c>
      <c r="T1239" s="3">
        <v>42031</v>
      </c>
      <c r="U1239" s="2" t="str">
        <f t="shared" si="77"/>
        <v>January</v>
      </c>
      <c r="V1239" s="2">
        <f t="shared" si="78"/>
        <v>2015</v>
      </c>
      <c r="W1239" s="3">
        <v>42036</v>
      </c>
      <c r="X1239" s="2">
        <v>-464.28200000000004</v>
      </c>
      <c r="Y1239" s="2">
        <f t="shared" si="79"/>
        <v>-7</v>
      </c>
      <c r="Z1239" s="2">
        <v>12</v>
      </c>
      <c r="AA1239" s="2">
        <v>68.72</v>
      </c>
      <c r="AB1239" s="2">
        <v>89278</v>
      </c>
      <c r="AC1239" s="2">
        <f t="shared" si="76"/>
        <v>432.93599999999998</v>
      </c>
    </row>
    <row r="1240" spans="1:29" ht="12.75" customHeight="1" x14ac:dyDescent="0.2">
      <c r="A1240" s="2">
        <v>20639</v>
      </c>
      <c r="B1240" s="2" t="s">
        <v>25</v>
      </c>
      <c r="C1240" s="2">
        <v>0.1</v>
      </c>
      <c r="D1240" s="2">
        <v>48.91</v>
      </c>
      <c r="E1240" s="2">
        <v>5.97</v>
      </c>
      <c r="F1240" s="2">
        <v>2254</v>
      </c>
      <c r="G1240" s="2" t="s">
        <v>2128</v>
      </c>
      <c r="H1240" s="2" t="s">
        <v>49</v>
      </c>
      <c r="I1240" s="2" t="s">
        <v>28</v>
      </c>
      <c r="J1240" s="2" t="s">
        <v>29</v>
      </c>
      <c r="K1240" s="2" t="s">
        <v>93</v>
      </c>
      <c r="L1240" s="2" t="s">
        <v>59</v>
      </c>
      <c r="M1240" s="2" t="s">
        <v>2130</v>
      </c>
      <c r="N1240" s="2">
        <v>0.38</v>
      </c>
      <c r="O1240" s="2" t="s">
        <v>33</v>
      </c>
      <c r="P1240" s="2" t="s">
        <v>136</v>
      </c>
      <c r="Q1240" s="2" t="s">
        <v>613</v>
      </c>
      <c r="R1240" s="2" t="s">
        <v>2129</v>
      </c>
      <c r="S1240" s="2">
        <v>42003</v>
      </c>
      <c r="T1240" s="3">
        <v>42122</v>
      </c>
      <c r="U1240" s="2" t="str">
        <f t="shared" si="77"/>
        <v>April</v>
      </c>
      <c r="V1240" s="2">
        <f t="shared" si="78"/>
        <v>2015</v>
      </c>
      <c r="W1240" s="3">
        <v>42124</v>
      </c>
      <c r="X1240" s="2">
        <v>156.74339999999998</v>
      </c>
      <c r="Y1240" s="2">
        <f t="shared" si="79"/>
        <v>0</v>
      </c>
      <c r="Z1240" s="2">
        <v>14</v>
      </c>
      <c r="AA1240" s="2">
        <v>618.96</v>
      </c>
      <c r="AB1240" s="2">
        <v>89279</v>
      </c>
      <c r="AC1240" s="2">
        <f t="shared" si="76"/>
        <v>30273.333599999998</v>
      </c>
    </row>
    <row r="1241" spans="1:29" ht="12.75" customHeight="1" x14ac:dyDescent="0.2">
      <c r="A1241" s="2">
        <v>20640</v>
      </c>
      <c r="B1241" s="2" t="s">
        <v>25</v>
      </c>
      <c r="C1241" s="2">
        <v>0.08</v>
      </c>
      <c r="D1241" s="2">
        <v>5.98</v>
      </c>
      <c r="E1241" s="2">
        <v>5.46</v>
      </c>
      <c r="F1241" s="2">
        <v>2254</v>
      </c>
      <c r="G1241" s="2" t="s">
        <v>2128</v>
      </c>
      <c r="H1241" s="2" t="s">
        <v>49</v>
      </c>
      <c r="I1241" s="2" t="s">
        <v>28</v>
      </c>
      <c r="J1241" s="2" t="s">
        <v>29</v>
      </c>
      <c r="K1241" s="2" t="s">
        <v>93</v>
      </c>
      <c r="L1241" s="2" t="s">
        <v>59</v>
      </c>
      <c r="M1241" s="2" t="s">
        <v>1051</v>
      </c>
      <c r="N1241" s="2">
        <v>0.36</v>
      </c>
      <c r="O1241" s="2" t="s">
        <v>33</v>
      </c>
      <c r="P1241" s="2" t="s">
        <v>136</v>
      </c>
      <c r="Q1241" s="2" t="s">
        <v>613</v>
      </c>
      <c r="R1241" s="2" t="s">
        <v>2129</v>
      </c>
      <c r="S1241" s="2">
        <v>42003</v>
      </c>
      <c r="T1241" s="3">
        <v>42122</v>
      </c>
      <c r="U1241" s="2" t="str">
        <f t="shared" si="77"/>
        <v>April</v>
      </c>
      <c r="V1241" s="2">
        <f t="shared" si="78"/>
        <v>2015</v>
      </c>
      <c r="W1241" s="3">
        <v>42122</v>
      </c>
      <c r="X1241" s="2">
        <v>110.11799999999999</v>
      </c>
      <c r="Y1241" s="2">
        <f t="shared" si="79"/>
        <v>1</v>
      </c>
      <c r="Z1241" s="2">
        <v>13</v>
      </c>
      <c r="AA1241" s="2">
        <v>77.540000000000006</v>
      </c>
      <c r="AB1241" s="2">
        <v>89279</v>
      </c>
      <c r="AC1241" s="2">
        <f t="shared" si="76"/>
        <v>463.68920000000008</v>
      </c>
    </row>
    <row r="1242" spans="1:29" ht="12.75" customHeight="1" x14ac:dyDescent="0.2">
      <c r="A1242" s="2">
        <v>19054</v>
      </c>
      <c r="B1242" s="2" t="s">
        <v>47</v>
      </c>
      <c r="C1242" s="2">
        <v>7.0000000000000007E-2</v>
      </c>
      <c r="D1242" s="2">
        <v>60.97</v>
      </c>
      <c r="E1242" s="2">
        <v>4.5</v>
      </c>
      <c r="F1242" s="2">
        <v>2256</v>
      </c>
      <c r="G1242" s="2" t="s">
        <v>2131</v>
      </c>
      <c r="H1242" s="2" t="s">
        <v>27</v>
      </c>
      <c r="I1242" s="2" t="s">
        <v>28</v>
      </c>
      <c r="J1242" s="2" t="s">
        <v>29</v>
      </c>
      <c r="K1242" s="2" t="s">
        <v>257</v>
      </c>
      <c r="L1242" s="2" t="s">
        <v>59</v>
      </c>
      <c r="M1242" s="2" t="s">
        <v>2132</v>
      </c>
      <c r="N1242" s="2">
        <v>0.56000000000000005</v>
      </c>
      <c r="O1242" s="2" t="s">
        <v>33</v>
      </c>
      <c r="P1242" s="2" t="s">
        <v>136</v>
      </c>
      <c r="Q1242" s="2" t="s">
        <v>322</v>
      </c>
      <c r="R1242" s="2" t="s">
        <v>2088</v>
      </c>
      <c r="S1242" s="2">
        <v>28560</v>
      </c>
      <c r="T1242" s="3">
        <v>42006</v>
      </c>
      <c r="U1242" s="2" t="str">
        <f t="shared" si="77"/>
        <v>January</v>
      </c>
      <c r="V1242" s="2">
        <f t="shared" si="78"/>
        <v>2015</v>
      </c>
      <c r="W1242" s="3">
        <v>42008</v>
      </c>
      <c r="X1242" s="2">
        <v>-42.588000000000001</v>
      </c>
      <c r="Y1242" s="2">
        <f t="shared" si="79"/>
        <v>0</v>
      </c>
      <c r="Z1242" s="2">
        <v>6</v>
      </c>
      <c r="AA1242" s="2">
        <v>361.72</v>
      </c>
      <c r="AB1242" s="2">
        <v>87963</v>
      </c>
      <c r="AC1242" s="2">
        <f t="shared" si="76"/>
        <v>22054.0684</v>
      </c>
    </row>
    <row r="1243" spans="1:29" ht="12.75" customHeight="1" x14ac:dyDescent="0.2">
      <c r="A1243" s="2">
        <v>18652</v>
      </c>
      <c r="B1243" s="2" t="s">
        <v>56</v>
      </c>
      <c r="C1243" s="2">
        <v>7.0000000000000007E-2</v>
      </c>
      <c r="D1243" s="2">
        <v>70.98</v>
      </c>
      <c r="E1243" s="2">
        <v>30</v>
      </c>
      <c r="F1243" s="2">
        <v>2256</v>
      </c>
      <c r="G1243" s="2" t="s">
        <v>2131</v>
      </c>
      <c r="H1243" s="2" t="s">
        <v>39</v>
      </c>
      <c r="I1243" s="2" t="s">
        <v>28</v>
      </c>
      <c r="J1243" s="2" t="s">
        <v>41</v>
      </c>
      <c r="K1243" s="2" t="s">
        <v>42</v>
      </c>
      <c r="L1243" s="2" t="s">
        <v>43</v>
      </c>
      <c r="M1243" s="2" t="s">
        <v>2133</v>
      </c>
      <c r="N1243" s="2">
        <v>0.73</v>
      </c>
      <c r="O1243" s="2" t="s">
        <v>33</v>
      </c>
      <c r="P1243" s="2" t="s">
        <v>136</v>
      </c>
      <c r="Q1243" s="2" t="s">
        <v>322</v>
      </c>
      <c r="R1243" s="2" t="s">
        <v>2088</v>
      </c>
      <c r="S1243" s="2">
        <v>28560</v>
      </c>
      <c r="T1243" s="3">
        <v>42087</v>
      </c>
      <c r="U1243" s="2" t="str">
        <f t="shared" si="77"/>
        <v>March</v>
      </c>
      <c r="V1243" s="2">
        <f t="shared" si="78"/>
        <v>2015</v>
      </c>
      <c r="W1243" s="3">
        <v>42089</v>
      </c>
      <c r="X1243" s="2">
        <v>-222.95</v>
      </c>
      <c r="Y1243" s="2">
        <f t="shared" si="79"/>
        <v>0</v>
      </c>
      <c r="Z1243" s="2">
        <v>20</v>
      </c>
      <c r="AA1243" s="2">
        <v>1373.47</v>
      </c>
      <c r="AB1243" s="2">
        <v>87964</v>
      </c>
      <c r="AC1243" s="2">
        <f t="shared" si="76"/>
        <v>97488.900600000008</v>
      </c>
    </row>
    <row r="1244" spans="1:29" ht="12.75" customHeight="1" x14ac:dyDescent="0.2">
      <c r="A1244" s="2">
        <v>21937</v>
      </c>
      <c r="B1244" s="2" t="s">
        <v>25</v>
      </c>
      <c r="C1244" s="2">
        <v>0.06</v>
      </c>
      <c r="D1244" s="2">
        <v>6.68</v>
      </c>
      <c r="E1244" s="2">
        <v>6.93</v>
      </c>
      <c r="F1244" s="2">
        <v>2257</v>
      </c>
      <c r="G1244" s="2" t="s">
        <v>2134</v>
      </c>
      <c r="H1244" s="2" t="s">
        <v>49</v>
      </c>
      <c r="I1244" s="2" t="s">
        <v>28</v>
      </c>
      <c r="J1244" s="2" t="s">
        <v>29</v>
      </c>
      <c r="K1244" s="2" t="s">
        <v>93</v>
      </c>
      <c r="L1244" s="2" t="s">
        <v>59</v>
      </c>
      <c r="M1244" s="2" t="s">
        <v>2135</v>
      </c>
      <c r="N1244" s="2">
        <v>0.37</v>
      </c>
      <c r="O1244" s="2" t="s">
        <v>33</v>
      </c>
      <c r="P1244" s="2" t="s">
        <v>136</v>
      </c>
      <c r="Q1244" s="2" t="s">
        <v>322</v>
      </c>
      <c r="R1244" s="2" t="s">
        <v>2136</v>
      </c>
      <c r="S1244" s="2">
        <v>27604</v>
      </c>
      <c r="T1244" s="3">
        <v>42167</v>
      </c>
      <c r="U1244" s="2" t="str">
        <f t="shared" si="77"/>
        <v>June</v>
      </c>
      <c r="V1244" s="2">
        <f t="shared" si="78"/>
        <v>2015</v>
      </c>
      <c r="W1244" s="3">
        <v>42168</v>
      </c>
      <c r="X1244" s="2">
        <v>7.6244999999999994</v>
      </c>
      <c r="Y1244" s="2">
        <f t="shared" si="79"/>
        <v>0</v>
      </c>
      <c r="Z1244" s="2">
        <v>14</v>
      </c>
      <c r="AA1244" s="2">
        <v>91.92</v>
      </c>
      <c r="AB1244" s="2">
        <v>87965</v>
      </c>
      <c r="AC1244" s="2">
        <f t="shared" si="76"/>
        <v>614.02559999999994</v>
      </c>
    </row>
    <row r="1245" spans="1:29" ht="12.75" customHeight="1" x14ac:dyDescent="0.2">
      <c r="A1245" s="2">
        <v>26361</v>
      </c>
      <c r="B1245" s="2" t="s">
        <v>106</v>
      </c>
      <c r="C1245" s="2">
        <v>0.01</v>
      </c>
      <c r="D1245" s="2">
        <v>7.64</v>
      </c>
      <c r="E1245" s="2">
        <v>1.39</v>
      </c>
      <c r="F1245" s="2">
        <v>2258</v>
      </c>
      <c r="G1245" s="2" t="s">
        <v>2137</v>
      </c>
      <c r="H1245" s="2" t="s">
        <v>27</v>
      </c>
      <c r="I1245" s="2" t="s">
        <v>28</v>
      </c>
      <c r="J1245" s="2" t="s">
        <v>29</v>
      </c>
      <c r="K1245" s="2" t="s">
        <v>69</v>
      </c>
      <c r="L1245" s="2" t="s">
        <v>59</v>
      </c>
      <c r="M1245" s="2" t="s">
        <v>1239</v>
      </c>
      <c r="N1245" s="2">
        <v>0.36</v>
      </c>
      <c r="O1245" s="2" t="s">
        <v>33</v>
      </c>
      <c r="P1245" s="2" t="s">
        <v>136</v>
      </c>
      <c r="Q1245" s="2" t="s">
        <v>322</v>
      </c>
      <c r="R1245" s="2" t="s">
        <v>2138</v>
      </c>
      <c r="S1245" s="2">
        <v>27801</v>
      </c>
      <c r="T1245" s="3">
        <v>42072</v>
      </c>
      <c r="U1245" s="2" t="str">
        <f t="shared" si="77"/>
        <v>March</v>
      </c>
      <c r="V1245" s="2">
        <f t="shared" si="78"/>
        <v>2015</v>
      </c>
      <c r="W1245" s="3">
        <v>42076</v>
      </c>
      <c r="X1245" s="2">
        <v>-1676.6119999999999</v>
      </c>
      <c r="Y1245" s="2">
        <f t="shared" si="79"/>
        <v>-23</v>
      </c>
      <c r="Z1245" s="2">
        <v>9</v>
      </c>
      <c r="AA1245" s="2">
        <v>73.290000000000006</v>
      </c>
      <c r="AB1245" s="2">
        <v>87962</v>
      </c>
      <c r="AC1245" s="2">
        <f t="shared" si="76"/>
        <v>559.93560000000002</v>
      </c>
    </row>
    <row r="1246" spans="1:29" ht="12.75" customHeight="1" x14ac:dyDescent="0.2">
      <c r="A1246" s="2">
        <v>26362</v>
      </c>
      <c r="B1246" s="2" t="s">
        <v>106</v>
      </c>
      <c r="C1246" s="2">
        <v>7.0000000000000007E-2</v>
      </c>
      <c r="D1246" s="2">
        <v>400.97</v>
      </c>
      <c r="E1246" s="2">
        <v>48.26</v>
      </c>
      <c r="F1246" s="2">
        <v>2258</v>
      </c>
      <c r="G1246" s="2" t="s">
        <v>2137</v>
      </c>
      <c r="H1246" s="2" t="s">
        <v>39</v>
      </c>
      <c r="I1246" s="2" t="s">
        <v>28</v>
      </c>
      <c r="J1246" s="2" t="s">
        <v>77</v>
      </c>
      <c r="K1246" s="2" t="s">
        <v>85</v>
      </c>
      <c r="L1246" s="2" t="s">
        <v>121</v>
      </c>
      <c r="M1246" s="2" t="s">
        <v>1282</v>
      </c>
      <c r="N1246" s="2">
        <v>0.36</v>
      </c>
      <c r="O1246" s="2" t="s">
        <v>33</v>
      </c>
      <c r="P1246" s="2" t="s">
        <v>136</v>
      </c>
      <c r="Q1246" s="2" t="s">
        <v>322</v>
      </c>
      <c r="R1246" s="2" t="s">
        <v>2138</v>
      </c>
      <c r="S1246" s="2">
        <v>27801</v>
      </c>
      <c r="T1246" s="3">
        <v>42072</v>
      </c>
      <c r="U1246" s="2" t="str">
        <f t="shared" si="77"/>
        <v>March</v>
      </c>
      <c r="V1246" s="2">
        <f t="shared" si="78"/>
        <v>2015</v>
      </c>
      <c r="W1246" s="3">
        <v>42076</v>
      </c>
      <c r="X1246" s="2">
        <v>45.127799999999993</v>
      </c>
      <c r="Y1246" s="2">
        <f t="shared" si="79"/>
        <v>0</v>
      </c>
      <c r="Z1246" s="2">
        <v>8</v>
      </c>
      <c r="AA1246" s="2">
        <v>2961.32</v>
      </c>
      <c r="AB1246" s="2">
        <v>87962</v>
      </c>
      <c r="AC1246" s="2">
        <f t="shared" si="76"/>
        <v>1187400.4804000002</v>
      </c>
    </row>
    <row r="1247" spans="1:29" ht="12.75" customHeight="1" x14ac:dyDescent="0.2">
      <c r="A1247" s="2">
        <v>20187</v>
      </c>
      <c r="B1247" s="2" t="s">
        <v>47</v>
      </c>
      <c r="C1247" s="2">
        <v>0.02</v>
      </c>
      <c r="D1247" s="2">
        <v>4.9800000000000004</v>
      </c>
      <c r="E1247" s="2">
        <v>0.49</v>
      </c>
      <c r="F1247" s="2">
        <v>2260</v>
      </c>
      <c r="G1247" s="2" t="s">
        <v>2139</v>
      </c>
      <c r="H1247" s="2" t="s">
        <v>49</v>
      </c>
      <c r="I1247" s="2" t="s">
        <v>28</v>
      </c>
      <c r="J1247" s="2" t="s">
        <v>29</v>
      </c>
      <c r="K1247" s="2" t="s">
        <v>134</v>
      </c>
      <c r="L1247" s="2" t="s">
        <v>59</v>
      </c>
      <c r="M1247" s="2" t="s">
        <v>1422</v>
      </c>
      <c r="N1247" s="2">
        <v>0.39</v>
      </c>
      <c r="O1247" s="2" t="s">
        <v>33</v>
      </c>
      <c r="P1247" s="2" t="s">
        <v>136</v>
      </c>
      <c r="Q1247" s="2" t="s">
        <v>387</v>
      </c>
      <c r="R1247" s="2" t="s">
        <v>2140</v>
      </c>
      <c r="S1247" s="2">
        <v>30161</v>
      </c>
      <c r="T1247" s="3">
        <v>42050</v>
      </c>
      <c r="U1247" s="2" t="str">
        <f t="shared" si="77"/>
        <v>February</v>
      </c>
      <c r="V1247" s="2">
        <f t="shared" si="78"/>
        <v>2015</v>
      </c>
      <c r="W1247" s="3">
        <v>42051</v>
      </c>
      <c r="X1247" s="2">
        <v>-52.863999999999997</v>
      </c>
      <c r="Y1247" s="2">
        <f t="shared" si="79"/>
        <v>-1</v>
      </c>
      <c r="Z1247" s="2">
        <v>17</v>
      </c>
      <c r="AA1247" s="2">
        <v>87.11</v>
      </c>
      <c r="AB1247" s="2">
        <v>89601</v>
      </c>
      <c r="AC1247" s="2">
        <f t="shared" si="76"/>
        <v>433.80780000000004</v>
      </c>
    </row>
    <row r="1248" spans="1:29" ht="12.75" customHeight="1" x14ac:dyDescent="0.2">
      <c r="A1248" s="2">
        <v>20188</v>
      </c>
      <c r="B1248" s="2" t="s">
        <v>47</v>
      </c>
      <c r="C1248" s="2">
        <v>0.01</v>
      </c>
      <c r="D1248" s="2">
        <v>20.99</v>
      </c>
      <c r="E1248" s="2">
        <v>0.99</v>
      </c>
      <c r="F1248" s="2">
        <v>2260</v>
      </c>
      <c r="G1248" s="2" t="s">
        <v>2139</v>
      </c>
      <c r="H1248" s="2" t="s">
        <v>49</v>
      </c>
      <c r="I1248" s="2" t="s">
        <v>28</v>
      </c>
      <c r="J1248" s="2" t="s">
        <v>77</v>
      </c>
      <c r="K1248" s="2" t="s">
        <v>78</v>
      </c>
      <c r="L1248" s="2" t="s">
        <v>51</v>
      </c>
      <c r="M1248" s="2" t="s">
        <v>2141</v>
      </c>
      <c r="N1248" s="2">
        <v>0.83</v>
      </c>
      <c r="O1248" s="2" t="s">
        <v>33</v>
      </c>
      <c r="P1248" s="2" t="s">
        <v>136</v>
      </c>
      <c r="Q1248" s="2" t="s">
        <v>387</v>
      </c>
      <c r="R1248" s="2" t="s">
        <v>2140</v>
      </c>
      <c r="S1248" s="2">
        <v>30161</v>
      </c>
      <c r="T1248" s="3">
        <v>42050</v>
      </c>
      <c r="U1248" s="2" t="str">
        <f t="shared" si="77"/>
        <v>February</v>
      </c>
      <c r="V1248" s="2">
        <f t="shared" si="78"/>
        <v>2015</v>
      </c>
      <c r="W1248" s="3">
        <v>42051</v>
      </c>
      <c r="X1248" s="2">
        <v>45.378</v>
      </c>
      <c r="Y1248" s="2">
        <f t="shared" si="79"/>
        <v>0</v>
      </c>
      <c r="Z1248" s="2">
        <v>9</v>
      </c>
      <c r="AA1248" s="2">
        <v>170.46</v>
      </c>
      <c r="AB1248" s="2">
        <v>89601</v>
      </c>
      <c r="AC1248" s="2">
        <f t="shared" si="76"/>
        <v>3577.9553999999998</v>
      </c>
    </row>
    <row r="1249" spans="1:29" ht="12.75" customHeight="1" x14ac:dyDescent="0.2">
      <c r="A1249" s="2">
        <v>19569</v>
      </c>
      <c r="B1249" s="2" t="s">
        <v>25</v>
      </c>
      <c r="C1249" s="2">
        <v>0.08</v>
      </c>
      <c r="D1249" s="2">
        <v>4.9800000000000004</v>
      </c>
      <c r="E1249" s="2">
        <v>0.49</v>
      </c>
      <c r="F1249" s="2">
        <v>2260</v>
      </c>
      <c r="G1249" s="2" t="s">
        <v>2139</v>
      </c>
      <c r="H1249" s="2" t="s">
        <v>49</v>
      </c>
      <c r="I1249" s="2" t="s">
        <v>28</v>
      </c>
      <c r="J1249" s="2" t="s">
        <v>29</v>
      </c>
      <c r="K1249" s="2" t="s">
        <v>134</v>
      </c>
      <c r="L1249" s="2" t="s">
        <v>59</v>
      </c>
      <c r="M1249" s="2" t="s">
        <v>1422</v>
      </c>
      <c r="N1249" s="2">
        <v>0.39</v>
      </c>
      <c r="O1249" s="2" t="s">
        <v>33</v>
      </c>
      <c r="P1249" s="2" t="s">
        <v>136</v>
      </c>
      <c r="Q1249" s="2" t="s">
        <v>387</v>
      </c>
      <c r="R1249" s="2" t="s">
        <v>2140</v>
      </c>
      <c r="S1249" s="2">
        <v>30161</v>
      </c>
      <c r="T1249" s="3">
        <v>42115</v>
      </c>
      <c r="U1249" s="2" t="str">
        <f t="shared" si="77"/>
        <v>April</v>
      </c>
      <c r="V1249" s="2">
        <f t="shared" si="78"/>
        <v>2015</v>
      </c>
      <c r="W1249" s="3">
        <v>42116</v>
      </c>
      <c r="X1249" s="2">
        <v>4949.9160000000002</v>
      </c>
      <c r="Y1249" s="2">
        <f t="shared" si="79"/>
        <v>1000</v>
      </c>
      <c r="Z1249" s="2">
        <v>1</v>
      </c>
      <c r="AA1249" s="2">
        <v>4.95</v>
      </c>
      <c r="AB1249" s="2">
        <v>89602</v>
      </c>
      <c r="AC1249" s="2">
        <f t="shared" si="76"/>
        <v>24.651000000000003</v>
      </c>
    </row>
    <row r="1250" spans="1:29" ht="12.75" customHeight="1" x14ac:dyDescent="0.2">
      <c r="A1250" s="2">
        <v>19570</v>
      </c>
      <c r="B1250" s="2" t="s">
        <v>25</v>
      </c>
      <c r="C1250" s="2">
        <v>0.09</v>
      </c>
      <c r="D1250" s="2">
        <v>119.99</v>
      </c>
      <c r="E1250" s="2">
        <v>14</v>
      </c>
      <c r="F1250" s="2">
        <v>2260</v>
      </c>
      <c r="G1250" s="2" t="s">
        <v>2139</v>
      </c>
      <c r="H1250" s="2" t="s">
        <v>39</v>
      </c>
      <c r="I1250" s="2" t="s">
        <v>28</v>
      </c>
      <c r="J1250" s="2" t="s">
        <v>77</v>
      </c>
      <c r="K1250" s="2" t="s">
        <v>85</v>
      </c>
      <c r="L1250" s="2" t="s">
        <v>43</v>
      </c>
      <c r="M1250" s="2" t="s">
        <v>890</v>
      </c>
      <c r="N1250" s="2">
        <v>0.36</v>
      </c>
      <c r="O1250" s="2" t="s">
        <v>33</v>
      </c>
      <c r="P1250" s="2" t="s">
        <v>136</v>
      </c>
      <c r="Q1250" s="2" t="s">
        <v>387</v>
      </c>
      <c r="R1250" s="2" t="s">
        <v>2140</v>
      </c>
      <c r="S1250" s="2">
        <v>30161</v>
      </c>
      <c r="T1250" s="3">
        <v>42115</v>
      </c>
      <c r="U1250" s="2" t="str">
        <f t="shared" si="77"/>
        <v>April</v>
      </c>
      <c r="V1250" s="2">
        <f t="shared" si="78"/>
        <v>2015</v>
      </c>
      <c r="W1250" s="3">
        <v>42117</v>
      </c>
      <c r="X1250" s="2">
        <v>1055.6039999999998</v>
      </c>
      <c r="Y1250" s="2">
        <f t="shared" si="79"/>
        <v>2</v>
      </c>
      <c r="Z1250" s="2">
        <v>4</v>
      </c>
      <c r="AA1250" s="2">
        <v>461.24</v>
      </c>
      <c r="AB1250" s="2">
        <v>89602</v>
      </c>
      <c r="AC1250" s="2">
        <f t="shared" si="76"/>
        <v>55344.187599999997</v>
      </c>
    </row>
    <row r="1251" spans="1:29" ht="12.75" customHeight="1" x14ac:dyDescent="0.2">
      <c r="A1251" s="2">
        <v>18142</v>
      </c>
      <c r="B1251" s="2" t="s">
        <v>37</v>
      </c>
      <c r="C1251" s="2">
        <v>0.09</v>
      </c>
      <c r="D1251" s="2">
        <v>207.48</v>
      </c>
      <c r="E1251" s="2">
        <v>0.99</v>
      </c>
      <c r="F1251" s="2">
        <v>2264</v>
      </c>
      <c r="G1251" s="2" t="s">
        <v>2142</v>
      </c>
      <c r="H1251" s="2" t="s">
        <v>49</v>
      </c>
      <c r="I1251" s="2" t="s">
        <v>28</v>
      </c>
      <c r="J1251" s="2" t="s">
        <v>29</v>
      </c>
      <c r="K1251" s="2" t="s">
        <v>257</v>
      </c>
      <c r="L1251" s="2" t="s">
        <v>59</v>
      </c>
      <c r="M1251" s="2" t="s">
        <v>2143</v>
      </c>
      <c r="N1251" s="2">
        <v>0.55000000000000004</v>
      </c>
      <c r="O1251" s="2" t="s">
        <v>33</v>
      </c>
      <c r="P1251" s="2" t="s">
        <v>61</v>
      </c>
      <c r="Q1251" s="2" t="s">
        <v>506</v>
      </c>
      <c r="R1251" s="2" t="s">
        <v>2144</v>
      </c>
      <c r="S1251" s="2">
        <v>64804</v>
      </c>
      <c r="T1251" s="3">
        <v>42030</v>
      </c>
      <c r="U1251" s="2" t="str">
        <f t="shared" si="77"/>
        <v>January</v>
      </c>
      <c r="V1251" s="2">
        <f t="shared" si="78"/>
        <v>2015</v>
      </c>
      <c r="W1251" s="3">
        <v>42033</v>
      </c>
      <c r="X1251" s="2">
        <v>359.83</v>
      </c>
      <c r="Y1251" s="2">
        <f t="shared" si="79"/>
        <v>1</v>
      </c>
      <c r="Z1251" s="2">
        <v>3</v>
      </c>
      <c r="AA1251" s="2">
        <v>577.75</v>
      </c>
      <c r="AB1251" s="2">
        <v>86611</v>
      </c>
      <c r="AC1251" s="2">
        <f t="shared" si="76"/>
        <v>119871.56999999999</v>
      </c>
    </row>
    <row r="1252" spans="1:29" ht="12.75" customHeight="1" x14ac:dyDescent="0.2">
      <c r="A1252" s="2">
        <v>19171</v>
      </c>
      <c r="B1252" s="2" t="s">
        <v>47</v>
      </c>
      <c r="C1252" s="2">
        <v>0.1</v>
      </c>
      <c r="D1252" s="2">
        <v>7.45</v>
      </c>
      <c r="E1252" s="2">
        <v>6.28</v>
      </c>
      <c r="F1252" s="2">
        <v>2265</v>
      </c>
      <c r="G1252" s="2" t="s">
        <v>2145</v>
      </c>
      <c r="H1252" s="2" t="s">
        <v>49</v>
      </c>
      <c r="I1252" s="2" t="s">
        <v>28</v>
      </c>
      <c r="J1252" s="2" t="s">
        <v>29</v>
      </c>
      <c r="K1252" s="2" t="s">
        <v>109</v>
      </c>
      <c r="L1252" s="2" t="s">
        <v>59</v>
      </c>
      <c r="M1252" s="2" t="s">
        <v>2146</v>
      </c>
      <c r="N1252" s="2">
        <v>0.4</v>
      </c>
      <c r="O1252" s="2" t="s">
        <v>33</v>
      </c>
      <c r="P1252" s="2" t="s">
        <v>61</v>
      </c>
      <c r="Q1252" s="2" t="s">
        <v>506</v>
      </c>
      <c r="R1252" s="2" t="s">
        <v>2147</v>
      </c>
      <c r="S1252" s="2">
        <v>64130</v>
      </c>
      <c r="T1252" s="3">
        <v>42033</v>
      </c>
      <c r="U1252" s="2" t="str">
        <f t="shared" si="77"/>
        <v>January</v>
      </c>
      <c r="V1252" s="2">
        <f t="shared" si="78"/>
        <v>2015</v>
      </c>
      <c r="W1252" s="3">
        <v>42036</v>
      </c>
      <c r="X1252" s="2">
        <v>-69.873999999999995</v>
      </c>
      <c r="Y1252" s="2">
        <f t="shared" si="79"/>
        <v>-1</v>
      </c>
      <c r="Z1252" s="2">
        <v>8</v>
      </c>
      <c r="AA1252" s="2">
        <v>59.4</v>
      </c>
      <c r="AB1252" s="2">
        <v>86612</v>
      </c>
      <c r="AC1252" s="2">
        <f t="shared" si="76"/>
        <v>442.53</v>
      </c>
    </row>
    <row r="1253" spans="1:29" ht="12.75" customHeight="1" x14ac:dyDescent="0.2">
      <c r="A1253" s="2">
        <v>19172</v>
      </c>
      <c r="B1253" s="2" t="s">
        <v>47</v>
      </c>
      <c r="C1253" s="2">
        <v>0.01</v>
      </c>
      <c r="D1253" s="2">
        <v>6.48</v>
      </c>
      <c r="E1253" s="2">
        <v>7.86</v>
      </c>
      <c r="F1253" s="2">
        <v>2265</v>
      </c>
      <c r="G1253" s="2" t="s">
        <v>2145</v>
      </c>
      <c r="H1253" s="2" t="s">
        <v>49</v>
      </c>
      <c r="I1253" s="2" t="s">
        <v>28</v>
      </c>
      <c r="J1253" s="2" t="s">
        <v>29</v>
      </c>
      <c r="K1253" s="2" t="s">
        <v>93</v>
      </c>
      <c r="L1253" s="2" t="s">
        <v>59</v>
      </c>
      <c r="M1253" s="2" t="s">
        <v>1121</v>
      </c>
      <c r="N1253" s="2">
        <v>0.37</v>
      </c>
      <c r="O1253" s="2" t="s">
        <v>33</v>
      </c>
      <c r="P1253" s="2" t="s">
        <v>61</v>
      </c>
      <c r="Q1253" s="2" t="s">
        <v>506</v>
      </c>
      <c r="R1253" s="2" t="s">
        <v>2147</v>
      </c>
      <c r="S1253" s="2">
        <v>64130</v>
      </c>
      <c r="T1253" s="3">
        <v>42033</v>
      </c>
      <c r="U1253" s="2" t="str">
        <f t="shared" si="77"/>
        <v>January</v>
      </c>
      <c r="V1253" s="2">
        <f t="shared" si="78"/>
        <v>2015</v>
      </c>
      <c r="W1253" s="3">
        <v>42035</v>
      </c>
      <c r="X1253" s="2">
        <v>-135.74</v>
      </c>
      <c r="Y1253" s="2">
        <f t="shared" si="79"/>
        <v>-2</v>
      </c>
      <c r="Z1253" s="2">
        <v>10</v>
      </c>
      <c r="AA1253" s="2">
        <v>66.459999999999994</v>
      </c>
      <c r="AB1253" s="2">
        <v>86612</v>
      </c>
      <c r="AC1253" s="2">
        <f t="shared" si="76"/>
        <v>430.66079999999999</v>
      </c>
    </row>
    <row r="1254" spans="1:29" ht="12.75" customHeight="1" x14ac:dyDescent="0.2">
      <c r="A1254" s="2">
        <v>25996</v>
      </c>
      <c r="B1254" s="2" t="s">
        <v>47</v>
      </c>
      <c r="C1254" s="2">
        <v>0.02</v>
      </c>
      <c r="D1254" s="2">
        <v>11.33</v>
      </c>
      <c r="E1254" s="2">
        <v>6.12</v>
      </c>
      <c r="F1254" s="2">
        <v>2266</v>
      </c>
      <c r="G1254" s="2" t="s">
        <v>2148</v>
      </c>
      <c r="H1254" s="2" t="s">
        <v>49</v>
      </c>
      <c r="I1254" s="2" t="s">
        <v>28</v>
      </c>
      <c r="J1254" s="2" t="s">
        <v>29</v>
      </c>
      <c r="K1254" s="2" t="s">
        <v>257</v>
      </c>
      <c r="L1254" s="2" t="s">
        <v>86</v>
      </c>
      <c r="M1254" s="2" t="s">
        <v>2149</v>
      </c>
      <c r="N1254" s="2">
        <v>0.42</v>
      </c>
      <c r="O1254" s="2" t="s">
        <v>33</v>
      </c>
      <c r="P1254" s="2" t="s">
        <v>61</v>
      </c>
      <c r="Q1254" s="2" t="s">
        <v>506</v>
      </c>
      <c r="R1254" s="2" t="s">
        <v>2150</v>
      </c>
      <c r="S1254" s="2">
        <v>63122</v>
      </c>
      <c r="T1254" s="3">
        <v>42150</v>
      </c>
      <c r="U1254" s="2" t="str">
        <f t="shared" si="77"/>
        <v>May</v>
      </c>
      <c r="V1254" s="2">
        <f t="shared" si="78"/>
        <v>2015</v>
      </c>
      <c r="W1254" s="3">
        <v>42152</v>
      </c>
      <c r="X1254" s="2">
        <v>-14.52</v>
      </c>
      <c r="Y1254" s="2">
        <f t="shared" si="79"/>
        <v>0</v>
      </c>
      <c r="Z1254" s="2">
        <v>3</v>
      </c>
      <c r="AA1254" s="2">
        <v>35.35</v>
      </c>
      <c r="AB1254" s="2">
        <v>86610</v>
      </c>
      <c r="AC1254" s="2">
        <f t="shared" si="76"/>
        <v>400.51550000000003</v>
      </c>
    </row>
    <row r="1255" spans="1:29" ht="12.75" customHeight="1" x14ac:dyDescent="0.2">
      <c r="A1255" s="2">
        <v>25997</v>
      </c>
      <c r="B1255" s="2" t="s">
        <v>47</v>
      </c>
      <c r="C1255" s="2">
        <v>0.01</v>
      </c>
      <c r="D1255" s="2">
        <v>15.67</v>
      </c>
      <c r="E1255" s="2">
        <v>1.39</v>
      </c>
      <c r="F1255" s="2">
        <v>2266</v>
      </c>
      <c r="G1255" s="2" t="s">
        <v>2148</v>
      </c>
      <c r="H1255" s="2" t="s">
        <v>49</v>
      </c>
      <c r="I1255" s="2" t="s">
        <v>28</v>
      </c>
      <c r="J1255" s="2" t="s">
        <v>29</v>
      </c>
      <c r="K1255" s="2" t="s">
        <v>69</v>
      </c>
      <c r="L1255" s="2" t="s">
        <v>59</v>
      </c>
      <c r="M1255" s="2" t="s">
        <v>1700</v>
      </c>
      <c r="N1255" s="2">
        <v>0.38</v>
      </c>
      <c r="O1255" s="2" t="s">
        <v>33</v>
      </c>
      <c r="P1255" s="2" t="s">
        <v>61</v>
      </c>
      <c r="Q1255" s="2" t="s">
        <v>506</v>
      </c>
      <c r="R1255" s="2" t="s">
        <v>2150</v>
      </c>
      <c r="S1255" s="2">
        <v>63122</v>
      </c>
      <c r="T1255" s="3">
        <v>42150</v>
      </c>
      <c r="U1255" s="2" t="str">
        <f t="shared" si="77"/>
        <v>May</v>
      </c>
      <c r="V1255" s="2">
        <f t="shared" si="78"/>
        <v>2015</v>
      </c>
      <c r="W1255" s="3">
        <v>42151</v>
      </c>
      <c r="X1255" s="2">
        <v>171.26489999999998</v>
      </c>
      <c r="Y1255" s="2">
        <f t="shared" si="79"/>
        <v>1</v>
      </c>
      <c r="Z1255" s="2">
        <v>16</v>
      </c>
      <c r="AA1255" s="2">
        <v>248.21</v>
      </c>
      <c r="AB1255" s="2">
        <v>86610</v>
      </c>
      <c r="AC1255" s="2">
        <f t="shared" si="76"/>
        <v>3889.4507000000003</v>
      </c>
    </row>
    <row r="1256" spans="1:29" ht="12.75" customHeight="1" x14ac:dyDescent="0.2">
      <c r="A1256" s="2">
        <v>19072</v>
      </c>
      <c r="B1256" s="2" t="s">
        <v>106</v>
      </c>
      <c r="C1256" s="2">
        <v>0.08</v>
      </c>
      <c r="D1256" s="2">
        <v>259.70999999999998</v>
      </c>
      <c r="E1256" s="2">
        <v>66.67</v>
      </c>
      <c r="F1256" s="2">
        <v>2268</v>
      </c>
      <c r="G1256" s="2" t="s">
        <v>2151</v>
      </c>
      <c r="H1256" s="2" t="s">
        <v>39</v>
      </c>
      <c r="I1256" s="2" t="s">
        <v>58</v>
      </c>
      <c r="J1256" s="2" t="s">
        <v>41</v>
      </c>
      <c r="K1256" s="2" t="s">
        <v>152</v>
      </c>
      <c r="L1256" s="2" t="s">
        <v>121</v>
      </c>
      <c r="M1256" s="2" t="s">
        <v>342</v>
      </c>
      <c r="N1256" s="2">
        <v>0.61</v>
      </c>
      <c r="O1256" s="2" t="s">
        <v>33</v>
      </c>
      <c r="P1256" s="2" t="s">
        <v>136</v>
      </c>
      <c r="Q1256" s="2" t="s">
        <v>362</v>
      </c>
      <c r="R1256" s="2" t="s">
        <v>2152</v>
      </c>
      <c r="S1256" s="2">
        <v>34639</v>
      </c>
      <c r="T1256" s="3">
        <v>42158</v>
      </c>
      <c r="U1256" s="2" t="str">
        <f t="shared" si="77"/>
        <v>June</v>
      </c>
      <c r="V1256" s="2">
        <f t="shared" si="78"/>
        <v>2015</v>
      </c>
      <c r="W1256" s="3">
        <v>42162</v>
      </c>
      <c r="X1256" s="2">
        <v>138.22199999999998</v>
      </c>
      <c r="Y1256" s="2">
        <f t="shared" si="79"/>
        <v>0</v>
      </c>
      <c r="Z1256" s="2">
        <v>17</v>
      </c>
      <c r="AA1256" s="2">
        <v>4086.5</v>
      </c>
      <c r="AB1256" s="2">
        <v>89571</v>
      </c>
      <c r="AC1256" s="2">
        <f t="shared" si="76"/>
        <v>1061304.9149999998</v>
      </c>
    </row>
    <row r="1257" spans="1:29" ht="12.75" customHeight="1" x14ac:dyDescent="0.2">
      <c r="A1257" s="2">
        <v>23963</v>
      </c>
      <c r="B1257" s="2" t="s">
        <v>106</v>
      </c>
      <c r="C1257" s="2">
        <v>0.01</v>
      </c>
      <c r="D1257" s="2">
        <v>20.48</v>
      </c>
      <c r="E1257" s="2">
        <v>6.32</v>
      </c>
      <c r="F1257" s="2">
        <v>2270</v>
      </c>
      <c r="G1257" s="2" t="s">
        <v>2153</v>
      </c>
      <c r="H1257" s="2" t="s">
        <v>49</v>
      </c>
      <c r="I1257" s="2" t="s">
        <v>58</v>
      </c>
      <c r="J1257" s="2" t="s">
        <v>29</v>
      </c>
      <c r="K1257" s="2" t="s">
        <v>257</v>
      </c>
      <c r="L1257" s="2" t="s">
        <v>59</v>
      </c>
      <c r="M1257" s="2" t="s">
        <v>1920</v>
      </c>
      <c r="N1257" s="2">
        <v>0.57999999999999996</v>
      </c>
      <c r="O1257" s="2" t="s">
        <v>33</v>
      </c>
      <c r="P1257" s="2" t="s">
        <v>136</v>
      </c>
      <c r="Q1257" s="2" t="s">
        <v>932</v>
      </c>
      <c r="R1257" s="2" t="s">
        <v>2154</v>
      </c>
      <c r="S1257" s="2">
        <v>29662</v>
      </c>
      <c r="T1257" s="3">
        <v>42041</v>
      </c>
      <c r="U1257" s="2" t="str">
        <f t="shared" si="77"/>
        <v>February</v>
      </c>
      <c r="V1257" s="2">
        <f t="shared" si="78"/>
        <v>2015</v>
      </c>
      <c r="W1257" s="3">
        <v>42043</v>
      </c>
      <c r="X1257" s="2">
        <v>711.24479999999994</v>
      </c>
      <c r="Y1257" s="2">
        <f t="shared" si="79"/>
        <v>2</v>
      </c>
      <c r="Z1257" s="2">
        <v>18</v>
      </c>
      <c r="AA1257" s="2">
        <v>375.03</v>
      </c>
      <c r="AB1257" s="2">
        <v>89572</v>
      </c>
      <c r="AC1257" s="2">
        <f t="shared" si="76"/>
        <v>7680.6143999999995</v>
      </c>
    </row>
    <row r="1258" spans="1:29" ht="12.75" customHeight="1" x14ac:dyDescent="0.2">
      <c r="A1258" s="2">
        <v>23964</v>
      </c>
      <c r="B1258" s="2" t="s">
        <v>106</v>
      </c>
      <c r="C1258" s="2">
        <v>0.09</v>
      </c>
      <c r="D1258" s="2">
        <v>1.86</v>
      </c>
      <c r="E1258" s="2">
        <v>2.58</v>
      </c>
      <c r="F1258" s="2">
        <v>2270</v>
      </c>
      <c r="G1258" s="2" t="s">
        <v>2153</v>
      </c>
      <c r="H1258" s="2" t="s">
        <v>49</v>
      </c>
      <c r="I1258" s="2" t="s">
        <v>58</v>
      </c>
      <c r="J1258" s="2" t="s">
        <v>29</v>
      </c>
      <c r="K1258" s="2" t="s">
        <v>66</v>
      </c>
      <c r="L1258" s="2" t="s">
        <v>31</v>
      </c>
      <c r="M1258" s="2" t="s">
        <v>308</v>
      </c>
      <c r="N1258" s="2">
        <v>0.82</v>
      </c>
      <c r="O1258" s="2" t="s">
        <v>33</v>
      </c>
      <c r="P1258" s="2" t="s">
        <v>136</v>
      </c>
      <c r="Q1258" s="2" t="s">
        <v>932</v>
      </c>
      <c r="R1258" s="2" t="s">
        <v>2154</v>
      </c>
      <c r="S1258" s="2">
        <v>29662</v>
      </c>
      <c r="T1258" s="3">
        <v>42041</v>
      </c>
      <c r="U1258" s="2" t="str">
        <f t="shared" si="77"/>
        <v>February</v>
      </c>
      <c r="V1258" s="2">
        <f t="shared" si="78"/>
        <v>2015</v>
      </c>
      <c r="W1258" s="3">
        <v>42046</v>
      </c>
      <c r="X1258" s="2">
        <v>-1084.8469632000001</v>
      </c>
      <c r="Y1258" s="2">
        <f t="shared" si="79"/>
        <v>-49</v>
      </c>
      <c r="Z1258" s="2">
        <v>12</v>
      </c>
      <c r="AA1258" s="2">
        <v>22.11</v>
      </c>
      <c r="AB1258" s="2">
        <v>89572</v>
      </c>
      <c r="AC1258" s="2">
        <f t="shared" si="76"/>
        <v>41.124600000000001</v>
      </c>
    </row>
    <row r="1259" spans="1:29" ht="12.75" customHeight="1" x14ac:dyDescent="0.2">
      <c r="A1259" s="2">
        <v>23965</v>
      </c>
      <c r="B1259" s="2" t="s">
        <v>106</v>
      </c>
      <c r="C1259" s="2">
        <v>0.08</v>
      </c>
      <c r="D1259" s="2">
        <v>205.99</v>
      </c>
      <c r="E1259" s="2">
        <v>2.5</v>
      </c>
      <c r="F1259" s="2">
        <v>2270</v>
      </c>
      <c r="G1259" s="2" t="s">
        <v>2153</v>
      </c>
      <c r="H1259" s="2" t="s">
        <v>49</v>
      </c>
      <c r="I1259" s="2" t="s">
        <v>58</v>
      </c>
      <c r="J1259" s="2" t="s">
        <v>77</v>
      </c>
      <c r="K1259" s="2" t="s">
        <v>78</v>
      </c>
      <c r="L1259" s="2" t="s">
        <v>59</v>
      </c>
      <c r="M1259" s="2" t="s">
        <v>2155</v>
      </c>
      <c r="N1259" s="2">
        <v>0.59</v>
      </c>
      <c r="O1259" s="2" t="s">
        <v>33</v>
      </c>
      <c r="P1259" s="2" t="s">
        <v>136</v>
      </c>
      <c r="Q1259" s="2" t="s">
        <v>932</v>
      </c>
      <c r="R1259" s="2" t="s">
        <v>2154</v>
      </c>
      <c r="S1259" s="2">
        <v>29662</v>
      </c>
      <c r="T1259" s="3">
        <v>42041</v>
      </c>
      <c r="U1259" s="2" t="str">
        <f t="shared" si="77"/>
        <v>February</v>
      </c>
      <c r="V1259" s="2">
        <f t="shared" si="78"/>
        <v>2015</v>
      </c>
      <c r="W1259" s="3">
        <v>42046</v>
      </c>
      <c r="X1259" s="2">
        <v>-156.77199999999999</v>
      </c>
      <c r="Y1259" s="2">
        <f t="shared" si="79"/>
        <v>0</v>
      </c>
      <c r="Z1259" s="2">
        <v>17</v>
      </c>
      <c r="AA1259" s="2">
        <v>2875.35</v>
      </c>
      <c r="AB1259" s="2">
        <v>89572</v>
      </c>
      <c r="AC1259" s="2">
        <f t="shared" si="76"/>
        <v>592293.34649999999</v>
      </c>
    </row>
    <row r="1260" spans="1:29" ht="12.75" customHeight="1" x14ac:dyDescent="0.2">
      <c r="A1260" s="2">
        <v>19438</v>
      </c>
      <c r="B1260" s="2" t="s">
        <v>25</v>
      </c>
      <c r="C1260" s="2">
        <v>0.08</v>
      </c>
      <c r="D1260" s="2">
        <v>15.73</v>
      </c>
      <c r="E1260" s="2">
        <v>7.42</v>
      </c>
      <c r="F1260" s="2">
        <v>2272</v>
      </c>
      <c r="G1260" s="2" t="s">
        <v>2156</v>
      </c>
      <c r="H1260" s="2" t="s">
        <v>27</v>
      </c>
      <c r="I1260" s="2" t="s">
        <v>28</v>
      </c>
      <c r="J1260" s="2" t="s">
        <v>29</v>
      </c>
      <c r="K1260" s="2" t="s">
        <v>174</v>
      </c>
      <c r="L1260" s="2" t="s">
        <v>51</v>
      </c>
      <c r="M1260" s="2" t="s">
        <v>2157</v>
      </c>
      <c r="N1260" s="2">
        <v>0.56000000000000005</v>
      </c>
      <c r="O1260" s="2" t="s">
        <v>33</v>
      </c>
      <c r="P1260" s="2" t="s">
        <v>61</v>
      </c>
      <c r="Q1260" s="2" t="s">
        <v>130</v>
      </c>
      <c r="R1260" s="2" t="s">
        <v>2158</v>
      </c>
      <c r="S1260" s="2">
        <v>76543</v>
      </c>
      <c r="T1260" s="3">
        <v>42079</v>
      </c>
      <c r="U1260" s="2" t="str">
        <f t="shared" si="77"/>
        <v>March</v>
      </c>
      <c r="V1260" s="2">
        <f t="shared" si="78"/>
        <v>2015</v>
      </c>
      <c r="W1260" s="3">
        <v>42081</v>
      </c>
      <c r="X1260" s="2">
        <v>-37.6</v>
      </c>
      <c r="Y1260" s="2">
        <f t="shared" si="79"/>
        <v>0</v>
      </c>
      <c r="Z1260" s="2">
        <v>5</v>
      </c>
      <c r="AA1260" s="2">
        <v>78.08</v>
      </c>
      <c r="AB1260" s="2">
        <v>90110</v>
      </c>
      <c r="AC1260" s="2">
        <f t="shared" si="76"/>
        <v>1228.1984</v>
      </c>
    </row>
    <row r="1261" spans="1:29" ht="12.75" customHeight="1" x14ac:dyDescent="0.2">
      <c r="A1261" s="2">
        <v>23416</v>
      </c>
      <c r="B1261" s="2" t="s">
        <v>106</v>
      </c>
      <c r="C1261" s="2">
        <v>0.04</v>
      </c>
      <c r="D1261" s="2">
        <v>120.98</v>
      </c>
      <c r="E1261" s="2">
        <v>3.99</v>
      </c>
      <c r="F1261" s="2">
        <v>2273</v>
      </c>
      <c r="G1261" s="2" t="s">
        <v>2159</v>
      </c>
      <c r="H1261" s="2" t="s">
        <v>49</v>
      </c>
      <c r="I1261" s="2" t="s">
        <v>28</v>
      </c>
      <c r="J1261" s="2" t="s">
        <v>29</v>
      </c>
      <c r="K1261" s="2" t="s">
        <v>257</v>
      </c>
      <c r="L1261" s="2" t="s">
        <v>59</v>
      </c>
      <c r="M1261" s="2" t="s">
        <v>2160</v>
      </c>
      <c r="N1261" s="2">
        <v>0.6</v>
      </c>
      <c r="O1261" s="2" t="s">
        <v>33</v>
      </c>
      <c r="P1261" s="2" t="s">
        <v>61</v>
      </c>
      <c r="Q1261" s="2" t="s">
        <v>130</v>
      </c>
      <c r="R1261" s="2" t="s">
        <v>2161</v>
      </c>
      <c r="S1261" s="2">
        <v>78550</v>
      </c>
      <c r="T1261" s="3">
        <v>42129</v>
      </c>
      <c r="U1261" s="2" t="str">
        <f t="shared" si="77"/>
        <v>May</v>
      </c>
      <c r="V1261" s="2">
        <f t="shared" si="78"/>
        <v>2015</v>
      </c>
      <c r="W1261" s="3">
        <v>42129</v>
      </c>
      <c r="X1261" s="2">
        <v>1389.5771999999999</v>
      </c>
      <c r="Y1261" s="2">
        <f t="shared" si="79"/>
        <v>1</v>
      </c>
      <c r="Z1261" s="2">
        <v>17</v>
      </c>
      <c r="AA1261" s="2">
        <v>2013.88</v>
      </c>
      <c r="AB1261" s="2">
        <v>90109</v>
      </c>
      <c r="AC1261" s="2">
        <f t="shared" si="76"/>
        <v>243639.20240000001</v>
      </c>
    </row>
    <row r="1262" spans="1:29" ht="12.75" customHeight="1" x14ac:dyDescent="0.2">
      <c r="A1262" s="2">
        <v>23417</v>
      </c>
      <c r="B1262" s="2" t="s">
        <v>106</v>
      </c>
      <c r="C1262" s="2">
        <v>0.02</v>
      </c>
      <c r="D1262" s="2">
        <v>55.99</v>
      </c>
      <c r="E1262" s="2">
        <v>5</v>
      </c>
      <c r="F1262" s="2">
        <v>2273</v>
      </c>
      <c r="G1262" s="2" t="s">
        <v>2159</v>
      </c>
      <c r="H1262" s="2" t="s">
        <v>49</v>
      </c>
      <c r="I1262" s="2" t="s">
        <v>28</v>
      </c>
      <c r="J1262" s="2" t="s">
        <v>77</v>
      </c>
      <c r="K1262" s="2" t="s">
        <v>78</v>
      </c>
      <c r="L1262" s="2" t="s">
        <v>51</v>
      </c>
      <c r="M1262" s="2" t="s">
        <v>398</v>
      </c>
      <c r="N1262" s="2">
        <v>0.83</v>
      </c>
      <c r="O1262" s="2" t="s">
        <v>33</v>
      </c>
      <c r="P1262" s="2" t="s">
        <v>61</v>
      </c>
      <c r="Q1262" s="2" t="s">
        <v>130</v>
      </c>
      <c r="R1262" s="2" t="s">
        <v>2161</v>
      </c>
      <c r="S1262" s="2">
        <v>78550</v>
      </c>
      <c r="T1262" s="3">
        <v>42129</v>
      </c>
      <c r="U1262" s="2" t="str">
        <f t="shared" si="77"/>
        <v>May</v>
      </c>
      <c r="V1262" s="2">
        <f t="shared" si="78"/>
        <v>2015</v>
      </c>
      <c r="W1262" s="3">
        <v>42129</v>
      </c>
      <c r="X1262" s="2">
        <v>-222.816</v>
      </c>
      <c r="Y1262" s="2">
        <f t="shared" si="79"/>
        <v>-1</v>
      </c>
      <c r="Z1262" s="2">
        <v>4</v>
      </c>
      <c r="AA1262" s="2">
        <v>201.32</v>
      </c>
      <c r="AB1262" s="2">
        <v>90109</v>
      </c>
      <c r="AC1262" s="2">
        <f t="shared" si="76"/>
        <v>11271.906800000001</v>
      </c>
    </row>
    <row r="1263" spans="1:29" ht="12.75" customHeight="1" x14ac:dyDescent="0.2">
      <c r="A1263" s="2">
        <v>23418</v>
      </c>
      <c r="B1263" s="2" t="s">
        <v>106</v>
      </c>
      <c r="C1263" s="2">
        <v>0.05</v>
      </c>
      <c r="D1263" s="2">
        <v>23.99</v>
      </c>
      <c r="E1263" s="2">
        <v>15.68</v>
      </c>
      <c r="F1263" s="2">
        <v>2274</v>
      </c>
      <c r="G1263" s="2" t="s">
        <v>2162</v>
      </c>
      <c r="H1263" s="2" t="s">
        <v>39</v>
      </c>
      <c r="I1263" s="2" t="s">
        <v>28</v>
      </c>
      <c r="J1263" s="2" t="s">
        <v>41</v>
      </c>
      <c r="K1263" s="2" t="s">
        <v>50</v>
      </c>
      <c r="L1263" s="2" t="s">
        <v>43</v>
      </c>
      <c r="M1263" s="2" t="s">
        <v>2163</v>
      </c>
      <c r="N1263" s="2">
        <v>0.62</v>
      </c>
      <c r="O1263" s="2" t="s">
        <v>33</v>
      </c>
      <c r="P1263" s="2" t="s">
        <v>61</v>
      </c>
      <c r="Q1263" s="2" t="s">
        <v>130</v>
      </c>
      <c r="R1263" s="2" t="s">
        <v>2164</v>
      </c>
      <c r="S1263" s="2">
        <v>77036</v>
      </c>
      <c r="T1263" s="3">
        <v>42129</v>
      </c>
      <c r="U1263" s="2" t="str">
        <f t="shared" si="77"/>
        <v>May</v>
      </c>
      <c r="V1263" s="2">
        <f t="shared" si="78"/>
        <v>2015</v>
      </c>
      <c r="W1263" s="3">
        <v>42133</v>
      </c>
      <c r="X1263" s="2">
        <v>-133.71</v>
      </c>
      <c r="Y1263" s="2">
        <f t="shared" si="79"/>
        <v>0</v>
      </c>
      <c r="Z1263" s="2">
        <v>12</v>
      </c>
      <c r="AA1263" s="2">
        <v>298.51</v>
      </c>
      <c r="AB1263" s="2">
        <v>90109</v>
      </c>
      <c r="AC1263" s="2">
        <f t="shared" si="76"/>
        <v>7161.254899999999</v>
      </c>
    </row>
    <row r="1264" spans="1:29" ht="12.75" customHeight="1" x14ac:dyDescent="0.2">
      <c r="A1264" s="2">
        <v>24552</v>
      </c>
      <c r="B1264" s="2" t="s">
        <v>37</v>
      </c>
      <c r="C1264" s="2">
        <v>0.01</v>
      </c>
      <c r="D1264" s="2">
        <v>195.99</v>
      </c>
      <c r="E1264" s="2">
        <v>8.99</v>
      </c>
      <c r="F1264" s="2">
        <v>2276</v>
      </c>
      <c r="G1264" s="2" t="s">
        <v>2165</v>
      </c>
      <c r="H1264" s="2" t="s">
        <v>49</v>
      </c>
      <c r="I1264" s="2" t="s">
        <v>114</v>
      </c>
      <c r="J1264" s="2" t="s">
        <v>77</v>
      </c>
      <c r="K1264" s="2" t="s">
        <v>78</v>
      </c>
      <c r="L1264" s="2" t="s">
        <v>59</v>
      </c>
      <c r="M1264" s="2" t="s">
        <v>734</v>
      </c>
      <c r="N1264" s="2">
        <v>0.6</v>
      </c>
      <c r="O1264" s="2" t="s">
        <v>33</v>
      </c>
      <c r="P1264" s="2" t="s">
        <v>53</v>
      </c>
      <c r="Q1264" s="2" t="s">
        <v>71</v>
      </c>
      <c r="R1264" s="2" t="s">
        <v>2166</v>
      </c>
      <c r="S1264" s="2">
        <v>14304</v>
      </c>
      <c r="T1264" s="3">
        <v>42185</v>
      </c>
      <c r="U1264" s="2" t="str">
        <f t="shared" si="77"/>
        <v>June</v>
      </c>
      <c r="V1264" s="2">
        <f t="shared" si="78"/>
        <v>2015</v>
      </c>
      <c r="W1264" s="3">
        <v>42185</v>
      </c>
      <c r="X1264" s="2">
        <v>2653.7813999999998</v>
      </c>
      <c r="Y1264" s="2">
        <f t="shared" si="79"/>
        <v>1</v>
      </c>
      <c r="Z1264" s="2">
        <v>22</v>
      </c>
      <c r="AA1264" s="2">
        <v>3846.06</v>
      </c>
      <c r="AB1264" s="2">
        <v>91502</v>
      </c>
      <c r="AC1264" s="2">
        <f t="shared" si="76"/>
        <v>753789.29940000002</v>
      </c>
    </row>
    <row r="1265" spans="1:29" ht="12.75" customHeight="1" x14ac:dyDescent="0.2">
      <c r="A1265" s="2">
        <v>23572</v>
      </c>
      <c r="B1265" s="2" t="s">
        <v>106</v>
      </c>
      <c r="C1265" s="2">
        <v>0.04</v>
      </c>
      <c r="D1265" s="2">
        <v>4.4800000000000004</v>
      </c>
      <c r="E1265" s="2">
        <v>2.5</v>
      </c>
      <c r="F1265" s="2">
        <v>2279</v>
      </c>
      <c r="G1265" s="2" t="s">
        <v>2167</v>
      </c>
      <c r="H1265" s="2" t="s">
        <v>27</v>
      </c>
      <c r="I1265" s="2" t="s">
        <v>40</v>
      </c>
      <c r="J1265" s="2" t="s">
        <v>29</v>
      </c>
      <c r="K1265" s="2" t="s">
        <v>69</v>
      </c>
      <c r="L1265" s="2" t="s">
        <v>59</v>
      </c>
      <c r="M1265" s="2" t="s">
        <v>1130</v>
      </c>
      <c r="N1265" s="2">
        <v>0.37</v>
      </c>
      <c r="O1265" s="2" t="s">
        <v>33</v>
      </c>
      <c r="P1265" s="2" t="s">
        <v>53</v>
      </c>
      <c r="Q1265" s="2" t="s">
        <v>234</v>
      </c>
      <c r="R1265" s="2" t="s">
        <v>2168</v>
      </c>
      <c r="S1265" s="2">
        <v>15601</v>
      </c>
      <c r="T1265" s="3">
        <v>42177</v>
      </c>
      <c r="U1265" s="2" t="str">
        <f t="shared" si="77"/>
        <v>June</v>
      </c>
      <c r="V1265" s="2">
        <f t="shared" si="78"/>
        <v>2015</v>
      </c>
      <c r="W1265" s="3">
        <v>42181</v>
      </c>
      <c r="X1265" s="2">
        <v>10.32</v>
      </c>
      <c r="Y1265" s="2">
        <f t="shared" si="79"/>
        <v>0</v>
      </c>
      <c r="Z1265" s="2">
        <v>7</v>
      </c>
      <c r="AA1265" s="2">
        <v>35.93</v>
      </c>
      <c r="AB1265" s="2">
        <v>85949</v>
      </c>
      <c r="AC1265" s="2">
        <f t="shared" si="76"/>
        <v>160.96640000000002</v>
      </c>
    </row>
    <row r="1266" spans="1:29" ht="12.75" customHeight="1" x14ac:dyDescent="0.2">
      <c r="A1266" s="2">
        <v>19615</v>
      </c>
      <c r="B1266" s="2" t="s">
        <v>37</v>
      </c>
      <c r="C1266" s="2">
        <v>0.08</v>
      </c>
      <c r="D1266" s="2">
        <v>205.99</v>
      </c>
      <c r="E1266" s="2">
        <v>2.5</v>
      </c>
      <c r="F1266" s="2">
        <v>2281</v>
      </c>
      <c r="G1266" s="2" t="s">
        <v>2169</v>
      </c>
      <c r="H1266" s="2" t="s">
        <v>49</v>
      </c>
      <c r="I1266" s="2" t="s">
        <v>40</v>
      </c>
      <c r="J1266" s="2" t="s">
        <v>77</v>
      </c>
      <c r="K1266" s="2" t="s">
        <v>78</v>
      </c>
      <c r="L1266" s="2" t="s">
        <v>59</v>
      </c>
      <c r="M1266" s="2" t="s">
        <v>2155</v>
      </c>
      <c r="N1266" s="2">
        <v>0.59</v>
      </c>
      <c r="O1266" s="2" t="s">
        <v>33</v>
      </c>
      <c r="P1266" s="2" t="s">
        <v>61</v>
      </c>
      <c r="Q1266" s="2" t="s">
        <v>1858</v>
      </c>
      <c r="R1266" s="2" t="s">
        <v>2170</v>
      </c>
      <c r="S1266" s="2">
        <v>54703</v>
      </c>
      <c r="T1266" s="3">
        <v>42031</v>
      </c>
      <c r="U1266" s="2" t="str">
        <f t="shared" si="77"/>
        <v>January</v>
      </c>
      <c r="V1266" s="2">
        <f t="shared" si="78"/>
        <v>2015</v>
      </c>
      <c r="W1266" s="3">
        <v>42032</v>
      </c>
      <c r="X1266" s="2">
        <v>997.38144000000011</v>
      </c>
      <c r="Y1266" s="2">
        <f t="shared" si="79"/>
        <v>1</v>
      </c>
      <c r="Z1266" s="2">
        <v>10</v>
      </c>
      <c r="AA1266" s="2">
        <v>1610.84</v>
      </c>
      <c r="AB1266" s="2">
        <v>85948</v>
      </c>
      <c r="AC1266" s="2">
        <f t="shared" si="76"/>
        <v>331816.93160000001</v>
      </c>
    </row>
    <row r="1267" spans="1:29" ht="12.75" customHeight="1" x14ac:dyDescent="0.2">
      <c r="A1267" s="2">
        <v>21260</v>
      </c>
      <c r="B1267" s="2" t="s">
        <v>56</v>
      </c>
      <c r="C1267" s="2">
        <v>0.04</v>
      </c>
      <c r="D1267" s="2">
        <v>5.98</v>
      </c>
      <c r="E1267" s="2">
        <v>5.79</v>
      </c>
      <c r="F1267" s="2">
        <v>2282</v>
      </c>
      <c r="G1267" s="2" t="s">
        <v>2171</v>
      </c>
      <c r="H1267" s="2" t="s">
        <v>49</v>
      </c>
      <c r="I1267" s="2" t="s">
        <v>40</v>
      </c>
      <c r="J1267" s="2" t="s">
        <v>29</v>
      </c>
      <c r="K1267" s="2" t="s">
        <v>93</v>
      </c>
      <c r="L1267" s="2" t="s">
        <v>59</v>
      </c>
      <c r="M1267" s="2" t="s">
        <v>123</v>
      </c>
      <c r="N1267" s="2">
        <v>0.36</v>
      </c>
      <c r="O1267" s="2" t="s">
        <v>33</v>
      </c>
      <c r="P1267" s="2" t="s">
        <v>61</v>
      </c>
      <c r="Q1267" s="2" t="s">
        <v>1858</v>
      </c>
      <c r="R1267" s="2" t="s">
        <v>2172</v>
      </c>
      <c r="S1267" s="2">
        <v>53713</v>
      </c>
      <c r="T1267" s="3">
        <v>42040</v>
      </c>
      <c r="U1267" s="2" t="str">
        <f t="shared" si="77"/>
        <v>February</v>
      </c>
      <c r="V1267" s="2">
        <f t="shared" si="78"/>
        <v>2015</v>
      </c>
      <c r="W1267" s="3">
        <v>42042</v>
      </c>
      <c r="X1267" s="2">
        <v>-36.030800000000006</v>
      </c>
      <c r="Y1267" s="2">
        <f t="shared" si="79"/>
        <v>0</v>
      </c>
      <c r="Z1267" s="2">
        <v>14</v>
      </c>
      <c r="AA1267" s="2">
        <v>86.12</v>
      </c>
      <c r="AB1267" s="2">
        <v>85950</v>
      </c>
      <c r="AC1267" s="2">
        <f t="shared" si="76"/>
        <v>514.99760000000003</v>
      </c>
    </row>
    <row r="1268" spans="1:29" ht="12.75" customHeight="1" x14ac:dyDescent="0.2">
      <c r="A1268" s="2">
        <v>26148</v>
      </c>
      <c r="B1268" s="2" t="s">
        <v>56</v>
      </c>
      <c r="C1268" s="2">
        <v>0.01</v>
      </c>
      <c r="D1268" s="2">
        <v>11.7</v>
      </c>
      <c r="E1268" s="2">
        <v>6.96</v>
      </c>
      <c r="F1268" s="2">
        <v>2283</v>
      </c>
      <c r="G1268" s="2" t="s">
        <v>2173</v>
      </c>
      <c r="H1268" s="2" t="s">
        <v>49</v>
      </c>
      <c r="I1268" s="2" t="s">
        <v>40</v>
      </c>
      <c r="J1268" s="2" t="s">
        <v>29</v>
      </c>
      <c r="K1268" s="2" t="s">
        <v>257</v>
      </c>
      <c r="L1268" s="2" t="s">
        <v>86</v>
      </c>
      <c r="M1268" s="2" t="s">
        <v>1280</v>
      </c>
      <c r="N1268" s="2">
        <v>0.5</v>
      </c>
      <c r="O1268" s="2" t="s">
        <v>33</v>
      </c>
      <c r="P1268" s="2" t="s">
        <v>61</v>
      </c>
      <c r="Q1268" s="2" t="s">
        <v>1858</v>
      </c>
      <c r="R1268" s="2" t="s">
        <v>2174</v>
      </c>
      <c r="S1268" s="2">
        <v>53132</v>
      </c>
      <c r="T1268" s="3">
        <v>42028</v>
      </c>
      <c r="U1268" s="2" t="str">
        <f t="shared" si="77"/>
        <v>January</v>
      </c>
      <c r="V1268" s="2">
        <f t="shared" si="78"/>
        <v>2015</v>
      </c>
      <c r="W1268" s="3">
        <v>42030</v>
      </c>
      <c r="X1268" s="2">
        <v>-28.954000000000001</v>
      </c>
      <c r="Y1268" s="2">
        <f t="shared" si="79"/>
        <v>0</v>
      </c>
      <c r="Z1268" s="2">
        <v>6</v>
      </c>
      <c r="AA1268" s="2">
        <v>76.87</v>
      </c>
      <c r="AB1268" s="2">
        <v>85947</v>
      </c>
      <c r="AC1268" s="2">
        <f t="shared" si="76"/>
        <v>899.37900000000002</v>
      </c>
    </row>
    <row r="1269" spans="1:29" ht="12.75" customHeight="1" x14ac:dyDescent="0.2">
      <c r="A1269" s="2">
        <v>19460</v>
      </c>
      <c r="B1269" s="2" t="s">
        <v>56</v>
      </c>
      <c r="C1269" s="2">
        <v>0.02</v>
      </c>
      <c r="D1269" s="2">
        <v>17.7</v>
      </c>
      <c r="E1269" s="2">
        <v>9.4700000000000006</v>
      </c>
      <c r="F1269" s="2">
        <v>2285</v>
      </c>
      <c r="G1269" s="2" t="s">
        <v>2175</v>
      </c>
      <c r="H1269" s="2" t="s">
        <v>27</v>
      </c>
      <c r="I1269" s="2" t="s">
        <v>28</v>
      </c>
      <c r="J1269" s="2" t="s">
        <v>29</v>
      </c>
      <c r="K1269" s="2" t="s">
        <v>141</v>
      </c>
      <c r="L1269" s="2" t="s">
        <v>59</v>
      </c>
      <c r="M1269" s="2" t="s">
        <v>1569</v>
      </c>
      <c r="N1269" s="2">
        <v>0.59</v>
      </c>
      <c r="O1269" s="2" t="s">
        <v>33</v>
      </c>
      <c r="P1269" s="2" t="s">
        <v>136</v>
      </c>
      <c r="Q1269" s="2" t="s">
        <v>932</v>
      </c>
      <c r="R1269" s="2" t="s">
        <v>2176</v>
      </c>
      <c r="S1269" s="2">
        <v>29730</v>
      </c>
      <c r="T1269" s="3">
        <v>42076</v>
      </c>
      <c r="U1269" s="2" t="str">
        <f t="shared" si="77"/>
        <v>March</v>
      </c>
      <c r="V1269" s="2">
        <f t="shared" si="78"/>
        <v>2015</v>
      </c>
      <c r="W1269" s="3">
        <v>42078</v>
      </c>
      <c r="X1269" s="2">
        <v>-85.021999999999991</v>
      </c>
      <c r="Y1269" s="2">
        <f t="shared" si="79"/>
        <v>0</v>
      </c>
      <c r="Z1269" s="2">
        <v>21</v>
      </c>
      <c r="AA1269" s="2">
        <v>374.6</v>
      </c>
      <c r="AB1269" s="2">
        <v>90148</v>
      </c>
      <c r="AC1269" s="2">
        <f t="shared" si="76"/>
        <v>6630.42</v>
      </c>
    </row>
    <row r="1270" spans="1:29" ht="12.75" customHeight="1" x14ac:dyDescent="0.2">
      <c r="A1270" s="2">
        <v>21529</v>
      </c>
      <c r="B1270" s="2" t="s">
        <v>56</v>
      </c>
      <c r="C1270" s="2">
        <v>0</v>
      </c>
      <c r="D1270" s="2">
        <v>4.91</v>
      </c>
      <c r="E1270" s="2">
        <v>0.5</v>
      </c>
      <c r="F1270" s="2">
        <v>2286</v>
      </c>
      <c r="G1270" s="2" t="s">
        <v>2177</v>
      </c>
      <c r="H1270" s="2" t="s">
        <v>49</v>
      </c>
      <c r="I1270" s="2" t="s">
        <v>28</v>
      </c>
      <c r="J1270" s="2" t="s">
        <v>29</v>
      </c>
      <c r="K1270" s="2" t="s">
        <v>134</v>
      </c>
      <c r="L1270" s="2" t="s">
        <v>59</v>
      </c>
      <c r="M1270" s="2" t="s">
        <v>163</v>
      </c>
      <c r="N1270" s="2">
        <v>0.36</v>
      </c>
      <c r="O1270" s="2" t="s">
        <v>33</v>
      </c>
      <c r="P1270" s="2" t="s">
        <v>136</v>
      </c>
      <c r="Q1270" s="2" t="s">
        <v>932</v>
      </c>
      <c r="R1270" s="2" t="s">
        <v>2178</v>
      </c>
      <c r="S1270" s="2">
        <v>29301</v>
      </c>
      <c r="T1270" s="3">
        <v>42039</v>
      </c>
      <c r="U1270" s="2" t="str">
        <f t="shared" si="77"/>
        <v>February</v>
      </c>
      <c r="V1270" s="2">
        <f t="shared" si="78"/>
        <v>2015</v>
      </c>
      <c r="W1270" s="3">
        <v>42041</v>
      </c>
      <c r="X1270" s="2">
        <v>99.198000000000008</v>
      </c>
      <c r="Y1270" s="2">
        <f t="shared" si="79"/>
        <v>2</v>
      </c>
      <c r="Z1270" s="2">
        <v>12</v>
      </c>
      <c r="AA1270" s="2">
        <v>61.87</v>
      </c>
      <c r="AB1270" s="2">
        <v>90145</v>
      </c>
      <c r="AC1270" s="2">
        <f t="shared" si="76"/>
        <v>303.7817</v>
      </c>
    </row>
    <row r="1271" spans="1:29" ht="12.75" customHeight="1" x14ac:dyDescent="0.2">
      <c r="A1271" s="2">
        <v>21530</v>
      </c>
      <c r="B1271" s="2" t="s">
        <v>56</v>
      </c>
      <c r="C1271" s="2">
        <v>0.01</v>
      </c>
      <c r="D1271" s="2">
        <v>7.28</v>
      </c>
      <c r="E1271" s="2">
        <v>11.15</v>
      </c>
      <c r="F1271" s="2">
        <v>2286</v>
      </c>
      <c r="G1271" s="2" t="s">
        <v>2177</v>
      </c>
      <c r="H1271" s="2" t="s">
        <v>49</v>
      </c>
      <c r="I1271" s="2" t="s">
        <v>28</v>
      </c>
      <c r="J1271" s="2" t="s">
        <v>29</v>
      </c>
      <c r="K1271" s="2" t="s">
        <v>93</v>
      </c>
      <c r="L1271" s="2" t="s">
        <v>59</v>
      </c>
      <c r="M1271" s="2" t="s">
        <v>854</v>
      </c>
      <c r="N1271" s="2">
        <v>0.37</v>
      </c>
      <c r="O1271" s="2" t="s">
        <v>33</v>
      </c>
      <c r="P1271" s="2" t="s">
        <v>136</v>
      </c>
      <c r="Q1271" s="2" t="s">
        <v>932</v>
      </c>
      <c r="R1271" s="2" t="s">
        <v>2178</v>
      </c>
      <c r="S1271" s="2">
        <v>29301</v>
      </c>
      <c r="T1271" s="3">
        <v>42039</v>
      </c>
      <c r="U1271" s="2" t="str">
        <f t="shared" si="77"/>
        <v>February</v>
      </c>
      <c r="V1271" s="2">
        <f t="shared" si="78"/>
        <v>2015</v>
      </c>
      <c r="W1271" s="3">
        <v>42040</v>
      </c>
      <c r="X1271" s="2">
        <v>136.03139999999999</v>
      </c>
      <c r="Y1271" s="2">
        <f t="shared" si="79"/>
        <v>3</v>
      </c>
      <c r="Z1271" s="2">
        <v>6</v>
      </c>
      <c r="AA1271" s="2">
        <v>48.88</v>
      </c>
      <c r="AB1271" s="2">
        <v>90145</v>
      </c>
      <c r="AC1271" s="2">
        <f t="shared" si="76"/>
        <v>355.84640000000002</v>
      </c>
    </row>
    <row r="1272" spans="1:29" ht="12.75" customHeight="1" x14ac:dyDescent="0.2">
      <c r="A1272" s="2">
        <v>21531</v>
      </c>
      <c r="B1272" s="2" t="s">
        <v>56</v>
      </c>
      <c r="C1272" s="2">
        <v>0.1</v>
      </c>
      <c r="D1272" s="2">
        <v>6.68</v>
      </c>
      <c r="E1272" s="2">
        <v>6.93</v>
      </c>
      <c r="F1272" s="2">
        <v>2286</v>
      </c>
      <c r="G1272" s="2" t="s">
        <v>2177</v>
      </c>
      <c r="H1272" s="2" t="s">
        <v>49</v>
      </c>
      <c r="I1272" s="2" t="s">
        <v>28</v>
      </c>
      <c r="J1272" s="2" t="s">
        <v>29</v>
      </c>
      <c r="K1272" s="2" t="s">
        <v>93</v>
      </c>
      <c r="L1272" s="2" t="s">
        <v>59</v>
      </c>
      <c r="M1272" s="2" t="s">
        <v>2135</v>
      </c>
      <c r="N1272" s="2">
        <v>0.37</v>
      </c>
      <c r="O1272" s="2" t="s">
        <v>33</v>
      </c>
      <c r="P1272" s="2" t="s">
        <v>136</v>
      </c>
      <c r="Q1272" s="2" t="s">
        <v>932</v>
      </c>
      <c r="R1272" s="2" t="s">
        <v>2178</v>
      </c>
      <c r="S1272" s="2">
        <v>29301</v>
      </c>
      <c r="T1272" s="3">
        <v>42039</v>
      </c>
      <c r="U1272" s="2" t="str">
        <f t="shared" si="77"/>
        <v>February</v>
      </c>
      <c r="V1272" s="2">
        <f t="shared" si="78"/>
        <v>2015</v>
      </c>
      <c r="W1272" s="3">
        <v>42042</v>
      </c>
      <c r="X1272" s="2">
        <v>-100.072</v>
      </c>
      <c r="Y1272" s="2">
        <f t="shared" si="79"/>
        <v>-5</v>
      </c>
      <c r="Z1272" s="2">
        <v>3</v>
      </c>
      <c r="AA1272" s="2">
        <v>21.56</v>
      </c>
      <c r="AB1272" s="2">
        <v>90145</v>
      </c>
      <c r="AC1272" s="2">
        <f t="shared" si="76"/>
        <v>144.02079999999998</v>
      </c>
    </row>
    <row r="1273" spans="1:29" ht="12.75" customHeight="1" x14ac:dyDescent="0.2">
      <c r="A1273" s="2">
        <v>25183</v>
      </c>
      <c r="B1273" s="2" t="s">
        <v>37</v>
      </c>
      <c r="C1273" s="2">
        <v>0.01</v>
      </c>
      <c r="D1273" s="2">
        <v>18.97</v>
      </c>
      <c r="E1273" s="2">
        <v>9.0299999999999994</v>
      </c>
      <c r="F1273" s="2">
        <v>2287</v>
      </c>
      <c r="G1273" s="2" t="s">
        <v>2179</v>
      </c>
      <c r="H1273" s="2" t="s">
        <v>49</v>
      </c>
      <c r="I1273" s="2" t="s">
        <v>28</v>
      </c>
      <c r="J1273" s="2" t="s">
        <v>29</v>
      </c>
      <c r="K1273" s="2" t="s">
        <v>93</v>
      </c>
      <c r="L1273" s="2" t="s">
        <v>59</v>
      </c>
      <c r="M1273" s="2" t="s">
        <v>775</v>
      </c>
      <c r="N1273" s="2">
        <v>0.37</v>
      </c>
      <c r="O1273" s="2" t="s">
        <v>33</v>
      </c>
      <c r="P1273" s="2" t="s">
        <v>136</v>
      </c>
      <c r="Q1273" s="2" t="s">
        <v>932</v>
      </c>
      <c r="R1273" s="2" t="s">
        <v>2180</v>
      </c>
      <c r="S1273" s="2">
        <v>29483</v>
      </c>
      <c r="T1273" s="3">
        <v>42088</v>
      </c>
      <c r="U1273" s="2" t="str">
        <f t="shared" si="77"/>
        <v>March</v>
      </c>
      <c r="V1273" s="2">
        <f t="shared" si="78"/>
        <v>2015</v>
      </c>
      <c r="W1273" s="3">
        <v>42088</v>
      </c>
      <c r="X1273" s="2">
        <v>-12.026699999999998</v>
      </c>
      <c r="Y1273" s="2">
        <f t="shared" si="79"/>
        <v>0</v>
      </c>
      <c r="Z1273" s="2">
        <v>8</v>
      </c>
      <c r="AA1273" s="2">
        <v>164.67</v>
      </c>
      <c r="AB1273" s="2">
        <v>90146</v>
      </c>
      <c r="AC1273" s="2">
        <f t="shared" si="76"/>
        <v>3123.7898999999998</v>
      </c>
    </row>
    <row r="1274" spans="1:29" ht="12.75" customHeight="1" x14ac:dyDescent="0.2">
      <c r="A1274" s="2">
        <v>25184</v>
      </c>
      <c r="B1274" s="2" t="s">
        <v>37</v>
      </c>
      <c r="C1274" s="2">
        <v>0.03</v>
      </c>
      <c r="D1274" s="2">
        <v>12.28</v>
      </c>
      <c r="E1274" s="2">
        <v>4.8600000000000003</v>
      </c>
      <c r="F1274" s="2">
        <v>2287</v>
      </c>
      <c r="G1274" s="2" t="s">
        <v>2179</v>
      </c>
      <c r="H1274" s="2" t="s">
        <v>49</v>
      </c>
      <c r="I1274" s="2" t="s">
        <v>28</v>
      </c>
      <c r="J1274" s="2" t="s">
        <v>29</v>
      </c>
      <c r="K1274" s="2" t="s">
        <v>93</v>
      </c>
      <c r="L1274" s="2" t="s">
        <v>59</v>
      </c>
      <c r="M1274" s="2" t="s">
        <v>303</v>
      </c>
      <c r="N1274" s="2">
        <v>0.38</v>
      </c>
      <c r="O1274" s="2" t="s">
        <v>33</v>
      </c>
      <c r="P1274" s="2" t="s">
        <v>136</v>
      </c>
      <c r="Q1274" s="2" t="s">
        <v>932</v>
      </c>
      <c r="R1274" s="2" t="s">
        <v>2180</v>
      </c>
      <c r="S1274" s="2">
        <v>29483</v>
      </c>
      <c r="T1274" s="3">
        <v>42088</v>
      </c>
      <c r="U1274" s="2" t="str">
        <f t="shared" si="77"/>
        <v>March</v>
      </c>
      <c r="V1274" s="2">
        <f t="shared" si="78"/>
        <v>2015</v>
      </c>
      <c r="W1274" s="3">
        <v>42089</v>
      </c>
      <c r="X1274" s="2">
        <v>122.508</v>
      </c>
      <c r="Y1274" s="2">
        <f t="shared" si="79"/>
        <v>2</v>
      </c>
      <c r="Z1274" s="2">
        <v>6</v>
      </c>
      <c r="AA1274" s="2">
        <v>72.739999999999995</v>
      </c>
      <c r="AB1274" s="2">
        <v>90146</v>
      </c>
      <c r="AC1274" s="2">
        <f t="shared" si="76"/>
        <v>893.24719999999991</v>
      </c>
    </row>
    <row r="1275" spans="1:29" ht="12.75" customHeight="1" x14ac:dyDescent="0.2">
      <c r="A1275" s="2">
        <v>25185</v>
      </c>
      <c r="B1275" s="2" t="s">
        <v>37</v>
      </c>
      <c r="C1275" s="2">
        <v>0.05</v>
      </c>
      <c r="D1275" s="2">
        <v>34.99</v>
      </c>
      <c r="E1275" s="2">
        <v>7.73</v>
      </c>
      <c r="F1275" s="2">
        <v>2287</v>
      </c>
      <c r="G1275" s="2" t="s">
        <v>2179</v>
      </c>
      <c r="H1275" s="2" t="s">
        <v>27</v>
      </c>
      <c r="I1275" s="2" t="s">
        <v>28</v>
      </c>
      <c r="J1275" s="2" t="s">
        <v>29</v>
      </c>
      <c r="K1275" s="2" t="s">
        <v>30</v>
      </c>
      <c r="L1275" s="2" t="s">
        <v>59</v>
      </c>
      <c r="M1275" s="2" t="s">
        <v>101</v>
      </c>
      <c r="N1275" s="2">
        <v>0.59</v>
      </c>
      <c r="O1275" s="2" t="s">
        <v>33</v>
      </c>
      <c r="P1275" s="2" t="s">
        <v>136</v>
      </c>
      <c r="Q1275" s="2" t="s">
        <v>932</v>
      </c>
      <c r="R1275" s="2" t="s">
        <v>2180</v>
      </c>
      <c r="S1275" s="2">
        <v>29483</v>
      </c>
      <c r="T1275" s="3">
        <v>42088</v>
      </c>
      <c r="U1275" s="2" t="str">
        <f t="shared" si="77"/>
        <v>March</v>
      </c>
      <c r="V1275" s="2">
        <f t="shared" si="78"/>
        <v>2015</v>
      </c>
      <c r="W1275" s="3">
        <v>42090</v>
      </c>
      <c r="X1275" s="2">
        <v>-12.026699999999998</v>
      </c>
      <c r="Y1275" s="2">
        <f t="shared" si="79"/>
        <v>0</v>
      </c>
      <c r="Z1275" s="2">
        <v>12</v>
      </c>
      <c r="AA1275" s="2">
        <v>418.75</v>
      </c>
      <c r="AB1275" s="2">
        <v>90146</v>
      </c>
      <c r="AC1275" s="2">
        <f t="shared" si="76"/>
        <v>14652.0625</v>
      </c>
    </row>
    <row r="1276" spans="1:29" ht="12.75" customHeight="1" x14ac:dyDescent="0.2">
      <c r="A1276" s="2">
        <v>24396</v>
      </c>
      <c r="B1276" s="2" t="s">
        <v>106</v>
      </c>
      <c r="C1276" s="2">
        <v>0.1</v>
      </c>
      <c r="D1276" s="2">
        <v>54.1</v>
      </c>
      <c r="E1276" s="2">
        <v>19.989999999999998</v>
      </c>
      <c r="F1276" s="2">
        <v>2287</v>
      </c>
      <c r="G1276" s="2" t="s">
        <v>2179</v>
      </c>
      <c r="H1276" s="2" t="s">
        <v>49</v>
      </c>
      <c r="I1276" s="2" t="s">
        <v>28</v>
      </c>
      <c r="J1276" s="2" t="s">
        <v>29</v>
      </c>
      <c r="K1276" s="2" t="s">
        <v>141</v>
      </c>
      <c r="L1276" s="2" t="s">
        <v>59</v>
      </c>
      <c r="M1276" s="2" t="s">
        <v>2181</v>
      </c>
      <c r="N1276" s="2">
        <v>0.59</v>
      </c>
      <c r="O1276" s="2" t="s">
        <v>33</v>
      </c>
      <c r="P1276" s="2" t="s">
        <v>136</v>
      </c>
      <c r="Q1276" s="2" t="s">
        <v>932</v>
      </c>
      <c r="R1276" s="2" t="s">
        <v>2180</v>
      </c>
      <c r="S1276" s="2">
        <v>29483</v>
      </c>
      <c r="T1276" s="3">
        <v>42054</v>
      </c>
      <c r="U1276" s="2" t="str">
        <f t="shared" si="77"/>
        <v>February</v>
      </c>
      <c r="V1276" s="2">
        <f t="shared" si="78"/>
        <v>2015</v>
      </c>
      <c r="W1276" s="3">
        <v>42059</v>
      </c>
      <c r="X1276" s="2">
        <v>34.067999999999998</v>
      </c>
      <c r="Y1276" s="2">
        <f t="shared" si="79"/>
        <v>0</v>
      </c>
      <c r="Z1276" s="2">
        <v>9</v>
      </c>
      <c r="AA1276" s="2">
        <v>469.59</v>
      </c>
      <c r="AB1276" s="2">
        <v>90147</v>
      </c>
      <c r="AC1276" s="2">
        <f t="shared" si="76"/>
        <v>25404.819</v>
      </c>
    </row>
    <row r="1277" spans="1:29" ht="12.75" customHeight="1" x14ac:dyDescent="0.2">
      <c r="A1277" s="2">
        <v>19243</v>
      </c>
      <c r="B1277" s="2" t="s">
        <v>47</v>
      </c>
      <c r="C1277" s="2">
        <v>0.01</v>
      </c>
      <c r="D1277" s="2">
        <v>7.59</v>
      </c>
      <c r="E1277" s="2">
        <v>4</v>
      </c>
      <c r="F1277" s="2">
        <v>2289</v>
      </c>
      <c r="G1277" s="2" t="s">
        <v>2182</v>
      </c>
      <c r="H1277" s="2" t="s">
        <v>49</v>
      </c>
      <c r="I1277" s="2" t="s">
        <v>40</v>
      </c>
      <c r="J1277" s="2" t="s">
        <v>41</v>
      </c>
      <c r="K1277" s="2" t="s">
        <v>50</v>
      </c>
      <c r="L1277" s="2" t="s">
        <v>31</v>
      </c>
      <c r="M1277" s="2" t="s">
        <v>444</v>
      </c>
      <c r="N1277" s="2">
        <v>0.42</v>
      </c>
      <c r="O1277" s="2" t="s">
        <v>33</v>
      </c>
      <c r="P1277" s="2" t="s">
        <v>61</v>
      </c>
      <c r="Q1277" s="2" t="s">
        <v>62</v>
      </c>
      <c r="R1277" s="2" t="s">
        <v>2104</v>
      </c>
      <c r="S1277" s="2">
        <v>55337</v>
      </c>
      <c r="T1277" s="3">
        <v>42128</v>
      </c>
      <c r="U1277" s="2" t="str">
        <f t="shared" si="77"/>
        <v>May</v>
      </c>
      <c r="V1277" s="2">
        <f t="shared" si="78"/>
        <v>2015</v>
      </c>
      <c r="W1277" s="3">
        <v>42128</v>
      </c>
      <c r="X1277" s="2">
        <v>2.9700000000000006</v>
      </c>
      <c r="Y1277" s="2">
        <f t="shared" si="79"/>
        <v>0</v>
      </c>
      <c r="Z1277" s="2">
        <v>17</v>
      </c>
      <c r="AA1277" s="2">
        <v>136.25</v>
      </c>
      <c r="AB1277" s="2">
        <v>88165</v>
      </c>
      <c r="AC1277" s="2">
        <f t="shared" si="76"/>
        <v>1034.1375</v>
      </c>
    </row>
    <row r="1278" spans="1:29" ht="12.75" customHeight="1" x14ac:dyDescent="0.2">
      <c r="A1278" s="2">
        <v>21334</v>
      </c>
      <c r="B1278" s="2" t="s">
        <v>37</v>
      </c>
      <c r="C1278" s="2">
        <v>0</v>
      </c>
      <c r="D1278" s="2">
        <v>42.98</v>
      </c>
      <c r="E1278" s="2">
        <v>4.62</v>
      </c>
      <c r="F1278" s="2">
        <v>2290</v>
      </c>
      <c r="G1278" s="2" t="s">
        <v>2183</v>
      </c>
      <c r="H1278" s="2" t="s">
        <v>49</v>
      </c>
      <c r="I1278" s="2" t="s">
        <v>40</v>
      </c>
      <c r="J1278" s="2" t="s">
        <v>29</v>
      </c>
      <c r="K1278" s="2" t="s">
        <v>257</v>
      </c>
      <c r="L1278" s="2" t="s">
        <v>59</v>
      </c>
      <c r="M1278" s="2" t="s">
        <v>1888</v>
      </c>
      <c r="N1278" s="2">
        <v>0.56000000000000005</v>
      </c>
      <c r="O1278" s="2" t="s">
        <v>33</v>
      </c>
      <c r="P1278" s="2" t="s">
        <v>61</v>
      </c>
      <c r="Q1278" s="2" t="s">
        <v>62</v>
      </c>
      <c r="R1278" s="2" t="s">
        <v>2184</v>
      </c>
      <c r="S1278" s="2">
        <v>55433</v>
      </c>
      <c r="T1278" s="3">
        <v>42010</v>
      </c>
      <c r="U1278" s="2" t="str">
        <f t="shared" si="77"/>
        <v>January</v>
      </c>
      <c r="V1278" s="2">
        <f t="shared" si="78"/>
        <v>2015</v>
      </c>
      <c r="W1278" s="3">
        <v>42012</v>
      </c>
      <c r="X1278" s="2">
        <v>385.30289999999997</v>
      </c>
      <c r="Y1278" s="2">
        <f t="shared" si="79"/>
        <v>1</v>
      </c>
      <c r="Z1278" s="2">
        <v>12</v>
      </c>
      <c r="AA1278" s="2">
        <v>558.41</v>
      </c>
      <c r="AB1278" s="2">
        <v>88163</v>
      </c>
      <c r="AC1278" s="2">
        <f t="shared" si="76"/>
        <v>24000.461799999997</v>
      </c>
    </row>
    <row r="1279" spans="1:29" ht="12.75" customHeight="1" x14ac:dyDescent="0.2">
      <c r="A1279" s="2">
        <v>21335</v>
      </c>
      <c r="B1279" s="2" t="s">
        <v>37</v>
      </c>
      <c r="C1279" s="2">
        <v>0.03</v>
      </c>
      <c r="D1279" s="2">
        <v>21.78</v>
      </c>
      <c r="E1279" s="2">
        <v>5.94</v>
      </c>
      <c r="F1279" s="2">
        <v>2290</v>
      </c>
      <c r="G1279" s="2" t="s">
        <v>2183</v>
      </c>
      <c r="H1279" s="2" t="s">
        <v>49</v>
      </c>
      <c r="I1279" s="2" t="s">
        <v>40</v>
      </c>
      <c r="J1279" s="2" t="s">
        <v>29</v>
      </c>
      <c r="K1279" s="2" t="s">
        <v>257</v>
      </c>
      <c r="L1279" s="2" t="s">
        <v>86</v>
      </c>
      <c r="M1279" s="2" t="s">
        <v>2185</v>
      </c>
      <c r="N1279" s="2">
        <v>0.5</v>
      </c>
      <c r="O1279" s="2" t="s">
        <v>33</v>
      </c>
      <c r="P1279" s="2" t="s">
        <v>61</v>
      </c>
      <c r="Q1279" s="2" t="s">
        <v>62</v>
      </c>
      <c r="R1279" s="2" t="s">
        <v>2184</v>
      </c>
      <c r="S1279" s="2">
        <v>55433</v>
      </c>
      <c r="T1279" s="3">
        <v>42010</v>
      </c>
      <c r="U1279" s="2" t="str">
        <f t="shared" si="77"/>
        <v>January</v>
      </c>
      <c r="V1279" s="2">
        <f t="shared" si="78"/>
        <v>2015</v>
      </c>
      <c r="W1279" s="3">
        <v>42012</v>
      </c>
      <c r="X1279" s="2">
        <v>187.2</v>
      </c>
      <c r="Y1279" s="2">
        <f t="shared" si="79"/>
        <v>1</v>
      </c>
      <c r="Z1279" s="2">
        <v>13</v>
      </c>
      <c r="AA1279" s="2">
        <v>290.22000000000003</v>
      </c>
      <c r="AB1279" s="2">
        <v>88163</v>
      </c>
      <c r="AC1279" s="2">
        <f t="shared" si="76"/>
        <v>6320.9916000000012</v>
      </c>
    </row>
    <row r="1280" spans="1:29" ht="12.75" customHeight="1" x14ac:dyDescent="0.2">
      <c r="A1280" s="2">
        <v>19723</v>
      </c>
      <c r="B1280" s="2" t="s">
        <v>56</v>
      </c>
      <c r="C1280" s="2">
        <v>7.0000000000000007E-2</v>
      </c>
      <c r="D1280" s="2">
        <v>80.98</v>
      </c>
      <c r="E1280" s="2">
        <v>7.18</v>
      </c>
      <c r="F1280" s="2">
        <v>2290</v>
      </c>
      <c r="G1280" s="2" t="s">
        <v>2183</v>
      </c>
      <c r="H1280" s="2" t="s">
        <v>49</v>
      </c>
      <c r="I1280" s="2" t="s">
        <v>28</v>
      </c>
      <c r="J1280" s="2" t="s">
        <v>77</v>
      </c>
      <c r="K1280" s="2" t="s">
        <v>180</v>
      </c>
      <c r="L1280" s="2" t="s">
        <v>59</v>
      </c>
      <c r="M1280" s="2" t="s">
        <v>2186</v>
      </c>
      <c r="N1280" s="2">
        <v>0.48</v>
      </c>
      <c r="O1280" s="2" t="s">
        <v>33</v>
      </c>
      <c r="P1280" s="2" t="s">
        <v>61</v>
      </c>
      <c r="Q1280" s="2" t="s">
        <v>62</v>
      </c>
      <c r="R1280" s="2" t="s">
        <v>2184</v>
      </c>
      <c r="S1280" s="2">
        <v>55433</v>
      </c>
      <c r="T1280" s="3">
        <v>42039</v>
      </c>
      <c r="U1280" s="2" t="str">
        <f t="shared" si="77"/>
        <v>February</v>
      </c>
      <c r="V1280" s="2">
        <f t="shared" si="78"/>
        <v>2015</v>
      </c>
      <c r="W1280" s="3">
        <v>42041</v>
      </c>
      <c r="X1280" s="2">
        <v>779.47230000000002</v>
      </c>
      <c r="Y1280" s="2">
        <f t="shared" si="79"/>
        <v>1</v>
      </c>
      <c r="Z1280" s="2">
        <v>15</v>
      </c>
      <c r="AA1280" s="2">
        <v>1129.67</v>
      </c>
      <c r="AB1280" s="2">
        <v>88164</v>
      </c>
      <c r="AC1280" s="2">
        <f t="shared" si="76"/>
        <v>91480.676600000006</v>
      </c>
    </row>
    <row r="1281" spans="1:29" ht="12.75" customHeight="1" x14ac:dyDescent="0.2">
      <c r="A1281" s="2">
        <v>24673</v>
      </c>
      <c r="B1281" s="2" t="s">
        <v>47</v>
      </c>
      <c r="C1281" s="2">
        <v>7.0000000000000007E-2</v>
      </c>
      <c r="D1281" s="2">
        <v>270.98</v>
      </c>
      <c r="E1281" s="2">
        <v>50</v>
      </c>
      <c r="F1281" s="2">
        <v>2302</v>
      </c>
      <c r="G1281" s="2" t="s">
        <v>2187</v>
      </c>
      <c r="H1281" s="2" t="s">
        <v>39</v>
      </c>
      <c r="I1281" s="2" t="s">
        <v>28</v>
      </c>
      <c r="J1281" s="2" t="s">
        <v>41</v>
      </c>
      <c r="K1281" s="2" t="s">
        <v>42</v>
      </c>
      <c r="L1281" s="2" t="s">
        <v>43</v>
      </c>
      <c r="M1281" s="2" t="s">
        <v>2188</v>
      </c>
      <c r="N1281" s="2">
        <v>0.77</v>
      </c>
      <c r="O1281" s="2" t="s">
        <v>33</v>
      </c>
      <c r="P1281" s="2" t="s">
        <v>136</v>
      </c>
      <c r="Q1281" s="2" t="s">
        <v>362</v>
      </c>
      <c r="R1281" s="2" t="s">
        <v>2189</v>
      </c>
      <c r="S1281" s="2">
        <v>32404</v>
      </c>
      <c r="T1281" s="3">
        <v>42046</v>
      </c>
      <c r="U1281" s="2" t="str">
        <f t="shared" si="77"/>
        <v>February</v>
      </c>
      <c r="V1281" s="2">
        <f t="shared" si="78"/>
        <v>2015</v>
      </c>
      <c r="W1281" s="3">
        <v>42048</v>
      </c>
      <c r="X1281" s="2">
        <v>27.725999999999999</v>
      </c>
      <c r="Y1281" s="2">
        <f t="shared" si="79"/>
        <v>0</v>
      </c>
      <c r="Z1281" s="2">
        <v>9</v>
      </c>
      <c r="AA1281" s="2">
        <v>2439.37</v>
      </c>
      <c r="AB1281" s="2">
        <v>87695</v>
      </c>
      <c r="AC1281" s="2">
        <f t="shared" si="76"/>
        <v>661020.48259999999</v>
      </c>
    </row>
    <row r="1282" spans="1:29" ht="12.75" customHeight="1" x14ac:dyDescent="0.2">
      <c r="A1282" s="2">
        <v>23344</v>
      </c>
      <c r="B1282" s="2" t="s">
        <v>25</v>
      </c>
      <c r="C1282" s="2">
        <v>0.1</v>
      </c>
      <c r="D1282" s="2">
        <v>12.53</v>
      </c>
      <c r="E1282" s="2">
        <v>0.49</v>
      </c>
      <c r="F1282" s="2">
        <v>2302</v>
      </c>
      <c r="G1282" s="2" t="s">
        <v>2187</v>
      </c>
      <c r="H1282" s="2" t="s">
        <v>49</v>
      </c>
      <c r="I1282" s="2" t="s">
        <v>28</v>
      </c>
      <c r="J1282" s="2" t="s">
        <v>29</v>
      </c>
      <c r="K1282" s="2" t="s">
        <v>134</v>
      </c>
      <c r="L1282" s="2" t="s">
        <v>59</v>
      </c>
      <c r="M1282" s="2" t="s">
        <v>1016</v>
      </c>
      <c r="N1282" s="2">
        <v>0.38</v>
      </c>
      <c r="O1282" s="2" t="s">
        <v>33</v>
      </c>
      <c r="P1282" s="2" t="s">
        <v>136</v>
      </c>
      <c r="Q1282" s="2" t="s">
        <v>362</v>
      </c>
      <c r="R1282" s="2" t="s">
        <v>2189</v>
      </c>
      <c r="S1282" s="2">
        <v>32404</v>
      </c>
      <c r="T1282" s="3">
        <v>42007</v>
      </c>
      <c r="U1282" s="2" t="str">
        <f t="shared" si="77"/>
        <v>January</v>
      </c>
      <c r="V1282" s="2">
        <f t="shared" si="78"/>
        <v>2015</v>
      </c>
      <c r="W1282" s="3">
        <v>42008</v>
      </c>
      <c r="X1282" s="2">
        <v>244.464</v>
      </c>
      <c r="Y1282" s="2">
        <f t="shared" si="79"/>
        <v>3</v>
      </c>
      <c r="Z1282" s="2">
        <v>8</v>
      </c>
      <c r="AA1282" s="2">
        <v>92.02</v>
      </c>
      <c r="AB1282" s="2">
        <v>87696</v>
      </c>
      <c r="AC1282" s="2">
        <f t="shared" ref="AC1282:AC1345" si="80">D1282*AA1282</f>
        <v>1153.0105999999998</v>
      </c>
    </row>
    <row r="1283" spans="1:29" ht="12.75" customHeight="1" x14ac:dyDescent="0.2">
      <c r="A1283" s="2">
        <v>23345</v>
      </c>
      <c r="B1283" s="2" t="s">
        <v>25</v>
      </c>
      <c r="C1283" s="2">
        <v>0.1</v>
      </c>
      <c r="D1283" s="2">
        <v>146.34</v>
      </c>
      <c r="E1283" s="2">
        <v>43.75</v>
      </c>
      <c r="F1283" s="2">
        <v>2302</v>
      </c>
      <c r="G1283" s="2" t="s">
        <v>2187</v>
      </c>
      <c r="H1283" s="2" t="s">
        <v>39</v>
      </c>
      <c r="I1283" s="2" t="s">
        <v>28</v>
      </c>
      <c r="J1283" s="2" t="s">
        <v>41</v>
      </c>
      <c r="K1283" s="2" t="s">
        <v>152</v>
      </c>
      <c r="L1283" s="2" t="s">
        <v>121</v>
      </c>
      <c r="M1283" s="2" t="s">
        <v>2190</v>
      </c>
      <c r="N1283" s="2">
        <v>0.64</v>
      </c>
      <c r="O1283" s="2" t="s">
        <v>33</v>
      </c>
      <c r="P1283" s="2" t="s">
        <v>136</v>
      </c>
      <c r="Q1283" s="2" t="s">
        <v>362</v>
      </c>
      <c r="R1283" s="2" t="s">
        <v>2189</v>
      </c>
      <c r="S1283" s="2">
        <v>32404</v>
      </c>
      <c r="T1283" s="3">
        <v>42007</v>
      </c>
      <c r="U1283" s="2" t="str">
        <f t="shared" ref="U1283:U1346" si="81">TEXT(T1283,"mmmm")</f>
        <v>January</v>
      </c>
      <c r="V1283" s="2">
        <f t="shared" ref="V1283:V1346" si="82">YEAR(T1283)</f>
        <v>2015</v>
      </c>
      <c r="W1283" s="3">
        <v>42008</v>
      </c>
      <c r="X1283" s="2">
        <v>-473.57799999999997</v>
      </c>
      <c r="Y1283" s="2">
        <f t="shared" ref="Y1283:Y1346" si="83">ROUND((X1283/AA1283),0)</f>
        <v>-2</v>
      </c>
      <c r="Z1283" s="2">
        <v>2</v>
      </c>
      <c r="AA1283" s="2">
        <v>283.55</v>
      </c>
      <c r="AB1283" s="2">
        <v>87696</v>
      </c>
      <c r="AC1283" s="2">
        <f t="shared" si="80"/>
        <v>41494.707000000002</v>
      </c>
    </row>
    <row r="1284" spans="1:29" ht="12.75" customHeight="1" x14ac:dyDescent="0.2">
      <c r="A1284" s="2">
        <v>6673</v>
      </c>
      <c r="B1284" s="2" t="s">
        <v>47</v>
      </c>
      <c r="C1284" s="2">
        <v>7.0000000000000007E-2</v>
      </c>
      <c r="D1284" s="2">
        <v>270.98</v>
      </c>
      <c r="E1284" s="2">
        <v>50</v>
      </c>
      <c r="F1284" s="2">
        <v>2303</v>
      </c>
      <c r="G1284" s="2" t="s">
        <v>2191</v>
      </c>
      <c r="H1284" s="2" t="s">
        <v>39</v>
      </c>
      <c r="I1284" s="2" t="s">
        <v>28</v>
      </c>
      <c r="J1284" s="2" t="s">
        <v>41</v>
      </c>
      <c r="K1284" s="2" t="s">
        <v>42</v>
      </c>
      <c r="L1284" s="2" t="s">
        <v>43</v>
      </c>
      <c r="M1284" s="2" t="s">
        <v>2188</v>
      </c>
      <c r="N1284" s="2">
        <v>0.77</v>
      </c>
      <c r="O1284" s="2" t="s">
        <v>33</v>
      </c>
      <c r="P1284" s="2" t="s">
        <v>53</v>
      </c>
      <c r="Q1284" s="2" t="s">
        <v>71</v>
      </c>
      <c r="R1284" s="2" t="s">
        <v>90</v>
      </c>
      <c r="S1284" s="2">
        <v>10011</v>
      </c>
      <c r="T1284" s="3">
        <v>42046</v>
      </c>
      <c r="U1284" s="2" t="str">
        <f t="shared" si="81"/>
        <v>February</v>
      </c>
      <c r="V1284" s="2">
        <f t="shared" si="82"/>
        <v>2015</v>
      </c>
      <c r="W1284" s="3">
        <v>42048</v>
      </c>
      <c r="X1284" s="2">
        <v>-96.05</v>
      </c>
      <c r="Y1284" s="2">
        <f t="shared" si="83"/>
        <v>0</v>
      </c>
      <c r="Z1284" s="2">
        <v>36</v>
      </c>
      <c r="AA1284" s="2">
        <v>9757.48</v>
      </c>
      <c r="AB1284" s="2">
        <v>47493</v>
      </c>
      <c r="AC1284" s="2">
        <f t="shared" si="80"/>
        <v>2644081.9304</v>
      </c>
    </row>
    <row r="1285" spans="1:29" ht="12.75" customHeight="1" x14ac:dyDescent="0.2">
      <c r="A1285" s="2">
        <v>5345</v>
      </c>
      <c r="B1285" s="2" t="s">
        <v>25</v>
      </c>
      <c r="C1285" s="2">
        <v>0.1</v>
      </c>
      <c r="D1285" s="2">
        <v>146.34</v>
      </c>
      <c r="E1285" s="2">
        <v>43.75</v>
      </c>
      <c r="F1285" s="2">
        <v>2303</v>
      </c>
      <c r="G1285" s="2" t="s">
        <v>2191</v>
      </c>
      <c r="H1285" s="2" t="s">
        <v>39</v>
      </c>
      <c r="I1285" s="2" t="s">
        <v>28</v>
      </c>
      <c r="J1285" s="2" t="s">
        <v>41</v>
      </c>
      <c r="K1285" s="2" t="s">
        <v>152</v>
      </c>
      <c r="L1285" s="2" t="s">
        <v>121</v>
      </c>
      <c r="M1285" s="2" t="s">
        <v>2190</v>
      </c>
      <c r="N1285" s="2">
        <v>0.64</v>
      </c>
      <c r="O1285" s="2" t="s">
        <v>33</v>
      </c>
      <c r="P1285" s="2" t="s">
        <v>53</v>
      </c>
      <c r="Q1285" s="2" t="s">
        <v>71</v>
      </c>
      <c r="R1285" s="2" t="s">
        <v>90</v>
      </c>
      <c r="S1285" s="2">
        <v>10011</v>
      </c>
      <c r="T1285" s="3">
        <v>42007</v>
      </c>
      <c r="U1285" s="2" t="str">
        <f t="shared" si="81"/>
        <v>January</v>
      </c>
      <c r="V1285" s="2">
        <f t="shared" si="82"/>
        <v>2015</v>
      </c>
      <c r="W1285" s="3">
        <v>42008</v>
      </c>
      <c r="X1285" s="2">
        <v>-270.85000000000002</v>
      </c>
      <c r="Y1285" s="2">
        <f t="shared" si="83"/>
        <v>0</v>
      </c>
      <c r="Z1285" s="2">
        <v>6</v>
      </c>
      <c r="AA1285" s="2">
        <v>850.64</v>
      </c>
      <c r="AB1285" s="2">
        <v>37987</v>
      </c>
      <c r="AC1285" s="2">
        <f t="shared" si="80"/>
        <v>124482.65760000001</v>
      </c>
    </row>
    <row r="1286" spans="1:29" ht="12.75" customHeight="1" x14ac:dyDescent="0.2">
      <c r="A1286" s="2">
        <v>19934</v>
      </c>
      <c r="B1286" s="2" t="s">
        <v>25</v>
      </c>
      <c r="C1286" s="2">
        <v>0</v>
      </c>
      <c r="D1286" s="2">
        <v>90.48</v>
      </c>
      <c r="E1286" s="2">
        <v>19.989999999999998</v>
      </c>
      <c r="F1286" s="2">
        <v>2305</v>
      </c>
      <c r="G1286" s="2" t="s">
        <v>2192</v>
      </c>
      <c r="H1286" s="2" t="s">
        <v>49</v>
      </c>
      <c r="I1286" s="2" t="s">
        <v>58</v>
      </c>
      <c r="J1286" s="2" t="s">
        <v>29</v>
      </c>
      <c r="K1286" s="2" t="s">
        <v>69</v>
      </c>
      <c r="L1286" s="2" t="s">
        <v>59</v>
      </c>
      <c r="M1286" s="2" t="s">
        <v>1840</v>
      </c>
      <c r="N1286" s="2">
        <v>0.4</v>
      </c>
      <c r="O1286" s="2" t="s">
        <v>33</v>
      </c>
      <c r="P1286" s="2" t="s">
        <v>61</v>
      </c>
      <c r="Q1286" s="2" t="s">
        <v>2193</v>
      </c>
      <c r="R1286" s="2" t="s">
        <v>456</v>
      </c>
      <c r="S1286" s="2">
        <v>57201</v>
      </c>
      <c r="T1286" s="3">
        <v>42176</v>
      </c>
      <c r="U1286" s="2" t="str">
        <f t="shared" si="81"/>
        <v>June</v>
      </c>
      <c r="V1286" s="2">
        <f t="shared" si="82"/>
        <v>2015</v>
      </c>
      <c r="W1286" s="3">
        <v>42179</v>
      </c>
      <c r="X1286" s="2">
        <v>800.25509999999986</v>
      </c>
      <c r="Y1286" s="2">
        <f t="shared" si="83"/>
        <v>1</v>
      </c>
      <c r="Z1286" s="2">
        <v>12</v>
      </c>
      <c r="AA1286" s="2">
        <v>1159.79</v>
      </c>
      <c r="AB1286" s="2">
        <v>89869</v>
      </c>
      <c r="AC1286" s="2">
        <f t="shared" si="80"/>
        <v>104937.79920000001</v>
      </c>
    </row>
    <row r="1287" spans="1:29" ht="12.75" customHeight="1" x14ac:dyDescent="0.2">
      <c r="A1287" s="2">
        <v>23313</v>
      </c>
      <c r="B1287" s="2" t="s">
        <v>106</v>
      </c>
      <c r="C1287" s="2">
        <v>0.08</v>
      </c>
      <c r="D1287" s="2">
        <v>9.48</v>
      </c>
      <c r="E1287" s="2">
        <v>7.29</v>
      </c>
      <c r="F1287" s="2">
        <v>2308</v>
      </c>
      <c r="G1287" s="2" t="s">
        <v>2194</v>
      </c>
      <c r="H1287" s="2" t="s">
        <v>49</v>
      </c>
      <c r="I1287" s="2" t="s">
        <v>58</v>
      </c>
      <c r="J1287" s="2" t="s">
        <v>41</v>
      </c>
      <c r="K1287" s="2" t="s">
        <v>50</v>
      </c>
      <c r="L1287" s="2" t="s">
        <v>51</v>
      </c>
      <c r="M1287" s="2" t="s">
        <v>52</v>
      </c>
      <c r="N1287" s="2">
        <v>0.45</v>
      </c>
      <c r="O1287" s="2" t="s">
        <v>33</v>
      </c>
      <c r="P1287" s="2" t="s">
        <v>136</v>
      </c>
      <c r="Q1287" s="2" t="s">
        <v>362</v>
      </c>
      <c r="R1287" s="2" t="s">
        <v>2195</v>
      </c>
      <c r="S1287" s="2">
        <v>33971</v>
      </c>
      <c r="T1287" s="3">
        <v>42087</v>
      </c>
      <c r="U1287" s="2" t="str">
        <f t="shared" si="81"/>
        <v>March</v>
      </c>
      <c r="V1287" s="2">
        <f t="shared" si="82"/>
        <v>2015</v>
      </c>
      <c r="W1287" s="3">
        <v>42089</v>
      </c>
      <c r="X1287" s="2">
        <v>-50.4</v>
      </c>
      <c r="Y1287" s="2">
        <f t="shared" si="83"/>
        <v>-2</v>
      </c>
      <c r="Z1287" s="2">
        <v>2</v>
      </c>
      <c r="AA1287" s="2">
        <v>20.22</v>
      </c>
      <c r="AB1287" s="2">
        <v>90557</v>
      </c>
      <c r="AC1287" s="2">
        <f t="shared" si="80"/>
        <v>191.68559999999999</v>
      </c>
    </row>
    <row r="1288" spans="1:29" ht="12.75" customHeight="1" x14ac:dyDescent="0.2">
      <c r="A1288" s="2">
        <v>23314</v>
      </c>
      <c r="B1288" s="2" t="s">
        <v>106</v>
      </c>
      <c r="C1288" s="2">
        <v>0.03</v>
      </c>
      <c r="D1288" s="2">
        <v>193.17</v>
      </c>
      <c r="E1288" s="2">
        <v>19.989999999999998</v>
      </c>
      <c r="F1288" s="2">
        <v>2308</v>
      </c>
      <c r="G1288" s="2" t="s">
        <v>2194</v>
      </c>
      <c r="H1288" s="2" t="s">
        <v>49</v>
      </c>
      <c r="I1288" s="2" t="s">
        <v>58</v>
      </c>
      <c r="J1288" s="2" t="s">
        <v>29</v>
      </c>
      <c r="K1288" s="2" t="s">
        <v>141</v>
      </c>
      <c r="L1288" s="2" t="s">
        <v>59</v>
      </c>
      <c r="M1288" s="2" t="s">
        <v>1523</v>
      </c>
      <c r="N1288" s="2">
        <v>0.71</v>
      </c>
      <c r="O1288" s="2" t="s">
        <v>33</v>
      </c>
      <c r="P1288" s="2" t="s">
        <v>136</v>
      </c>
      <c r="Q1288" s="2" t="s">
        <v>362</v>
      </c>
      <c r="R1288" s="2" t="s">
        <v>2195</v>
      </c>
      <c r="S1288" s="2">
        <v>33971</v>
      </c>
      <c r="T1288" s="3">
        <v>42087</v>
      </c>
      <c r="U1288" s="2" t="str">
        <f t="shared" si="81"/>
        <v>March</v>
      </c>
      <c r="V1288" s="2">
        <f t="shared" si="82"/>
        <v>2015</v>
      </c>
      <c r="W1288" s="3">
        <v>42091</v>
      </c>
      <c r="X1288" s="2">
        <v>-348.75400000000002</v>
      </c>
      <c r="Y1288" s="2">
        <f t="shared" si="83"/>
        <v>0</v>
      </c>
      <c r="Z1288" s="2">
        <v>8</v>
      </c>
      <c r="AA1288" s="2">
        <v>1548.97</v>
      </c>
      <c r="AB1288" s="2">
        <v>90557</v>
      </c>
      <c r="AC1288" s="2">
        <f t="shared" si="80"/>
        <v>299214.53489999997</v>
      </c>
    </row>
    <row r="1289" spans="1:29" ht="12.75" customHeight="1" x14ac:dyDescent="0.2">
      <c r="A1289" s="2">
        <v>26048</v>
      </c>
      <c r="B1289" s="2" t="s">
        <v>25</v>
      </c>
      <c r="C1289" s="2">
        <v>0.08</v>
      </c>
      <c r="D1289" s="2">
        <v>68.81</v>
      </c>
      <c r="E1289" s="2">
        <v>60</v>
      </c>
      <c r="F1289" s="2">
        <v>2323</v>
      </c>
      <c r="G1289" s="2" t="s">
        <v>2196</v>
      </c>
      <c r="H1289" s="2" t="s">
        <v>39</v>
      </c>
      <c r="I1289" s="2" t="s">
        <v>58</v>
      </c>
      <c r="J1289" s="2" t="s">
        <v>29</v>
      </c>
      <c r="K1289" s="2" t="s">
        <v>257</v>
      </c>
      <c r="L1289" s="2" t="s">
        <v>43</v>
      </c>
      <c r="M1289" s="2" t="s">
        <v>2197</v>
      </c>
      <c r="N1289" s="2">
        <v>0.41</v>
      </c>
      <c r="O1289" s="2" t="s">
        <v>33</v>
      </c>
      <c r="P1289" s="2" t="s">
        <v>34</v>
      </c>
      <c r="Q1289" s="2" t="s">
        <v>45</v>
      </c>
      <c r="R1289" s="2" t="s">
        <v>2198</v>
      </c>
      <c r="S1289" s="2">
        <v>92236</v>
      </c>
      <c r="T1289" s="3">
        <v>42079</v>
      </c>
      <c r="U1289" s="2" t="str">
        <f t="shared" si="81"/>
        <v>March</v>
      </c>
      <c r="V1289" s="2">
        <f t="shared" si="82"/>
        <v>2015</v>
      </c>
      <c r="W1289" s="3">
        <v>42080</v>
      </c>
      <c r="X1289" s="2">
        <v>-550.42999999999995</v>
      </c>
      <c r="Y1289" s="2">
        <f t="shared" si="83"/>
        <v>-2</v>
      </c>
      <c r="Z1289" s="2">
        <v>5</v>
      </c>
      <c r="AA1289" s="2">
        <v>337.86</v>
      </c>
      <c r="AB1289" s="2">
        <v>88721</v>
      </c>
      <c r="AC1289" s="2">
        <f t="shared" si="80"/>
        <v>23248.1466</v>
      </c>
    </row>
    <row r="1290" spans="1:29" ht="12.75" customHeight="1" x14ac:dyDescent="0.2">
      <c r="A1290" s="2">
        <v>26049</v>
      </c>
      <c r="B1290" s="2" t="s">
        <v>25</v>
      </c>
      <c r="C1290" s="2">
        <v>0.04</v>
      </c>
      <c r="D1290" s="2">
        <v>21.38</v>
      </c>
      <c r="E1290" s="2">
        <v>8.99</v>
      </c>
      <c r="F1290" s="2">
        <v>2323</v>
      </c>
      <c r="G1290" s="2" t="s">
        <v>2196</v>
      </c>
      <c r="H1290" s="2" t="s">
        <v>49</v>
      </c>
      <c r="I1290" s="2" t="s">
        <v>58</v>
      </c>
      <c r="J1290" s="2" t="s">
        <v>29</v>
      </c>
      <c r="K1290" s="2" t="s">
        <v>30</v>
      </c>
      <c r="L1290" s="2" t="s">
        <v>51</v>
      </c>
      <c r="M1290" s="2" t="s">
        <v>2199</v>
      </c>
      <c r="N1290" s="2">
        <v>0.59</v>
      </c>
      <c r="O1290" s="2" t="s">
        <v>33</v>
      </c>
      <c r="P1290" s="2" t="s">
        <v>34</v>
      </c>
      <c r="Q1290" s="2" t="s">
        <v>45</v>
      </c>
      <c r="R1290" s="2" t="s">
        <v>2198</v>
      </c>
      <c r="S1290" s="2">
        <v>92236</v>
      </c>
      <c r="T1290" s="3">
        <v>42079</v>
      </c>
      <c r="U1290" s="2" t="str">
        <f t="shared" si="81"/>
        <v>March</v>
      </c>
      <c r="V1290" s="2">
        <f t="shared" si="82"/>
        <v>2015</v>
      </c>
      <c r="W1290" s="3">
        <v>42081</v>
      </c>
      <c r="X1290" s="2">
        <v>-52.12</v>
      </c>
      <c r="Y1290" s="2">
        <f t="shared" si="83"/>
        <v>-1</v>
      </c>
      <c r="Z1290" s="2">
        <v>4</v>
      </c>
      <c r="AA1290" s="2">
        <v>84.21</v>
      </c>
      <c r="AB1290" s="2">
        <v>88721</v>
      </c>
      <c r="AC1290" s="2">
        <f t="shared" si="80"/>
        <v>1800.4097999999997</v>
      </c>
    </row>
    <row r="1291" spans="1:29" ht="12.75" customHeight="1" x14ac:dyDescent="0.2">
      <c r="A1291" s="2">
        <v>23053</v>
      </c>
      <c r="B1291" s="2" t="s">
        <v>37</v>
      </c>
      <c r="C1291" s="2">
        <v>0.06</v>
      </c>
      <c r="D1291" s="2">
        <v>4.9800000000000004</v>
      </c>
      <c r="E1291" s="2">
        <v>4.62</v>
      </c>
      <c r="F1291" s="2">
        <v>2323</v>
      </c>
      <c r="G1291" s="2" t="s">
        <v>2196</v>
      </c>
      <c r="H1291" s="2" t="s">
        <v>27</v>
      </c>
      <c r="I1291" s="2" t="s">
        <v>58</v>
      </c>
      <c r="J1291" s="2" t="s">
        <v>77</v>
      </c>
      <c r="K1291" s="2" t="s">
        <v>180</v>
      </c>
      <c r="L1291" s="2" t="s">
        <v>51</v>
      </c>
      <c r="M1291" s="2" t="s">
        <v>411</v>
      </c>
      <c r="N1291" s="2">
        <v>0.64</v>
      </c>
      <c r="O1291" s="2" t="s">
        <v>33</v>
      </c>
      <c r="P1291" s="2" t="s">
        <v>34</v>
      </c>
      <c r="Q1291" s="2" t="s">
        <v>45</v>
      </c>
      <c r="R1291" s="2" t="s">
        <v>2198</v>
      </c>
      <c r="S1291" s="2">
        <v>92236</v>
      </c>
      <c r="T1291" s="3">
        <v>42174</v>
      </c>
      <c r="U1291" s="2" t="str">
        <f t="shared" si="81"/>
        <v>June</v>
      </c>
      <c r="V1291" s="2">
        <f t="shared" si="82"/>
        <v>2015</v>
      </c>
      <c r="W1291" s="3">
        <v>42174</v>
      </c>
      <c r="X1291" s="2">
        <v>-27.004999999999999</v>
      </c>
      <c r="Y1291" s="2">
        <f t="shared" si="83"/>
        <v>-1</v>
      </c>
      <c r="Z1291" s="2">
        <v>7</v>
      </c>
      <c r="AA1291" s="2">
        <v>38.74</v>
      </c>
      <c r="AB1291" s="2">
        <v>88722</v>
      </c>
      <c r="AC1291" s="2">
        <f t="shared" si="80"/>
        <v>192.92520000000002</v>
      </c>
    </row>
    <row r="1292" spans="1:29" ht="12.75" customHeight="1" x14ac:dyDescent="0.2">
      <c r="A1292" s="2">
        <v>25456</v>
      </c>
      <c r="B1292" s="2" t="s">
        <v>56</v>
      </c>
      <c r="C1292" s="2">
        <v>0.06</v>
      </c>
      <c r="D1292" s="2">
        <v>28.53</v>
      </c>
      <c r="E1292" s="2">
        <v>1.49</v>
      </c>
      <c r="F1292" s="2">
        <v>2330</v>
      </c>
      <c r="G1292" s="2" t="s">
        <v>2200</v>
      </c>
      <c r="H1292" s="2" t="s">
        <v>49</v>
      </c>
      <c r="I1292" s="2" t="s">
        <v>40</v>
      </c>
      <c r="J1292" s="2" t="s">
        <v>29</v>
      </c>
      <c r="K1292" s="2" t="s">
        <v>109</v>
      </c>
      <c r="L1292" s="2" t="s">
        <v>59</v>
      </c>
      <c r="M1292" s="2" t="s">
        <v>332</v>
      </c>
      <c r="N1292" s="2">
        <v>0.38</v>
      </c>
      <c r="O1292" s="2" t="s">
        <v>33</v>
      </c>
      <c r="P1292" s="2" t="s">
        <v>61</v>
      </c>
      <c r="Q1292" s="2" t="s">
        <v>330</v>
      </c>
      <c r="R1292" s="2" t="s">
        <v>2201</v>
      </c>
      <c r="S1292" s="2">
        <v>52302</v>
      </c>
      <c r="T1292" s="3">
        <v>42087</v>
      </c>
      <c r="U1292" s="2" t="str">
        <f t="shared" si="81"/>
        <v>March</v>
      </c>
      <c r="V1292" s="2">
        <f t="shared" si="82"/>
        <v>2015</v>
      </c>
      <c r="W1292" s="3">
        <v>42090</v>
      </c>
      <c r="X1292" s="2">
        <v>74.638500000000008</v>
      </c>
      <c r="Y1292" s="2">
        <f t="shared" si="83"/>
        <v>1</v>
      </c>
      <c r="Z1292" s="2">
        <v>5</v>
      </c>
      <c r="AA1292" s="2">
        <v>134.09</v>
      </c>
      <c r="AB1292" s="2">
        <v>90964</v>
      </c>
      <c r="AC1292" s="2">
        <f t="shared" si="80"/>
        <v>3825.5877</v>
      </c>
    </row>
    <row r="1293" spans="1:29" ht="12.75" customHeight="1" x14ac:dyDescent="0.2">
      <c r="A1293" s="2">
        <v>19441</v>
      </c>
      <c r="B1293" s="2" t="s">
        <v>25</v>
      </c>
      <c r="C1293" s="2">
        <v>0.06</v>
      </c>
      <c r="D1293" s="2">
        <v>180.98</v>
      </c>
      <c r="E1293" s="2">
        <v>26.2</v>
      </c>
      <c r="F1293" s="2">
        <v>2333</v>
      </c>
      <c r="G1293" s="2" t="s">
        <v>2202</v>
      </c>
      <c r="H1293" s="2" t="s">
        <v>39</v>
      </c>
      <c r="I1293" s="2" t="s">
        <v>58</v>
      </c>
      <c r="J1293" s="2" t="s">
        <v>41</v>
      </c>
      <c r="K1293" s="2" t="s">
        <v>42</v>
      </c>
      <c r="L1293" s="2" t="s">
        <v>43</v>
      </c>
      <c r="M1293" s="2" t="s">
        <v>241</v>
      </c>
      <c r="N1293" s="2">
        <v>0.59</v>
      </c>
      <c r="O1293" s="2" t="s">
        <v>33</v>
      </c>
      <c r="P1293" s="2" t="s">
        <v>61</v>
      </c>
      <c r="Q1293" s="2" t="s">
        <v>1858</v>
      </c>
      <c r="R1293" s="2" t="s">
        <v>2203</v>
      </c>
      <c r="S1293" s="2">
        <v>54302</v>
      </c>
      <c r="T1293" s="3">
        <v>42178</v>
      </c>
      <c r="U1293" s="2" t="str">
        <f t="shared" si="81"/>
        <v>June</v>
      </c>
      <c r="V1293" s="2">
        <f t="shared" si="82"/>
        <v>2015</v>
      </c>
      <c r="W1293" s="3">
        <v>42179</v>
      </c>
      <c r="X1293" s="2">
        <v>-122.235</v>
      </c>
      <c r="Y1293" s="2">
        <f t="shared" si="83"/>
        <v>-1</v>
      </c>
      <c r="Z1293" s="2">
        <v>1</v>
      </c>
      <c r="AA1293" s="2">
        <v>191.73</v>
      </c>
      <c r="AB1293" s="2">
        <v>89611</v>
      </c>
      <c r="AC1293" s="2">
        <f t="shared" si="80"/>
        <v>34699.295399999995</v>
      </c>
    </row>
    <row r="1294" spans="1:29" ht="12.75" customHeight="1" x14ac:dyDescent="0.2">
      <c r="A1294" s="2">
        <v>23721</v>
      </c>
      <c r="B1294" s="2" t="s">
        <v>106</v>
      </c>
      <c r="C1294" s="2">
        <v>0.06</v>
      </c>
      <c r="D1294" s="2">
        <v>60.65</v>
      </c>
      <c r="E1294" s="2">
        <v>12.23</v>
      </c>
      <c r="F1294" s="2">
        <v>2334</v>
      </c>
      <c r="G1294" s="2" t="s">
        <v>2204</v>
      </c>
      <c r="H1294" s="2" t="s">
        <v>49</v>
      </c>
      <c r="I1294" s="2" t="s">
        <v>114</v>
      </c>
      <c r="J1294" s="2" t="s">
        <v>41</v>
      </c>
      <c r="K1294" s="2" t="s">
        <v>50</v>
      </c>
      <c r="L1294" s="2" t="s">
        <v>86</v>
      </c>
      <c r="M1294" s="2" t="s">
        <v>1761</v>
      </c>
      <c r="N1294" s="2">
        <v>0.64</v>
      </c>
      <c r="O1294" s="2" t="s">
        <v>33</v>
      </c>
      <c r="P1294" s="2" t="s">
        <v>61</v>
      </c>
      <c r="Q1294" s="2" t="s">
        <v>1858</v>
      </c>
      <c r="R1294" s="2" t="s">
        <v>2205</v>
      </c>
      <c r="S1294" s="2">
        <v>53220</v>
      </c>
      <c r="T1294" s="3">
        <v>42100</v>
      </c>
      <c r="U1294" s="2" t="str">
        <f t="shared" si="81"/>
        <v>April</v>
      </c>
      <c r="V1294" s="2">
        <f t="shared" si="82"/>
        <v>2015</v>
      </c>
      <c r="W1294" s="3">
        <v>42102</v>
      </c>
      <c r="X1294" s="2">
        <v>427.00649999999996</v>
      </c>
      <c r="Y1294" s="2">
        <f t="shared" si="83"/>
        <v>1</v>
      </c>
      <c r="Z1294" s="2">
        <v>10</v>
      </c>
      <c r="AA1294" s="2">
        <v>618.85</v>
      </c>
      <c r="AB1294" s="2">
        <v>89608</v>
      </c>
      <c r="AC1294" s="2">
        <f t="shared" si="80"/>
        <v>37533.252500000002</v>
      </c>
    </row>
    <row r="1295" spans="1:29" ht="12.75" customHeight="1" x14ac:dyDescent="0.2">
      <c r="A1295" s="2">
        <v>23693</v>
      </c>
      <c r="B1295" s="2" t="s">
        <v>37</v>
      </c>
      <c r="C1295" s="2">
        <v>0.05</v>
      </c>
      <c r="D1295" s="2">
        <v>14.81</v>
      </c>
      <c r="E1295" s="2">
        <v>13.32</v>
      </c>
      <c r="F1295" s="2">
        <v>2334</v>
      </c>
      <c r="G1295" s="2" t="s">
        <v>2204</v>
      </c>
      <c r="H1295" s="2" t="s">
        <v>49</v>
      </c>
      <c r="I1295" s="2" t="s">
        <v>58</v>
      </c>
      <c r="J1295" s="2" t="s">
        <v>29</v>
      </c>
      <c r="K1295" s="2" t="s">
        <v>257</v>
      </c>
      <c r="L1295" s="2" t="s">
        <v>59</v>
      </c>
      <c r="M1295" s="2" t="s">
        <v>833</v>
      </c>
      <c r="N1295" s="2">
        <v>0.43</v>
      </c>
      <c r="O1295" s="2" t="s">
        <v>33</v>
      </c>
      <c r="P1295" s="2" t="s">
        <v>61</v>
      </c>
      <c r="Q1295" s="2" t="s">
        <v>1858</v>
      </c>
      <c r="R1295" s="2" t="s">
        <v>2205</v>
      </c>
      <c r="S1295" s="2">
        <v>53220</v>
      </c>
      <c r="T1295" s="3">
        <v>42103</v>
      </c>
      <c r="U1295" s="2" t="str">
        <f t="shared" si="81"/>
        <v>April</v>
      </c>
      <c r="V1295" s="2">
        <f t="shared" si="82"/>
        <v>2015</v>
      </c>
      <c r="W1295" s="3">
        <v>42105</v>
      </c>
      <c r="X1295" s="2">
        <v>-190.49</v>
      </c>
      <c r="Y1295" s="2">
        <f t="shared" si="83"/>
        <v>-2</v>
      </c>
      <c r="Z1295" s="2">
        <v>8</v>
      </c>
      <c r="AA1295" s="2">
        <v>115.99</v>
      </c>
      <c r="AB1295" s="2">
        <v>89609</v>
      </c>
      <c r="AC1295" s="2">
        <f t="shared" si="80"/>
        <v>1717.8118999999999</v>
      </c>
    </row>
    <row r="1296" spans="1:29" ht="12.75" customHeight="1" x14ac:dyDescent="0.2">
      <c r="A1296" s="2">
        <v>23694</v>
      </c>
      <c r="B1296" s="2" t="s">
        <v>37</v>
      </c>
      <c r="C1296" s="2">
        <v>0.08</v>
      </c>
      <c r="D1296" s="2">
        <v>2.78</v>
      </c>
      <c r="E1296" s="2">
        <v>1.25</v>
      </c>
      <c r="F1296" s="2">
        <v>2334</v>
      </c>
      <c r="G1296" s="2" t="s">
        <v>2204</v>
      </c>
      <c r="H1296" s="2" t="s">
        <v>49</v>
      </c>
      <c r="I1296" s="2" t="s">
        <v>58</v>
      </c>
      <c r="J1296" s="2" t="s">
        <v>29</v>
      </c>
      <c r="K1296" s="2" t="s">
        <v>30</v>
      </c>
      <c r="L1296" s="2" t="s">
        <v>31</v>
      </c>
      <c r="M1296" s="2" t="s">
        <v>2206</v>
      </c>
      <c r="N1296" s="2">
        <v>0.59</v>
      </c>
      <c r="O1296" s="2" t="s">
        <v>33</v>
      </c>
      <c r="P1296" s="2" t="s">
        <v>61</v>
      </c>
      <c r="Q1296" s="2" t="s">
        <v>1858</v>
      </c>
      <c r="R1296" s="2" t="s">
        <v>2205</v>
      </c>
      <c r="S1296" s="2">
        <v>53220</v>
      </c>
      <c r="T1296" s="3">
        <v>42103</v>
      </c>
      <c r="U1296" s="2" t="str">
        <f t="shared" si="81"/>
        <v>April</v>
      </c>
      <c r="V1296" s="2">
        <f t="shared" si="82"/>
        <v>2015</v>
      </c>
      <c r="W1296" s="3">
        <v>42104</v>
      </c>
      <c r="X1296" s="2">
        <v>-8.77</v>
      </c>
      <c r="Y1296" s="2">
        <f t="shared" si="83"/>
        <v>0</v>
      </c>
      <c r="Z1296" s="2">
        <v>7</v>
      </c>
      <c r="AA1296" s="2">
        <v>19.46</v>
      </c>
      <c r="AB1296" s="2">
        <v>89609</v>
      </c>
      <c r="AC1296" s="2">
        <f t="shared" si="80"/>
        <v>54.098799999999997</v>
      </c>
    </row>
    <row r="1297" spans="1:29" ht="12.75" customHeight="1" x14ac:dyDescent="0.2">
      <c r="A1297" s="2">
        <v>24952</v>
      </c>
      <c r="B1297" s="2" t="s">
        <v>106</v>
      </c>
      <c r="C1297" s="2">
        <v>0.06</v>
      </c>
      <c r="D1297" s="2">
        <v>3.74</v>
      </c>
      <c r="E1297" s="2">
        <v>0.94</v>
      </c>
      <c r="F1297" s="2">
        <v>2334</v>
      </c>
      <c r="G1297" s="2" t="s">
        <v>2204</v>
      </c>
      <c r="H1297" s="2" t="s">
        <v>49</v>
      </c>
      <c r="I1297" s="2" t="s">
        <v>40</v>
      </c>
      <c r="J1297" s="2" t="s">
        <v>29</v>
      </c>
      <c r="K1297" s="2" t="s">
        <v>66</v>
      </c>
      <c r="L1297" s="2" t="s">
        <v>31</v>
      </c>
      <c r="M1297" s="2" t="s">
        <v>2207</v>
      </c>
      <c r="N1297" s="2">
        <v>0.83</v>
      </c>
      <c r="O1297" s="2" t="s">
        <v>33</v>
      </c>
      <c r="P1297" s="2" t="s">
        <v>61</v>
      </c>
      <c r="Q1297" s="2" t="s">
        <v>1858</v>
      </c>
      <c r="R1297" s="2" t="s">
        <v>2205</v>
      </c>
      <c r="S1297" s="2">
        <v>53220</v>
      </c>
      <c r="T1297" s="3">
        <v>42157</v>
      </c>
      <c r="U1297" s="2" t="str">
        <f t="shared" si="81"/>
        <v>June</v>
      </c>
      <c r="V1297" s="2">
        <f t="shared" si="82"/>
        <v>2015</v>
      </c>
      <c r="W1297" s="3">
        <v>42164</v>
      </c>
      <c r="X1297" s="2">
        <v>-7.6849999999999996</v>
      </c>
      <c r="Y1297" s="2">
        <f t="shared" si="83"/>
        <v>0</v>
      </c>
      <c r="Z1297" s="2">
        <v>12</v>
      </c>
      <c r="AA1297" s="2">
        <v>44.75</v>
      </c>
      <c r="AB1297" s="2">
        <v>89610</v>
      </c>
      <c r="AC1297" s="2">
        <f t="shared" si="80"/>
        <v>167.36500000000001</v>
      </c>
    </row>
    <row r="1298" spans="1:29" ht="12.75" customHeight="1" x14ac:dyDescent="0.2">
      <c r="A1298" s="2">
        <v>25241</v>
      </c>
      <c r="B1298" s="2" t="s">
        <v>47</v>
      </c>
      <c r="C1298" s="2">
        <v>0.06</v>
      </c>
      <c r="D1298" s="2">
        <v>2.08</v>
      </c>
      <c r="E1298" s="2">
        <v>5.33</v>
      </c>
      <c r="F1298" s="2">
        <v>2338</v>
      </c>
      <c r="G1298" s="2" t="s">
        <v>2208</v>
      </c>
      <c r="H1298" s="2" t="s">
        <v>49</v>
      </c>
      <c r="I1298" s="2" t="s">
        <v>40</v>
      </c>
      <c r="J1298" s="2" t="s">
        <v>41</v>
      </c>
      <c r="K1298" s="2" t="s">
        <v>50</v>
      </c>
      <c r="L1298" s="2" t="s">
        <v>59</v>
      </c>
      <c r="M1298" s="2" t="s">
        <v>744</v>
      </c>
      <c r="N1298" s="2">
        <v>0.43</v>
      </c>
      <c r="O1298" s="2" t="s">
        <v>33</v>
      </c>
      <c r="P1298" s="2" t="s">
        <v>53</v>
      </c>
      <c r="Q1298" s="2" t="s">
        <v>415</v>
      </c>
      <c r="R1298" s="2" t="s">
        <v>2109</v>
      </c>
      <c r="S1298" s="2">
        <v>20740</v>
      </c>
      <c r="T1298" s="3">
        <v>42017</v>
      </c>
      <c r="U1298" s="2" t="str">
        <f t="shared" si="81"/>
        <v>January</v>
      </c>
      <c r="V1298" s="2">
        <f t="shared" si="82"/>
        <v>2015</v>
      </c>
      <c r="W1298" s="3">
        <v>42017</v>
      </c>
      <c r="X1298" s="2">
        <v>-82.559200000000004</v>
      </c>
      <c r="Y1298" s="2">
        <f t="shared" si="83"/>
        <v>-9</v>
      </c>
      <c r="Z1298" s="2">
        <v>4</v>
      </c>
      <c r="AA1298" s="2">
        <v>9.23</v>
      </c>
      <c r="AB1298" s="2">
        <v>91480</v>
      </c>
      <c r="AC1298" s="2">
        <f t="shared" si="80"/>
        <v>19.198400000000003</v>
      </c>
    </row>
    <row r="1299" spans="1:29" ht="12.75" customHeight="1" x14ac:dyDescent="0.2">
      <c r="A1299" s="2">
        <v>26137</v>
      </c>
      <c r="B1299" s="2" t="s">
        <v>25</v>
      </c>
      <c r="C1299" s="2">
        <v>0.1</v>
      </c>
      <c r="D1299" s="2">
        <v>6.75</v>
      </c>
      <c r="E1299" s="2">
        <v>2.99</v>
      </c>
      <c r="F1299" s="2">
        <v>2338</v>
      </c>
      <c r="G1299" s="2" t="s">
        <v>2208</v>
      </c>
      <c r="H1299" s="2" t="s">
        <v>49</v>
      </c>
      <c r="I1299" s="2" t="s">
        <v>40</v>
      </c>
      <c r="J1299" s="2" t="s">
        <v>29</v>
      </c>
      <c r="K1299" s="2" t="s">
        <v>109</v>
      </c>
      <c r="L1299" s="2" t="s">
        <v>59</v>
      </c>
      <c r="M1299" s="2" t="s">
        <v>2209</v>
      </c>
      <c r="N1299" s="2">
        <v>0.35</v>
      </c>
      <c r="O1299" s="2" t="s">
        <v>33</v>
      </c>
      <c r="P1299" s="2" t="s">
        <v>53</v>
      </c>
      <c r="Q1299" s="2" t="s">
        <v>415</v>
      </c>
      <c r="R1299" s="2" t="s">
        <v>2109</v>
      </c>
      <c r="S1299" s="2">
        <v>20740</v>
      </c>
      <c r="T1299" s="3">
        <v>42092</v>
      </c>
      <c r="U1299" s="2" t="str">
        <f t="shared" si="81"/>
        <v>March</v>
      </c>
      <c r="V1299" s="2">
        <f t="shared" si="82"/>
        <v>2015</v>
      </c>
      <c r="W1299" s="3">
        <v>42092</v>
      </c>
      <c r="X1299" s="2">
        <v>18.147500000000001</v>
      </c>
      <c r="Y1299" s="2">
        <f t="shared" si="83"/>
        <v>0</v>
      </c>
      <c r="Z1299" s="2">
        <v>15</v>
      </c>
      <c r="AA1299" s="2">
        <v>96.13</v>
      </c>
      <c r="AB1299" s="2">
        <v>91481</v>
      </c>
      <c r="AC1299" s="2">
        <f t="shared" si="80"/>
        <v>648.87749999999994</v>
      </c>
    </row>
    <row r="1300" spans="1:29" ht="12.75" customHeight="1" x14ac:dyDescent="0.2">
      <c r="A1300" s="2">
        <v>22526</v>
      </c>
      <c r="B1300" s="2" t="s">
        <v>56</v>
      </c>
      <c r="C1300" s="2">
        <v>0.05</v>
      </c>
      <c r="D1300" s="2">
        <v>11.58</v>
      </c>
      <c r="E1300" s="2">
        <v>6.97</v>
      </c>
      <c r="F1300" s="2">
        <v>2339</v>
      </c>
      <c r="G1300" s="2" t="s">
        <v>2210</v>
      </c>
      <c r="H1300" s="2" t="s">
        <v>49</v>
      </c>
      <c r="I1300" s="2" t="s">
        <v>40</v>
      </c>
      <c r="J1300" s="2" t="s">
        <v>29</v>
      </c>
      <c r="K1300" s="2" t="s">
        <v>69</v>
      </c>
      <c r="L1300" s="2" t="s">
        <v>59</v>
      </c>
      <c r="M1300" s="2" t="s">
        <v>686</v>
      </c>
      <c r="N1300" s="2">
        <v>0.35</v>
      </c>
      <c r="O1300" s="2" t="s">
        <v>33</v>
      </c>
      <c r="P1300" s="2" t="s">
        <v>61</v>
      </c>
      <c r="Q1300" s="2" t="s">
        <v>130</v>
      </c>
      <c r="R1300" s="2" t="s">
        <v>2211</v>
      </c>
      <c r="S1300" s="2">
        <v>77015</v>
      </c>
      <c r="T1300" s="3">
        <v>42149</v>
      </c>
      <c r="U1300" s="2" t="str">
        <f t="shared" si="81"/>
        <v>May</v>
      </c>
      <c r="V1300" s="2">
        <f t="shared" si="82"/>
        <v>2015</v>
      </c>
      <c r="W1300" s="3">
        <v>42152</v>
      </c>
      <c r="X1300" s="2">
        <v>2.8060000000000027</v>
      </c>
      <c r="Y1300" s="2">
        <f t="shared" si="83"/>
        <v>0</v>
      </c>
      <c r="Z1300" s="2">
        <v>6</v>
      </c>
      <c r="AA1300" s="2">
        <v>73.959999999999994</v>
      </c>
      <c r="AB1300" s="2">
        <v>91482</v>
      </c>
      <c r="AC1300" s="2">
        <f t="shared" si="80"/>
        <v>856.45679999999993</v>
      </c>
    </row>
    <row r="1301" spans="1:29" ht="12.75" customHeight="1" x14ac:dyDescent="0.2">
      <c r="A1301" s="2">
        <v>19052</v>
      </c>
      <c r="B1301" s="2" t="s">
        <v>56</v>
      </c>
      <c r="C1301" s="2">
        <v>7.0000000000000007E-2</v>
      </c>
      <c r="D1301" s="2">
        <v>200.98</v>
      </c>
      <c r="E1301" s="2">
        <v>23.76</v>
      </c>
      <c r="F1301" s="2">
        <v>2345</v>
      </c>
      <c r="G1301" s="2" t="s">
        <v>2212</v>
      </c>
      <c r="H1301" s="2" t="s">
        <v>39</v>
      </c>
      <c r="I1301" s="2" t="s">
        <v>28</v>
      </c>
      <c r="J1301" s="2" t="s">
        <v>41</v>
      </c>
      <c r="K1301" s="2" t="s">
        <v>42</v>
      </c>
      <c r="L1301" s="2" t="s">
        <v>43</v>
      </c>
      <c r="M1301" s="2" t="s">
        <v>2213</v>
      </c>
      <c r="N1301" s="2">
        <v>0.57999999999999996</v>
      </c>
      <c r="O1301" s="2" t="s">
        <v>33</v>
      </c>
      <c r="P1301" s="2" t="s">
        <v>136</v>
      </c>
      <c r="Q1301" s="2" t="s">
        <v>613</v>
      </c>
      <c r="R1301" s="2" t="s">
        <v>2129</v>
      </c>
      <c r="S1301" s="2">
        <v>42003</v>
      </c>
      <c r="T1301" s="3">
        <v>42077</v>
      </c>
      <c r="U1301" s="2" t="str">
        <f t="shared" si="81"/>
        <v>March</v>
      </c>
      <c r="V1301" s="2">
        <f t="shared" si="82"/>
        <v>2015</v>
      </c>
      <c r="W1301" s="3">
        <v>42078</v>
      </c>
      <c r="X1301" s="2">
        <v>-132.42600000000002</v>
      </c>
      <c r="Y1301" s="2">
        <f t="shared" si="83"/>
        <v>0</v>
      </c>
      <c r="Z1301" s="2">
        <v>9</v>
      </c>
      <c r="AA1301" s="2">
        <v>1805.9</v>
      </c>
      <c r="AB1301" s="2">
        <v>89504</v>
      </c>
      <c r="AC1301" s="2">
        <f t="shared" si="80"/>
        <v>362949.78200000001</v>
      </c>
    </row>
    <row r="1302" spans="1:29" ht="12.75" customHeight="1" x14ac:dyDescent="0.2">
      <c r="A1302" s="2">
        <v>19053</v>
      </c>
      <c r="B1302" s="2" t="s">
        <v>56</v>
      </c>
      <c r="C1302" s="2">
        <v>0.02</v>
      </c>
      <c r="D1302" s="2">
        <v>179.29</v>
      </c>
      <c r="E1302" s="2">
        <v>29.21</v>
      </c>
      <c r="F1302" s="2">
        <v>2345</v>
      </c>
      <c r="G1302" s="2" t="s">
        <v>2212</v>
      </c>
      <c r="H1302" s="2" t="s">
        <v>39</v>
      </c>
      <c r="I1302" s="2" t="s">
        <v>28</v>
      </c>
      <c r="J1302" s="2" t="s">
        <v>41</v>
      </c>
      <c r="K1302" s="2" t="s">
        <v>152</v>
      </c>
      <c r="L1302" s="2" t="s">
        <v>121</v>
      </c>
      <c r="M1302" s="2" t="s">
        <v>629</v>
      </c>
      <c r="N1302" s="2">
        <v>0.76</v>
      </c>
      <c r="O1302" s="2" t="s">
        <v>33</v>
      </c>
      <c r="P1302" s="2" t="s">
        <v>136</v>
      </c>
      <c r="Q1302" s="2" t="s">
        <v>613</v>
      </c>
      <c r="R1302" s="2" t="s">
        <v>2129</v>
      </c>
      <c r="S1302" s="2">
        <v>42003</v>
      </c>
      <c r="T1302" s="3">
        <v>42077</v>
      </c>
      <c r="U1302" s="2" t="str">
        <f t="shared" si="81"/>
        <v>March</v>
      </c>
      <c r="V1302" s="2">
        <f t="shared" si="82"/>
        <v>2015</v>
      </c>
      <c r="W1302" s="3">
        <v>42077</v>
      </c>
      <c r="X1302" s="2">
        <v>-411.23599999999999</v>
      </c>
      <c r="Y1302" s="2">
        <f t="shared" si="83"/>
        <v>-1</v>
      </c>
      <c r="Z1302" s="2">
        <v>2</v>
      </c>
      <c r="AA1302" s="2">
        <v>311.41000000000003</v>
      </c>
      <c r="AB1302" s="2">
        <v>89504</v>
      </c>
      <c r="AC1302" s="2">
        <f t="shared" si="80"/>
        <v>55832.698900000003</v>
      </c>
    </row>
    <row r="1303" spans="1:29" ht="12.75" customHeight="1" x14ac:dyDescent="0.2">
      <c r="A1303" s="2">
        <v>20776</v>
      </c>
      <c r="B1303" s="2" t="s">
        <v>106</v>
      </c>
      <c r="C1303" s="2">
        <v>0.03</v>
      </c>
      <c r="D1303" s="2">
        <v>297.64</v>
      </c>
      <c r="E1303" s="2">
        <v>14.7</v>
      </c>
      <c r="F1303" s="2">
        <v>2346</v>
      </c>
      <c r="G1303" s="2" t="s">
        <v>2214</v>
      </c>
      <c r="H1303" s="2" t="s">
        <v>39</v>
      </c>
      <c r="I1303" s="2" t="s">
        <v>28</v>
      </c>
      <c r="J1303" s="2" t="s">
        <v>77</v>
      </c>
      <c r="K1303" s="2" t="s">
        <v>85</v>
      </c>
      <c r="L1303" s="2" t="s">
        <v>43</v>
      </c>
      <c r="M1303" s="2" t="s">
        <v>565</v>
      </c>
      <c r="N1303" s="2">
        <v>0.56999999999999995</v>
      </c>
      <c r="O1303" s="2" t="s">
        <v>33</v>
      </c>
      <c r="P1303" s="2" t="s">
        <v>136</v>
      </c>
      <c r="Q1303" s="2" t="s">
        <v>613</v>
      </c>
      <c r="R1303" s="2" t="s">
        <v>2215</v>
      </c>
      <c r="S1303" s="2">
        <v>40258</v>
      </c>
      <c r="T1303" s="3">
        <v>42014</v>
      </c>
      <c r="U1303" s="2" t="str">
        <f t="shared" si="81"/>
        <v>January</v>
      </c>
      <c r="V1303" s="2">
        <f t="shared" si="82"/>
        <v>2015</v>
      </c>
      <c r="W1303" s="3">
        <v>42019</v>
      </c>
      <c r="X1303" s="2">
        <v>-48.971999999999994</v>
      </c>
      <c r="Y1303" s="2">
        <f t="shared" si="83"/>
        <v>0</v>
      </c>
      <c r="Z1303" s="2">
        <v>12</v>
      </c>
      <c r="AA1303" s="2">
        <v>3707.05</v>
      </c>
      <c r="AB1303" s="2">
        <v>89503</v>
      </c>
      <c r="AC1303" s="2">
        <f t="shared" si="80"/>
        <v>1103366.362</v>
      </c>
    </row>
    <row r="1304" spans="1:29" ht="12.75" customHeight="1" x14ac:dyDescent="0.2">
      <c r="A1304" s="2">
        <v>21627</v>
      </c>
      <c r="B1304" s="2" t="s">
        <v>25</v>
      </c>
      <c r="C1304" s="2">
        <v>0.1</v>
      </c>
      <c r="D1304" s="2">
        <v>218.75</v>
      </c>
      <c r="E1304" s="2">
        <v>69.64</v>
      </c>
      <c r="F1304" s="2">
        <v>2346</v>
      </c>
      <c r="G1304" s="2" t="s">
        <v>2214</v>
      </c>
      <c r="H1304" s="2" t="s">
        <v>39</v>
      </c>
      <c r="I1304" s="2" t="s">
        <v>28</v>
      </c>
      <c r="J1304" s="2" t="s">
        <v>41</v>
      </c>
      <c r="K1304" s="2" t="s">
        <v>152</v>
      </c>
      <c r="L1304" s="2" t="s">
        <v>121</v>
      </c>
      <c r="M1304" s="2" t="s">
        <v>655</v>
      </c>
      <c r="N1304" s="2">
        <v>0.77</v>
      </c>
      <c r="O1304" s="2" t="s">
        <v>33</v>
      </c>
      <c r="P1304" s="2" t="s">
        <v>136</v>
      </c>
      <c r="Q1304" s="2" t="s">
        <v>613</v>
      </c>
      <c r="R1304" s="2" t="s">
        <v>2215</v>
      </c>
      <c r="S1304" s="2">
        <v>40258</v>
      </c>
      <c r="T1304" s="3">
        <v>42144</v>
      </c>
      <c r="U1304" s="2" t="str">
        <f t="shared" si="81"/>
        <v>May</v>
      </c>
      <c r="V1304" s="2">
        <f t="shared" si="82"/>
        <v>2015</v>
      </c>
      <c r="W1304" s="3">
        <v>42145</v>
      </c>
      <c r="X1304" s="2">
        <v>62.297999999999995</v>
      </c>
      <c r="Y1304" s="2">
        <f t="shared" si="83"/>
        <v>0</v>
      </c>
      <c r="Z1304" s="2">
        <v>17</v>
      </c>
      <c r="AA1304" s="2">
        <v>2805.18</v>
      </c>
      <c r="AB1304" s="2">
        <v>89505</v>
      </c>
      <c r="AC1304" s="2">
        <f t="shared" si="80"/>
        <v>613633.125</v>
      </c>
    </row>
    <row r="1305" spans="1:29" ht="12.75" customHeight="1" x14ac:dyDescent="0.2">
      <c r="A1305" s="2">
        <v>18675</v>
      </c>
      <c r="B1305" s="2" t="s">
        <v>47</v>
      </c>
      <c r="C1305" s="2">
        <v>0.08</v>
      </c>
      <c r="D1305" s="2">
        <v>6.48</v>
      </c>
      <c r="E1305" s="2">
        <v>7.49</v>
      </c>
      <c r="F1305" s="2">
        <v>2351</v>
      </c>
      <c r="G1305" s="2" t="s">
        <v>2216</v>
      </c>
      <c r="H1305" s="2" t="s">
        <v>49</v>
      </c>
      <c r="I1305" s="2" t="s">
        <v>28</v>
      </c>
      <c r="J1305" s="2" t="s">
        <v>29</v>
      </c>
      <c r="K1305" s="2" t="s">
        <v>93</v>
      </c>
      <c r="L1305" s="2" t="s">
        <v>59</v>
      </c>
      <c r="M1305" s="2" t="s">
        <v>1950</v>
      </c>
      <c r="N1305" s="2">
        <v>0.37</v>
      </c>
      <c r="O1305" s="2" t="s">
        <v>33</v>
      </c>
      <c r="P1305" s="2" t="s">
        <v>53</v>
      </c>
      <c r="Q1305" s="2" t="s">
        <v>415</v>
      </c>
      <c r="R1305" s="2" t="s">
        <v>2217</v>
      </c>
      <c r="S1305" s="2">
        <v>21114</v>
      </c>
      <c r="T1305" s="3">
        <v>42093</v>
      </c>
      <c r="U1305" s="2" t="str">
        <f t="shared" si="81"/>
        <v>March</v>
      </c>
      <c r="V1305" s="2">
        <f t="shared" si="82"/>
        <v>2015</v>
      </c>
      <c r="W1305" s="3">
        <v>42096</v>
      </c>
      <c r="X1305" s="2">
        <v>-119.32</v>
      </c>
      <c r="Y1305" s="2">
        <f t="shared" si="83"/>
        <v>-1</v>
      </c>
      <c r="Z1305" s="2">
        <v>13</v>
      </c>
      <c r="AA1305" s="2">
        <v>80.86</v>
      </c>
      <c r="AB1305" s="2">
        <v>86163</v>
      </c>
      <c r="AC1305" s="2">
        <f t="shared" si="80"/>
        <v>523.97280000000001</v>
      </c>
    </row>
    <row r="1306" spans="1:29" ht="12.75" customHeight="1" x14ac:dyDescent="0.2">
      <c r="A1306" s="2">
        <v>20904</v>
      </c>
      <c r="B1306" s="2" t="s">
        <v>47</v>
      </c>
      <c r="C1306" s="2">
        <v>0.06</v>
      </c>
      <c r="D1306" s="2">
        <v>59.76</v>
      </c>
      <c r="E1306" s="2">
        <v>9.7100000000000009</v>
      </c>
      <c r="F1306" s="2">
        <v>2352</v>
      </c>
      <c r="G1306" s="2" t="s">
        <v>2218</v>
      </c>
      <c r="H1306" s="2" t="s">
        <v>49</v>
      </c>
      <c r="I1306" s="2" t="s">
        <v>114</v>
      </c>
      <c r="J1306" s="2" t="s">
        <v>29</v>
      </c>
      <c r="K1306" s="2" t="s">
        <v>141</v>
      </c>
      <c r="L1306" s="2" t="s">
        <v>59</v>
      </c>
      <c r="M1306" s="2" t="s">
        <v>1028</v>
      </c>
      <c r="N1306" s="2">
        <v>0.56999999999999995</v>
      </c>
      <c r="O1306" s="2" t="s">
        <v>33</v>
      </c>
      <c r="P1306" s="2" t="s">
        <v>53</v>
      </c>
      <c r="Q1306" s="2" t="s">
        <v>415</v>
      </c>
      <c r="R1306" s="2" t="s">
        <v>2219</v>
      </c>
      <c r="S1306" s="2">
        <v>21501</v>
      </c>
      <c r="T1306" s="3">
        <v>42175</v>
      </c>
      <c r="U1306" s="2" t="str">
        <f t="shared" si="81"/>
        <v>June</v>
      </c>
      <c r="V1306" s="2">
        <f t="shared" si="82"/>
        <v>2015</v>
      </c>
      <c r="W1306" s="3">
        <v>42178</v>
      </c>
      <c r="X1306" s="2">
        <v>756.67470000000003</v>
      </c>
      <c r="Y1306" s="2">
        <f t="shared" si="83"/>
        <v>1</v>
      </c>
      <c r="Z1306" s="2">
        <v>18</v>
      </c>
      <c r="AA1306" s="2">
        <v>1096.6300000000001</v>
      </c>
      <c r="AB1306" s="2">
        <v>86165</v>
      </c>
      <c r="AC1306" s="2">
        <f t="shared" si="80"/>
        <v>65534.608800000002</v>
      </c>
    </row>
    <row r="1307" spans="1:29" ht="12.75" customHeight="1" x14ac:dyDescent="0.2">
      <c r="A1307" s="2">
        <v>20905</v>
      </c>
      <c r="B1307" s="2" t="s">
        <v>47</v>
      </c>
      <c r="C1307" s="2">
        <v>7.0000000000000007E-2</v>
      </c>
      <c r="D1307" s="2">
        <v>195.99</v>
      </c>
      <c r="E1307" s="2">
        <v>4.2</v>
      </c>
      <c r="F1307" s="2">
        <v>2352</v>
      </c>
      <c r="G1307" s="2" t="s">
        <v>2218</v>
      </c>
      <c r="H1307" s="2" t="s">
        <v>49</v>
      </c>
      <c r="I1307" s="2" t="s">
        <v>114</v>
      </c>
      <c r="J1307" s="2" t="s">
        <v>77</v>
      </c>
      <c r="K1307" s="2" t="s">
        <v>78</v>
      </c>
      <c r="L1307" s="2" t="s">
        <v>59</v>
      </c>
      <c r="M1307" s="2" t="s">
        <v>2220</v>
      </c>
      <c r="N1307" s="2">
        <v>0.56000000000000005</v>
      </c>
      <c r="O1307" s="2" t="s">
        <v>33</v>
      </c>
      <c r="P1307" s="2" t="s">
        <v>53</v>
      </c>
      <c r="Q1307" s="2" t="s">
        <v>415</v>
      </c>
      <c r="R1307" s="2" t="s">
        <v>2219</v>
      </c>
      <c r="S1307" s="2">
        <v>21501</v>
      </c>
      <c r="T1307" s="3">
        <v>42175</v>
      </c>
      <c r="U1307" s="2" t="str">
        <f t="shared" si="81"/>
        <v>June</v>
      </c>
      <c r="V1307" s="2">
        <f t="shared" si="82"/>
        <v>2015</v>
      </c>
      <c r="W1307" s="3">
        <v>42178</v>
      </c>
      <c r="X1307" s="2">
        <v>-222.34299999999999</v>
      </c>
      <c r="Y1307" s="2">
        <f t="shared" si="83"/>
        <v>0</v>
      </c>
      <c r="Z1307" s="2">
        <v>4</v>
      </c>
      <c r="AA1307" s="2">
        <v>632.12</v>
      </c>
      <c r="AB1307" s="2">
        <v>86165</v>
      </c>
      <c r="AC1307" s="2">
        <f t="shared" si="80"/>
        <v>123889.19880000001</v>
      </c>
    </row>
    <row r="1308" spans="1:29" ht="12.75" customHeight="1" x14ac:dyDescent="0.2">
      <c r="A1308" s="2">
        <v>19270</v>
      </c>
      <c r="B1308" s="2" t="s">
        <v>37</v>
      </c>
      <c r="C1308" s="2">
        <v>0.09</v>
      </c>
      <c r="D1308" s="2">
        <v>71.37</v>
      </c>
      <c r="E1308" s="2">
        <v>69</v>
      </c>
      <c r="F1308" s="2">
        <v>2352</v>
      </c>
      <c r="G1308" s="2" t="s">
        <v>2218</v>
      </c>
      <c r="H1308" s="2" t="s">
        <v>49</v>
      </c>
      <c r="I1308" s="2" t="s">
        <v>40</v>
      </c>
      <c r="J1308" s="2" t="s">
        <v>41</v>
      </c>
      <c r="K1308" s="2" t="s">
        <v>152</v>
      </c>
      <c r="L1308" s="2" t="s">
        <v>236</v>
      </c>
      <c r="M1308" s="2" t="s">
        <v>2221</v>
      </c>
      <c r="N1308" s="2">
        <v>0.68</v>
      </c>
      <c r="O1308" s="2" t="s">
        <v>33</v>
      </c>
      <c r="P1308" s="2" t="s">
        <v>53</v>
      </c>
      <c r="Q1308" s="2" t="s">
        <v>415</v>
      </c>
      <c r="R1308" s="2" t="s">
        <v>2219</v>
      </c>
      <c r="S1308" s="2">
        <v>21501</v>
      </c>
      <c r="T1308" s="3">
        <v>42178</v>
      </c>
      <c r="U1308" s="2" t="str">
        <f t="shared" si="81"/>
        <v>June</v>
      </c>
      <c r="V1308" s="2">
        <f t="shared" si="82"/>
        <v>2015</v>
      </c>
      <c r="W1308" s="3">
        <v>42179</v>
      </c>
      <c r="X1308" s="2">
        <v>-1537.1356000000003</v>
      </c>
      <c r="Y1308" s="2">
        <f t="shared" si="83"/>
        <v>-1</v>
      </c>
      <c r="Z1308" s="2">
        <v>19</v>
      </c>
      <c r="AA1308" s="2">
        <v>1302.98</v>
      </c>
      <c r="AB1308" s="2">
        <v>86166</v>
      </c>
      <c r="AC1308" s="2">
        <f t="shared" si="80"/>
        <v>92993.6826</v>
      </c>
    </row>
    <row r="1309" spans="1:29" ht="12.75" customHeight="1" x14ac:dyDescent="0.2">
      <c r="A1309" s="2">
        <v>25338</v>
      </c>
      <c r="B1309" s="2" t="s">
        <v>47</v>
      </c>
      <c r="C1309" s="2">
        <v>0.04</v>
      </c>
      <c r="D1309" s="2">
        <v>5.98</v>
      </c>
      <c r="E1309" s="2">
        <v>0.96</v>
      </c>
      <c r="F1309" s="2">
        <v>2353</v>
      </c>
      <c r="G1309" s="2" t="s">
        <v>2222</v>
      </c>
      <c r="H1309" s="2" t="s">
        <v>49</v>
      </c>
      <c r="I1309" s="2" t="s">
        <v>28</v>
      </c>
      <c r="J1309" s="2" t="s">
        <v>29</v>
      </c>
      <c r="K1309" s="2" t="s">
        <v>30</v>
      </c>
      <c r="L1309" s="2" t="s">
        <v>31</v>
      </c>
      <c r="M1309" s="2" t="s">
        <v>1819</v>
      </c>
      <c r="N1309" s="2">
        <v>0.6</v>
      </c>
      <c r="O1309" s="2" t="s">
        <v>33</v>
      </c>
      <c r="P1309" s="2" t="s">
        <v>53</v>
      </c>
      <c r="Q1309" s="2" t="s">
        <v>415</v>
      </c>
      <c r="R1309" s="2" t="s">
        <v>2223</v>
      </c>
      <c r="S1309" s="2">
        <v>21040</v>
      </c>
      <c r="T1309" s="3">
        <v>42123</v>
      </c>
      <c r="U1309" s="2" t="str">
        <f t="shared" si="81"/>
        <v>April</v>
      </c>
      <c r="V1309" s="2">
        <f t="shared" si="82"/>
        <v>2015</v>
      </c>
      <c r="W1309" s="3">
        <v>42124</v>
      </c>
      <c r="X1309" s="2">
        <v>52.697600000000001</v>
      </c>
      <c r="Y1309" s="2">
        <f t="shared" si="83"/>
        <v>0</v>
      </c>
      <c r="Z1309" s="2">
        <v>22</v>
      </c>
      <c r="AA1309" s="2">
        <v>131.79</v>
      </c>
      <c r="AB1309" s="2">
        <v>86164</v>
      </c>
      <c r="AC1309" s="2">
        <f t="shared" si="80"/>
        <v>788.10419999999999</v>
      </c>
    </row>
    <row r="1310" spans="1:29" ht="12.75" customHeight="1" x14ac:dyDescent="0.2">
      <c r="A1310" s="2">
        <v>25339</v>
      </c>
      <c r="B1310" s="2" t="s">
        <v>47</v>
      </c>
      <c r="C1310" s="2">
        <v>0.01</v>
      </c>
      <c r="D1310" s="2">
        <v>20.99</v>
      </c>
      <c r="E1310" s="2">
        <v>0.99</v>
      </c>
      <c r="F1310" s="2">
        <v>2353</v>
      </c>
      <c r="G1310" s="2" t="s">
        <v>2222</v>
      </c>
      <c r="H1310" s="2" t="s">
        <v>49</v>
      </c>
      <c r="I1310" s="2" t="s">
        <v>28</v>
      </c>
      <c r="J1310" s="2" t="s">
        <v>77</v>
      </c>
      <c r="K1310" s="2" t="s">
        <v>78</v>
      </c>
      <c r="L1310" s="2" t="s">
        <v>31</v>
      </c>
      <c r="M1310" s="2" t="s">
        <v>596</v>
      </c>
      <c r="N1310" s="2">
        <v>0.56999999999999995</v>
      </c>
      <c r="O1310" s="2" t="s">
        <v>33</v>
      </c>
      <c r="P1310" s="2" t="s">
        <v>53</v>
      </c>
      <c r="Q1310" s="2" t="s">
        <v>415</v>
      </c>
      <c r="R1310" s="2" t="s">
        <v>2223</v>
      </c>
      <c r="S1310" s="2">
        <v>21040</v>
      </c>
      <c r="T1310" s="3">
        <v>42123</v>
      </c>
      <c r="U1310" s="2" t="str">
        <f t="shared" si="81"/>
        <v>April</v>
      </c>
      <c r="V1310" s="2">
        <f t="shared" si="82"/>
        <v>2015</v>
      </c>
      <c r="W1310" s="3">
        <v>42124</v>
      </c>
      <c r="X1310" s="2">
        <v>-78.194159999999982</v>
      </c>
      <c r="Y1310" s="2">
        <f t="shared" si="83"/>
        <v>-2</v>
      </c>
      <c r="Z1310" s="2">
        <v>2</v>
      </c>
      <c r="AA1310" s="2">
        <v>35.33</v>
      </c>
      <c r="AB1310" s="2">
        <v>86164</v>
      </c>
      <c r="AC1310" s="2">
        <f t="shared" si="80"/>
        <v>741.57669999999996</v>
      </c>
    </row>
    <row r="1311" spans="1:29" ht="12.75" customHeight="1" x14ac:dyDescent="0.2">
      <c r="A1311" s="2">
        <v>22649</v>
      </c>
      <c r="B1311" s="2" t="s">
        <v>37</v>
      </c>
      <c r="C1311" s="2">
        <v>0.1</v>
      </c>
      <c r="D1311" s="2">
        <v>78.69</v>
      </c>
      <c r="E1311" s="2">
        <v>19.989999999999998</v>
      </c>
      <c r="F1311" s="2">
        <v>2355</v>
      </c>
      <c r="G1311" s="2" t="s">
        <v>2224</v>
      </c>
      <c r="H1311" s="2" t="s">
        <v>49</v>
      </c>
      <c r="I1311" s="2" t="s">
        <v>114</v>
      </c>
      <c r="J1311" s="2" t="s">
        <v>41</v>
      </c>
      <c r="K1311" s="2" t="s">
        <v>50</v>
      </c>
      <c r="L1311" s="2" t="s">
        <v>59</v>
      </c>
      <c r="M1311" s="2" t="s">
        <v>60</v>
      </c>
      <c r="N1311" s="2">
        <v>0.43</v>
      </c>
      <c r="O1311" s="2" t="s">
        <v>33</v>
      </c>
      <c r="P1311" s="2" t="s">
        <v>34</v>
      </c>
      <c r="Q1311" s="2" t="s">
        <v>45</v>
      </c>
      <c r="R1311" s="2" t="s">
        <v>2198</v>
      </c>
      <c r="S1311" s="2">
        <v>92236</v>
      </c>
      <c r="T1311" s="3">
        <v>42050</v>
      </c>
      <c r="U1311" s="2" t="str">
        <f t="shared" si="81"/>
        <v>February</v>
      </c>
      <c r="V1311" s="2">
        <f t="shared" si="82"/>
        <v>2015</v>
      </c>
      <c r="W1311" s="3">
        <v>42051</v>
      </c>
      <c r="X1311" s="2">
        <v>465.43949999999995</v>
      </c>
      <c r="Y1311" s="2">
        <f t="shared" si="83"/>
        <v>1</v>
      </c>
      <c r="Z1311" s="2">
        <v>9</v>
      </c>
      <c r="AA1311" s="2">
        <v>674.55</v>
      </c>
      <c r="AB1311" s="2">
        <v>91304</v>
      </c>
      <c r="AC1311" s="2">
        <f t="shared" si="80"/>
        <v>53080.339499999995</v>
      </c>
    </row>
    <row r="1312" spans="1:29" ht="12.75" customHeight="1" x14ac:dyDescent="0.2">
      <c r="A1312" s="2">
        <v>21511</v>
      </c>
      <c r="B1312" s="2" t="s">
        <v>56</v>
      </c>
      <c r="C1312" s="2">
        <v>0.06</v>
      </c>
      <c r="D1312" s="2">
        <v>146.34</v>
      </c>
      <c r="E1312" s="2">
        <v>43.75</v>
      </c>
      <c r="F1312" s="2">
        <v>2355</v>
      </c>
      <c r="G1312" s="2" t="s">
        <v>2224</v>
      </c>
      <c r="H1312" s="2" t="s">
        <v>39</v>
      </c>
      <c r="I1312" s="2" t="s">
        <v>114</v>
      </c>
      <c r="J1312" s="2" t="s">
        <v>41</v>
      </c>
      <c r="K1312" s="2" t="s">
        <v>152</v>
      </c>
      <c r="L1312" s="2" t="s">
        <v>121</v>
      </c>
      <c r="M1312" s="2" t="s">
        <v>2190</v>
      </c>
      <c r="N1312" s="2">
        <v>0.65</v>
      </c>
      <c r="O1312" s="2" t="s">
        <v>33</v>
      </c>
      <c r="P1312" s="2" t="s">
        <v>34</v>
      </c>
      <c r="Q1312" s="2" t="s">
        <v>45</v>
      </c>
      <c r="R1312" s="2" t="s">
        <v>2198</v>
      </c>
      <c r="S1312" s="2">
        <v>92236</v>
      </c>
      <c r="T1312" s="3">
        <v>42171</v>
      </c>
      <c r="U1312" s="2" t="str">
        <f t="shared" si="81"/>
        <v>June</v>
      </c>
      <c r="V1312" s="2">
        <f t="shared" si="82"/>
        <v>2015</v>
      </c>
      <c r="W1312" s="3">
        <v>42173</v>
      </c>
      <c r="X1312" s="2">
        <v>-89.27</v>
      </c>
      <c r="Y1312" s="2">
        <f t="shared" si="83"/>
        <v>0</v>
      </c>
      <c r="Z1312" s="2">
        <v>12</v>
      </c>
      <c r="AA1312" s="2">
        <v>1721.24</v>
      </c>
      <c r="AB1312" s="2">
        <v>91306</v>
      </c>
      <c r="AC1312" s="2">
        <f t="shared" si="80"/>
        <v>251886.2616</v>
      </c>
    </row>
    <row r="1313" spans="1:29" ht="12.75" customHeight="1" x14ac:dyDescent="0.2">
      <c r="A1313" s="2">
        <v>24526</v>
      </c>
      <c r="B1313" s="2" t="s">
        <v>56</v>
      </c>
      <c r="C1313" s="2">
        <v>0</v>
      </c>
      <c r="D1313" s="2">
        <v>29.34</v>
      </c>
      <c r="E1313" s="2">
        <v>7.87</v>
      </c>
      <c r="F1313" s="2">
        <v>2356</v>
      </c>
      <c r="G1313" s="2" t="s">
        <v>2225</v>
      </c>
      <c r="H1313" s="2" t="s">
        <v>49</v>
      </c>
      <c r="I1313" s="2" t="s">
        <v>114</v>
      </c>
      <c r="J1313" s="2" t="s">
        <v>41</v>
      </c>
      <c r="K1313" s="2" t="s">
        <v>50</v>
      </c>
      <c r="L1313" s="2" t="s">
        <v>59</v>
      </c>
      <c r="M1313" s="2" t="s">
        <v>556</v>
      </c>
      <c r="N1313" s="2">
        <v>0.54</v>
      </c>
      <c r="O1313" s="2" t="s">
        <v>33</v>
      </c>
      <c r="P1313" s="2" t="s">
        <v>34</v>
      </c>
      <c r="Q1313" s="2" t="s">
        <v>2226</v>
      </c>
      <c r="R1313" s="2" t="s">
        <v>2227</v>
      </c>
      <c r="S1313" s="2">
        <v>82901</v>
      </c>
      <c r="T1313" s="3">
        <v>42078</v>
      </c>
      <c r="U1313" s="2" t="str">
        <f t="shared" si="81"/>
        <v>March</v>
      </c>
      <c r="V1313" s="2">
        <f t="shared" si="82"/>
        <v>2015</v>
      </c>
      <c r="W1313" s="3">
        <v>42080</v>
      </c>
      <c r="X1313" s="2">
        <v>385.37</v>
      </c>
      <c r="Y1313" s="2">
        <f t="shared" si="83"/>
        <v>1</v>
      </c>
      <c r="Z1313" s="2">
        <v>22</v>
      </c>
      <c r="AA1313" s="2">
        <v>668.38</v>
      </c>
      <c r="AB1313" s="2">
        <v>91305</v>
      </c>
      <c r="AC1313" s="2">
        <f t="shared" si="80"/>
        <v>19610.269199999999</v>
      </c>
    </row>
    <row r="1314" spans="1:29" ht="12.75" customHeight="1" x14ac:dyDescent="0.2">
      <c r="A1314" s="2">
        <v>20798</v>
      </c>
      <c r="B1314" s="2" t="s">
        <v>106</v>
      </c>
      <c r="C1314" s="2">
        <v>0.1</v>
      </c>
      <c r="D1314" s="2">
        <v>205.99</v>
      </c>
      <c r="E1314" s="2">
        <v>8.99</v>
      </c>
      <c r="F1314" s="2">
        <v>2358</v>
      </c>
      <c r="G1314" s="2" t="s">
        <v>2228</v>
      </c>
      <c r="H1314" s="2" t="s">
        <v>49</v>
      </c>
      <c r="I1314" s="2" t="s">
        <v>28</v>
      </c>
      <c r="J1314" s="2" t="s">
        <v>77</v>
      </c>
      <c r="K1314" s="2" t="s">
        <v>78</v>
      </c>
      <c r="L1314" s="2" t="s">
        <v>59</v>
      </c>
      <c r="M1314" s="2" t="s">
        <v>107</v>
      </c>
      <c r="N1314" s="2">
        <v>0.56000000000000005</v>
      </c>
      <c r="O1314" s="2" t="s">
        <v>33</v>
      </c>
      <c r="P1314" s="2" t="s">
        <v>136</v>
      </c>
      <c r="Q1314" s="2" t="s">
        <v>362</v>
      </c>
      <c r="R1314" s="2" t="s">
        <v>2056</v>
      </c>
      <c r="S1314" s="2">
        <v>33311</v>
      </c>
      <c r="T1314" s="3">
        <v>42067</v>
      </c>
      <c r="U1314" s="2" t="str">
        <f t="shared" si="81"/>
        <v>March</v>
      </c>
      <c r="V1314" s="2">
        <f t="shared" si="82"/>
        <v>2015</v>
      </c>
      <c r="W1314" s="3">
        <v>42071</v>
      </c>
      <c r="X1314" s="2">
        <v>147</v>
      </c>
      <c r="Y1314" s="2">
        <f t="shared" si="83"/>
        <v>0</v>
      </c>
      <c r="Z1314" s="2">
        <v>2</v>
      </c>
      <c r="AA1314" s="2">
        <v>324.62</v>
      </c>
      <c r="AB1314" s="2">
        <v>88267</v>
      </c>
      <c r="AC1314" s="2">
        <f t="shared" si="80"/>
        <v>66868.473800000007</v>
      </c>
    </row>
    <row r="1315" spans="1:29" ht="12.75" customHeight="1" x14ac:dyDescent="0.2">
      <c r="A1315" s="2">
        <v>18892</v>
      </c>
      <c r="B1315" s="2" t="s">
        <v>47</v>
      </c>
      <c r="C1315" s="2">
        <v>0.05</v>
      </c>
      <c r="D1315" s="2">
        <v>2.08</v>
      </c>
      <c r="E1315" s="2">
        <v>2.56</v>
      </c>
      <c r="F1315" s="2">
        <v>2358</v>
      </c>
      <c r="G1315" s="2" t="s">
        <v>2228</v>
      </c>
      <c r="H1315" s="2" t="s">
        <v>49</v>
      </c>
      <c r="I1315" s="2" t="s">
        <v>40</v>
      </c>
      <c r="J1315" s="2" t="s">
        <v>29</v>
      </c>
      <c r="K1315" s="2" t="s">
        <v>174</v>
      </c>
      <c r="L1315" s="2" t="s">
        <v>51</v>
      </c>
      <c r="M1315" s="2" t="s">
        <v>316</v>
      </c>
      <c r="N1315" s="2">
        <v>0.55000000000000004</v>
      </c>
      <c r="O1315" s="2" t="s">
        <v>33</v>
      </c>
      <c r="P1315" s="2" t="s">
        <v>136</v>
      </c>
      <c r="Q1315" s="2" t="s">
        <v>362</v>
      </c>
      <c r="R1315" s="2" t="s">
        <v>2056</v>
      </c>
      <c r="S1315" s="2">
        <v>33311</v>
      </c>
      <c r="T1315" s="3">
        <v>42049</v>
      </c>
      <c r="U1315" s="2" t="str">
        <f t="shared" si="81"/>
        <v>February</v>
      </c>
      <c r="V1315" s="2">
        <f t="shared" si="82"/>
        <v>2015</v>
      </c>
      <c r="W1315" s="3">
        <v>42051</v>
      </c>
      <c r="X1315" s="2">
        <v>-1045.0160000000001</v>
      </c>
      <c r="Y1315" s="2">
        <f t="shared" si="83"/>
        <v>-26</v>
      </c>
      <c r="Z1315" s="2">
        <v>19</v>
      </c>
      <c r="AA1315" s="2">
        <v>40.93</v>
      </c>
      <c r="AB1315" s="2">
        <v>88268</v>
      </c>
      <c r="AC1315" s="2">
        <f t="shared" si="80"/>
        <v>85.134399999999999</v>
      </c>
    </row>
    <row r="1316" spans="1:29" ht="12.75" customHeight="1" x14ac:dyDescent="0.2">
      <c r="A1316" s="2">
        <v>21772</v>
      </c>
      <c r="B1316" s="2" t="s">
        <v>47</v>
      </c>
      <c r="C1316" s="2">
        <v>0</v>
      </c>
      <c r="D1316" s="2">
        <v>7.28</v>
      </c>
      <c r="E1316" s="2">
        <v>1.77</v>
      </c>
      <c r="F1316" s="2">
        <v>2359</v>
      </c>
      <c r="G1316" s="2" t="s">
        <v>2229</v>
      </c>
      <c r="H1316" s="2" t="s">
        <v>49</v>
      </c>
      <c r="I1316" s="2" t="s">
        <v>40</v>
      </c>
      <c r="J1316" s="2" t="s">
        <v>29</v>
      </c>
      <c r="K1316" s="2" t="s">
        <v>93</v>
      </c>
      <c r="L1316" s="2" t="s">
        <v>31</v>
      </c>
      <c r="M1316" s="2" t="s">
        <v>2230</v>
      </c>
      <c r="N1316" s="2">
        <v>0.37</v>
      </c>
      <c r="O1316" s="2" t="s">
        <v>33</v>
      </c>
      <c r="P1316" s="2" t="s">
        <v>136</v>
      </c>
      <c r="Q1316" s="2" t="s">
        <v>362</v>
      </c>
      <c r="R1316" s="2" t="s">
        <v>2231</v>
      </c>
      <c r="S1316" s="2">
        <v>33917</v>
      </c>
      <c r="T1316" s="3">
        <v>42040</v>
      </c>
      <c r="U1316" s="2" t="str">
        <f t="shared" si="81"/>
        <v>February</v>
      </c>
      <c r="V1316" s="2">
        <f t="shared" si="82"/>
        <v>2015</v>
      </c>
      <c r="W1316" s="3">
        <v>42040</v>
      </c>
      <c r="X1316" s="2">
        <v>167.16000000000003</v>
      </c>
      <c r="Y1316" s="2">
        <f t="shared" si="83"/>
        <v>3</v>
      </c>
      <c r="Z1316" s="2">
        <v>7</v>
      </c>
      <c r="AA1316" s="2">
        <v>53.42</v>
      </c>
      <c r="AB1316" s="2">
        <v>88265</v>
      </c>
      <c r="AC1316" s="2">
        <f t="shared" si="80"/>
        <v>388.89760000000001</v>
      </c>
    </row>
    <row r="1317" spans="1:29" ht="12.75" customHeight="1" x14ac:dyDescent="0.2">
      <c r="A1317" s="2">
        <v>24890</v>
      </c>
      <c r="B1317" s="2" t="s">
        <v>25</v>
      </c>
      <c r="C1317" s="2">
        <v>0.06</v>
      </c>
      <c r="D1317" s="2">
        <v>8.33</v>
      </c>
      <c r="E1317" s="2">
        <v>1.99</v>
      </c>
      <c r="F1317" s="2">
        <v>2361</v>
      </c>
      <c r="G1317" s="2" t="s">
        <v>2232</v>
      </c>
      <c r="H1317" s="2" t="s">
        <v>49</v>
      </c>
      <c r="I1317" s="2" t="s">
        <v>28</v>
      </c>
      <c r="J1317" s="2" t="s">
        <v>77</v>
      </c>
      <c r="K1317" s="2" t="s">
        <v>180</v>
      </c>
      <c r="L1317" s="2" t="s">
        <v>51</v>
      </c>
      <c r="M1317" s="2" t="s">
        <v>414</v>
      </c>
      <c r="N1317" s="2">
        <v>0.52</v>
      </c>
      <c r="O1317" s="2" t="s">
        <v>33</v>
      </c>
      <c r="P1317" s="2" t="s">
        <v>136</v>
      </c>
      <c r="Q1317" s="2" t="s">
        <v>362</v>
      </c>
      <c r="R1317" s="2" t="s">
        <v>2233</v>
      </c>
      <c r="S1317" s="2">
        <v>32259</v>
      </c>
      <c r="T1317" s="3">
        <v>42060</v>
      </c>
      <c r="U1317" s="2" t="str">
        <f t="shared" si="81"/>
        <v>February</v>
      </c>
      <c r="V1317" s="2">
        <f t="shared" si="82"/>
        <v>2015</v>
      </c>
      <c r="W1317" s="3">
        <v>42061</v>
      </c>
      <c r="X1317" s="2">
        <v>-344.82000000000005</v>
      </c>
      <c r="Y1317" s="2">
        <f t="shared" si="83"/>
        <v>-41</v>
      </c>
      <c r="Z1317" s="2">
        <v>1</v>
      </c>
      <c r="AA1317" s="2">
        <v>8.49</v>
      </c>
      <c r="AB1317" s="2">
        <v>88266</v>
      </c>
      <c r="AC1317" s="2">
        <f t="shared" si="80"/>
        <v>70.721699999999998</v>
      </c>
    </row>
    <row r="1318" spans="1:29" ht="12.75" customHeight="1" x14ac:dyDescent="0.2">
      <c r="A1318" s="2">
        <v>19369</v>
      </c>
      <c r="B1318" s="2" t="s">
        <v>25</v>
      </c>
      <c r="C1318" s="2">
        <v>0</v>
      </c>
      <c r="D1318" s="2">
        <v>5.77</v>
      </c>
      <c r="E1318" s="2">
        <v>5.92</v>
      </c>
      <c r="F1318" s="2">
        <v>2363</v>
      </c>
      <c r="G1318" s="2" t="s">
        <v>2234</v>
      </c>
      <c r="H1318" s="2" t="s">
        <v>49</v>
      </c>
      <c r="I1318" s="2" t="s">
        <v>40</v>
      </c>
      <c r="J1318" s="2" t="s">
        <v>41</v>
      </c>
      <c r="K1318" s="2" t="s">
        <v>50</v>
      </c>
      <c r="L1318" s="2" t="s">
        <v>86</v>
      </c>
      <c r="M1318" s="2" t="s">
        <v>2235</v>
      </c>
      <c r="N1318" s="2">
        <v>0.55000000000000004</v>
      </c>
      <c r="O1318" s="2" t="s">
        <v>33</v>
      </c>
      <c r="P1318" s="2" t="s">
        <v>53</v>
      </c>
      <c r="Q1318" s="2" t="s">
        <v>154</v>
      </c>
      <c r="R1318" s="2" t="s">
        <v>2118</v>
      </c>
      <c r="S1318" s="2">
        <v>44256</v>
      </c>
      <c r="T1318" s="3">
        <v>42105</v>
      </c>
      <c r="U1318" s="2" t="str">
        <f t="shared" si="81"/>
        <v>April</v>
      </c>
      <c r="V1318" s="2">
        <f t="shared" si="82"/>
        <v>2015</v>
      </c>
      <c r="W1318" s="3">
        <v>42107</v>
      </c>
      <c r="X1318" s="2">
        <v>-61.5276</v>
      </c>
      <c r="Y1318" s="2">
        <f t="shared" si="83"/>
        <v>-1</v>
      </c>
      <c r="Z1318" s="2">
        <v>11</v>
      </c>
      <c r="AA1318" s="2">
        <v>69.89</v>
      </c>
      <c r="AB1318" s="2">
        <v>90040</v>
      </c>
      <c r="AC1318" s="2">
        <f t="shared" si="80"/>
        <v>403.26529999999997</v>
      </c>
    </row>
    <row r="1319" spans="1:29" ht="12.75" customHeight="1" x14ac:dyDescent="0.2">
      <c r="A1319" s="2">
        <v>21582</v>
      </c>
      <c r="B1319" s="2" t="s">
        <v>106</v>
      </c>
      <c r="C1319" s="2">
        <v>7.0000000000000007E-2</v>
      </c>
      <c r="D1319" s="2">
        <v>5.98</v>
      </c>
      <c r="E1319" s="2">
        <v>5.79</v>
      </c>
      <c r="F1319" s="2">
        <v>2369</v>
      </c>
      <c r="G1319" s="2" t="s">
        <v>2236</v>
      </c>
      <c r="H1319" s="2" t="s">
        <v>49</v>
      </c>
      <c r="I1319" s="2" t="s">
        <v>114</v>
      </c>
      <c r="J1319" s="2" t="s">
        <v>29</v>
      </c>
      <c r="K1319" s="2" t="s">
        <v>93</v>
      </c>
      <c r="L1319" s="2" t="s">
        <v>59</v>
      </c>
      <c r="M1319" s="2" t="s">
        <v>123</v>
      </c>
      <c r="N1319" s="2">
        <v>0.36</v>
      </c>
      <c r="O1319" s="2" t="s">
        <v>33</v>
      </c>
      <c r="P1319" s="2" t="s">
        <v>136</v>
      </c>
      <c r="Q1319" s="2" t="s">
        <v>362</v>
      </c>
      <c r="R1319" s="2" t="s">
        <v>2237</v>
      </c>
      <c r="S1319" s="2">
        <v>33024</v>
      </c>
      <c r="T1319" s="3">
        <v>42017</v>
      </c>
      <c r="U1319" s="2" t="str">
        <f t="shared" si="81"/>
        <v>January</v>
      </c>
      <c r="V1319" s="2">
        <f t="shared" si="82"/>
        <v>2015</v>
      </c>
      <c r="W1319" s="3">
        <v>42019</v>
      </c>
      <c r="X1319" s="2">
        <v>-41.972700000000003</v>
      </c>
      <c r="Y1319" s="2">
        <f t="shared" si="83"/>
        <v>-1</v>
      </c>
      <c r="Z1319" s="2">
        <v>13</v>
      </c>
      <c r="AA1319" s="2">
        <v>77.42</v>
      </c>
      <c r="AB1319" s="2">
        <v>90408</v>
      </c>
      <c r="AC1319" s="2">
        <f t="shared" si="80"/>
        <v>462.97160000000002</v>
      </c>
    </row>
    <row r="1320" spans="1:29" ht="12.75" customHeight="1" x14ac:dyDescent="0.2">
      <c r="A1320" s="2">
        <v>21988</v>
      </c>
      <c r="B1320" s="2" t="s">
        <v>56</v>
      </c>
      <c r="C1320" s="2">
        <v>0.01</v>
      </c>
      <c r="D1320" s="2">
        <v>1.76</v>
      </c>
      <c r="E1320" s="2">
        <v>0.7</v>
      </c>
      <c r="F1320" s="2">
        <v>2372</v>
      </c>
      <c r="G1320" s="2" t="s">
        <v>2238</v>
      </c>
      <c r="H1320" s="2" t="s">
        <v>49</v>
      </c>
      <c r="I1320" s="2" t="s">
        <v>28</v>
      </c>
      <c r="J1320" s="2" t="s">
        <v>29</v>
      </c>
      <c r="K1320" s="2" t="s">
        <v>30</v>
      </c>
      <c r="L1320" s="2" t="s">
        <v>31</v>
      </c>
      <c r="M1320" s="2" t="s">
        <v>127</v>
      </c>
      <c r="N1320" s="2">
        <v>0.56000000000000005</v>
      </c>
      <c r="O1320" s="2" t="s">
        <v>33</v>
      </c>
      <c r="P1320" s="2" t="s">
        <v>61</v>
      </c>
      <c r="Q1320" s="2" t="s">
        <v>62</v>
      </c>
      <c r="R1320" s="2" t="s">
        <v>2239</v>
      </c>
      <c r="S1320" s="2">
        <v>55803</v>
      </c>
      <c r="T1320" s="3">
        <v>42078</v>
      </c>
      <c r="U1320" s="2" t="str">
        <f t="shared" si="81"/>
        <v>March</v>
      </c>
      <c r="V1320" s="2">
        <f t="shared" si="82"/>
        <v>2015</v>
      </c>
      <c r="W1320" s="3">
        <v>42079</v>
      </c>
      <c r="X1320" s="2">
        <v>-1.56</v>
      </c>
      <c r="Y1320" s="2">
        <f t="shared" si="83"/>
        <v>0</v>
      </c>
      <c r="Z1320" s="2">
        <v>4</v>
      </c>
      <c r="AA1320" s="2">
        <v>7.2</v>
      </c>
      <c r="AB1320" s="2">
        <v>90714</v>
      </c>
      <c r="AC1320" s="2">
        <f t="shared" si="80"/>
        <v>12.672000000000001</v>
      </c>
    </row>
    <row r="1321" spans="1:29" ht="12.75" customHeight="1" x14ac:dyDescent="0.2">
      <c r="A1321" s="2">
        <v>22827</v>
      </c>
      <c r="B1321" s="2" t="s">
        <v>25</v>
      </c>
      <c r="C1321" s="2">
        <v>0.05</v>
      </c>
      <c r="D1321" s="2">
        <v>3.28</v>
      </c>
      <c r="E1321" s="2">
        <v>3.97</v>
      </c>
      <c r="F1321" s="2">
        <v>2376</v>
      </c>
      <c r="G1321" s="2" t="s">
        <v>2240</v>
      </c>
      <c r="H1321" s="2" t="s">
        <v>49</v>
      </c>
      <c r="I1321" s="2" t="s">
        <v>28</v>
      </c>
      <c r="J1321" s="2" t="s">
        <v>29</v>
      </c>
      <c r="K1321" s="2" t="s">
        <v>30</v>
      </c>
      <c r="L1321" s="2" t="s">
        <v>31</v>
      </c>
      <c r="M1321" s="2" t="s">
        <v>1793</v>
      </c>
      <c r="N1321" s="2">
        <v>0.56000000000000005</v>
      </c>
      <c r="O1321" s="2" t="s">
        <v>33</v>
      </c>
      <c r="P1321" s="2" t="s">
        <v>34</v>
      </c>
      <c r="Q1321" s="2" t="s">
        <v>1741</v>
      </c>
      <c r="R1321" s="2" t="s">
        <v>1742</v>
      </c>
      <c r="S1321" s="2">
        <v>83843</v>
      </c>
      <c r="T1321" s="3">
        <v>42068</v>
      </c>
      <c r="U1321" s="2" t="str">
        <f t="shared" si="81"/>
        <v>March</v>
      </c>
      <c r="V1321" s="2">
        <f t="shared" si="82"/>
        <v>2015</v>
      </c>
      <c r="W1321" s="3">
        <v>42069</v>
      </c>
      <c r="X1321" s="2">
        <v>-100.24</v>
      </c>
      <c r="Y1321" s="2">
        <f t="shared" si="83"/>
        <v>-2</v>
      </c>
      <c r="Z1321" s="2">
        <v>18</v>
      </c>
      <c r="AA1321" s="2">
        <v>61.29</v>
      </c>
      <c r="AB1321" s="2">
        <v>91321</v>
      </c>
      <c r="AC1321" s="2">
        <f t="shared" si="80"/>
        <v>201.03119999999998</v>
      </c>
    </row>
    <row r="1322" spans="1:29" ht="12.75" customHeight="1" x14ac:dyDescent="0.2">
      <c r="A1322" s="2">
        <v>22828</v>
      </c>
      <c r="B1322" s="2" t="s">
        <v>25</v>
      </c>
      <c r="C1322" s="2">
        <v>0.03</v>
      </c>
      <c r="D1322" s="2">
        <v>6.98</v>
      </c>
      <c r="E1322" s="2">
        <v>9.69</v>
      </c>
      <c r="F1322" s="2">
        <v>2376</v>
      </c>
      <c r="G1322" s="2" t="s">
        <v>2240</v>
      </c>
      <c r="H1322" s="2" t="s">
        <v>49</v>
      </c>
      <c r="I1322" s="2" t="s">
        <v>28</v>
      </c>
      <c r="J1322" s="2" t="s">
        <v>29</v>
      </c>
      <c r="K1322" s="2" t="s">
        <v>141</v>
      </c>
      <c r="L1322" s="2" t="s">
        <v>59</v>
      </c>
      <c r="M1322" s="2" t="s">
        <v>2241</v>
      </c>
      <c r="N1322" s="2">
        <v>0.83</v>
      </c>
      <c r="O1322" s="2" t="s">
        <v>33</v>
      </c>
      <c r="P1322" s="2" t="s">
        <v>34</v>
      </c>
      <c r="Q1322" s="2" t="s">
        <v>1741</v>
      </c>
      <c r="R1322" s="2" t="s">
        <v>1742</v>
      </c>
      <c r="S1322" s="2">
        <v>83843</v>
      </c>
      <c r="T1322" s="3">
        <v>42068</v>
      </c>
      <c r="U1322" s="2" t="str">
        <f t="shared" si="81"/>
        <v>March</v>
      </c>
      <c r="V1322" s="2">
        <f t="shared" si="82"/>
        <v>2015</v>
      </c>
      <c r="W1322" s="3">
        <v>42070</v>
      </c>
      <c r="X1322" s="2">
        <v>-262.62</v>
      </c>
      <c r="Y1322" s="2">
        <f t="shared" si="83"/>
        <v>-2</v>
      </c>
      <c r="Z1322" s="2">
        <v>15</v>
      </c>
      <c r="AA1322" s="2">
        <v>109.15</v>
      </c>
      <c r="AB1322" s="2">
        <v>91321</v>
      </c>
      <c r="AC1322" s="2">
        <f t="shared" si="80"/>
        <v>761.86700000000008</v>
      </c>
    </row>
    <row r="1323" spans="1:29" ht="12.75" customHeight="1" x14ac:dyDescent="0.2">
      <c r="A1323" s="2">
        <v>18151</v>
      </c>
      <c r="B1323" s="2" t="s">
        <v>106</v>
      </c>
      <c r="C1323" s="2">
        <v>0.06</v>
      </c>
      <c r="D1323" s="2">
        <v>122.99</v>
      </c>
      <c r="E1323" s="2">
        <v>19.989999999999998</v>
      </c>
      <c r="F1323" s="2">
        <v>2379</v>
      </c>
      <c r="G1323" s="2" t="s">
        <v>2242</v>
      </c>
      <c r="H1323" s="2" t="s">
        <v>49</v>
      </c>
      <c r="I1323" s="2" t="s">
        <v>58</v>
      </c>
      <c r="J1323" s="2" t="s">
        <v>29</v>
      </c>
      <c r="K1323" s="2" t="s">
        <v>109</v>
      </c>
      <c r="L1323" s="2" t="s">
        <v>59</v>
      </c>
      <c r="M1323" s="2" t="s">
        <v>2243</v>
      </c>
      <c r="N1323" s="2">
        <v>0.37</v>
      </c>
      <c r="O1323" s="2" t="s">
        <v>33</v>
      </c>
      <c r="P1323" s="2" t="s">
        <v>61</v>
      </c>
      <c r="Q1323" s="2" t="s">
        <v>300</v>
      </c>
      <c r="R1323" s="2" t="s">
        <v>2001</v>
      </c>
      <c r="S1323" s="2">
        <v>48135</v>
      </c>
      <c r="T1323" s="3">
        <v>42129</v>
      </c>
      <c r="U1323" s="2" t="str">
        <f t="shared" si="81"/>
        <v>May</v>
      </c>
      <c r="V1323" s="2">
        <f t="shared" si="82"/>
        <v>2015</v>
      </c>
      <c r="W1323" s="3">
        <v>42131</v>
      </c>
      <c r="X1323" s="2">
        <v>1019.7095999999999</v>
      </c>
      <c r="Y1323" s="2">
        <f t="shared" si="83"/>
        <v>1</v>
      </c>
      <c r="Z1323" s="2">
        <v>12</v>
      </c>
      <c r="AA1323" s="2">
        <v>1477.84</v>
      </c>
      <c r="AB1323" s="2">
        <v>86655</v>
      </c>
      <c r="AC1323" s="2">
        <f t="shared" si="80"/>
        <v>181759.5416</v>
      </c>
    </row>
    <row r="1324" spans="1:29" ht="12.75" customHeight="1" x14ac:dyDescent="0.2">
      <c r="A1324" s="2">
        <v>19898</v>
      </c>
      <c r="B1324" s="2" t="s">
        <v>37</v>
      </c>
      <c r="C1324" s="2">
        <v>7.0000000000000007E-2</v>
      </c>
      <c r="D1324" s="2">
        <v>3.38</v>
      </c>
      <c r="E1324" s="2">
        <v>0.85</v>
      </c>
      <c r="F1324" s="2">
        <v>2380</v>
      </c>
      <c r="G1324" s="2" t="s">
        <v>2244</v>
      </c>
      <c r="H1324" s="2" t="s">
        <v>49</v>
      </c>
      <c r="I1324" s="2" t="s">
        <v>58</v>
      </c>
      <c r="J1324" s="2" t="s">
        <v>29</v>
      </c>
      <c r="K1324" s="2" t="s">
        <v>30</v>
      </c>
      <c r="L1324" s="2" t="s">
        <v>31</v>
      </c>
      <c r="M1324" s="2" t="s">
        <v>1469</v>
      </c>
      <c r="N1324" s="2">
        <v>0.48</v>
      </c>
      <c r="O1324" s="2" t="s">
        <v>33</v>
      </c>
      <c r="P1324" s="2" t="s">
        <v>61</v>
      </c>
      <c r="Q1324" s="2" t="s">
        <v>300</v>
      </c>
      <c r="R1324" s="2" t="s">
        <v>2245</v>
      </c>
      <c r="S1324" s="2">
        <v>49505</v>
      </c>
      <c r="T1324" s="3">
        <v>42120</v>
      </c>
      <c r="U1324" s="2" t="str">
        <f t="shared" si="81"/>
        <v>April</v>
      </c>
      <c r="V1324" s="2">
        <f t="shared" si="82"/>
        <v>2015</v>
      </c>
      <c r="W1324" s="3">
        <v>42122</v>
      </c>
      <c r="X1324" s="2">
        <v>19.04</v>
      </c>
      <c r="Y1324" s="2">
        <f t="shared" si="83"/>
        <v>1</v>
      </c>
      <c r="Z1324" s="2">
        <v>9</v>
      </c>
      <c r="AA1324" s="2">
        <v>29.08</v>
      </c>
      <c r="AB1324" s="2">
        <v>86654</v>
      </c>
      <c r="AC1324" s="2">
        <f t="shared" si="80"/>
        <v>98.290399999999991</v>
      </c>
    </row>
    <row r="1325" spans="1:29" ht="12.75" customHeight="1" x14ac:dyDescent="0.2">
      <c r="A1325" s="2">
        <v>18152</v>
      </c>
      <c r="B1325" s="2" t="s">
        <v>106</v>
      </c>
      <c r="C1325" s="2">
        <v>0.08</v>
      </c>
      <c r="D1325" s="2">
        <v>68.81</v>
      </c>
      <c r="E1325" s="2">
        <v>60</v>
      </c>
      <c r="F1325" s="2">
        <v>2380</v>
      </c>
      <c r="G1325" s="2" t="s">
        <v>2244</v>
      </c>
      <c r="H1325" s="2" t="s">
        <v>39</v>
      </c>
      <c r="I1325" s="2" t="s">
        <v>58</v>
      </c>
      <c r="J1325" s="2" t="s">
        <v>29</v>
      </c>
      <c r="K1325" s="2" t="s">
        <v>257</v>
      </c>
      <c r="L1325" s="2" t="s">
        <v>43</v>
      </c>
      <c r="M1325" s="2" t="s">
        <v>2197</v>
      </c>
      <c r="N1325" s="2">
        <v>0.41</v>
      </c>
      <c r="O1325" s="2" t="s">
        <v>33</v>
      </c>
      <c r="P1325" s="2" t="s">
        <v>61</v>
      </c>
      <c r="Q1325" s="2" t="s">
        <v>300</v>
      </c>
      <c r="R1325" s="2" t="s">
        <v>2245</v>
      </c>
      <c r="S1325" s="2">
        <v>49505</v>
      </c>
      <c r="T1325" s="3">
        <v>42129</v>
      </c>
      <c r="U1325" s="2" t="str">
        <f t="shared" si="81"/>
        <v>May</v>
      </c>
      <c r="V1325" s="2">
        <f t="shared" si="82"/>
        <v>2015</v>
      </c>
      <c r="W1325" s="3">
        <v>42131</v>
      </c>
      <c r="X1325" s="2">
        <v>-1069.72</v>
      </c>
      <c r="Y1325" s="2">
        <f t="shared" si="83"/>
        <v>-1</v>
      </c>
      <c r="Z1325" s="2">
        <v>17</v>
      </c>
      <c r="AA1325" s="2">
        <v>1162.46</v>
      </c>
      <c r="AB1325" s="2">
        <v>86655</v>
      </c>
      <c r="AC1325" s="2">
        <f t="shared" si="80"/>
        <v>79988.872600000002</v>
      </c>
    </row>
    <row r="1326" spans="1:29" ht="12.75" customHeight="1" x14ac:dyDescent="0.2">
      <c r="A1326" s="2">
        <v>1898</v>
      </c>
      <c r="B1326" s="2" t="s">
        <v>37</v>
      </c>
      <c r="C1326" s="2">
        <v>7.0000000000000007E-2</v>
      </c>
      <c r="D1326" s="2">
        <v>3.38</v>
      </c>
      <c r="E1326" s="2">
        <v>0.85</v>
      </c>
      <c r="F1326" s="2">
        <v>2382</v>
      </c>
      <c r="G1326" s="2" t="s">
        <v>2246</v>
      </c>
      <c r="H1326" s="2" t="s">
        <v>49</v>
      </c>
      <c r="I1326" s="2" t="s">
        <v>58</v>
      </c>
      <c r="J1326" s="2" t="s">
        <v>29</v>
      </c>
      <c r="K1326" s="2" t="s">
        <v>30</v>
      </c>
      <c r="L1326" s="2" t="s">
        <v>31</v>
      </c>
      <c r="M1326" s="2" t="s">
        <v>1469</v>
      </c>
      <c r="N1326" s="2">
        <v>0.48</v>
      </c>
      <c r="O1326" s="2" t="s">
        <v>33</v>
      </c>
      <c r="P1326" s="2" t="s">
        <v>53</v>
      </c>
      <c r="Q1326" s="2" t="s">
        <v>71</v>
      </c>
      <c r="R1326" s="2" t="s">
        <v>90</v>
      </c>
      <c r="S1326" s="2">
        <v>10024</v>
      </c>
      <c r="T1326" s="3">
        <v>42120</v>
      </c>
      <c r="U1326" s="2" t="str">
        <f t="shared" si="81"/>
        <v>April</v>
      </c>
      <c r="V1326" s="2">
        <f t="shared" si="82"/>
        <v>2015</v>
      </c>
      <c r="W1326" s="3">
        <v>42122</v>
      </c>
      <c r="X1326" s="2">
        <v>19.04</v>
      </c>
      <c r="Y1326" s="2">
        <f t="shared" si="83"/>
        <v>0</v>
      </c>
      <c r="Z1326" s="2">
        <v>34</v>
      </c>
      <c r="AA1326" s="2">
        <v>109.86</v>
      </c>
      <c r="AB1326" s="2">
        <v>13606</v>
      </c>
      <c r="AC1326" s="2">
        <f t="shared" si="80"/>
        <v>371.32679999999999</v>
      </c>
    </row>
    <row r="1327" spans="1:29" ht="12.75" customHeight="1" x14ac:dyDescent="0.2">
      <c r="A1327" s="2">
        <v>151</v>
      </c>
      <c r="B1327" s="2" t="s">
        <v>106</v>
      </c>
      <c r="C1327" s="2">
        <v>0.06</v>
      </c>
      <c r="D1327" s="2">
        <v>122.99</v>
      </c>
      <c r="E1327" s="2">
        <v>19.989999999999998</v>
      </c>
      <c r="F1327" s="2">
        <v>2382</v>
      </c>
      <c r="G1327" s="2" t="s">
        <v>2246</v>
      </c>
      <c r="H1327" s="2" t="s">
        <v>49</v>
      </c>
      <c r="I1327" s="2" t="s">
        <v>58</v>
      </c>
      <c r="J1327" s="2" t="s">
        <v>29</v>
      </c>
      <c r="K1327" s="2" t="s">
        <v>109</v>
      </c>
      <c r="L1327" s="2" t="s">
        <v>59</v>
      </c>
      <c r="M1327" s="2" t="s">
        <v>2243</v>
      </c>
      <c r="N1327" s="2">
        <v>0.37</v>
      </c>
      <c r="O1327" s="2" t="s">
        <v>33</v>
      </c>
      <c r="P1327" s="2" t="s">
        <v>53</v>
      </c>
      <c r="Q1327" s="2" t="s">
        <v>71</v>
      </c>
      <c r="R1327" s="2" t="s">
        <v>90</v>
      </c>
      <c r="S1327" s="2">
        <v>10024</v>
      </c>
      <c r="T1327" s="3">
        <v>42129</v>
      </c>
      <c r="U1327" s="2" t="str">
        <f t="shared" si="81"/>
        <v>May</v>
      </c>
      <c r="V1327" s="2">
        <f t="shared" si="82"/>
        <v>2015</v>
      </c>
      <c r="W1327" s="3">
        <v>42131</v>
      </c>
      <c r="X1327" s="2">
        <v>1408.1865</v>
      </c>
      <c r="Y1327" s="2">
        <f t="shared" si="83"/>
        <v>0</v>
      </c>
      <c r="Z1327" s="2">
        <v>48</v>
      </c>
      <c r="AA1327" s="2">
        <v>5911.35</v>
      </c>
      <c r="AB1327" s="2">
        <v>962</v>
      </c>
      <c r="AC1327" s="2">
        <f t="shared" si="80"/>
        <v>727036.93650000007</v>
      </c>
    </row>
    <row r="1328" spans="1:29" ht="12.75" customHeight="1" x14ac:dyDescent="0.2">
      <c r="A1328" s="2">
        <v>152</v>
      </c>
      <c r="B1328" s="2" t="s">
        <v>106</v>
      </c>
      <c r="C1328" s="2">
        <v>0.08</v>
      </c>
      <c r="D1328" s="2">
        <v>68.81</v>
      </c>
      <c r="E1328" s="2">
        <v>60</v>
      </c>
      <c r="F1328" s="2">
        <v>2382</v>
      </c>
      <c r="G1328" s="2" t="s">
        <v>2246</v>
      </c>
      <c r="H1328" s="2" t="s">
        <v>39</v>
      </c>
      <c r="I1328" s="2" t="s">
        <v>58</v>
      </c>
      <c r="J1328" s="2" t="s">
        <v>29</v>
      </c>
      <c r="K1328" s="2" t="s">
        <v>257</v>
      </c>
      <c r="L1328" s="2" t="s">
        <v>43</v>
      </c>
      <c r="M1328" s="2" t="s">
        <v>2197</v>
      </c>
      <c r="N1328" s="2">
        <v>0.41</v>
      </c>
      <c r="O1328" s="2" t="s">
        <v>33</v>
      </c>
      <c r="P1328" s="2" t="s">
        <v>53</v>
      </c>
      <c r="Q1328" s="2" t="s">
        <v>71</v>
      </c>
      <c r="R1328" s="2" t="s">
        <v>90</v>
      </c>
      <c r="S1328" s="2">
        <v>10024</v>
      </c>
      <c r="T1328" s="3">
        <v>42129</v>
      </c>
      <c r="U1328" s="2" t="str">
        <f t="shared" si="81"/>
        <v>May</v>
      </c>
      <c r="V1328" s="2">
        <f t="shared" si="82"/>
        <v>2015</v>
      </c>
      <c r="W1328" s="3">
        <v>42131</v>
      </c>
      <c r="X1328" s="2">
        <v>-1069.72</v>
      </c>
      <c r="Y1328" s="2">
        <f t="shared" si="83"/>
        <v>0</v>
      </c>
      <c r="Z1328" s="2">
        <v>68</v>
      </c>
      <c r="AA1328" s="2">
        <v>4649.8500000000004</v>
      </c>
      <c r="AB1328" s="2">
        <v>962</v>
      </c>
      <c r="AC1328" s="2">
        <f t="shared" si="80"/>
        <v>319956.17850000004</v>
      </c>
    </row>
    <row r="1329" spans="1:29" ht="12.75" customHeight="1" x14ac:dyDescent="0.2">
      <c r="A1329" s="2">
        <v>21171</v>
      </c>
      <c r="B1329" s="2" t="s">
        <v>47</v>
      </c>
      <c r="C1329" s="2">
        <v>0.1</v>
      </c>
      <c r="D1329" s="2">
        <v>130.97999999999999</v>
      </c>
      <c r="E1329" s="2">
        <v>30</v>
      </c>
      <c r="F1329" s="2">
        <v>2385</v>
      </c>
      <c r="G1329" s="2" t="s">
        <v>2247</v>
      </c>
      <c r="H1329" s="2" t="s">
        <v>39</v>
      </c>
      <c r="I1329" s="2" t="s">
        <v>58</v>
      </c>
      <c r="J1329" s="2" t="s">
        <v>41</v>
      </c>
      <c r="K1329" s="2" t="s">
        <v>42</v>
      </c>
      <c r="L1329" s="2" t="s">
        <v>43</v>
      </c>
      <c r="M1329" s="2" t="s">
        <v>546</v>
      </c>
      <c r="N1329" s="2">
        <v>0.78</v>
      </c>
      <c r="O1329" s="2" t="s">
        <v>33</v>
      </c>
      <c r="P1329" s="2" t="s">
        <v>34</v>
      </c>
      <c r="Q1329" s="2" t="s">
        <v>366</v>
      </c>
      <c r="R1329" s="2" t="s">
        <v>2248</v>
      </c>
      <c r="S1329" s="2">
        <v>88001</v>
      </c>
      <c r="T1329" s="3">
        <v>42146</v>
      </c>
      <c r="U1329" s="2" t="str">
        <f t="shared" si="81"/>
        <v>May</v>
      </c>
      <c r="V1329" s="2">
        <f t="shared" si="82"/>
        <v>2015</v>
      </c>
      <c r="W1329" s="3">
        <v>42148</v>
      </c>
      <c r="X1329" s="2">
        <v>2000.11</v>
      </c>
      <c r="Y1329" s="2">
        <f t="shared" si="83"/>
        <v>1</v>
      </c>
      <c r="Z1329" s="2">
        <v>18</v>
      </c>
      <c r="AA1329" s="2">
        <v>2259.9899999999998</v>
      </c>
      <c r="AB1329" s="2">
        <v>89184</v>
      </c>
      <c r="AC1329" s="2">
        <f t="shared" si="80"/>
        <v>296013.49019999994</v>
      </c>
    </row>
    <row r="1330" spans="1:29" ht="12.75" customHeight="1" x14ac:dyDescent="0.2">
      <c r="A1330" s="2">
        <v>23557</v>
      </c>
      <c r="B1330" s="2" t="s">
        <v>37</v>
      </c>
      <c r="C1330" s="2">
        <v>0.06</v>
      </c>
      <c r="D1330" s="2">
        <v>4.7699999999999996</v>
      </c>
      <c r="E1330" s="2">
        <v>2.39</v>
      </c>
      <c r="F1330" s="2">
        <v>2391</v>
      </c>
      <c r="G1330" s="2" t="s">
        <v>2249</v>
      </c>
      <c r="H1330" s="2" t="s">
        <v>49</v>
      </c>
      <c r="I1330" s="2" t="s">
        <v>28</v>
      </c>
      <c r="J1330" s="2" t="s">
        <v>77</v>
      </c>
      <c r="K1330" s="2" t="s">
        <v>180</v>
      </c>
      <c r="L1330" s="2" t="s">
        <v>51</v>
      </c>
      <c r="M1330" s="2" t="s">
        <v>2250</v>
      </c>
      <c r="N1330" s="2">
        <v>0.72</v>
      </c>
      <c r="O1330" s="2" t="s">
        <v>33</v>
      </c>
      <c r="P1330" s="2" t="s">
        <v>53</v>
      </c>
      <c r="Q1330" s="2" t="s">
        <v>71</v>
      </c>
      <c r="R1330" s="2" t="s">
        <v>2251</v>
      </c>
      <c r="S1330" s="2">
        <v>11572</v>
      </c>
      <c r="T1330" s="3">
        <v>42149</v>
      </c>
      <c r="U1330" s="2" t="str">
        <f t="shared" si="81"/>
        <v>May</v>
      </c>
      <c r="V1330" s="2">
        <f t="shared" si="82"/>
        <v>2015</v>
      </c>
      <c r="W1330" s="3">
        <v>42150</v>
      </c>
      <c r="X1330" s="2">
        <v>-45.64</v>
      </c>
      <c r="Y1330" s="2">
        <f t="shared" si="83"/>
        <v>-1</v>
      </c>
      <c r="Z1330" s="2">
        <v>9</v>
      </c>
      <c r="AA1330" s="2">
        <v>42.46</v>
      </c>
      <c r="AB1330" s="2">
        <v>91122</v>
      </c>
      <c r="AC1330" s="2">
        <f t="shared" si="80"/>
        <v>202.5342</v>
      </c>
    </row>
    <row r="1331" spans="1:29" ht="12.75" customHeight="1" x14ac:dyDescent="0.2">
      <c r="A1331" s="2">
        <v>23558</v>
      </c>
      <c r="B1331" s="2" t="s">
        <v>37</v>
      </c>
      <c r="C1331" s="2">
        <v>0.1</v>
      </c>
      <c r="D1331" s="2">
        <v>27.18</v>
      </c>
      <c r="E1331" s="2">
        <v>8.23</v>
      </c>
      <c r="F1331" s="2">
        <v>2391</v>
      </c>
      <c r="G1331" s="2" t="s">
        <v>2249</v>
      </c>
      <c r="H1331" s="2" t="s">
        <v>49</v>
      </c>
      <c r="I1331" s="2" t="s">
        <v>28</v>
      </c>
      <c r="J1331" s="2" t="s">
        <v>29</v>
      </c>
      <c r="K1331" s="2" t="s">
        <v>69</v>
      </c>
      <c r="L1331" s="2" t="s">
        <v>59</v>
      </c>
      <c r="M1331" s="2" t="s">
        <v>2252</v>
      </c>
      <c r="N1331" s="2">
        <v>0.38</v>
      </c>
      <c r="O1331" s="2" t="s">
        <v>33</v>
      </c>
      <c r="P1331" s="2" t="s">
        <v>53</v>
      </c>
      <c r="Q1331" s="2" t="s">
        <v>71</v>
      </c>
      <c r="R1331" s="2" t="s">
        <v>2251</v>
      </c>
      <c r="S1331" s="2">
        <v>11572</v>
      </c>
      <c r="T1331" s="3">
        <v>42149</v>
      </c>
      <c r="U1331" s="2" t="str">
        <f t="shared" si="81"/>
        <v>May</v>
      </c>
      <c r="V1331" s="2">
        <f t="shared" si="82"/>
        <v>2015</v>
      </c>
      <c r="W1331" s="3">
        <v>42151</v>
      </c>
      <c r="X1331" s="2">
        <v>204.49</v>
      </c>
      <c r="Y1331" s="2">
        <f t="shared" si="83"/>
        <v>1</v>
      </c>
      <c r="Z1331" s="2">
        <v>12</v>
      </c>
      <c r="AA1331" s="2">
        <v>314.06</v>
      </c>
      <c r="AB1331" s="2">
        <v>91122</v>
      </c>
      <c r="AC1331" s="2">
        <f t="shared" si="80"/>
        <v>8536.1507999999994</v>
      </c>
    </row>
    <row r="1332" spans="1:29" ht="12.75" customHeight="1" x14ac:dyDescent="0.2">
      <c r="A1332" s="2">
        <v>21462</v>
      </c>
      <c r="B1332" s="2" t="s">
        <v>37</v>
      </c>
      <c r="C1332" s="2">
        <v>0</v>
      </c>
      <c r="D1332" s="2">
        <v>999.99</v>
      </c>
      <c r="E1332" s="2">
        <v>13.99</v>
      </c>
      <c r="F1332" s="2">
        <v>2391</v>
      </c>
      <c r="G1332" s="2" t="s">
        <v>2249</v>
      </c>
      <c r="H1332" s="2" t="s">
        <v>49</v>
      </c>
      <c r="I1332" s="2" t="s">
        <v>28</v>
      </c>
      <c r="J1332" s="2" t="s">
        <v>77</v>
      </c>
      <c r="K1332" s="2" t="s">
        <v>85</v>
      </c>
      <c r="L1332" s="2" t="s">
        <v>86</v>
      </c>
      <c r="M1332" s="2" t="s">
        <v>530</v>
      </c>
      <c r="N1332" s="2">
        <v>0.36</v>
      </c>
      <c r="O1332" s="2" t="s">
        <v>33</v>
      </c>
      <c r="P1332" s="2" t="s">
        <v>53</v>
      </c>
      <c r="Q1332" s="2" t="s">
        <v>71</v>
      </c>
      <c r="R1332" s="2" t="s">
        <v>2251</v>
      </c>
      <c r="S1332" s="2">
        <v>11572</v>
      </c>
      <c r="T1332" s="3">
        <v>42159</v>
      </c>
      <c r="U1332" s="2" t="str">
        <f t="shared" si="81"/>
        <v>June</v>
      </c>
      <c r="V1332" s="2">
        <f t="shared" si="82"/>
        <v>2015</v>
      </c>
      <c r="W1332" s="3">
        <v>42161</v>
      </c>
      <c r="X1332" s="2">
        <v>-1455.9971999999998</v>
      </c>
      <c r="Y1332" s="2">
        <f t="shared" si="83"/>
        <v>-1</v>
      </c>
      <c r="Z1332" s="2">
        <v>1</v>
      </c>
      <c r="AA1332" s="2">
        <v>1009.99</v>
      </c>
      <c r="AB1332" s="2">
        <v>91123</v>
      </c>
      <c r="AC1332" s="2">
        <f t="shared" si="80"/>
        <v>1009979.9001</v>
      </c>
    </row>
    <row r="1333" spans="1:29" ht="12.75" customHeight="1" x14ac:dyDescent="0.2">
      <c r="A1333" s="2">
        <v>21463</v>
      </c>
      <c r="B1333" s="2" t="s">
        <v>37</v>
      </c>
      <c r="C1333" s="2">
        <v>0.05</v>
      </c>
      <c r="D1333" s="2">
        <v>6.48</v>
      </c>
      <c r="E1333" s="2">
        <v>5.14</v>
      </c>
      <c r="F1333" s="2">
        <v>2391</v>
      </c>
      <c r="G1333" s="2" t="s">
        <v>2249</v>
      </c>
      <c r="H1333" s="2" t="s">
        <v>27</v>
      </c>
      <c r="I1333" s="2" t="s">
        <v>28</v>
      </c>
      <c r="J1333" s="2" t="s">
        <v>29</v>
      </c>
      <c r="K1333" s="2" t="s">
        <v>93</v>
      </c>
      <c r="L1333" s="2" t="s">
        <v>59</v>
      </c>
      <c r="M1333" s="2" t="s">
        <v>938</v>
      </c>
      <c r="N1333" s="2">
        <v>0.37</v>
      </c>
      <c r="O1333" s="2" t="s">
        <v>33</v>
      </c>
      <c r="P1333" s="2" t="s">
        <v>53</v>
      </c>
      <c r="Q1333" s="2" t="s">
        <v>71</v>
      </c>
      <c r="R1333" s="2" t="s">
        <v>2251</v>
      </c>
      <c r="S1333" s="2">
        <v>11572</v>
      </c>
      <c r="T1333" s="3">
        <v>42159</v>
      </c>
      <c r="U1333" s="2" t="str">
        <f t="shared" si="81"/>
        <v>June</v>
      </c>
      <c r="V1333" s="2">
        <f t="shared" si="82"/>
        <v>2015</v>
      </c>
      <c r="W1333" s="3">
        <v>42160</v>
      </c>
      <c r="X1333" s="2">
        <v>-22.56</v>
      </c>
      <c r="Y1333" s="2">
        <f t="shared" si="83"/>
        <v>0</v>
      </c>
      <c r="Z1333" s="2">
        <v>13</v>
      </c>
      <c r="AA1333" s="2">
        <v>92.16</v>
      </c>
      <c r="AB1333" s="2">
        <v>91123</v>
      </c>
      <c r="AC1333" s="2">
        <f t="shared" si="80"/>
        <v>597.19680000000005</v>
      </c>
    </row>
    <row r="1334" spans="1:29" ht="12.75" customHeight="1" x14ac:dyDescent="0.2">
      <c r="A1334" s="2">
        <v>18277</v>
      </c>
      <c r="B1334" s="2" t="s">
        <v>56</v>
      </c>
      <c r="C1334" s="2">
        <v>0.02</v>
      </c>
      <c r="D1334" s="2">
        <v>6.48</v>
      </c>
      <c r="E1334" s="2">
        <v>7.91</v>
      </c>
      <c r="F1334" s="2">
        <v>2393</v>
      </c>
      <c r="G1334" s="2" t="s">
        <v>2253</v>
      </c>
      <c r="H1334" s="2" t="s">
        <v>49</v>
      </c>
      <c r="I1334" s="2" t="s">
        <v>28</v>
      </c>
      <c r="J1334" s="2" t="s">
        <v>29</v>
      </c>
      <c r="K1334" s="2" t="s">
        <v>93</v>
      </c>
      <c r="L1334" s="2" t="s">
        <v>59</v>
      </c>
      <c r="M1334" s="2" t="s">
        <v>2254</v>
      </c>
      <c r="N1334" s="2">
        <v>0.37</v>
      </c>
      <c r="O1334" s="2" t="s">
        <v>33</v>
      </c>
      <c r="P1334" s="2" t="s">
        <v>136</v>
      </c>
      <c r="Q1334" s="2" t="s">
        <v>387</v>
      </c>
      <c r="R1334" s="2" t="s">
        <v>652</v>
      </c>
      <c r="S1334" s="2">
        <v>30076</v>
      </c>
      <c r="T1334" s="3">
        <v>42153</v>
      </c>
      <c r="U1334" s="2" t="str">
        <f t="shared" si="81"/>
        <v>May</v>
      </c>
      <c r="V1334" s="2">
        <f t="shared" si="82"/>
        <v>2015</v>
      </c>
      <c r="W1334" s="3">
        <v>42155</v>
      </c>
      <c r="X1334" s="2">
        <v>-1191.5260000000001</v>
      </c>
      <c r="Y1334" s="2">
        <f t="shared" si="83"/>
        <v>-72</v>
      </c>
      <c r="Z1334" s="2">
        <v>2</v>
      </c>
      <c r="AA1334" s="2">
        <v>16.5</v>
      </c>
      <c r="AB1334" s="2">
        <v>86950</v>
      </c>
      <c r="AC1334" s="2">
        <f t="shared" si="80"/>
        <v>106.92</v>
      </c>
    </row>
    <row r="1335" spans="1:29" ht="12.75" customHeight="1" x14ac:dyDescent="0.2">
      <c r="A1335" s="2">
        <v>18197</v>
      </c>
      <c r="B1335" s="2" t="s">
        <v>25</v>
      </c>
      <c r="C1335" s="2">
        <v>0.06</v>
      </c>
      <c r="D1335" s="2">
        <v>105.29</v>
      </c>
      <c r="E1335" s="2">
        <v>10.119999999999999</v>
      </c>
      <c r="F1335" s="2">
        <v>2393</v>
      </c>
      <c r="G1335" s="2" t="s">
        <v>2253</v>
      </c>
      <c r="H1335" s="2" t="s">
        <v>49</v>
      </c>
      <c r="I1335" s="2" t="s">
        <v>28</v>
      </c>
      <c r="J1335" s="2" t="s">
        <v>41</v>
      </c>
      <c r="K1335" s="2" t="s">
        <v>50</v>
      </c>
      <c r="L1335" s="2" t="s">
        <v>236</v>
      </c>
      <c r="M1335" s="2" t="s">
        <v>1507</v>
      </c>
      <c r="N1335" s="2">
        <v>0.79</v>
      </c>
      <c r="O1335" s="2" t="s">
        <v>33</v>
      </c>
      <c r="P1335" s="2" t="s">
        <v>136</v>
      </c>
      <c r="Q1335" s="2" t="s">
        <v>387</v>
      </c>
      <c r="R1335" s="2" t="s">
        <v>652</v>
      </c>
      <c r="S1335" s="2">
        <v>30076</v>
      </c>
      <c r="T1335" s="3">
        <v>42008</v>
      </c>
      <c r="U1335" s="2" t="str">
        <f t="shared" si="81"/>
        <v>January</v>
      </c>
      <c r="V1335" s="2">
        <f t="shared" si="82"/>
        <v>2015</v>
      </c>
      <c r="W1335" s="3">
        <v>42010</v>
      </c>
      <c r="X1335" s="2">
        <v>-45.01</v>
      </c>
      <c r="Y1335" s="2">
        <f t="shared" si="83"/>
        <v>0</v>
      </c>
      <c r="Z1335" s="2">
        <v>12</v>
      </c>
      <c r="AA1335" s="2">
        <v>1202.6600000000001</v>
      </c>
      <c r="AB1335" s="2">
        <v>86951</v>
      </c>
      <c r="AC1335" s="2">
        <f t="shared" si="80"/>
        <v>126628.07140000002</v>
      </c>
    </row>
    <row r="1336" spans="1:29" ht="12.75" customHeight="1" x14ac:dyDescent="0.2">
      <c r="A1336" s="2">
        <v>20197</v>
      </c>
      <c r="B1336" s="2" t="s">
        <v>47</v>
      </c>
      <c r="C1336" s="2">
        <v>0.01</v>
      </c>
      <c r="D1336" s="2">
        <v>11.7</v>
      </c>
      <c r="E1336" s="2">
        <v>5.63</v>
      </c>
      <c r="F1336" s="2">
        <v>2394</v>
      </c>
      <c r="G1336" s="2" t="s">
        <v>2255</v>
      </c>
      <c r="H1336" s="2" t="s">
        <v>49</v>
      </c>
      <c r="I1336" s="2" t="s">
        <v>28</v>
      </c>
      <c r="J1336" s="2" t="s">
        <v>29</v>
      </c>
      <c r="K1336" s="2" t="s">
        <v>109</v>
      </c>
      <c r="L1336" s="2" t="s">
        <v>59</v>
      </c>
      <c r="M1336" s="2" t="s">
        <v>2256</v>
      </c>
      <c r="N1336" s="2">
        <v>0.4</v>
      </c>
      <c r="O1336" s="2" t="s">
        <v>33</v>
      </c>
      <c r="P1336" s="2" t="s">
        <v>136</v>
      </c>
      <c r="Q1336" s="2" t="s">
        <v>387</v>
      </c>
      <c r="R1336" s="2" t="s">
        <v>2257</v>
      </c>
      <c r="S1336" s="2">
        <v>30328</v>
      </c>
      <c r="T1336" s="3">
        <v>42125</v>
      </c>
      <c r="U1336" s="2" t="str">
        <f t="shared" si="81"/>
        <v>May</v>
      </c>
      <c r="V1336" s="2">
        <f t="shared" si="82"/>
        <v>2015</v>
      </c>
      <c r="W1336" s="3">
        <v>42127</v>
      </c>
      <c r="X1336" s="2">
        <v>39.209999999999994</v>
      </c>
      <c r="Y1336" s="2">
        <f t="shared" si="83"/>
        <v>0</v>
      </c>
      <c r="Z1336" s="2">
        <v>16</v>
      </c>
      <c r="AA1336" s="2">
        <v>196.69</v>
      </c>
      <c r="AB1336" s="2">
        <v>86949</v>
      </c>
      <c r="AC1336" s="2">
        <f t="shared" si="80"/>
        <v>2301.2729999999997</v>
      </c>
    </row>
    <row r="1337" spans="1:29" ht="12.75" customHeight="1" x14ac:dyDescent="0.2">
      <c r="A1337" s="2">
        <v>20198</v>
      </c>
      <c r="B1337" s="2" t="s">
        <v>47</v>
      </c>
      <c r="C1337" s="2">
        <v>0.03</v>
      </c>
      <c r="D1337" s="2">
        <v>4.55</v>
      </c>
      <c r="E1337" s="2">
        <v>1.49</v>
      </c>
      <c r="F1337" s="2">
        <v>2394</v>
      </c>
      <c r="G1337" s="2" t="s">
        <v>2255</v>
      </c>
      <c r="H1337" s="2" t="s">
        <v>49</v>
      </c>
      <c r="I1337" s="2" t="s">
        <v>28</v>
      </c>
      <c r="J1337" s="2" t="s">
        <v>29</v>
      </c>
      <c r="K1337" s="2" t="s">
        <v>109</v>
      </c>
      <c r="L1337" s="2" t="s">
        <v>59</v>
      </c>
      <c r="M1337" s="2" t="s">
        <v>1441</v>
      </c>
      <c r="N1337" s="2">
        <v>0.35</v>
      </c>
      <c r="O1337" s="2" t="s">
        <v>33</v>
      </c>
      <c r="P1337" s="2" t="s">
        <v>136</v>
      </c>
      <c r="Q1337" s="2" t="s">
        <v>387</v>
      </c>
      <c r="R1337" s="2" t="s">
        <v>2257</v>
      </c>
      <c r="S1337" s="2">
        <v>30328</v>
      </c>
      <c r="T1337" s="3">
        <v>42125</v>
      </c>
      <c r="U1337" s="2" t="str">
        <f t="shared" si="81"/>
        <v>May</v>
      </c>
      <c r="V1337" s="2">
        <f t="shared" si="82"/>
        <v>2015</v>
      </c>
      <c r="W1337" s="3">
        <v>42125</v>
      </c>
      <c r="X1337" s="2">
        <v>100.38000000000001</v>
      </c>
      <c r="Y1337" s="2">
        <f t="shared" si="83"/>
        <v>2</v>
      </c>
      <c r="Z1337" s="2">
        <v>9</v>
      </c>
      <c r="AA1337" s="2">
        <v>40.28</v>
      </c>
      <c r="AB1337" s="2">
        <v>86949</v>
      </c>
      <c r="AC1337" s="2">
        <f t="shared" si="80"/>
        <v>183.274</v>
      </c>
    </row>
    <row r="1338" spans="1:29" ht="12.75" customHeight="1" x14ac:dyDescent="0.2">
      <c r="A1338" s="2">
        <v>24954</v>
      </c>
      <c r="B1338" s="2" t="s">
        <v>37</v>
      </c>
      <c r="C1338" s="2">
        <v>0.04</v>
      </c>
      <c r="D1338" s="2">
        <v>60.97</v>
      </c>
      <c r="E1338" s="2">
        <v>4.5</v>
      </c>
      <c r="F1338" s="2">
        <v>2395</v>
      </c>
      <c r="G1338" s="2" t="s">
        <v>2258</v>
      </c>
      <c r="H1338" s="2" t="s">
        <v>49</v>
      </c>
      <c r="I1338" s="2" t="s">
        <v>28</v>
      </c>
      <c r="J1338" s="2" t="s">
        <v>29</v>
      </c>
      <c r="K1338" s="2" t="s">
        <v>257</v>
      </c>
      <c r="L1338" s="2" t="s">
        <v>59</v>
      </c>
      <c r="M1338" s="2" t="s">
        <v>2132</v>
      </c>
      <c r="N1338" s="2">
        <v>0.56000000000000005</v>
      </c>
      <c r="O1338" s="2" t="s">
        <v>33</v>
      </c>
      <c r="P1338" s="2" t="s">
        <v>136</v>
      </c>
      <c r="Q1338" s="2" t="s">
        <v>387</v>
      </c>
      <c r="R1338" s="2" t="s">
        <v>2259</v>
      </c>
      <c r="S1338" s="2">
        <v>31401</v>
      </c>
      <c r="T1338" s="3">
        <v>42086</v>
      </c>
      <c r="U1338" s="2" t="str">
        <f t="shared" si="81"/>
        <v>March</v>
      </c>
      <c r="V1338" s="2">
        <f t="shared" si="82"/>
        <v>2015</v>
      </c>
      <c r="W1338" s="3">
        <v>42087</v>
      </c>
      <c r="X1338" s="2">
        <v>79.423200000000008</v>
      </c>
      <c r="Y1338" s="2">
        <f t="shared" si="83"/>
        <v>0</v>
      </c>
      <c r="Z1338" s="2">
        <v>15</v>
      </c>
      <c r="AA1338" s="2">
        <v>904.31</v>
      </c>
      <c r="AB1338" s="2">
        <v>86952</v>
      </c>
      <c r="AC1338" s="2">
        <f t="shared" si="80"/>
        <v>55135.780699999996</v>
      </c>
    </row>
    <row r="1339" spans="1:29" ht="12.75" customHeight="1" x14ac:dyDescent="0.2">
      <c r="A1339" s="2">
        <v>22369</v>
      </c>
      <c r="B1339" s="2" t="s">
        <v>37</v>
      </c>
      <c r="C1339" s="2">
        <v>0.03</v>
      </c>
      <c r="D1339" s="2">
        <v>7.64</v>
      </c>
      <c r="E1339" s="2">
        <v>5.83</v>
      </c>
      <c r="F1339" s="2">
        <v>2398</v>
      </c>
      <c r="G1339" s="2" t="s">
        <v>2260</v>
      </c>
      <c r="H1339" s="2" t="s">
        <v>49</v>
      </c>
      <c r="I1339" s="2" t="s">
        <v>28</v>
      </c>
      <c r="J1339" s="2" t="s">
        <v>29</v>
      </c>
      <c r="K1339" s="2" t="s">
        <v>93</v>
      </c>
      <c r="L1339" s="2" t="s">
        <v>31</v>
      </c>
      <c r="M1339" s="2" t="s">
        <v>1026</v>
      </c>
      <c r="N1339" s="2">
        <v>0.36</v>
      </c>
      <c r="O1339" s="2" t="s">
        <v>33</v>
      </c>
      <c r="P1339" s="2" t="s">
        <v>61</v>
      </c>
      <c r="Q1339" s="2" t="s">
        <v>178</v>
      </c>
      <c r="R1339" s="2" t="s">
        <v>2261</v>
      </c>
      <c r="S1339" s="2">
        <v>60103</v>
      </c>
      <c r="T1339" s="3">
        <v>42059</v>
      </c>
      <c r="U1339" s="2" t="str">
        <f t="shared" si="81"/>
        <v>February</v>
      </c>
      <c r="V1339" s="2">
        <f t="shared" si="82"/>
        <v>2015</v>
      </c>
      <c r="W1339" s="3">
        <v>42061</v>
      </c>
      <c r="X1339" s="2">
        <v>-15.090400000000001</v>
      </c>
      <c r="Y1339" s="2">
        <f t="shared" si="83"/>
        <v>0</v>
      </c>
      <c r="Z1339" s="2">
        <v>12</v>
      </c>
      <c r="AA1339" s="2">
        <v>96.86</v>
      </c>
      <c r="AB1339" s="2">
        <v>86373</v>
      </c>
      <c r="AC1339" s="2">
        <f t="shared" si="80"/>
        <v>740.0104</v>
      </c>
    </row>
    <row r="1340" spans="1:29" ht="12.75" customHeight="1" x14ac:dyDescent="0.2">
      <c r="A1340" s="2">
        <v>19001</v>
      </c>
      <c r="B1340" s="2" t="s">
        <v>56</v>
      </c>
      <c r="C1340" s="2">
        <v>0</v>
      </c>
      <c r="D1340" s="2">
        <v>65.989999999999995</v>
      </c>
      <c r="E1340" s="2">
        <v>3.99</v>
      </c>
      <c r="F1340" s="2">
        <v>2417</v>
      </c>
      <c r="G1340" s="2" t="s">
        <v>2262</v>
      </c>
      <c r="H1340" s="2" t="s">
        <v>49</v>
      </c>
      <c r="I1340" s="2" t="s">
        <v>114</v>
      </c>
      <c r="J1340" s="2" t="s">
        <v>77</v>
      </c>
      <c r="K1340" s="2" t="s">
        <v>78</v>
      </c>
      <c r="L1340" s="2" t="s">
        <v>59</v>
      </c>
      <c r="M1340" s="2" t="s">
        <v>1053</v>
      </c>
      <c r="N1340" s="2">
        <v>0.59</v>
      </c>
      <c r="O1340" s="2" t="s">
        <v>33</v>
      </c>
      <c r="P1340" s="2" t="s">
        <v>136</v>
      </c>
      <c r="Q1340" s="2" t="s">
        <v>137</v>
      </c>
      <c r="R1340" s="2" t="s">
        <v>2027</v>
      </c>
      <c r="S1340" s="2">
        <v>22124</v>
      </c>
      <c r="T1340" s="3">
        <v>42077</v>
      </c>
      <c r="U1340" s="2" t="str">
        <f t="shared" si="81"/>
        <v>March</v>
      </c>
      <c r="V1340" s="2">
        <f t="shared" si="82"/>
        <v>2015</v>
      </c>
      <c r="W1340" s="3">
        <v>42078</v>
      </c>
      <c r="X1340" s="2">
        <v>-60.563999999999993</v>
      </c>
      <c r="Y1340" s="2">
        <f t="shared" si="83"/>
        <v>0</v>
      </c>
      <c r="Z1340" s="2">
        <v>13</v>
      </c>
      <c r="AA1340" s="2">
        <v>765.65</v>
      </c>
      <c r="AB1340" s="2">
        <v>86754</v>
      </c>
      <c r="AC1340" s="2">
        <f t="shared" si="80"/>
        <v>50525.243499999997</v>
      </c>
    </row>
    <row r="1341" spans="1:29" ht="12.75" customHeight="1" x14ac:dyDescent="0.2">
      <c r="A1341" s="2">
        <v>20325</v>
      </c>
      <c r="B1341" s="2" t="s">
        <v>47</v>
      </c>
      <c r="C1341" s="2">
        <v>0.03</v>
      </c>
      <c r="D1341" s="2">
        <v>2.1</v>
      </c>
      <c r="E1341" s="2">
        <v>0.7</v>
      </c>
      <c r="F1341" s="2">
        <v>2418</v>
      </c>
      <c r="G1341" s="2" t="s">
        <v>2263</v>
      </c>
      <c r="H1341" s="2" t="s">
        <v>49</v>
      </c>
      <c r="I1341" s="2" t="s">
        <v>114</v>
      </c>
      <c r="J1341" s="2" t="s">
        <v>29</v>
      </c>
      <c r="K1341" s="2" t="s">
        <v>30</v>
      </c>
      <c r="L1341" s="2" t="s">
        <v>31</v>
      </c>
      <c r="M1341" s="2" t="s">
        <v>2264</v>
      </c>
      <c r="N1341" s="2">
        <v>0.56999999999999995</v>
      </c>
      <c r="O1341" s="2" t="s">
        <v>33</v>
      </c>
      <c r="P1341" s="2" t="s">
        <v>136</v>
      </c>
      <c r="Q1341" s="2" t="s">
        <v>137</v>
      </c>
      <c r="R1341" s="2" t="s">
        <v>2265</v>
      </c>
      <c r="S1341" s="2">
        <v>23805</v>
      </c>
      <c r="T1341" s="3">
        <v>42010</v>
      </c>
      <c r="U1341" s="2" t="str">
        <f t="shared" si="81"/>
        <v>January</v>
      </c>
      <c r="V1341" s="2">
        <f t="shared" si="82"/>
        <v>2015</v>
      </c>
      <c r="W1341" s="3">
        <v>42011</v>
      </c>
      <c r="X1341" s="2">
        <v>-1473.9059999999999</v>
      </c>
      <c r="Y1341" s="2">
        <f t="shared" si="83"/>
        <v>-169</v>
      </c>
      <c r="Z1341" s="2">
        <v>4</v>
      </c>
      <c r="AA1341" s="2">
        <v>8.7200000000000006</v>
      </c>
      <c r="AB1341" s="2">
        <v>86750</v>
      </c>
      <c r="AC1341" s="2">
        <f t="shared" si="80"/>
        <v>18.312000000000001</v>
      </c>
    </row>
    <row r="1342" spans="1:29" ht="12.75" customHeight="1" x14ac:dyDescent="0.2">
      <c r="A1342" s="2">
        <v>21724</v>
      </c>
      <c r="B1342" s="2" t="s">
        <v>25</v>
      </c>
      <c r="C1342" s="2">
        <v>0.1</v>
      </c>
      <c r="D1342" s="2">
        <v>599.99</v>
      </c>
      <c r="E1342" s="2">
        <v>24.49</v>
      </c>
      <c r="F1342" s="2">
        <v>2418</v>
      </c>
      <c r="G1342" s="2" t="s">
        <v>2263</v>
      </c>
      <c r="H1342" s="2" t="s">
        <v>49</v>
      </c>
      <c r="I1342" s="2" t="s">
        <v>114</v>
      </c>
      <c r="J1342" s="2" t="s">
        <v>77</v>
      </c>
      <c r="K1342" s="2" t="s">
        <v>587</v>
      </c>
      <c r="L1342" s="2" t="s">
        <v>236</v>
      </c>
      <c r="M1342" s="2" t="s">
        <v>2266</v>
      </c>
      <c r="N1342" s="2">
        <v>0.5</v>
      </c>
      <c r="O1342" s="2" t="s">
        <v>33</v>
      </c>
      <c r="P1342" s="2" t="s">
        <v>136</v>
      </c>
      <c r="Q1342" s="2" t="s">
        <v>137</v>
      </c>
      <c r="R1342" s="2" t="s">
        <v>2265</v>
      </c>
      <c r="S1342" s="2">
        <v>23805</v>
      </c>
      <c r="T1342" s="3">
        <v>42014</v>
      </c>
      <c r="U1342" s="2" t="str">
        <f t="shared" si="81"/>
        <v>January</v>
      </c>
      <c r="V1342" s="2">
        <f t="shared" si="82"/>
        <v>2015</v>
      </c>
      <c r="W1342" s="3">
        <v>42015</v>
      </c>
      <c r="X1342" s="2">
        <v>-343.12599999999998</v>
      </c>
      <c r="Y1342" s="2">
        <f t="shared" si="83"/>
        <v>0</v>
      </c>
      <c r="Z1342" s="2">
        <v>11</v>
      </c>
      <c r="AA1342" s="2">
        <v>6355.69</v>
      </c>
      <c r="AB1342" s="2">
        <v>86753</v>
      </c>
      <c r="AC1342" s="2">
        <f t="shared" si="80"/>
        <v>3813350.4430999998</v>
      </c>
    </row>
    <row r="1343" spans="1:29" ht="12.75" customHeight="1" x14ac:dyDescent="0.2">
      <c r="A1343" s="2">
        <v>21725</v>
      </c>
      <c r="B1343" s="2" t="s">
        <v>25</v>
      </c>
      <c r="C1343" s="2">
        <v>0.06</v>
      </c>
      <c r="D1343" s="2">
        <v>2.78</v>
      </c>
      <c r="E1343" s="2">
        <v>1.25</v>
      </c>
      <c r="F1343" s="2">
        <v>2418</v>
      </c>
      <c r="G1343" s="2" t="s">
        <v>2263</v>
      </c>
      <c r="H1343" s="2" t="s">
        <v>49</v>
      </c>
      <c r="I1343" s="2" t="s">
        <v>114</v>
      </c>
      <c r="J1343" s="2" t="s">
        <v>29</v>
      </c>
      <c r="K1343" s="2" t="s">
        <v>30</v>
      </c>
      <c r="L1343" s="2" t="s">
        <v>31</v>
      </c>
      <c r="M1343" s="2" t="s">
        <v>2206</v>
      </c>
      <c r="N1343" s="2">
        <v>0.59</v>
      </c>
      <c r="O1343" s="2" t="s">
        <v>33</v>
      </c>
      <c r="P1343" s="2" t="s">
        <v>136</v>
      </c>
      <c r="Q1343" s="2" t="s">
        <v>137</v>
      </c>
      <c r="R1343" s="2" t="s">
        <v>2265</v>
      </c>
      <c r="S1343" s="2">
        <v>23805</v>
      </c>
      <c r="T1343" s="3">
        <v>42014</v>
      </c>
      <c r="U1343" s="2" t="str">
        <f t="shared" si="81"/>
        <v>January</v>
      </c>
      <c r="V1343" s="2">
        <f t="shared" si="82"/>
        <v>2015</v>
      </c>
      <c r="W1343" s="3">
        <v>42016</v>
      </c>
      <c r="X1343" s="2">
        <v>66.359999999999985</v>
      </c>
      <c r="Y1343" s="2">
        <f t="shared" si="83"/>
        <v>2</v>
      </c>
      <c r="Z1343" s="2">
        <v>10</v>
      </c>
      <c r="AA1343" s="2">
        <v>28.09</v>
      </c>
      <c r="AB1343" s="2">
        <v>86753</v>
      </c>
      <c r="AC1343" s="2">
        <f t="shared" si="80"/>
        <v>78.090199999999996</v>
      </c>
    </row>
    <row r="1344" spans="1:29" ht="12.75" customHeight="1" x14ac:dyDescent="0.2">
      <c r="A1344" s="2">
        <v>22376</v>
      </c>
      <c r="B1344" s="2" t="s">
        <v>37</v>
      </c>
      <c r="C1344" s="2">
        <v>7.0000000000000007E-2</v>
      </c>
      <c r="D1344" s="2">
        <v>225.04</v>
      </c>
      <c r="E1344" s="2">
        <v>11.79</v>
      </c>
      <c r="F1344" s="2">
        <v>2419</v>
      </c>
      <c r="G1344" s="2" t="s">
        <v>2267</v>
      </c>
      <c r="H1344" s="2" t="s">
        <v>49</v>
      </c>
      <c r="I1344" s="2" t="s">
        <v>114</v>
      </c>
      <c r="J1344" s="2" t="s">
        <v>29</v>
      </c>
      <c r="K1344" s="2" t="s">
        <v>257</v>
      </c>
      <c r="L1344" s="2" t="s">
        <v>86</v>
      </c>
      <c r="M1344" s="2" t="s">
        <v>2268</v>
      </c>
      <c r="N1344" s="2">
        <v>0.42</v>
      </c>
      <c r="O1344" s="2" t="s">
        <v>33</v>
      </c>
      <c r="P1344" s="2" t="s">
        <v>136</v>
      </c>
      <c r="Q1344" s="2" t="s">
        <v>137</v>
      </c>
      <c r="R1344" s="2" t="s">
        <v>1449</v>
      </c>
      <c r="S1344" s="2">
        <v>23701</v>
      </c>
      <c r="T1344" s="3">
        <v>42089</v>
      </c>
      <c r="U1344" s="2" t="str">
        <f t="shared" si="81"/>
        <v>March</v>
      </c>
      <c r="V1344" s="2">
        <f t="shared" si="82"/>
        <v>2015</v>
      </c>
      <c r="W1344" s="3">
        <v>42089</v>
      </c>
      <c r="X1344" s="2">
        <v>-162.91800000000001</v>
      </c>
      <c r="Y1344" s="2">
        <f t="shared" si="83"/>
        <v>0</v>
      </c>
      <c r="Z1344" s="2">
        <v>5</v>
      </c>
      <c r="AA1344" s="2">
        <v>1130.1500000000001</v>
      </c>
      <c r="AB1344" s="2">
        <v>86751</v>
      </c>
      <c r="AC1344" s="2">
        <f t="shared" si="80"/>
        <v>254328.95600000001</v>
      </c>
    </row>
    <row r="1345" spans="1:29" ht="12.75" customHeight="1" x14ac:dyDescent="0.2">
      <c r="A1345" s="2">
        <v>22377</v>
      </c>
      <c r="B1345" s="2" t="s">
        <v>37</v>
      </c>
      <c r="C1345" s="2">
        <v>0.03</v>
      </c>
      <c r="D1345" s="2">
        <v>7.84</v>
      </c>
      <c r="E1345" s="2">
        <v>4.71</v>
      </c>
      <c r="F1345" s="2">
        <v>2419</v>
      </c>
      <c r="G1345" s="2" t="s">
        <v>2267</v>
      </c>
      <c r="H1345" s="2" t="s">
        <v>49</v>
      </c>
      <c r="I1345" s="2" t="s">
        <v>114</v>
      </c>
      <c r="J1345" s="2" t="s">
        <v>29</v>
      </c>
      <c r="K1345" s="2" t="s">
        <v>109</v>
      </c>
      <c r="L1345" s="2" t="s">
        <v>59</v>
      </c>
      <c r="M1345" s="2" t="s">
        <v>2269</v>
      </c>
      <c r="N1345" s="2">
        <v>0.35</v>
      </c>
      <c r="O1345" s="2" t="s">
        <v>33</v>
      </c>
      <c r="P1345" s="2" t="s">
        <v>136</v>
      </c>
      <c r="Q1345" s="2" t="s">
        <v>137</v>
      </c>
      <c r="R1345" s="2" t="s">
        <v>1449</v>
      </c>
      <c r="S1345" s="2">
        <v>23701</v>
      </c>
      <c r="T1345" s="3">
        <v>42089</v>
      </c>
      <c r="U1345" s="2" t="str">
        <f t="shared" si="81"/>
        <v>March</v>
      </c>
      <c r="V1345" s="2">
        <f t="shared" si="82"/>
        <v>2015</v>
      </c>
      <c r="W1345" s="3">
        <v>42092</v>
      </c>
      <c r="X1345" s="2">
        <v>859.7177999999999</v>
      </c>
      <c r="Y1345" s="2">
        <f t="shared" si="83"/>
        <v>16</v>
      </c>
      <c r="Z1345" s="2">
        <v>7</v>
      </c>
      <c r="AA1345" s="2">
        <v>54.37</v>
      </c>
      <c r="AB1345" s="2">
        <v>86751</v>
      </c>
      <c r="AC1345" s="2">
        <f t="shared" si="80"/>
        <v>426.26079999999996</v>
      </c>
    </row>
    <row r="1346" spans="1:29" ht="12.75" customHeight="1" x14ac:dyDescent="0.2">
      <c r="A1346" s="2">
        <v>25271</v>
      </c>
      <c r="B1346" s="2" t="s">
        <v>25</v>
      </c>
      <c r="C1346" s="2">
        <v>0.04</v>
      </c>
      <c r="D1346" s="2">
        <v>9.11</v>
      </c>
      <c r="E1346" s="2">
        <v>2.15</v>
      </c>
      <c r="F1346" s="2">
        <v>2420</v>
      </c>
      <c r="G1346" s="2" t="s">
        <v>2270</v>
      </c>
      <c r="H1346" s="2" t="s">
        <v>49</v>
      </c>
      <c r="I1346" s="2" t="s">
        <v>114</v>
      </c>
      <c r="J1346" s="2" t="s">
        <v>29</v>
      </c>
      <c r="K1346" s="2" t="s">
        <v>93</v>
      </c>
      <c r="L1346" s="2" t="s">
        <v>31</v>
      </c>
      <c r="M1346" s="2" t="s">
        <v>1258</v>
      </c>
      <c r="N1346" s="2">
        <v>0.4</v>
      </c>
      <c r="O1346" s="2" t="s">
        <v>33</v>
      </c>
      <c r="P1346" s="2" t="s">
        <v>136</v>
      </c>
      <c r="Q1346" s="2" t="s">
        <v>137</v>
      </c>
      <c r="R1346" s="2" t="s">
        <v>1567</v>
      </c>
      <c r="S1346" s="2">
        <v>23223</v>
      </c>
      <c r="T1346" s="3">
        <v>42130</v>
      </c>
      <c r="U1346" s="2" t="str">
        <f t="shared" si="81"/>
        <v>May</v>
      </c>
      <c r="V1346" s="2">
        <f t="shared" si="82"/>
        <v>2015</v>
      </c>
      <c r="W1346" s="3">
        <v>42130</v>
      </c>
      <c r="X1346" s="2">
        <v>-23.072000000000003</v>
      </c>
      <c r="Y1346" s="2">
        <f t="shared" si="83"/>
        <v>0</v>
      </c>
      <c r="Z1346" s="2">
        <v>11</v>
      </c>
      <c r="AA1346" s="2">
        <v>100.87</v>
      </c>
      <c r="AB1346" s="2">
        <v>86752</v>
      </c>
      <c r="AC1346" s="2">
        <f t="shared" ref="AC1346:AC1409" si="84">D1346*AA1346</f>
        <v>918.92570000000001</v>
      </c>
    </row>
    <row r="1347" spans="1:29" ht="12.75" customHeight="1" x14ac:dyDescent="0.2">
      <c r="A1347" s="2">
        <v>18802</v>
      </c>
      <c r="B1347" s="2" t="s">
        <v>37</v>
      </c>
      <c r="C1347" s="2">
        <v>0.05</v>
      </c>
      <c r="D1347" s="2">
        <v>150.97999999999999</v>
      </c>
      <c r="E1347" s="2">
        <v>43.71</v>
      </c>
      <c r="F1347" s="2">
        <v>2422</v>
      </c>
      <c r="G1347" s="2" t="s">
        <v>2271</v>
      </c>
      <c r="H1347" s="2" t="s">
        <v>39</v>
      </c>
      <c r="I1347" s="2" t="s">
        <v>40</v>
      </c>
      <c r="J1347" s="2" t="s">
        <v>41</v>
      </c>
      <c r="K1347" s="2" t="s">
        <v>42</v>
      </c>
      <c r="L1347" s="2" t="s">
        <v>43</v>
      </c>
      <c r="M1347" s="2" t="s">
        <v>2272</v>
      </c>
      <c r="N1347" s="2">
        <v>0.55000000000000004</v>
      </c>
      <c r="O1347" s="2" t="s">
        <v>33</v>
      </c>
      <c r="P1347" s="2" t="s">
        <v>61</v>
      </c>
      <c r="Q1347" s="2" t="s">
        <v>130</v>
      </c>
      <c r="R1347" s="2" t="s">
        <v>2273</v>
      </c>
      <c r="S1347" s="2">
        <v>77340</v>
      </c>
      <c r="T1347" s="3">
        <v>42148</v>
      </c>
      <c r="U1347" s="2" t="str">
        <f t="shared" ref="U1347:U1410" si="85">TEXT(T1347,"mmmm")</f>
        <v>May</v>
      </c>
      <c r="V1347" s="2">
        <f t="shared" ref="V1347:V1410" si="86">YEAR(T1347)</f>
        <v>2015</v>
      </c>
      <c r="W1347" s="3">
        <v>42149</v>
      </c>
      <c r="X1347" s="2">
        <v>650.29999999999995</v>
      </c>
      <c r="Y1347" s="2">
        <f t="shared" ref="Y1347:Y1410" si="87">ROUND((X1347/AA1347),0)</f>
        <v>0</v>
      </c>
      <c r="Z1347" s="2">
        <v>12</v>
      </c>
      <c r="AA1347" s="2">
        <v>1857.08</v>
      </c>
      <c r="AB1347" s="2">
        <v>89053</v>
      </c>
      <c r="AC1347" s="2">
        <f t="shared" si="84"/>
        <v>280381.93839999998</v>
      </c>
    </row>
    <row r="1348" spans="1:29" ht="12.75" customHeight="1" x14ac:dyDescent="0.2">
      <c r="A1348" s="2">
        <v>19817</v>
      </c>
      <c r="B1348" s="2" t="s">
        <v>56</v>
      </c>
      <c r="C1348" s="2">
        <v>0.09</v>
      </c>
      <c r="D1348" s="2">
        <v>3.89</v>
      </c>
      <c r="E1348" s="2">
        <v>7.01</v>
      </c>
      <c r="F1348" s="2">
        <v>2422</v>
      </c>
      <c r="G1348" s="2" t="s">
        <v>2271</v>
      </c>
      <c r="H1348" s="2" t="s">
        <v>27</v>
      </c>
      <c r="I1348" s="2" t="s">
        <v>40</v>
      </c>
      <c r="J1348" s="2" t="s">
        <v>29</v>
      </c>
      <c r="K1348" s="2" t="s">
        <v>109</v>
      </c>
      <c r="L1348" s="2" t="s">
        <v>59</v>
      </c>
      <c r="M1348" s="2" t="s">
        <v>1340</v>
      </c>
      <c r="N1348" s="2">
        <v>0.37</v>
      </c>
      <c r="O1348" s="2" t="s">
        <v>33</v>
      </c>
      <c r="P1348" s="2" t="s">
        <v>61</v>
      </c>
      <c r="Q1348" s="2" t="s">
        <v>130</v>
      </c>
      <c r="R1348" s="2" t="s">
        <v>2273</v>
      </c>
      <c r="S1348" s="2">
        <v>77340</v>
      </c>
      <c r="T1348" s="3">
        <v>42026</v>
      </c>
      <c r="U1348" s="2" t="str">
        <f t="shared" si="85"/>
        <v>January</v>
      </c>
      <c r="V1348" s="2">
        <f t="shared" si="86"/>
        <v>2015</v>
      </c>
      <c r="W1348" s="3">
        <v>42028</v>
      </c>
      <c r="X1348" s="2">
        <v>-154.30700000000002</v>
      </c>
      <c r="Y1348" s="2">
        <f t="shared" si="87"/>
        <v>-4</v>
      </c>
      <c r="Z1348" s="2">
        <v>10</v>
      </c>
      <c r="AA1348" s="2">
        <v>42.56</v>
      </c>
      <c r="AB1348" s="2">
        <v>89055</v>
      </c>
      <c r="AC1348" s="2">
        <f t="shared" si="84"/>
        <v>165.55840000000001</v>
      </c>
    </row>
    <row r="1349" spans="1:29" ht="12.75" customHeight="1" x14ac:dyDescent="0.2">
      <c r="A1349" s="2">
        <v>25126</v>
      </c>
      <c r="B1349" s="2" t="s">
        <v>106</v>
      </c>
      <c r="C1349" s="2">
        <v>0.04</v>
      </c>
      <c r="D1349" s="2">
        <v>100.98</v>
      </c>
      <c r="E1349" s="2">
        <v>7.18</v>
      </c>
      <c r="F1349" s="2">
        <v>2423</v>
      </c>
      <c r="G1349" s="2" t="s">
        <v>2274</v>
      </c>
      <c r="H1349" s="2" t="s">
        <v>49</v>
      </c>
      <c r="I1349" s="2" t="s">
        <v>40</v>
      </c>
      <c r="J1349" s="2" t="s">
        <v>77</v>
      </c>
      <c r="K1349" s="2" t="s">
        <v>180</v>
      </c>
      <c r="L1349" s="2" t="s">
        <v>59</v>
      </c>
      <c r="M1349" s="2" t="s">
        <v>2275</v>
      </c>
      <c r="N1349" s="2">
        <v>0.4</v>
      </c>
      <c r="O1349" s="2" t="s">
        <v>33</v>
      </c>
      <c r="P1349" s="2" t="s">
        <v>61</v>
      </c>
      <c r="Q1349" s="2" t="s">
        <v>130</v>
      </c>
      <c r="R1349" s="2" t="s">
        <v>2276</v>
      </c>
      <c r="S1349" s="2">
        <v>76053</v>
      </c>
      <c r="T1349" s="3">
        <v>42025</v>
      </c>
      <c r="U1349" s="2" t="str">
        <f t="shared" si="85"/>
        <v>January</v>
      </c>
      <c r="V1349" s="2">
        <f t="shared" si="86"/>
        <v>2015</v>
      </c>
      <c r="W1349" s="3">
        <v>42030</v>
      </c>
      <c r="X1349" s="2">
        <v>269.94</v>
      </c>
      <c r="Y1349" s="2">
        <f t="shared" si="87"/>
        <v>1</v>
      </c>
      <c r="Z1349" s="2">
        <v>4</v>
      </c>
      <c r="AA1349" s="2">
        <v>414.91</v>
      </c>
      <c r="AB1349" s="2">
        <v>89054</v>
      </c>
      <c r="AC1349" s="2">
        <f t="shared" si="84"/>
        <v>41897.611800000006</v>
      </c>
    </row>
    <row r="1350" spans="1:29" ht="12.75" customHeight="1" x14ac:dyDescent="0.2">
      <c r="A1350" s="2">
        <v>21761</v>
      </c>
      <c r="B1350" s="2" t="s">
        <v>25</v>
      </c>
      <c r="C1350" s="2">
        <v>0.08</v>
      </c>
      <c r="D1350" s="2">
        <v>30.93</v>
      </c>
      <c r="E1350" s="2">
        <v>3.92</v>
      </c>
      <c r="F1350" s="2">
        <v>2426</v>
      </c>
      <c r="G1350" s="2" t="s">
        <v>2277</v>
      </c>
      <c r="H1350" s="2" t="s">
        <v>49</v>
      </c>
      <c r="I1350" s="2" t="s">
        <v>58</v>
      </c>
      <c r="J1350" s="2" t="s">
        <v>41</v>
      </c>
      <c r="K1350" s="2" t="s">
        <v>50</v>
      </c>
      <c r="L1350" s="2" t="s">
        <v>51</v>
      </c>
      <c r="M1350" s="2" t="s">
        <v>1750</v>
      </c>
      <c r="N1350" s="2">
        <v>0.44</v>
      </c>
      <c r="O1350" s="2" t="s">
        <v>33</v>
      </c>
      <c r="P1350" s="2" t="s">
        <v>61</v>
      </c>
      <c r="Q1350" s="2" t="s">
        <v>130</v>
      </c>
      <c r="R1350" s="2" t="s">
        <v>2278</v>
      </c>
      <c r="S1350" s="2">
        <v>75061</v>
      </c>
      <c r="T1350" s="3">
        <v>42078</v>
      </c>
      <c r="U1350" s="2" t="str">
        <f t="shared" si="85"/>
        <v>March</v>
      </c>
      <c r="V1350" s="2">
        <f t="shared" si="86"/>
        <v>2015</v>
      </c>
      <c r="W1350" s="3">
        <v>42079</v>
      </c>
      <c r="X1350" s="2">
        <v>63.059099999999994</v>
      </c>
      <c r="Y1350" s="2">
        <f t="shared" si="87"/>
        <v>1</v>
      </c>
      <c r="Z1350" s="2">
        <v>3</v>
      </c>
      <c r="AA1350" s="2">
        <v>91.39</v>
      </c>
      <c r="AB1350" s="2">
        <v>90859</v>
      </c>
      <c r="AC1350" s="2">
        <f t="shared" si="84"/>
        <v>2826.6927000000001</v>
      </c>
    </row>
    <row r="1351" spans="1:29" ht="12.75" customHeight="1" x14ac:dyDescent="0.2">
      <c r="A1351" s="2">
        <v>20496</v>
      </c>
      <c r="B1351" s="2" t="s">
        <v>106</v>
      </c>
      <c r="C1351" s="2">
        <v>0.08</v>
      </c>
      <c r="D1351" s="2">
        <v>4.4800000000000004</v>
      </c>
      <c r="E1351" s="2">
        <v>49</v>
      </c>
      <c r="F1351" s="2">
        <v>2426</v>
      </c>
      <c r="G1351" s="2" t="s">
        <v>2277</v>
      </c>
      <c r="H1351" s="2" t="s">
        <v>49</v>
      </c>
      <c r="I1351" s="2" t="s">
        <v>58</v>
      </c>
      <c r="J1351" s="2" t="s">
        <v>29</v>
      </c>
      <c r="K1351" s="2" t="s">
        <v>257</v>
      </c>
      <c r="L1351" s="2" t="s">
        <v>236</v>
      </c>
      <c r="M1351" s="2" t="s">
        <v>680</v>
      </c>
      <c r="N1351" s="2">
        <v>0.6</v>
      </c>
      <c r="O1351" s="2" t="s">
        <v>33</v>
      </c>
      <c r="P1351" s="2" t="s">
        <v>61</v>
      </c>
      <c r="Q1351" s="2" t="s">
        <v>130</v>
      </c>
      <c r="R1351" s="2" t="s">
        <v>2278</v>
      </c>
      <c r="S1351" s="2">
        <v>75061</v>
      </c>
      <c r="T1351" s="3">
        <v>42126</v>
      </c>
      <c r="U1351" s="2" t="str">
        <f t="shared" si="85"/>
        <v>May</v>
      </c>
      <c r="V1351" s="2">
        <f t="shared" si="86"/>
        <v>2015</v>
      </c>
      <c r="W1351" s="3">
        <v>42126</v>
      </c>
      <c r="X1351" s="2">
        <v>139.58009999999999</v>
      </c>
      <c r="Y1351" s="2">
        <f t="shared" si="87"/>
        <v>1</v>
      </c>
      <c r="Z1351" s="2">
        <v>37</v>
      </c>
      <c r="AA1351" s="2">
        <v>202.29</v>
      </c>
      <c r="AB1351" s="2">
        <v>90861</v>
      </c>
      <c r="AC1351" s="2">
        <f t="shared" si="84"/>
        <v>906.25920000000008</v>
      </c>
    </row>
    <row r="1352" spans="1:29" ht="12.75" customHeight="1" x14ac:dyDescent="0.2">
      <c r="A1352" s="2">
        <v>20497</v>
      </c>
      <c r="B1352" s="2" t="s">
        <v>106</v>
      </c>
      <c r="C1352" s="2">
        <v>0</v>
      </c>
      <c r="D1352" s="2">
        <v>17.670000000000002</v>
      </c>
      <c r="E1352" s="2">
        <v>8.99</v>
      </c>
      <c r="F1352" s="2">
        <v>2426</v>
      </c>
      <c r="G1352" s="2" t="s">
        <v>2277</v>
      </c>
      <c r="H1352" s="2" t="s">
        <v>49</v>
      </c>
      <c r="I1352" s="2" t="s">
        <v>58</v>
      </c>
      <c r="J1352" s="2" t="s">
        <v>41</v>
      </c>
      <c r="K1352" s="2" t="s">
        <v>50</v>
      </c>
      <c r="L1352" s="2" t="s">
        <v>51</v>
      </c>
      <c r="M1352" s="2" t="s">
        <v>807</v>
      </c>
      <c r="N1352" s="2">
        <v>0.47</v>
      </c>
      <c r="O1352" s="2" t="s">
        <v>33</v>
      </c>
      <c r="P1352" s="2" t="s">
        <v>61</v>
      </c>
      <c r="Q1352" s="2" t="s">
        <v>130</v>
      </c>
      <c r="R1352" s="2" t="s">
        <v>2278</v>
      </c>
      <c r="S1352" s="2">
        <v>75061</v>
      </c>
      <c r="T1352" s="3">
        <v>42126</v>
      </c>
      <c r="U1352" s="2" t="str">
        <f t="shared" si="85"/>
        <v>May</v>
      </c>
      <c r="V1352" s="2">
        <f t="shared" si="86"/>
        <v>2015</v>
      </c>
      <c r="W1352" s="3">
        <v>42133</v>
      </c>
      <c r="X1352" s="2">
        <v>109.67000000000002</v>
      </c>
      <c r="Y1352" s="2">
        <f t="shared" si="87"/>
        <v>1</v>
      </c>
      <c r="Z1352" s="2">
        <v>9</v>
      </c>
      <c r="AA1352" s="2">
        <v>168.71</v>
      </c>
      <c r="AB1352" s="2">
        <v>90861</v>
      </c>
      <c r="AC1352" s="2">
        <f t="shared" si="84"/>
        <v>2981.1057000000005</v>
      </c>
    </row>
    <row r="1353" spans="1:29" ht="12.75" customHeight="1" x14ac:dyDescent="0.2">
      <c r="A1353" s="2">
        <v>23729</v>
      </c>
      <c r="B1353" s="2" t="s">
        <v>25</v>
      </c>
      <c r="C1353" s="2">
        <v>0.03</v>
      </c>
      <c r="D1353" s="2">
        <v>40.99</v>
      </c>
      <c r="E1353" s="2">
        <v>19.989999999999998</v>
      </c>
      <c r="F1353" s="2">
        <v>2427</v>
      </c>
      <c r="G1353" s="2" t="s">
        <v>2279</v>
      </c>
      <c r="H1353" s="2" t="s">
        <v>49</v>
      </c>
      <c r="I1353" s="2" t="s">
        <v>28</v>
      </c>
      <c r="J1353" s="2" t="s">
        <v>29</v>
      </c>
      <c r="K1353" s="2" t="s">
        <v>93</v>
      </c>
      <c r="L1353" s="2" t="s">
        <v>59</v>
      </c>
      <c r="M1353" s="2" t="s">
        <v>1934</v>
      </c>
      <c r="N1353" s="2">
        <v>0.36</v>
      </c>
      <c r="O1353" s="2" t="s">
        <v>33</v>
      </c>
      <c r="P1353" s="2" t="s">
        <v>61</v>
      </c>
      <c r="Q1353" s="2" t="s">
        <v>130</v>
      </c>
      <c r="R1353" s="2" t="s">
        <v>2280</v>
      </c>
      <c r="S1353" s="2">
        <v>76248</v>
      </c>
      <c r="T1353" s="3">
        <v>42052</v>
      </c>
      <c r="U1353" s="2" t="str">
        <f t="shared" si="85"/>
        <v>February</v>
      </c>
      <c r="V1353" s="2">
        <f t="shared" si="86"/>
        <v>2015</v>
      </c>
      <c r="W1353" s="3">
        <v>42053</v>
      </c>
      <c r="X1353" s="2">
        <v>395.30799999999999</v>
      </c>
      <c r="Y1353" s="2">
        <f t="shared" si="87"/>
        <v>0</v>
      </c>
      <c r="Z1353" s="2">
        <v>21</v>
      </c>
      <c r="AA1353" s="2">
        <v>885.65</v>
      </c>
      <c r="AB1353" s="2">
        <v>90860</v>
      </c>
      <c r="AC1353" s="2">
        <f t="shared" si="84"/>
        <v>36302.7935</v>
      </c>
    </row>
    <row r="1354" spans="1:29" ht="12.75" customHeight="1" x14ac:dyDescent="0.2">
      <c r="A1354" s="2">
        <v>22562</v>
      </c>
      <c r="B1354" s="2" t="s">
        <v>37</v>
      </c>
      <c r="C1354" s="2">
        <v>0.1</v>
      </c>
      <c r="D1354" s="2">
        <v>14.28</v>
      </c>
      <c r="E1354" s="2">
        <v>2.99</v>
      </c>
      <c r="F1354" s="2">
        <v>2430</v>
      </c>
      <c r="G1354" s="2" t="s">
        <v>2281</v>
      </c>
      <c r="H1354" s="2" t="s">
        <v>49</v>
      </c>
      <c r="I1354" s="2" t="s">
        <v>40</v>
      </c>
      <c r="J1354" s="2" t="s">
        <v>29</v>
      </c>
      <c r="K1354" s="2" t="s">
        <v>109</v>
      </c>
      <c r="L1354" s="2" t="s">
        <v>59</v>
      </c>
      <c r="M1354" s="2" t="s">
        <v>1713</v>
      </c>
      <c r="N1354" s="2">
        <v>0.39</v>
      </c>
      <c r="O1354" s="2" t="s">
        <v>33</v>
      </c>
      <c r="P1354" s="2" t="s">
        <v>61</v>
      </c>
      <c r="Q1354" s="2" t="s">
        <v>130</v>
      </c>
      <c r="R1354" s="2" t="s">
        <v>2282</v>
      </c>
      <c r="S1354" s="2">
        <v>76541</v>
      </c>
      <c r="T1354" s="3">
        <v>42087</v>
      </c>
      <c r="U1354" s="2" t="str">
        <f t="shared" si="85"/>
        <v>March</v>
      </c>
      <c r="V1354" s="2">
        <f t="shared" si="86"/>
        <v>2015</v>
      </c>
      <c r="W1354" s="3">
        <v>42088</v>
      </c>
      <c r="X1354" s="2">
        <v>104.9145</v>
      </c>
      <c r="Y1354" s="2">
        <f t="shared" si="87"/>
        <v>1</v>
      </c>
      <c r="Z1354" s="2">
        <v>11</v>
      </c>
      <c r="AA1354" s="2">
        <v>152.05000000000001</v>
      </c>
      <c r="AB1354" s="2">
        <v>91108</v>
      </c>
      <c r="AC1354" s="2">
        <f t="shared" si="84"/>
        <v>2171.2739999999999</v>
      </c>
    </row>
    <row r="1355" spans="1:29" ht="12.75" customHeight="1" x14ac:dyDescent="0.2">
      <c r="A1355" s="2">
        <v>22105</v>
      </c>
      <c r="B1355" s="2" t="s">
        <v>37</v>
      </c>
      <c r="C1355" s="2">
        <v>0.04</v>
      </c>
      <c r="D1355" s="2">
        <v>7.08</v>
      </c>
      <c r="E1355" s="2">
        <v>2.35</v>
      </c>
      <c r="F1355" s="2">
        <v>2430</v>
      </c>
      <c r="G1355" s="2" t="s">
        <v>2281</v>
      </c>
      <c r="H1355" s="2" t="s">
        <v>49</v>
      </c>
      <c r="I1355" s="2" t="s">
        <v>40</v>
      </c>
      <c r="J1355" s="2" t="s">
        <v>29</v>
      </c>
      <c r="K1355" s="2" t="s">
        <v>30</v>
      </c>
      <c r="L1355" s="2" t="s">
        <v>31</v>
      </c>
      <c r="M1355" s="2" t="s">
        <v>1144</v>
      </c>
      <c r="N1355" s="2">
        <v>0.47</v>
      </c>
      <c r="O1355" s="2" t="s">
        <v>33</v>
      </c>
      <c r="P1355" s="2" t="s">
        <v>61</v>
      </c>
      <c r="Q1355" s="2" t="s">
        <v>130</v>
      </c>
      <c r="R1355" s="2" t="s">
        <v>2282</v>
      </c>
      <c r="S1355" s="2">
        <v>76541</v>
      </c>
      <c r="T1355" s="3">
        <v>42104</v>
      </c>
      <c r="U1355" s="2" t="str">
        <f t="shared" si="85"/>
        <v>April</v>
      </c>
      <c r="V1355" s="2">
        <f t="shared" si="86"/>
        <v>2015</v>
      </c>
      <c r="W1355" s="3">
        <v>42105</v>
      </c>
      <c r="X1355" s="2">
        <v>24.59</v>
      </c>
      <c r="Y1355" s="2">
        <f t="shared" si="87"/>
        <v>1</v>
      </c>
      <c r="Z1355" s="2">
        <v>7</v>
      </c>
      <c r="AA1355" s="2">
        <v>49.1</v>
      </c>
      <c r="AB1355" s="2">
        <v>91109</v>
      </c>
      <c r="AC1355" s="2">
        <f t="shared" si="84"/>
        <v>347.62799999999999</v>
      </c>
    </row>
    <row r="1356" spans="1:29" ht="12.75" customHeight="1" x14ac:dyDescent="0.2">
      <c r="A1356" s="2">
        <v>20731</v>
      </c>
      <c r="B1356" s="2" t="s">
        <v>106</v>
      </c>
      <c r="C1356" s="2">
        <v>0.03</v>
      </c>
      <c r="D1356" s="2">
        <v>140.99</v>
      </c>
      <c r="E1356" s="2">
        <v>4.2</v>
      </c>
      <c r="F1356" s="2">
        <v>2430</v>
      </c>
      <c r="G1356" s="2" t="s">
        <v>2281</v>
      </c>
      <c r="H1356" s="2" t="s">
        <v>49</v>
      </c>
      <c r="I1356" s="2" t="s">
        <v>40</v>
      </c>
      <c r="J1356" s="2" t="s">
        <v>77</v>
      </c>
      <c r="K1356" s="2" t="s">
        <v>78</v>
      </c>
      <c r="L1356" s="2" t="s">
        <v>59</v>
      </c>
      <c r="M1356" s="2" t="s">
        <v>2283</v>
      </c>
      <c r="N1356" s="2">
        <v>0.59</v>
      </c>
      <c r="O1356" s="2" t="s">
        <v>33</v>
      </c>
      <c r="P1356" s="2" t="s">
        <v>61</v>
      </c>
      <c r="Q1356" s="2" t="s">
        <v>130</v>
      </c>
      <c r="R1356" s="2" t="s">
        <v>2282</v>
      </c>
      <c r="S1356" s="2">
        <v>76541</v>
      </c>
      <c r="T1356" s="3">
        <v>42092</v>
      </c>
      <c r="U1356" s="2" t="str">
        <f t="shared" si="85"/>
        <v>March</v>
      </c>
      <c r="V1356" s="2">
        <f t="shared" si="86"/>
        <v>2015</v>
      </c>
      <c r="W1356" s="3">
        <v>42100</v>
      </c>
      <c r="X1356" s="2">
        <v>-458.74400000000003</v>
      </c>
      <c r="Y1356" s="2">
        <f t="shared" si="87"/>
        <v>-2</v>
      </c>
      <c r="Z1356" s="2">
        <v>2</v>
      </c>
      <c r="AA1356" s="2">
        <v>246.44</v>
      </c>
      <c r="AB1356" s="2">
        <v>91110</v>
      </c>
      <c r="AC1356" s="2">
        <f t="shared" si="84"/>
        <v>34745.575600000004</v>
      </c>
    </row>
    <row r="1357" spans="1:29" ht="12.75" customHeight="1" x14ac:dyDescent="0.2">
      <c r="A1357" s="2">
        <v>3490</v>
      </c>
      <c r="B1357" s="2" t="s">
        <v>37</v>
      </c>
      <c r="C1357" s="2">
        <v>0.05</v>
      </c>
      <c r="D1357" s="2">
        <v>8.85</v>
      </c>
      <c r="E1357" s="2">
        <v>5.6</v>
      </c>
      <c r="F1357" s="2">
        <v>2431</v>
      </c>
      <c r="G1357" s="2" t="s">
        <v>2284</v>
      </c>
      <c r="H1357" s="2" t="s">
        <v>49</v>
      </c>
      <c r="I1357" s="2" t="s">
        <v>114</v>
      </c>
      <c r="J1357" s="2" t="s">
        <v>29</v>
      </c>
      <c r="K1357" s="2" t="s">
        <v>109</v>
      </c>
      <c r="L1357" s="2" t="s">
        <v>59</v>
      </c>
      <c r="M1357" s="2" t="s">
        <v>2285</v>
      </c>
      <c r="N1357" s="2">
        <v>0.36</v>
      </c>
      <c r="O1357" s="2" t="s">
        <v>33</v>
      </c>
      <c r="P1357" s="2" t="s">
        <v>34</v>
      </c>
      <c r="Q1357" s="2" t="s">
        <v>45</v>
      </c>
      <c r="R1357" s="2" t="s">
        <v>663</v>
      </c>
      <c r="S1357" s="2">
        <v>90004</v>
      </c>
      <c r="T1357" s="3">
        <v>42165</v>
      </c>
      <c r="U1357" s="2" t="str">
        <f t="shared" si="85"/>
        <v>June</v>
      </c>
      <c r="V1357" s="2">
        <f t="shared" si="86"/>
        <v>2015</v>
      </c>
      <c r="W1357" s="3">
        <v>42166</v>
      </c>
      <c r="X1357" s="2">
        <v>-9.1769999999999996</v>
      </c>
      <c r="Y1357" s="2">
        <f t="shared" si="87"/>
        <v>0</v>
      </c>
      <c r="Z1357" s="2">
        <v>21</v>
      </c>
      <c r="AA1357" s="2">
        <v>199.08</v>
      </c>
      <c r="AB1357" s="2">
        <v>24869</v>
      </c>
      <c r="AC1357" s="2">
        <f t="shared" si="84"/>
        <v>1761.8579999999999</v>
      </c>
    </row>
    <row r="1358" spans="1:29" ht="12.75" customHeight="1" x14ac:dyDescent="0.2">
      <c r="A1358" s="2">
        <v>819</v>
      </c>
      <c r="B1358" s="2" t="s">
        <v>25</v>
      </c>
      <c r="C1358" s="2">
        <v>7.0000000000000007E-2</v>
      </c>
      <c r="D1358" s="2">
        <v>155.06</v>
      </c>
      <c r="E1358" s="2">
        <v>7.07</v>
      </c>
      <c r="F1358" s="2">
        <v>2431</v>
      </c>
      <c r="G1358" s="2" t="s">
        <v>2284</v>
      </c>
      <c r="H1358" s="2" t="s">
        <v>49</v>
      </c>
      <c r="I1358" s="2" t="s">
        <v>114</v>
      </c>
      <c r="J1358" s="2" t="s">
        <v>29</v>
      </c>
      <c r="K1358" s="2" t="s">
        <v>141</v>
      </c>
      <c r="L1358" s="2" t="s">
        <v>59</v>
      </c>
      <c r="M1358" s="2" t="s">
        <v>142</v>
      </c>
      <c r="N1358" s="2">
        <v>0.59</v>
      </c>
      <c r="O1358" s="2" t="s">
        <v>33</v>
      </c>
      <c r="P1358" s="2" t="s">
        <v>34</v>
      </c>
      <c r="Q1358" s="2" t="s">
        <v>45</v>
      </c>
      <c r="R1358" s="2" t="s">
        <v>663</v>
      </c>
      <c r="S1358" s="2">
        <v>90004</v>
      </c>
      <c r="T1358" s="3">
        <v>42143</v>
      </c>
      <c r="U1358" s="2" t="str">
        <f t="shared" si="85"/>
        <v>May</v>
      </c>
      <c r="V1358" s="2">
        <f t="shared" si="86"/>
        <v>2015</v>
      </c>
      <c r="W1358" s="3">
        <v>42143</v>
      </c>
      <c r="X1358" s="2">
        <v>-121.75</v>
      </c>
      <c r="Y1358" s="2">
        <f t="shared" si="87"/>
        <v>0</v>
      </c>
      <c r="Z1358" s="2">
        <v>14</v>
      </c>
      <c r="AA1358" s="2">
        <v>2039.07</v>
      </c>
      <c r="AB1358" s="2">
        <v>5920</v>
      </c>
      <c r="AC1358" s="2">
        <f t="shared" si="84"/>
        <v>316178.19419999997</v>
      </c>
    </row>
    <row r="1359" spans="1:29" ht="12.75" customHeight="1" x14ac:dyDescent="0.2">
      <c r="A1359" s="2">
        <v>18819</v>
      </c>
      <c r="B1359" s="2" t="s">
        <v>25</v>
      </c>
      <c r="C1359" s="2">
        <v>7.0000000000000007E-2</v>
      </c>
      <c r="D1359" s="2">
        <v>155.06</v>
      </c>
      <c r="E1359" s="2">
        <v>7.07</v>
      </c>
      <c r="F1359" s="2">
        <v>2432</v>
      </c>
      <c r="G1359" s="2" t="s">
        <v>2286</v>
      </c>
      <c r="H1359" s="2" t="s">
        <v>49</v>
      </c>
      <c r="I1359" s="2" t="s">
        <v>114</v>
      </c>
      <c r="J1359" s="2" t="s">
        <v>29</v>
      </c>
      <c r="K1359" s="2" t="s">
        <v>141</v>
      </c>
      <c r="L1359" s="2" t="s">
        <v>59</v>
      </c>
      <c r="M1359" s="2" t="s">
        <v>142</v>
      </c>
      <c r="N1359" s="2">
        <v>0.59</v>
      </c>
      <c r="O1359" s="2" t="s">
        <v>33</v>
      </c>
      <c r="P1359" s="2" t="s">
        <v>61</v>
      </c>
      <c r="Q1359" s="2" t="s">
        <v>304</v>
      </c>
      <c r="R1359" s="2" t="s">
        <v>2287</v>
      </c>
      <c r="S1359" s="2">
        <v>73110</v>
      </c>
      <c r="T1359" s="3">
        <v>42143</v>
      </c>
      <c r="U1359" s="2" t="str">
        <f t="shared" si="85"/>
        <v>May</v>
      </c>
      <c r="V1359" s="2">
        <f t="shared" si="86"/>
        <v>2015</v>
      </c>
      <c r="W1359" s="3">
        <v>42143</v>
      </c>
      <c r="X1359" s="2">
        <v>24.350000000000023</v>
      </c>
      <c r="Y1359" s="2">
        <f t="shared" si="87"/>
        <v>0</v>
      </c>
      <c r="Z1359" s="2">
        <v>3</v>
      </c>
      <c r="AA1359" s="2">
        <v>436.94</v>
      </c>
      <c r="AB1359" s="2">
        <v>89096</v>
      </c>
      <c r="AC1359" s="2">
        <f t="shared" si="84"/>
        <v>67751.916400000002</v>
      </c>
    </row>
    <row r="1360" spans="1:29" ht="12.75" customHeight="1" x14ac:dyDescent="0.2">
      <c r="A1360" s="2">
        <v>20286</v>
      </c>
      <c r="B1360" s="2" t="s">
        <v>37</v>
      </c>
      <c r="C1360" s="2">
        <v>0.09</v>
      </c>
      <c r="D1360" s="2">
        <v>5.4</v>
      </c>
      <c r="E1360" s="2">
        <v>7.78</v>
      </c>
      <c r="F1360" s="2">
        <v>2432</v>
      </c>
      <c r="G1360" s="2" t="s">
        <v>2286</v>
      </c>
      <c r="H1360" s="2" t="s">
        <v>27</v>
      </c>
      <c r="I1360" s="2" t="s">
        <v>114</v>
      </c>
      <c r="J1360" s="2" t="s">
        <v>29</v>
      </c>
      <c r="K1360" s="2" t="s">
        <v>109</v>
      </c>
      <c r="L1360" s="2" t="s">
        <v>59</v>
      </c>
      <c r="M1360" s="2" t="s">
        <v>310</v>
      </c>
      <c r="N1360" s="2">
        <v>0.37</v>
      </c>
      <c r="O1360" s="2" t="s">
        <v>33</v>
      </c>
      <c r="P1360" s="2" t="s">
        <v>61</v>
      </c>
      <c r="Q1360" s="2" t="s">
        <v>304</v>
      </c>
      <c r="R1360" s="2" t="s">
        <v>2287</v>
      </c>
      <c r="S1360" s="2">
        <v>73110</v>
      </c>
      <c r="T1360" s="3">
        <v>42161</v>
      </c>
      <c r="U1360" s="2" t="str">
        <f t="shared" si="85"/>
        <v>June</v>
      </c>
      <c r="V1360" s="2">
        <f t="shared" si="86"/>
        <v>2015</v>
      </c>
      <c r="W1360" s="3">
        <v>42163</v>
      </c>
      <c r="X1360" s="2">
        <v>-34.764499999999998</v>
      </c>
      <c r="Y1360" s="2">
        <f t="shared" si="87"/>
        <v>-1</v>
      </c>
      <c r="Z1360" s="2">
        <v>6</v>
      </c>
      <c r="AA1360" s="2">
        <v>37.380000000000003</v>
      </c>
      <c r="AB1360" s="2">
        <v>89097</v>
      </c>
      <c r="AC1360" s="2">
        <f t="shared" si="84"/>
        <v>201.85200000000003</v>
      </c>
    </row>
    <row r="1361" spans="1:29" ht="12.75" customHeight="1" x14ac:dyDescent="0.2">
      <c r="A1361" s="2">
        <v>21490</v>
      </c>
      <c r="B1361" s="2" t="s">
        <v>37</v>
      </c>
      <c r="C1361" s="2">
        <v>0.05</v>
      </c>
      <c r="D1361" s="2">
        <v>8.85</v>
      </c>
      <c r="E1361" s="2">
        <v>5.6</v>
      </c>
      <c r="F1361" s="2">
        <v>2433</v>
      </c>
      <c r="G1361" s="2" t="s">
        <v>2288</v>
      </c>
      <c r="H1361" s="2" t="s">
        <v>49</v>
      </c>
      <c r="I1361" s="2" t="s">
        <v>114</v>
      </c>
      <c r="J1361" s="2" t="s">
        <v>29</v>
      </c>
      <c r="K1361" s="2" t="s">
        <v>109</v>
      </c>
      <c r="L1361" s="2" t="s">
        <v>59</v>
      </c>
      <c r="M1361" s="2" t="s">
        <v>2285</v>
      </c>
      <c r="N1361" s="2">
        <v>0.36</v>
      </c>
      <c r="O1361" s="2" t="s">
        <v>33</v>
      </c>
      <c r="P1361" s="2" t="s">
        <v>61</v>
      </c>
      <c r="Q1361" s="2" t="s">
        <v>304</v>
      </c>
      <c r="R1361" s="2" t="s">
        <v>2289</v>
      </c>
      <c r="S1361" s="2">
        <v>73160</v>
      </c>
      <c r="T1361" s="3">
        <v>42165</v>
      </c>
      <c r="U1361" s="2" t="str">
        <f t="shared" si="85"/>
        <v>June</v>
      </c>
      <c r="V1361" s="2">
        <f t="shared" si="86"/>
        <v>2015</v>
      </c>
      <c r="W1361" s="3">
        <v>42166</v>
      </c>
      <c r="X1361" s="2">
        <v>-7.3415999999999997</v>
      </c>
      <c r="Y1361" s="2">
        <f t="shared" si="87"/>
        <v>0</v>
      </c>
      <c r="Z1361" s="2">
        <v>5</v>
      </c>
      <c r="AA1361" s="2">
        <v>47.4</v>
      </c>
      <c r="AB1361" s="2">
        <v>89095</v>
      </c>
      <c r="AC1361" s="2">
        <f t="shared" si="84"/>
        <v>419.48999999999995</v>
      </c>
    </row>
    <row r="1362" spans="1:29" ht="12.75" customHeight="1" x14ac:dyDescent="0.2">
      <c r="A1362" s="2">
        <v>19566</v>
      </c>
      <c r="B1362" s="2" t="s">
        <v>106</v>
      </c>
      <c r="C1362" s="2">
        <v>0.09</v>
      </c>
      <c r="D1362" s="2">
        <v>90.97</v>
      </c>
      <c r="E1362" s="2">
        <v>14</v>
      </c>
      <c r="F1362" s="2">
        <v>2437</v>
      </c>
      <c r="G1362" s="2" t="s">
        <v>2290</v>
      </c>
      <c r="H1362" s="2" t="s">
        <v>39</v>
      </c>
      <c r="I1362" s="2" t="s">
        <v>40</v>
      </c>
      <c r="J1362" s="2" t="s">
        <v>77</v>
      </c>
      <c r="K1362" s="2" t="s">
        <v>85</v>
      </c>
      <c r="L1362" s="2" t="s">
        <v>43</v>
      </c>
      <c r="M1362" s="2" t="s">
        <v>1805</v>
      </c>
      <c r="N1362" s="2">
        <v>0.36</v>
      </c>
      <c r="O1362" s="2" t="s">
        <v>33</v>
      </c>
      <c r="P1362" s="2" t="s">
        <v>61</v>
      </c>
      <c r="Q1362" s="2" t="s">
        <v>1858</v>
      </c>
      <c r="R1362" s="2" t="s">
        <v>2291</v>
      </c>
      <c r="S1362" s="2">
        <v>53150</v>
      </c>
      <c r="T1362" s="3">
        <v>42064</v>
      </c>
      <c r="U1362" s="2" t="str">
        <f t="shared" si="85"/>
        <v>March</v>
      </c>
      <c r="V1362" s="2">
        <f t="shared" si="86"/>
        <v>2015</v>
      </c>
      <c r="W1362" s="3">
        <v>42066</v>
      </c>
      <c r="X1362" s="2">
        <v>35.290000000000049</v>
      </c>
      <c r="Y1362" s="2">
        <f t="shared" si="87"/>
        <v>0</v>
      </c>
      <c r="Z1362" s="2">
        <v>3</v>
      </c>
      <c r="AA1362" s="2">
        <v>260</v>
      </c>
      <c r="AB1362" s="2">
        <v>90301</v>
      </c>
      <c r="AC1362" s="2">
        <f t="shared" si="84"/>
        <v>23652.2</v>
      </c>
    </row>
    <row r="1363" spans="1:29" ht="12.75" customHeight="1" x14ac:dyDescent="0.2">
      <c r="A1363" s="2">
        <v>20157</v>
      </c>
      <c r="B1363" s="2" t="s">
        <v>56</v>
      </c>
      <c r="C1363" s="2">
        <v>0.02</v>
      </c>
      <c r="D1363" s="2">
        <v>63.94</v>
      </c>
      <c r="E1363" s="2">
        <v>14.48</v>
      </c>
      <c r="F1363" s="2">
        <v>2441</v>
      </c>
      <c r="G1363" s="2" t="s">
        <v>2292</v>
      </c>
      <c r="H1363" s="2" t="s">
        <v>49</v>
      </c>
      <c r="I1363" s="2" t="s">
        <v>114</v>
      </c>
      <c r="J1363" s="2" t="s">
        <v>41</v>
      </c>
      <c r="K1363" s="2" t="s">
        <v>50</v>
      </c>
      <c r="L1363" s="2" t="s">
        <v>59</v>
      </c>
      <c r="M1363" s="2" t="s">
        <v>519</v>
      </c>
      <c r="N1363" s="2">
        <v>0.46</v>
      </c>
      <c r="O1363" s="2" t="s">
        <v>33</v>
      </c>
      <c r="P1363" s="2" t="s">
        <v>136</v>
      </c>
      <c r="Q1363" s="2" t="s">
        <v>362</v>
      </c>
      <c r="R1363" s="2" t="s">
        <v>2293</v>
      </c>
      <c r="S1363" s="2">
        <v>32935</v>
      </c>
      <c r="T1363" s="3">
        <v>42098</v>
      </c>
      <c r="U1363" s="2" t="str">
        <f t="shared" si="85"/>
        <v>April</v>
      </c>
      <c r="V1363" s="2">
        <f t="shared" si="86"/>
        <v>2015</v>
      </c>
      <c r="W1363" s="3">
        <v>42098</v>
      </c>
      <c r="X1363" s="2">
        <v>-100.17</v>
      </c>
      <c r="Y1363" s="2">
        <f t="shared" si="87"/>
        <v>0</v>
      </c>
      <c r="Z1363" s="2">
        <v>11</v>
      </c>
      <c r="AA1363" s="2">
        <v>709.7</v>
      </c>
      <c r="AB1363" s="2">
        <v>89300</v>
      </c>
      <c r="AC1363" s="2">
        <f t="shared" si="84"/>
        <v>45378.218000000001</v>
      </c>
    </row>
    <row r="1364" spans="1:29" ht="12.75" customHeight="1" x14ac:dyDescent="0.2">
      <c r="A1364" s="2">
        <v>20158</v>
      </c>
      <c r="B1364" s="2" t="s">
        <v>56</v>
      </c>
      <c r="C1364" s="2">
        <v>0.01</v>
      </c>
      <c r="D1364" s="2">
        <v>5.0199999999999996</v>
      </c>
      <c r="E1364" s="2">
        <v>5.14</v>
      </c>
      <c r="F1364" s="2">
        <v>2442</v>
      </c>
      <c r="G1364" s="2" t="s">
        <v>2294</v>
      </c>
      <c r="H1364" s="2" t="s">
        <v>49</v>
      </c>
      <c r="I1364" s="2" t="s">
        <v>114</v>
      </c>
      <c r="J1364" s="2" t="s">
        <v>77</v>
      </c>
      <c r="K1364" s="2" t="s">
        <v>180</v>
      </c>
      <c r="L1364" s="2" t="s">
        <v>51</v>
      </c>
      <c r="M1364" s="2" t="s">
        <v>840</v>
      </c>
      <c r="N1364" s="2">
        <v>0.79</v>
      </c>
      <c r="O1364" s="2" t="s">
        <v>33</v>
      </c>
      <c r="P1364" s="2" t="s">
        <v>136</v>
      </c>
      <c r="Q1364" s="2" t="s">
        <v>362</v>
      </c>
      <c r="R1364" s="2" t="s">
        <v>2295</v>
      </c>
      <c r="S1364" s="2">
        <v>32953</v>
      </c>
      <c r="T1364" s="3">
        <v>42098</v>
      </c>
      <c r="U1364" s="2" t="str">
        <f t="shared" si="85"/>
        <v>April</v>
      </c>
      <c r="V1364" s="2">
        <f t="shared" si="86"/>
        <v>2015</v>
      </c>
      <c r="W1364" s="3">
        <v>42100</v>
      </c>
      <c r="X1364" s="2">
        <v>-3.9479999999999995</v>
      </c>
      <c r="Y1364" s="2">
        <f t="shared" si="87"/>
        <v>0</v>
      </c>
      <c r="Z1364" s="2">
        <v>5</v>
      </c>
      <c r="AA1364" s="2">
        <v>27.42</v>
      </c>
      <c r="AB1364" s="2">
        <v>89300</v>
      </c>
      <c r="AC1364" s="2">
        <f t="shared" si="84"/>
        <v>137.64840000000001</v>
      </c>
    </row>
    <row r="1365" spans="1:29" ht="12.75" customHeight="1" x14ac:dyDescent="0.2">
      <c r="A1365" s="2">
        <v>21084</v>
      </c>
      <c r="B1365" s="2" t="s">
        <v>25</v>
      </c>
      <c r="C1365" s="2">
        <v>0.05</v>
      </c>
      <c r="D1365" s="2">
        <v>58.1</v>
      </c>
      <c r="E1365" s="2">
        <v>1.49</v>
      </c>
      <c r="F1365" s="2">
        <v>2443</v>
      </c>
      <c r="G1365" s="2" t="s">
        <v>2296</v>
      </c>
      <c r="H1365" s="2" t="s">
        <v>49</v>
      </c>
      <c r="I1365" s="2" t="s">
        <v>28</v>
      </c>
      <c r="J1365" s="2" t="s">
        <v>29</v>
      </c>
      <c r="K1365" s="2" t="s">
        <v>109</v>
      </c>
      <c r="L1365" s="2" t="s">
        <v>59</v>
      </c>
      <c r="M1365" s="2" t="s">
        <v>283</v>
      </c>
      <c r="N1365" s="2">
        <v>0.38</v>
      </c>
      <c r="O1365" s="2" t="s">
        <v>33</v>
      </c>
      <c r="P1365" s="2" t="s">
        <v>136</v>
      </c>
      <c r="Q1365" s="2" t="s">
        <v>362</v>
      </c>
      <c r="R1365" s="2" t="s">
        <v>447</v>
      </c>
      <c r="S1365" s="2">
        <v>33142</v>
      </c>
      <c r="T1365" s="3">
        <v>42022</v>
      </c>
      <c r="U1365" s="2" t="str">
        <f t="shared" si="85"/>
        <v>January</v>
      </c>
      <c r="V1365" s="2">
        <f t="shared" si="86"/>
        <v>2015</v>
      </c>
      <c r="W1365" s="3">
        <v>42022</v>
      </c>
      <c r="X1365" s="2">
        <v>1633.9859999999999</v>
      </c>
      <c r="Y1365" s="2">
        <f t="shared" si="87"/>
        <v>2</v>
      </c>
      <c r="Z1365" s="2">
        <v>13</v>
      </c>
      <c r="AA1365" s="2">
        <v>739.06</v>
      </c>
      <c r="AB1365" s="2">
        <v>89299</v>
      </c>
      <c r="AC1365" s="2">
        <f t="shared" si="84"/>
        <v>42939.385999999999</v>
      </c>
    </row>
    <row r="1366" spans="1:29" ht="12.75" customHeight="1" x14ac:dyDescent="0.2">
      <c r="A1366" s="2">
        <v>25304</v>
      </c>
      <c r="B1366" s="2" t="s">
        <v>37</v>
      </c>
      <c r="C1366" s="2">
        <v>0.06</v>
      </c>
      <c r="D1366" s="2">
        <v>2.2799999999999998</v>
      </c>
      <c r="E1366" s="2">
        <v>5.2</v>
      </c>
      <c r="F1366" s="2">
        <v>2443</v>
      </c>
      <c r="G1366" s="2" t="s">
        <v>2296</v>
      </c>
      <c r="H1366" s="2" t="s">
        <v>49</v>
      </c>
      <c r="I1366" s="2" t="s">
        <v>28</v>
      </c>
      <c r="J1366" s="2" t="s">
        <v>29</v>
      </c>
      <c r="K1366" s="2" t="s">
        <v>30</v>
      </c>
      <c r="L1366" s="2" t="s">
        <v>31</v>
      </c>
      <c r="M1366" s="2" t="s">
        <v>2297</v>
      </c>
      <c r="N1366" s="2">
        <v>0.41</v>
      </c>
      <c r="O1366" s="2" t="s">
        <v>33</v>
      </c>
      <c r="P1366" s="2" t="s">
        <v>136</v>
      </c>
      <c r="Q1366" s="2" t="s">
        <v>362</v>
      </c>
      <c r="R1366" s="2" t="s">
        <v>447</v>
      </c>
      <c r="S1366" s="2">
        <v>33142</v>
      </c>
      <c r="T1366" s="3">
        <v>42156</v>
      </c>
      <c r="U1366" s="2" t="str">
        <f t="shared" si="85"/>
        <v>June</v>
      </c>
      <c r="V1366" s="2">
        <f t="shared" si="86"/>
        <v>2015</v>
      </c>
      <c r="W1366" s="3">
        <v>42158</v>
      </c>
      <c r="X1366" s="2">
        <v>-2002.6314000000002</v>
      </c>
      <c r="Y1366" s="2">
        <f t="shared" si="87"/>
        <v>-66</v>
      </c>
      <c r="Z1366" s="2">
        <v>13</v>
      </c>
      <c r="AA1366" s="2">
        <v>30.47</v>
      </c>
      <c r="AB1366" s="2">
        <v>89301</v>
      </c>
      <c r="AC1366" s="2">
        <f t="shared" si="84"/>
        <v>69.471599999999995</v>
      </c>
    </row>
    <row r="1367" spans="1:29" ht="12.75" customHeight="1" x14ac:dyDescent="0.2">
      <c r="A1367" s="2">
        <v>25742</v>
      </c>
      <c r="B1367" s="2" t="s">
        <v>25</v>
      </c>
      <c r="C1367" s="2">
        <v>0.09</v>
      </c>
      <c r="D1367" s="2">
        <v>6.48</v>
      </c>
      <c r="E1367" s="2">
        <v>7.03</v>
      </c>
      <c r="F1367" s="2">
        <v>2448</v>
      </c>
      <c r="G1367" s="2" t="s">
        <v>2298</v>
      </c>
      <c r="H1367" s="2" t="s">
        <v>49</v>
      </c>
      <c r="I1367" s="2" t="s">
        <v>114</v>
      </c>
      <c r="J1367" s="2" t="s">
        <v>29</v>
      </c>
      <c r="K1367" s="2" t="s">
        <v>93</v>
      </c>
      <c r="L1367" s="2" t="s">
        <v>59</v>
      </c>
      <c r="M1367" s="2" t="s">
        <v>374</v>
      </c>
      <c r="N1367" s="2">
        <v>0.37</v>
      </c>
      <c r="O1367" s="2" t="s">
        <v>33</v>
      </c>
      <c r="P1367" s="2" t="s">
        <v>61</v>
      </c>
      <c r="Q1367" s="2" t="s">
        <v>62</v>
      </c>
      <c r="R1367" s="2" t="s">
        <v>2299</v>
      </c>
      <c r="S1367" s="2">
        <v>55410</v>
      </c>
      <c r="T1367" s="3">
        <v>42184</v>
      </c>
      <c r="U1367" s="2" t="str">
        <f t="shared" si="85"/>
        <v>June</v>
      </c>
      <c r="V1367" s="2">
        <f t="shared" si="86"/>
        <v>2015</v>
      </c>
      <c r="W1367" s="3">
        <v>42186</v>
      </c>
      <c r="X1367" s="2">
        <v>-126.208</v>
      </c>
      <c r="Y1367" s="2">
        <f t="shared" si="87"/>
        <v>-1</v>
      </c>
      <c r="Z1367" s="2">
        <v>16</v>
      </c>
      <c r="AA1367" s="2">
        <v>96.96</v>
      </c>
      <c r="AB1367" s="2">
        <v>87790</v>
      </c>
      <c r="AC1367" s="2">
        <f t="shared" si="84"/>
        <v>628.30079999999998</v>
      </c>
    </row>
    <row r="1368" spans="1:29" ht="12.75" customHeight="1" x14ac:dyDescent="0.2">
      <c r="A1368" s="2">
        <v>20687</v>
      </c>
      <c r="B1368" s="2" t="s">
        <v>37</v>
      </c>
      <c r="C1368" s="2">
        <v>0.08</v>
      </c>
      <c r="D1368" s="2">
        <v>4.13</v>
      </c>
      <c r="E1368" s="2">
        <v>1.17</v>
      </c>
      <c r="F1368" s="2">
        <v>2450</v>
      </c>
      <c r="G1368" s="2" t="s">
        <v>2300</v>
      </c>
      <c r="H1368" s="2" t="s">
        <v>49</v>
      </c>
      <c r="I1368" s="2" t="s">
        <v>40</v>
      </c>
      <c r="J1368" s="2" t="s">
        <v>29</v>
      </c>
      <c r="K1368" s="2" t="s">
        <v>30</v>
      </c>
      <c r="L1368" s="2" t="s">
        <v>31</v>
      </c>
      <c r="M1368" s="2" t="s">
        <v>2301</v>
      </c>
      <c r="N1368" s="2">
        <v>0.56999999999999995</v>
      </c>
      <c r="O1368" s="2" t="s">
        <v>33</v>
      </c>
      <c r="P1368" s="2" t="s">
        <v>61</v>
      </c>
      <c r="Q1368" s="2" t="s">
        <v>1858</v>
      </c>
      <c r="R1368" s="2" t="s">
        <v>2302</v>
      </c>
      <c r="S1368" s="2">
        <v>53545</v>
      </c>
      <c r="T1368" s="3">
        <v>42147</v>
      </c>
      <c r="U1368" s="2" t="str">
        <f t="shared" si="85"/>
        <v>May</v>
      </c>
      <c r="V1368" s="2">
        <f t="shared" si="86"/>
        <v>2015</v>
      </c>
      <c r="W1368" s="3">
        <v>42149</v>
      </c>
      <c r="X1368" s="2">
        <v>-5.54</v>
      </c>
      <c r="Y1368" s="2">
        <f t="shared" si="87"/>
        <v>-1</v>
      </c>
      <c r="Z1368" s="2">
        <v>1</v>
      </c>
      <c r="AA1368" s="2">
        <v>4.21</v>
      </c>
      <c r="AB1368" s="2">
        <v>90322</v>
      </c>
      <c r="AC1368" s="2">
        <f t="shared" si="84"/>
        <v>17.3873</v>
      </c>
    </row>
    <row r="1369" spans="1:29" ht="12.75" customHeight="1" x14ac:dyDescent="0.2">
      <c r="A1369" s="2">
        <v>21198</v>
      </c>
      <c r="B1369" s="2" t="s">
        <v>56</v>
      </c>
      <c r="C1369" s="2">
        <v>0.06</v>
      </c>
      <c r="D1369" s="2">
        <v>3499.99</v>
      </c>
      <c r="E1369" s="2">
        <v>24.49</v>
      </c>
      <c r="F1369" s="2">
        <v>2454</v>
      </c>
      <c r="G1369" s="2" t="s">
        <v>2303</v>
      </c>
      <c r="H1369" s="2" t="s">
        <v>27</v>
      </c>
      <c r="I1369" s="2" t="s">
        <v>28</v>
      </c>
      <c r="J1369" s="2" t="s">
        <v>77</v>
      </c>
      <c r="K1369" s="2" t="s">
        <v>587</v>
      </c>
      <c r="L1369" s="2" t="s">
        <v>236</v>
      </c>
      <c r="M1369" s="2" t="s">
        <v>1309</v>
      </c>
      <c r="N1369" s="2">
        <v>0.37</v>
      </c>
      <c r="O1369" s="2" t="s">
        <v>33</v>
      </c>
      <c r="P1369" s="2" t="s">
        <v>136</v>
      </c>
      <c r="Q1369" s="2" t="s">
        <v>1278</v>
      </c>
      <c r="R1369" s="2" t="s">
        <v>2304</v>
      </c>
      <c r="S1369" s="2">
        <v>35244</v>
      </c>
      <c r="T1369" s="3">
        <v>42064</v>
      </c>
      <c r="U1369" s="2" t="str">
        <f t="shared" si="85"/>
        <v>March</v>
      </c>
      <c r="V1369" s="2">
        <f t="shared" si="86"/>
        <v>2015</v>
      </c>
      <c r="W1369" s="3">
        <v>42067</v>
      </c>
      <c r="X1369" s="2">
        <v>-68.432000000000002</v>
      </c>
      <c r="Y1369" s="2">
        <f t="shared" si="87"/>
        <v>0</v>
      </c>
      <c r="Z1369" s="2">
        <v>1</v>
      </c>
      <c r="AA1369" s="2">
        <v>3550.28</v>
      </c>
      <c r="AB1369" s="2">
        <v>89219</v>
      </c>
      <c r="AC1369" s="2">
        <f t="shared" si="84"/>
        <v>12425944.497199999</v>
      </c>
    </row>
    <row r="1370" spans="1:29" ht="12.75" customHeight="1" x14ac:dyDescent="0.2">
      <c r="A1370" s="2">
        <v>25536</v>
      </c>
      <c r="B1370" s="2" t="s">
        <v>25</v>
      </c>
      <c r="C1370" s="2">
        <v>7.0000000000000007E-2</v>
      </c>
      <c r="D1370" s="2">
        <v>179.99</v>
      </c>
      <c r="E1370" s="2">
        <v>19.989999999999998</v>
      </c>
      <c r="F1370" s="2">
        <v>2456</v>
      </c>
      <c r="G1370" s="2" t="s">
        <v>2305</v>
      </c>
      <c r="H1370" s="2" t="s">
        <v>49</v>
      </c>
      <c r="I1370" s="2" t="s">
        <v>40</v>
      </c>
      <c r="J1370" s="2" t="s">
        <v>77</v>
      </c>
      <c r="K1370" s="2" t="s">
        <v>180</v>
      </c>
      <c r="L1370" s="2" t="s">
        <v>59</v>
      </c>
      <c r="M1370" s="2" t="s">
        <v>579</v>
      </c>
      <c r="N1370" s="2">
        <v>0.48</v>
      </c>
      <c r="O1370" s="2" t="s">
        <v>33</v>
      </c>
      <c r="P1370" s="2" t="s">
        <v>136</v>
      </c>
      <c r="Q1370" s="2" t="s">
        <v>1278</v>
      </c>
      <c r="R1370" s="2" t="s">
        <v>2306</v>
      </c>
      <c r="S1370" s="2">
        <v>36608</v>
      </c>
      <c r="T1370" s="3">
        <v>42026</v>
      </c>
      <c r="U1370" s="2" t="str">
        <f t="shared" si="85"/>
        <v>January</v>
      </c>
      <c r="V1370" s="2">
        <f t="shared" si="86"/>
        <v>2015</v>
      </c>
      <c r="W1370" s="3">
        <v>42027</v>
      </c>
      <c r="X1370" s="2">
        <v>733.2822000000001</v>
      </c>
      <c r="Y1370" s="2">
        <f t="shared" si="87"/>
        <v>1</v>
      </c>
      <c r="Z1370" s="2">
        <v>7</v>
      </c>
      <c r="AA1370" s="2">
        <v>1188.6300000000001</v>
      </c>
      <c r="AB1370" s="2">
        <v>89218</v>
      </c>
      <c r="AC1370" s="2">
        <f t="shared" si="84"/>
        <v>213941.51370000004</v>
      </c>
    </row>
    <row r="1371" spans="1:29" ht="12.75" customHeight="1" x14ac:dyDescent="0.2">
      <c r="A1371" s="2">
        <v>25537</v>
      </c>
      <c r="B1371" s="2" t="s">
        <v>25</v>
      </c>
      <c r="C1371" s="2">
        <v>0.02</v>
      </c>
      <c r="D1371" s="2">
        <v>92.23</v>
      </c>
      <c r="E1371" s="2">
        <v>39.61</v>
      </c>
      <c r="F1371" s="2">
        <v>2456</v>
      </c>
      <c r="G1371" s="2" t="s">
        <v>2305</v>
      </c>
      <c r="H1371" s="2" t="s">
        <v>27</v>
      </c>
      <c r="I1371" s="2" t="s">
        <v>40</v>
      </c>
      <c r="J1371" s="2" t="s">
        <v>41</v>
      </c>
      <c r="K1371" s="2" t="s">
        <v>50</v>
      </c>
      <c r="L1371" s="2" t="s">
        <v>86</v>
      </c>
      <c r="M1371" s="2" t="s">
        <v>2307</v>
      </c>
      <c r="N1371" s="2">
        <v>0.67</v>
      </c>
      <c r="O1371" s="2" t="s">
        <v>33</v>
      </c>
      <c r="P1371" s="2" t="s">
        <v>136</v>
      </c>
      <c r="Q1371" s="2" t="s">
        <v>1278</v>
      </c>
      <c r="R1371" s="2" t="s">
        <v>2306</v>
      </c>
      <c r="S1371" s="2">
        <v>36608</v>
      </c>
      <c r="T1371" s="3">
        <v>42026</v>
      </c>
      <c r="U1371" s="2" t="str">
        <f t="shared" si="85"/>
        <v>January</v>
      </c>
      <c r="V1371" s="2">
        <f t="shared" si="86"/>
        <v>2015</v>
      </c>
      <c r="W1371" s="3">
        <v>42027</v>
      </c>
      <c r="X1371" s="2">
        <v>-905.99039999999991</v>
      </c>
      <c r="Y1371" s="2">
        <f t="shared" si="87"/>
        <v>-1</v>
      </c>
      <c r="Z1371" s="2">
        <v>11</v>
      </c>
      <c r="AA1371" s="2">
        <v>1009.93</v>
      </c>
      <c r="AB1371" s="2">
        <v>89218</v>
      </c>
      <c r="AC1371" s="2">
        <f t="shared" si="84"/>
        <v>93145.843899999993</v>
      </c>
    </row>
    <row r="1372" spans="1:29" ht="12.75" customHeight="1" x14ac:dyDescent="0.2">
      <c r="A1372" s="2">
        <v>25535</v>
      </c>
      <c r="B1372" s="2" t="s">
        <v>25</v>
      </c>
      <c r="C1372" s="2">
        <v>0.02</v>
      </c>
      <c r="D1372" s="2">
        <v>15.22</v>
      </c>
      <c r="E1372" s="2">
        <v>9.73</v>
      </c>
      <c r="F1372" s="2">
        <v>2457</v>
      </c>
      <c r="G1372" s="2" t="s">
        <v>2308</v>
      </c>
      <c r="H1372" s="2" t="s">
        <v>49</v>
      </c>
      <c r="I1372" s="2" t="s">
        <v>40</v>
      </c>
      <c r="J1372" s="2" t="s">
        <v>29</v>
      </c>
      <c r="K1372" s="2" t="s">
        <v>109</v>
      </c>
      <c r="L1372" s="2" t="s">
        <v>59</v>
      </c>
      <c r="M1372" s="2" t="s">
        <v>2309</v>
      </c>
      <c r="N1372" s="2">
        <v>0.36</v>
      </c>
      <c r="O1372" s="2" t="s">
        <v>33</v>
      </c>
      <c r="P1372" s="2" t="s">
        <v>61</v>
      </c>
      <c r="Q1372" s="2" t="s">
        <v>62</v>
      </c>
      <c r="R1372" s="2" t="s">
        <v>2310</v>
      </c>
      <c r="S1372" s="2">
        <v>55014</v>
      </c>
      <c r="T1372" s="3">
        <v>42026</v>
      </c>
      <c r="U1372" s="2" t="str">
        <f t="shared" si="85"/>
        <v>January</v>
      </c>
      <c r="V1372" s="2">
        <f t="shared" si="86"/>
        <v>2015</v>
      </c>
      <c r="W1372" s="3">
        <v>42026</v>
      </c>
      <c r="X1372" s="2">
        <v>-21.63242</v>
      </c>
      <c r="Y1372" s="2">
        <f t="shared" si="87"/>
        <v>0</v>
      </c>
      <c r="Z1372" s="2">
        <v>9</v>
      </c>
      <c r="AA1372" s="2">
        <v>140.69999999999999</v>
      </c>
      <c r="AB1372" s="2">
        <v>89218</v>
      </c>
      <c r="AC1372" s="2">
        <f t="shared" si="84"/>
        <v>2141.4539999999997</v>
      </c>
    </row>
    <row r="1373" spans="1:29" ht="12.75" customHeight="1" x14ac:dyDescent="0.2">
      <c r="A1373" s="2">
        <v>22321</v>
      </c>
      <c r="B1373" s="2" t="s">
        <v>25</v>
      </c>
      <c r="C1373" s="2">
        <v>0.03</v>
      </c>
      <c r="D1373" s="2">
        <v>6.48</v>
      </c>
      <c r="E1373" s="2">
        <v>8.73</v>
      </c>
      <c r="F1373" s="2">
        <v>2458</v>
      </c>
      <c r="G1373" s="2" t="s">
        <v>2311</v>
      </c>
      <c r="H1373" s="2" t="s">
        <v>49</v>
      </c>
      <c r="I1373" s="2" t="s">
        <v>40</v>
      </c>
      <c r="J1373" s="2" t="s">
        <v>29</v>
      </c>
      <c r="K1373" s="2" t="s">
        <v>93</v>
      </c>
      <c r="L1373" s="2" t="s">
        <v>59</v>
      </c>
      <c r="M1373" s="2" t="s">
        <v>2312</v>
      </c>
      <c r="N1373" s="2">
        <v>0.37</v>
      </c>
      <c r="O1373" s="2" t="s">
        <v>33</v>
      </c>
      <c r="P1373" s="2" t="s">
        <v>61</v>
      </c>
      <c r="Q1373" s="2" t="s">
        <v>62</v>
      </c>
      <c r="R1373" s="2" t="s">
        <v>2299</v>
      </c>
      <c r="S1373" s="2">
        <v>55410</v>
      </c>
      <c r="T1373" s="3">
        <v>42007</v>
      </c>
      <c r="U1373" s="2" t="str">
        <f t="shared" si="85"/>
        <v>January</v>
      </c>
      <c r="V1373" s="2">
        <f t="shared" si="86"/>
        <v>2015</v>
      </c>
      <c r="W1373" s="3">
        <v>42009</v>
      </c>
      <c r="X1373" s="2">
        <v>-35.04</v>
      </c>
      <c r="Y1373" s="2">
        <f t="shared" si="87"/>
        <v>-2</v>
      </c>
      <c r="Z1373" s="2">
        <v>2</v>
      </c>
      <c r="AA1373" s="2">
        <v>15.95</v>
      </c>
      <c r="AB1373" s="2">
        <v>91285</v>
      </c>
      <c r="AC1373" s="2">
        <f t="shared" si="84"/>
        <v>103.35600000000001</v>
      </c>
    </row>
    <row r="1374" spans="1:29" ht="12.75" customHeight="1" x14ac:dyDescent="0.2">
      <c r="A1374" s="2">
        <v>21190</v>
      </c>
      <c r="B1374" s="2" t="s">
        <v>56</v>
      </c>
      <c r="C1374" s="2">
        <v>0.05</v>
      </c>
      <c r="D1374" s="2">
        <v>12.88</v>
      </c>
      <c r="E1374" s="2">
        <v>4.59</v>
      </c>
      <c r="F1374" s="2">
        <v>2458</v>
      </c>
      <c r="G1374" s="2" t="s">
        <v>2311</v>
      </c>
      <c r="H1374" s="2" t="s">
        <v>49</v>
      </c>
      <c r="I1374" s="2" t="s">
        <v>40</v>
      </c>
      <c r="J1374" s="2" t="s">
        <v>29</v>
      </c>
      <c r="K1374" s="2" t="s">
        <v>174</v>
      </c>
      <c r="L1374" s="2" t="s">
        <v>31</v>
      </c>
      <c r="M1374" s="2" t="s">
        <v>1622</v>
      </c>
      <c r="N1374" s="2">
        <v>0.82</v>
      </c>
      <c r="O1374" s="2" t="s">
        <v>33</v>
      </c>
      <c r="P1374" s="2" t="s">
        <v>61</v>
      </c>
      <c r="Q1374" s="2" t="s">
        <v>62</v>
      </c>
      <c r="R1374" s="2" t="s">
        <v>2299</v>
      </c>
      <c r="S1374" s="2">
        <v>55410</v>
      </c>
      <c r="T1374" s="3">
        <v>42147</v>
      </c>
      <c r="U1374" s="2" t="str">
        <f t="shared" si="85"/>
        <v>May</v>
      </c>
      <c r="V1374" s="2">
        <f t="shared" si="86"/>
        <v>2015</v>
      </c>
      <c r="W1374" s="3">
        <v>42149</v>
      </c>
      <c r="X1374" s="2">
        <v>5.980000000000004</v>
      </c>
      <c r="Y1374" s="2">
        <f t="shared" si="87"/>
        <v>0</v>
      </c>
      <c r="Z1374" s="2">
        <v>3</v>
      </c>
      <c r="AA1374" s="2">
        <v>42.35</v>
      </c>
      <c r="AB1374" s="2">
        <v>91286</v>
      </c>
      <c r="AC1374" s="2">
        <f t="shared" si="84"/>
        <v>545.46800000000007</v>
      </c>
    </row>
    <row r="1375" spans="1:29" ht="12.75" customHeight="1" x14ac:dyDescent="0.2">
      <c r="A1375" s="2">
        <v>4321</v>
      </c>
      <c r="B1375" s="2" t="s">
        <v>25</v>
      </c>
      <c r="C1375" s="2">
        <v>0.03</v>
      </c>
      <c r="D1375" s="2">
        <v>6.48</v>
      </c>
      <c r="E1375" s="2">
        <v>8.73</v>
      </c>
      <c r="F1375" s="2">
        <v>2460</v>
      </c>
      <c r="G1375" s="2" t="s">
        <v>2313</v>
      </c>
      <c r="H1375" s="2" t="s">
        <v>49</v>
      </c>
      <c r="I1375" s="2" t="s">
        <v>40</v>
      </c>
      <c r="J1375" s="2" t="s">
        <v>29</v>
      </c>
      <c r="K1375" s="2" t="s">
        <v>93</v>
      </c>
      <c r="L1375" s="2" t="s">
        <v>59</v>
      </c>
      <c r="M1375" s="2" t="s">
        <v>2312</v>
      </c>
      <c r="N1375" s="2">
        <v>0.37</v>
      </c>
      <c r="O1375" s="2" t="s">
        <v>33</v>
      </c>
      <c r="P1375" s="2" t="s">
        <v>53</v>
      </c>
      <c r="Q1375" s="2" t="s">
        <v>71</v>
      </c>
      <c r="R1375" s="2" t="s">
        <v>90</v>
      </c>
      <c r="S1375" s="2">
        <v>10035</v>
      </c>
      <c r="T1375" s="3">
        <v>42007</v>
      </c>
      <c r="U1375" s="2" t="str">
        <f t="shared" si="85"/>
        <v>January</v>
      </c>
      <c r="V1375" s="2">
        <f t="shared" si="86"/>
        <v>2015</v>
      </c>
      <c r="W1375" s="3">
        <v>42009</v>
      </c>
      <c r="X1375" s="2">
        <v>-35.04</v>
      </c>
      <c r="Y1375" s="2">
        <f t="shared" si="87"/>
        <v>-1</v>
      </c>
      <c r="Z1375" s="2">
        <v>8</v>
      </c>
      <c r="AA1375" s="2">
        <v>63.78</v>
      </c>
      <c r="AB1375" s="2">
        <v>30785</v>
      </c>
      <c r="AC1375" s="2">
        <f t="shared" si="84"/>
        <v>413.29440000000005</v>
      </c>
    </row>
    <row r="1376" spans="1:29" ht="12.75" customHeight="1" x14ac:dyDescent="0.2">
      <c r="A1376" s="2">
        <v>4322</v>
      </c>
      <c r="B1376" s="2" t="s">
        <v>25</v>
      </c>
      <c r="C1376" s="2">
        <v>7.0000000000000007E-2</v>
      </c>
      <c r="D1376" s="2">
        <v>9.93</v>
      </c>
      <c r="E1376" s="2">
        <v>1.0900000000000001</v>
      </c>
      <c r="F1376" s="2">
        <v>2460</v>
      </c>
      <c r="G1376" s="2" t="s">
        <v>2313</v>
      </c>
      <c r="H1376" s="2" t="s">
        <v>49</v>
      </c>
      <c r="I1376" s="2" t="s">
        <v>40</v>
      </c>
      <c r="J1376" s="2" t="s">
        <v>29</v>
      </c>
      <c r="K1376" s="2" t="s">
        <v>30</v>
      </c>
      <c r="L1376" s="2" t="s">
        <v>31</v>
      </c>
      <c r="M1376" s="2" t="s">
        <v>2314</v>
      </c>
      <c r="N1376" s="2">
        <v>0.43</v>
      </c>
      <c r="O1376" s="2" t="s">
        <v>33</v>
      </c>
      <c r="P1376" s="2" t="s">
        <v>53</v>
      </c>
      <c r="Q1376" s="2" t="s">
        <v>71</v>
      </c>
      <c r="R1376" s="2" t="s">
        <v>90</v>
      </c>
      <c r="S1376" s="2">
        <v>10035</v>
      </c>
      <c r="T1376" s="3">
        <v>42007</v>
      </c>
      <c r="U1376" s="2" t="str">
        <f t="shared" si="85"/>
        <v>January</v>
      </c>
      <c r="V1376" s="2">
        <f t="shared" si="86"/>
        <v>2015</v>
      </c>
      <c r="W1376" s="3">
        <v>42010</v>
      </c>
      <c r="X1376" s="2">
        <v>149.53</v>
      </c>
      <c r="Y1376" s="2">
        <f t="shared" si="87"/>
        <v>0</v>
      </c>
      <c r="Z1376" s="2">
        <v>46</v>
      </c>
      <c r="AA1376" s="2">
        <v>451.61</v>
      </c>
      <c r="AB1376" s="2">
        <v>30785</v>
      </c>
      <c r="AC1376" s="2">
        <f t="shared" si="84"/>
        <v>4484.4872999999998</v>
      </c>
    </row>
    <row r="1377" spans="1:29" ht="12.75" customHeight="1" x14ac:dyDescent="0.2">
      <c r="A1377" s="2">
        <v>25859</v>
      </c>
      <c r="B1377" s="2" t="s">
        <v>25</v>
      </c>
      <c r="C1377" s="2">
        <v>0.09</v>
      </c>
      <c r="D1377" s="2">
        <v>1.74</v>
      </c>
      <c r="E1377" s="2">
        <v>4.08</v>
      </c>
      <c r="F1377" s="2">
        <v>2464</v>
      </c>
      <c r="G1377" s="2" t="s">
        <v>2315</v>
      </c>
      <c r="H1377" s="2" t="s">
        <v>27</v>
      </c>
      <c r="I1377" s="2" t="s">
        <v>114</v>
      </c>
      <c r="J1377" s="2" t="s">
        <v>41</v>
      </c>
      <c r="K1377" s="2" t="s">
        <v>50</v>
      </c>
      <c r="L1377" s="2" t="s">
        <v>51</v>
      </c>
      <c r="M1377" s="2" t="s">
        <v>219</v>
      </c>
      <c r="N1377" s="2">
        <v>0.53</v>
      </c>
      <c r="O1377" s="2" t="s">
        <v>33</v>
      </c>
      <c r="P1377" s="2" t="s">
        <v>136</v>
      </c>
      <c r="Q1377" s="2" t="s">
        <v>171</v>
      </c>
      <c r="R1377" s="2" t="s">
        <v>2316</v>
      </c>
      <c r="S1377" s="2">
        <v>71111</v>
      </c>
      <c r="T1377" s="3">
        <v>42135</v>
      </c>
      <c r="U1377" s="2" t="str">
        <f t="shared" si="85"/>
        <v>May</v>
      </c>
      <c r="V1377" s="2">
        <f t="shared" si="86"/>
        <v>2015</v>
      </c>
      <c r="W1377" s="3">
        <v>42137</v>
      </c>
      <c r="X1377" s="2">
        <v>608.26199999999994</v>
      </c>
      <c r="Y1377" s="2">
        <f t="shared" si="87"/>
        <v>58</v>
      </c>
      <c r="Z1377" s="2">
        <v>4</v>
      </c>
      <c r="AA1377" s="2">
        <v>10.41</v>
      </c>
      <c r="AB1377" s="2">
        <v>88713</v>
      </c>
      <c r="AC1377" s="2">
        <f t="shared" si="84"/>
        <v>18.113399999999999</v>
      </c>
    </row>
    <row r="1378" spans="1:29" ht="12.75" customHeight="1" x14ac:dyDescent="0.2">
      <c r="A1378" s="2">
        <v>25860</v>
      </c>
      <c r="B1378" s="2" t="s">
        <v>25</v>
      </c>
      <c r="C1378" s="2">
        <v>0.08</v>
      </c>
      <c r="D1378" s="2">
        <v>227.55</v>
      </c>
      <c r="E1378" s="2">
        <v>32.479999999999997</v>
      </c>
      <c r="F1378" s="2">
        <v>2464</v>
      </c>
      <c r="G1378" s="2" t="s">
        <v>2315</v>
      </c>
      <c r="H1378" s="2" t="s">
        <v>39</v>
      </c>
      <c r="I1378" s="2" t="s">
        <v>114</v>
      </c>
      <c r="J1378" s="2" t="s">
        <v>41</v>
      </c>
      <c r="K1378" s="2" t="s">
        <v>152</v>
      </c>
      <c r="L1378" s="2" t="s">
        <v>121</v>
      </c>
      <c r="M1378" s="2" t="s">
        <v>2317</v>
      </c>
      <c r="N1378" s="2">
        <v>0.68</v>
      </c>
      <c r="O1378" s="2" t="s">
        <v>33</v>
      </c>
      <c r="P1378" s="2" t="s">
        <v>136</v>
      </c>
      <c r="Q1378" s="2" t="s">
        <v>171</v>
      </c>
      <c r="R1378" s="2" t="s">
        <v>2316</v>
      </c>
      <c r="S1378" s="2">
        <v>71111</v>
      </c>
      <c r="T1378" s="3">
        <v>42135</v>
      </c>
      <c r="U1378" s="2" t="str">
        <f t="shared" si="85"/>
        <v>May</v>
      </c>
      <c r="V1378" s="2">
        <f t="shared" si="86"/>
        <v>2015</v>
      </c>
      <c r="W1378" s="3">
        <v>42135</v>
      </c>
      <c r="X1378" s="2">
        <v>-570.16960000000006</v>
      </c>
      <c r="Y1378" s="2">
        <f t="shared" si="87"/>
        <v>0</v>
      </c>
      <c r="Z1378" s="2">
        <v>16</v>
      </c>
      <c r="AA1378" s="2">
        <v>2849.64</v>
      </c>
      <c r="AB1378" s="2">
        <v>88713</v>
      </c>
      <c r="AC1378" s="2">
        <f t="shared" si="84"/>
        <v>648435.58200000005</v>
      </c>
    </row>
    <row r="1379" spans="1:29" ht="12.75" customHeight="1" x14ac:dyDescent="0.2">
      <c r="A1379" s="2">
        <v>25807</v>
      </c>
      <c r="B1379" s="2" t="s">
        <v>37</v>
      </c>
      <c r="C1379" s="2">
        <v>0.05</v>
      </c>
      <c r="D1379" s="2">
        <v>6.28</v>
      </c>
      <c r="E1379" s="2">
        <v>5.36</v>
      </c>
      <c r="F1379" s="2">
        <v>2464</v>
      </c>
      <c r="G1379" s="2" t="s">
        <v>2315</v>
      </c>
      <c r="H1379" s="2" t="s">
        <v>49</v>
      </c>
      <c r="I1379" s="2" t="s">
        <v>114</v>
      </c>
      <c r="J1379" s="2" t="s">
        <v>29</v>
      </c>
      <c r="K1379" s="2" t="s">
        <v>109</v>
      </c>
      <c r="L1379" s="2" t="s">
        <v>59</v>
      </c>
      <c r="M1379" s="2" t="s">
        <v>2318</v>
      </c>
      <c r="N1379" s="2">
        <v>0.4</v>
      </c>
      <c r="O1379" s="2" t="s">
        <v>33</v>
      </c>
      <c r="P1379" s="2" t="s">
        <v>136</v>
      </c>
      <c r="Q1379" s="2" t="s">
        <v>171</v>
      </c>
      <c r="R1379" s="2" t="s">
        <v>2316</v>
      </c>
      <c r="S1379" s="2">
        <v>71111</v>
      </c>
      <c r="T1379" s="3">
        <v>42024</v>
      </c>
      <c r="U1379" s="2" t="str">
        <f t="shared" si="85"/>
        <v>January</v>
      </c>
      <c r="V1379" s="2">
        <f t="shared" si="86"/>
        <v>2015</v>
      </c>
      <c r="W1379" s="3">
        <v>42027</v>
      </c>
      <c r="X1379" s="2">
        <v>1.278</v>
      </c>
      <c r="Y1379" s="2">
        <f t="shared" si="87"/>
        <v>0</v>
      </c>
      <c r="Z1379" s="2">
        <v>6</v>
      </c>
      <c r="AA1379" s="2">
        <v>38.04</v>
      </c>
      <c r="AB1379" s="2">
        <v>88714</v>
      </c>
      <c r="AC1379" s="2">
        <f t="shared" si="84"/>
        <v>238.8912</v>
      </c>
    </row>
    <row r="1380" spans="1:29" ht="12.75" customHeight="1" x14ac:dyDescent="0.2">
      <c r="A1380" s="2">
        <v>25808</v>
      </c>
      <c r="B1380" s="2" t="s">
        <v>37</v>
      </c>
      <c r="C1380" s="2">
        <v>0.04</v>
      </c>
      <c r="D1380" s="2">
        <v>3.08</v>
      </c>
      <c r="E1380" s="2">
        <v>0.99</v>
      </c>
      <c r="F1380" s="2">
        <v>2464</v>
      </c>
      <c r="G1380" s="2" t="s">
        <v>2315</v>
      </c>
      <c r="H1380" s="2" t="s">
        <v>49</v>
      </c>
      <c r="I1380" s="2" t="s">
        <v>114</v>
      </c>
      <c r="J1380" s="2" t="s">
        <v>29</v>
      </c>
      <c r="K1380" s="2" t="s">
        <v>134</v>
      </c>
      <c r="L1380" s="2" t="s">
        <v>59</v>
      </c>
      <c r="M1380" s="2" t="s">
        <v>1994</v>
      </c>
      <c r="N1380" s="2">
        <v>0.37</v>
      </c>
      <c r="O1380" s="2" t="s">
        <v>33</v>
      </c>
      <c r="P1380" s="2" t="s">
        <v>136</v>
      </c>
      <c r="Q1380" s="2" t="s">
        <v>171</v>
      </c>
      <c r="R1380" s="2" t="s">
        <v>2316</v>
      </c>
      <c r="S1380" s="2">
        <v>71111</v>
      </c>
      <c r="T1380" s="3">
        <v>42024</v>
      </c>
      <c r="U1380" s="2" t="str">
        <f t="shared" si="85"/>
        <v>January</v>
      </c>
      <c r="V1380" s="2">
        <f t="shared" si="86"/>
        <v>2015</v>
      </c>
      <c r="W1380" s="3">
        <v>42025</v>
      </c>
      <c r="X1380" s="2">
        <v>424.28999999999996</v>
      </c>
      <c r="Y1380" s="2">
        <f t="shared" si="87"/>
        <v>10</v>
      </c>
      <c r="Z1380" s="2">
        <v>14</v>
      </c>
      <c r="AA1380" s="2">
        <v>42.53</v>
      </c>
      <c r="AB1380" s="2">
        <v>88714</v>
      </c>
      <c r="AC1380" s="2">
        <f t="shared" si="84"/>
        <v>130.9924</v>
      </c>
    </row>
    <row r="1381" spans="1:29" ht="12.75" customHeight="1" x14ac:dyDescent="0.2">
      <c r="A1381" s="2">
        <v>22580</v>
      </c>
      <c r="B1381" s="2" t="s">
        <v>56</v>
      </c>
      <c r="C1381" s="2">
        <v>0.04</v>
      </c>
      <c r="D1381" s="2">
        <v>2.08</v>
      </c>
      <c r="E1381" s="2">
        <v>1.49</v>
      </c>
      <c r="F1381" s="2">
        <v>2466</v>
      </c>
      <c r="G1381" s="2" t="s">
        <v>2319</v>
      </c>
      <c r="H1381" s="2" t="s">
        <v>49</v>
      </c>
      <c r="I1381" s="2" t="s">
        <v>28</v>
      </c>
      <c r="J1381" s="2" t="s">
        <v>29</v>
      </c>
      <c r="K1381" s="2" t="s">
        <v>109</v>
      </c>
      <c r="L1381" s="2" t="s">
        <v>59</v>
      </c>
      <c r="M1381" s="2" t="s">
        <v>1350</v>
      </c>
      <c r="N1381" s="2">
        <v>0.36</v>
      </c>
      <c r="O1381" s="2" t="s">
        <v>33</v>
      </c>
      <c r="P1381" s="2" t="s">
        <v>61</v>
      </c>
      <c r="Q1381" s="2" t="s">
        <v>300</v>
      </c>
      <c r="R1381" s="2" t="s">
        <v>2320</v>
      </c>
      <c r="S1381" s="2">
        <v>49783</v>
      </c>
      <c r="T1381" s="3">
        <v>42062</v>
      </c>
      <c r="U1381" s="2" t="str">
        <f t="shared" si="85"/>
        <v>February</v>
      </c>
      <c r="V1381" s="2">
        <f t="shared" si="86"/>
        <v>2015</v>
      </c>
      <c r="W1381" s="3">
        <v>42063</v>
      </c>
      <c r="X1381" s="2">
        <v>-3.71956</v>
      </c>
      <c r="Y1381" s="2">
        <f t="shared" si="87"/>
        <v>0</v>
      </c>
      <c r="Z1381" s="2">
        <v>7</v>
      </c>
      <c r="AA1381" s="2">
        <v>14.77</v>
      </c>
      <c r="AB1381" s="2">
        <v>88136</v>
      </c>
      <c r="AC1381" s="2">
        <f t="shared" si="84"/>
        <v>30.721599999999999</v>
      </c>
    </row>
    <row r="1382" spans="1:29" ht="12.75" customHeight="1" x14ac:dyDescent="0.2">
      <c r="A1382" s="2">
        <v>22582</v>
      </c>
      <c r="B1382" s="2" t="s">
        <v>56</v>
      </c>
      <c r="C1382" s="2">
        <v>0.02</v>
      </c>
      <c r="D1382" s="2">
        <v>53.98</v>
      </c>
      <c r="E1382" s="2">
        <v>5.5</v>
      </c>
      <c r="F1382" s="2">
        <v>2466</v>
      </c>
      <c r="G1382" s="2" t="s">
        <v>2319</v>
      </c>
      <c r="H1382" s="2" t="s">
        <v>27</v>
      </c>
      <c r="I1382" s="2" t="s">
        <v>28</v>
      </c>
      <c r="J1382" s="2" t="s">
        <v>77</v>
      </c>
      <c r="K1382" s="2" t="s">
        <v>180</v>
      </c>
      <c r="L1382" s="2" t="s">
        <v>59</v>
      </c>
      <c r="M1382" s="2" t="s">
        <v>2321</v>
      </c>
      <c r="N1382" s="2">
        <v>0.62</v>
      </c>
      <c r="O1382" s="2" t="s">
        <v>33</v>
      </c>
      <c r="P1382" s="2" t="s">
        <v>61</v>
      </c>
      <c r="Q1382" s="2" t="s">
        <v>300</v>
      </c>
      <c r="R1382" s="2" t="s">
        <v>2320</v>
      </c>
      <c r="S1382" s="2">
        <v>49783</v>
      </c>
      <c r="T1382" s="3">
        <v>42062</v>
      </c>
      <c r="U1382" s="2" t="str">
        <f t="shared" si="85"/>
        <v>February</v>
      </c>
      <c r="V1382" s="2">
        <f t="shared" si="86"/>
        <v>2015</v>
      </c>
      <c r="W1382" s="3">
        <v>42063</v>
      </c>
      <c r="X1382" s="2">
        <v>101.97200000000001</v>
      </c>
      <c r="Y1382" s="2">
        <f t="shared" si="87"/>
        <v>0</v>
      </c>
      <c r="Z1382" s="2">
        <v>8</v>
      </c>
      <c r="AA1382" s="2">
        <v>438.33</v>
      </c>
      <c r="AB1382" s="2">
        <v>88136</v>
      </c>
      <c r="AC1382" s="2">
        <f t="shared" si="84"/>
        <v>23661.053399999997</v>
      </c>
    </row>
    <row r="1383" spans="1:29" ht="12.75" customHeight="1" x14ac:dyDescent="0.2">
      <c r="A1383" s="2">
        <v>22583</v>
      </c>
      <c r="B1383" s="2" t="s">
        <v>56</v>
      </c>
      <c r="C1383" s="2">
        <v>0.05</v>
      </c>
      <c r="D1383" s="2">
        <v>4.9800000000000004</v>
      </c>
      <c r="E1383" s="2">
        <v>5.0199999999999996</v>
      </c>
      <c r="F1383" s="2">
        <v>2466</v>
      </c>
      <c r="G1383" s="2" t="s">
        <v>2319</v>
      </c>
      <c r="H1383" s="2" t="s">
        <v>49</v>
      </c>
      <c r="I1383" s="2" t="s">
        <v>28</v>
      </c>
      <c r="J1383" s="2" t="s">
        <v>29</v>
      </c>
      <c r="K1383" s="2" t="s">
        <v>93</v>
      </c>
      <c r="L1383" s="2" t="s">
        <v>59</v>
      </c>
      <c r="M1383" s="2" t="s">
        <v>2322</v>
      </c>
      <c r="N1383" s="2">
        <v>0.38</v>
      </c>
      <c r="O1383" s="2" t="s">
        <v>33</v>
      </c>
      <c r="P1383" s="2" t="s">
        <v>61</v>
      </c>
      <c r="Q1383" s="2" t="s">
        <v>300</v>
      </c>
      <c r="R1383" s="2" t="s">
        <v>2320</v>
      </c>
      <c r="S1383" s="2">
        <v>49783</v>
      </c>
      <c r="T1383" s="3">
        <v>42062</v>
      </c>
      <c r="U1383" s="2" t="str">
        <f t="shared" si="85"/>
        <v>February</v>
      </c>
      <c r="V1383" s="2">
        <f t="shared" si="86"/>
        <v>2015</v>
      </c>
      <c r="W1383" s="3">
        <v>42062</v>
      </c>
      <c r="X1383" s="2">
        <v>-16.634799999999998</v>
      </c>
      <c r="Y1383" s="2">
        <f t="shared" si="87"/>
        <v>0</v>
      </c>
      <c r="Z1383" s="2">
        <v>7</v>
      </c>
      <c r="AA1383" s="2">
        <v>38.11</v>
      </c>
      <c r="AB1383" s="2">
        <v>88136</v>
      </c>
      <c r="AC1383" s="2">
        <f t="shared" si="84"/>
        <v>189.7878</v>
      </c>
    </row>
    <row r="1384" spans="1:29" ht="12.75" customHeight="1" x14ac:dyDescent="0.2">
      <c r="A1384" s="2">
        <v>19766</v>
      </c>
      <c r="B1384" s="2" t="s">
        <v>47</v>
      </c>
      <c r="C1384" s="2">
        <v>0.09</v>
      </c>
      <c r="D1384" s="2">
        <v>58.1</v>
      </c>
      <c r="E1384" s="2">
        <v>1.49</v>
      </c>
      <c r="F1384" s="2">
        <v>2468</v>
      </c>
      <c r="G1384" s="2" t="s">
        <v>2323</v>
      </c>
      <c r="H1384" s="2" t="s">
        <v>27</v>
      </c>
      <c r="I1384" s="2" t="s">
        <v>40</v>
      </c>
      <c r="J1384" s="2" t="s">
        <v>29</v>
      </c>
      <c r="K1384" s="2" t="s">
        <v>109</v>
      </c>
      <c r="L1384" s="2" t="s">
        <v>59</v>
      </c>
      <c r="M1384" s="2" t="s">
        <v>283</v>
      </c>
      <c r="N1384" s="2">
        <v>0.38</v>
      </c>
      <c r="O1384" s="2" t="s">
        <v>33</v>
      </c>
      <c r="P1384" s="2" t="s">
        <v>136</v>
      </c>
      <c r="Q1384" s="2" t="s">
        <v>322</v>
      </c>
      <c r="R1384" s="2" t="s">
        <v>2324</v>
      </c>
      <c r="S1384" s="2">
        <v>28144</v>
      </c>
      <c r="T1384" s="3">
        <v>42121</v>
      </c>
      <c r="U1384" s="2" t="str">
        <f t="shared" si="85"/>
        <v>April</v>
      </c>
      <c r="V1384" s="2">
        <f t="shared" si="86"/>
        <v>2015</v>
      </c>
      <c r="W1384" s="3">
        <v>42123</v>
      </c>
      <c r="X1384" s="2">
        <v>765.75</v>
      </c>
      <c r="Y1384" s="2">
        <f t="shared" si="87"/>
        <v>5</v>
      </c>
      <c r="Z1384" s="2">
        <v>3</v>
      </c>
      <c r="AA1384" s="2">
        <v>169.46</v>
      </c>
      <c r="AB1384" s="2">
        <v>88135</v>
      </c>
      <c r="AC1384" s="2">
        <f t="shared" si="84"/>
        <v>9845.6260000000002</v>
      </c>
    </row>
    <row r="1385" spans="1:29" ht="12.75" customHeight="1" x14ac:dyDescent="0.2">
      <c r="A1385" s="2">
        <v>18684</v>
      </c>
      <c r="B1385" s="2" t="s">
        <v>47</v>
      </c>
      <c r="C1385" s="2">
        <v>0.04</v>
      </c>
      <c r="D1385" s="2">
        <v>65.989999999999995</v>
      </c>
      <c r="E1385" s="2">
        <v>8.99</v>
      </c>
      <c r="F1385" s="2">
        <v>2468</v>
      </c>
      <c r="G1385" s="2" t="s">
        <v>2323</v>
      </c>
      <c r="H1385" s="2" t="s">
        <v>49</v>
      </c>
      <c r="I1385" s="2" t="s">
        <v>28</v>
      </c>
      <c r="J1385" s="2" t="s">
        <v>77</v>
      </c>
      <c r="K1385" s="2" t="s">
        <v>78</v>
      </c>
      <c r="L1385" s="2" t="s">
        <v>59</v>
      </c>
      <c r="M1385" s="2" t="s">
        <v>1665</v>
      </c>
      <c r="N1385" s="2">
        <v>0.55000000000000004</v>
      </c>
      <c r="O1385" s="2" t="s">
        <v>33</v>
      </c>
      <c r="P1385" s="2" t="s">
        <v>136</v>
      </c>
      <c r="Q1385" s="2" t="s">
        <v>322</v>
      </c>
      <c r="R1385" s="2" t="s">
        <v>2324</v>
      </c>
      <c r="S1385" s="2">
        <v>28144</v>
      </c>
      <c r="T1385" s="3">
        <v>42076</v>
      </c>
      <c r="U1385" s="2" t="str">
        <f t="shared" si="85"/>
        <v>March</v>
      </c>
      <c r="V1385" s="2">
        <f t="shared" si="86"/>
        <v>2015</v>
      </c>
      <c r="W1385" s="3">
        <v>42077</v>
      </c>
      <c r="X1385" s="2">
        <v>-335.041</v>
      </c>
      <c r="Y1385" s="2">
        <f t="shared" si="87"/>
        <v>0</v>
      </c>
      <c r="Z1385" s="2">
        <v>13</v>
      </c>
      <c r="AA1385" s="2">
        <v>724.57</v>
      </c>
      <c r="AB1385" s="2">
        <v>88137</v>
      </c>
      <c r="AC1385" s="2">
        <f t="shared" si="84"/>
        <v>47814.374300000003</v>
      </c>
    </row>
    <row r="1386" spans="1:29" ht="12.75" customHeight="1" x14ac:dyDescent="0.2">
      <c r="A1386" s="2">
        <v>26057</v>
      </c>
      <c r="B1386" s="2" t="s">
        <v>106</v>
      </c>
      <c r="C1386" s="2">
        <v>0.1</v>
      </c>
      <c r="D1386" s="2">
        <v>4.91</v>
      </c>
      <c r="E1386" s="2">
        <v>0.5</v>
      </c>
      <c r="F1386" s="2">
        <v>2472</v>
      </c>
      <c r="G1386" s="2" t="s">
        <v>2325</v>
      </c>
      <c r="H1386" s="2" t="s">
        <v>27</v>
      </c>
      <c r="I1386" s="2" t="s">
        <v>40</v>
      </c>
      <c r="J1386" s="2" t="s">
        <v>29</v>
      </c>
      <c r="K1386" s="2" t="s">
        <v>134</v>
      </c>
      <c r="L1386" s="2" t="s">
        <v>59</v>
      </c>
      <c r="M1386" s="2" t="s">
        <v>163</v>
      </c>
      <c r="N1386" s="2">
        <v>0.36</v>
      </c>
      <c r="O1386" s="2" t="s">
        <v>33</v>
      </c>
      <c r="P1386" s="2" t="s">
        <v>61</v>
      </c>
      <c r="Q1386" s="2" t="s">
        <v>178</v>
      </c>
      <c r="R1386" s="2" t="s">
        <v>2326</v>
      </c>
      <c r="S1386" s="2">
        <v>60432</v>
      </c>
      <c r="T1386" s="3">
        <v>42056</v>
      </c>
      <c r="U1386" s="2" t="str">
        <f t="shared" si="85"/>
        <v>February</v>
      </c>
      <c r="V1386" s="2">
        <f t="shared" si="86"/>
        <v>2015</v>
      </c>
      <c r="W1386" s="3">
        <v>42056</v>
      </c>
      <c r="X1386" s="2">
        <v>35.279699999999998</v>
      </c>
      <c r="Y1386" s="2">
        <f t="shared" si="87"/>
        <v>1</v>
      </c>
      <c r="Z1386" s="2">
        <v>10</v>
      </c>
      <c r="AA1386" s="2">
        <v>51.13</v>
      </c>
      <c r="AB1386" s="2">
        <v>86514</v>
      </c>
      <c r="AC1386" s="2">
        <f t="shared" si="84"/>
        <v>251.04830000000001</v>
      </c>
    </row>
    <row r="1387" spans="1:29" ht="12.75" customHeight="1" x14ac:dyDescent="0.2">
      <c r="A1387" s="2">
        <v>24584</v>
      </c>
      <c r="B1387" s="2" t="s">
        <v>47</v>
      </c>
      <c r="C1387" s="2">
        <v>7.0000000000000007E-2</v>
      </c>
      <c r="D1387" s="2">
        <v>5.18</v>
      </c>
      <c r="E1387" s="2">
        <v>5.74</v>
      </c>
      <c r="F1387" s="2">
        <v>2481</v>
      </c>
      <c r="G1387" s="2" t="s">
        <v>2327</v>
      </c>
      <c r="H1387" s="2" t="s">
        <v>27</v>
      </c>
      <c r="I1387" s="2" t="s">
        <v>28</v>
      </c>
      <c r="J1387" s="2" t="s">
        <v>29</v>
      </c>
      <c r="K1387" s="2" t="s">
        <v>109</v>
      </c>
      <c r="L1387" s="2" t="s">
        <v>59</v>
      </c>
      <c r="M1387" s="2" t="s">
        <v>875</v>
      </c>
      <c r="N1387" s="2">
        <v>0.36</v>
      </c>
      <c r="O1387" s="2" t="s">
        <v>33</v>
      </c>
      <c r="P1387" s="2" t="s">
        <v>136</v>
      </c>
      <c r="Q1387" s="2" t="s">
        <v>171</v>
      </c>
      <c r="R1387" s="2" t="s">
        <v>1479</v>
      </c>
      <c r="S1387" s="2">
        <v>70506</v>
      </c>
      <c r="T1387" s="3">
        <v>42100</v>
      </c>
      <c r="U1387" s="2" t="str">
        <f t="shared" si="85"/>
        <v>April</v>
      </c>
      <c r="V1387" s="2">
        <f t="shared" si="86"/>
        <v>2015</v>
      </c>
      <c r="W1387" s="3">
        <v>42102</v>
      </c>
      <c r="X1387" s="2">
        <v>-188.03399999999999</v>
      </c>
      <c r="Y1387" s="2">
        <f t="shared" si="87"/>
        <v>-2</v>
      </c>
      <c r="Z1387" s="2">
        <v>14</v>
      </c>
      <c r="AA1387" s="2">
        <v>79.61</v>
      </c>
      <c r="AB1387" s="2">
        <v>91000</v>
      </c>
      <c r="AC1387" s="2">
        <f t="shared" si="84"/>
        <v>412.37979999999999</v>
      </c>
    </row>
    <row r="1388" spans="1:29" ht="12.75" customHeight="1" x14ac:dyDescent="0.2">
      <c r="A1388" s="2">
        <v>24568</v>
      </c>
      <c r="B1388" s="2" t="s">
        <v>56</v>
      </c>
      <c r="C1388" s="2">
        <v>0.05</v>
      </c>
      <c r="D1388" s="2">
        <v>6.48</v>
      </c>
      <c r="E1388" s="2">
        <v>7.91</v>
      </c>
      <c r="F1388" s="2">
        <v>2484</v>
      </c>
      <c r="G1388" s="2" t="s">
        <v>2328</v>
      </c>
      <c r="H1388" s="2" t="s">
        <v>49</v>
      </c>
      <c r="I1388" s="2" t="s">
        <v>28</v>
      </c>
      <c r="J1388" s="2" t="s">
        <v>29</v>
      </c>
      <c r="K1388" s="2" t="s">
        <v>93</v>
      </c>
      <c r="L1388" s="2" t="s">
        <v>59</v>
      </c>
      <c r="M1388" s="2" t="s">
        <v>2254</v>
      </c>
      <c r="N1388" s="2">
        <v>0.37</v>
      </c>
      <c r="O1388" s="2" t="s">
        <v>33</v>
      </c>
      <c r="P1388" s="2" t="s">
        <v>136</v>
      </c>
      <c r="Q1388" s="2" t="s">
        <v>362</v>
      </c>
      <c r="R1388" s="2" t="s">
        <v>2329</v>
      </c>
      <c r="S1388" s="2">
        <v>33881</v>
      </c>
      <c r="T1388" s="3">
        <v>42076</v>
      </c>
      <c r="U1388" s="2" t="str">
        <f t="shared" si="85"/>
        <v>March</v>
      </c>
      <c r="V1388" s="2">
        <f t="shared" si="86"/>
        <v>2015</v>
      </c>
      <c r="W1388" s="3">
        <v>42077</v>
      </c>
      <c r="X1388" s="2">
        <v>322.12199999999996</v>
      </c>
      <c r="Y1388" s="2">
        <f t="shared" si="87"/>
        <v>3</v>
      </c>
      <c r="Z1388" s="2">
        <v>16</v>
      </c>
      <c r="AA1388" s="2">
        <v>109.99</v>
      </c>
      <c r="AB1388" s="2">
        <v>88998</v>
      </c>
      <c r="AC1388" s="2">
        <f t="shared" si="84"/>
        <v>712.73519999999996</v>
      </c>
    </row>
    <row r="1389" spans="1:29" ht="12.75" customHeight="1" x14ac:dyDescent="0.2">
      <c r="A1389" s="2">
        <v>24569</v>
      </c>
      <c r="B1389" s="2" t="s">
        <v>56</v>
      </c>
      <c r="C1389" s="2">
        <v>0.03</v>
      </c>
      <c r="D1389" s="2">
        <v>111.03</v>
      </c>
      <c r="E1389" s="2">
        <v>8.64</v>
      </c>
      <c r="F1389" s="2">
        <v>2484</v>
      </c>
      <c r="G1389" s="2" t="s">
        <v>2328</v>
      </c>
      <c r="H1389" s="2" t="s">
        <v>49</v>
      </c>
      <c r="I1389" s="2" t="s">
        <v>28</v>
      </c>
      <c r="J1389" s="2" t="s">
        <v>29</v>
      </c>
      <c r="K1389" s="2" t="s">
        <v>141</v>
      </c>
      <c r="L1389" s="2" t="s">
        <v>59</v>
      </c>
      <c r="M1389" s="2" t="s">
        <v>2330</v>
      </c>
      <c r="N1389" s="2">
        <v>0.78</v>
      </c>
      <c r="O1389" s="2" t="s">
        <v>33</v>
      </c>
      <c r="P1389" s="2" t="s">
        <v>136</v>
      </c>
      <c r="Q1389" s="2" t="s">
        <v>362</v>
      </c>
      <c r="R1389" s="2" t="s">
        <v>2329</v>
      </c>
      <c r="S1389" s="2">
        <v>33881</v>
      </c>
      <c r="T1389" s="3">
        <v>42076</v>
      </c>
      <c r="U1389" s="2" t="str">
        <f t="shared" si="85"/>
        <v>March</v>
      </c>
      <c r="V1389" s="2">
        <f t="shared" si="86"/>
        <v>2015</v>
      </c>
      <c r="W1389" s="3">
        <v>42077</v>
      </c>
      <c r="X1389" s="2">
        <v>366.53999999999996</v>
      </c>
      <c r="Y1389" s="2">
        <f t="shared" si="87"/>
        <v>0</v>
      </c>
      <c r="Z1389" s="2">
        <v>8</v>
      </c>
      <c r="AA1389" s="2">
        <v>900.12</v>
      </c>
      <c r="AB1389" s="2">
        <v>88998</v>
      </c>
      <c r="AC1389" s="2">
        <f t="shared" si="84"/>
        <v>99940.323600000003</v>
      </c>
    </row>
    <row r="1390" spans="1:29" ht="12.75" customHeight="1" x14ac:dyDescent="0.2">
      <c r="A1390" s="2">
        <v>22028</v>
      </c>
      <c r="B1390" s="2" t="s">
        <v>25</v>
      </c>
      <c r="C1390" s="2">
        <v>0.02</v>
      </c>
      <c r="D1390" s="2">
        <v>71.37</v>
      </c>
      <c r="E1390" s="2">
        <v>69</v>
      </c>
      <c r="F1390" s="2">
        <v>2486</v>
      </c>
      <c r="G1390" s="2" t="s">
        <v>2331</v>
      </c>
      <c r="H1390" s="2" t="s">
        <v>49</v>
      </c>
      <c r="I1390" s="2" t="s">
        <v>58</v>
      </c>
      <c r="J1390" s="2" t="s">
        <v>41</v>
      </c>
      <c r="K1390" s="2" t="s">
        <v>152</v>
      </c>
      <c r="L1390" s="2" t="s">
        <v>236</v>
      </c>
      <c r="M1390" s="2" t="s">
        <v>2221</v>
      </c>
      <c r="N1390" s="2">
        <v>0.68</v>
      </c>
      <c r="O1390" s="2" t="s">
        <v>33</v>
      </c>
      <c r="P1390" s="2" t="s">
        <v>136</v>
      </c>
      <c r="Q1390" s="2" t="s">
        <v>387</v>
      </c>
      <c r="R1390" s="2" t="s">
        <v>2332</v>
      </c>
      <c r="S1390" s="2">
        <v>30458</v>
      </c>
      <c r="T1390" s="3">
        <v>42041</v>
      </c>
      <c r="U1390" s="2" t="str">
        <f t="shared" si="85"/>
        <v>February</v>
      </c>
      <c r="V1390" s="2">
        <f t="shared" si="86"/>
        <v>2015</v>
      </c>
      <c r="W1390" s="3">
        <v>42042</v>
      </c>
      <c r="X1390" s="2">
        <v>-439.90800000000002</v>
      </c>
      <c r="Y1390" s="2">
        <f t="shared" si="87"/>
        <v>-2</v>
      </c>
      <c r="Z1390" s="2">
        <v>4</v>
      </c>
      <c r="AA1390" s="2">
        <v>237.62</v>
      </c>
      <c r="AB1390" s="2">
        <v>91414</v>
      </c>
      <c r="AC1390" s="2">
        <f t="shared" si="84"/>
        <v>16958.939400000003</v>
      </c>
    </row>
    <row r="1391" spans="1:29" ht="12.75" customHeight="1" x14ac:dyDescent="0.2">
      <c r="A1391" s="2">
        <v>22029</v>
      </c>
      <c r="B1391" s="2" t="s">
        <v>25</v>
      </c>
      <c r="C1391" s="2">
        <v>0.03</v>
      </c>
      <c r="D1391" s="2">
        <v>205.99</v>
      </c>
      <c r="E1391" s="2">
        <v>8.99</v>
      </c>
      <c r="F1391" s="2">
        <v>2486</v>
      </c>
      <c r="G1391" s="2" t="s">
        <v>2331</v>
      </c>
      <c r="H1391" s="2" t="s">
        <v>27</v>
      </c>
      <c r="I1391" s="2" t="s">
        <v>58</v>
      </c>
      <c r="J1391" s="2" t="s">
        <v>77</v>
      </c>
      <c r="K1391" s="2" t="s">
        <v>78</v>
      </c>
      <c r="L1391" s="2" t="s">
        <v>59</v>
      </c>
      <c r="M1391" s="2" t="s">
        <v>1542</v>
      </c>
      <c r="N1391" s="2">
        <v>0.6</v>
      </c>
      <c r="O1391" s="2" t="s">
        <v>33</v>
      </c>
      <c r="P1391" s="2" t="s">
        <v>136</v>
      </c>
      <c r="Q1391" s="2" t="s">
        <v>387</v>
      </c>
      <c r="R1391" s="2" t="s">
        <v>2332</v>
      </c>
      <c r="S1391" s="2">
        <v>30458</v>
      </c>
      <c r="T1391" s="3">
        <v>42041</v>
      </c>
      <c r="U1391" s="2" t="str">
        <f t="shared" si="85"/>
        <v>February</v>
      </c>
      <c r="V1391" s="2">
        <f t="shared" si="86"/>
        <v>2015</v>
      </c>
      <c r="W1391" s="3">
        <v>42043</v>
      </c>
      <c r="X1391" s="2">
        <v>1087.7159999999999</v>
      </c>
      <c r="Y1391" s="2">
        <f t="shared" si="87"/>
        <v>6</v>
      </c>
      <c r="Z1391" s="2">
        <v>1</v>
      </c>
      <c r="AA1391" s="2">
        <v>176.42</v>
      </c>
      <c r="AB1391" s="2">
        <v>91414</v>
      </c>
      <c r="AC1391" s="2">
        <f t="shared" si="84"/>
        <v>36340.755799999999</v>
      </c>
    </row>
    <row r="1392" spans="1:29" ht="12.75" customHeight="1" x14ac:dyDescent="0.2">
      <c r="A1392" s="2">
        <v>23495</v>
      </c>
      <c r="B1392" s="2" t="s">
        <v>106</v>
      </c>
      <c r="C1392" s="2">
        <v>0</v>
      </c>
      <c r="D1392" s="2">
        <v>180.98</v>
      </c>
      <c r="E1392" s="2">
        <v>30</v>
      </c>
      <c r="F1392" s="2">
        <v>2486</v>
      </c>
      <c r="G1392" s="2" t="s">
        <v>2331</v>
      </c>
      <c r="H1392" s="2" t="s">
        <v>39</v>
      </c>
      <c r="I1392" s="2" t="s">
        <v>58</v>
      </c>
      <c r="J1392" s="2" t="s">
        <v>41</v>
      </c>
      <c r="K1392" s="2" t="s">
        <v>42</v>
      </c>
      <c r="L1392" s="2" t="s">
        <v>43</v>
      </c>
      <c r="M1392" s="2" t="s">
        <v>1886</v>
      </c>
      <c r="N1392" s="2">
        <v>0.69</v>
      </c>
      <c r="O1392" s="2" t="s">
        <v>33</v>
      </c>
      <c r="P1392" s="2" t="s">
        <v>136</v>
      </c>
      <c r="Q1392" s="2" t="s">
        <v>387</v>
      </c>
      <c r="R1392" s="2" t="s">
        <v>2332</v>
      </c>
      <c r="S1392" s="2">
        <v>30458</v>
      </c>
      <c r="T1392" s="3">
        <v>42038</v>
      </c>
      <c r="U1392" s="2" t="str">
        <f t="shared" si="85"/>
        <v>February</v>
      </c>
      <c r="V1392" s="2">
        <f t="shared" si="86"/>
        <v>2015</v>
      </c>
      <c r="W1392" s="3">
        <v>42040</v>
      </c>
      <c r="X1392" s="2">
        <v>9.2040000000000006</v>
      </c>
      <c r="Y1392" s="2">
        <f t="shared" si="87"/>
        <v>0</v>
      </c>
      <c r="Z1392" s="2">
        <v>11</v>
      </c>
      <c r="AA1392" s="2">
        <v>2084.16</v>
      </c>
      <c r="AB1392" s="2">
        <v>91416</v>
      </c>
      <c r="AC1392" s="2">
        <f t="shared" si="84"/>
        <v>377191.27679999993</v>
      </c>
    </row>
    <row r="1393" spans="1:29" ht="12.75" customHeight="1" x14ac:dyDescent="0.2">
      <c r="A1393" s="2">
        <v>23983</v>
      </c>
      <c r="B1393" s="2" t="s">
        <v>37</v>
      </c>
      <c r="C1393" s="2">
        <v>0.04</v>
      </c>
      <c r="D1393" s="2">
        <v>3.08</v>
      </c>
      <c r="E1393" s="2">
        <v>0.99</v>
      </c>
      <c r="F1393" s="2">
        <v>2487</v>
      </c>
      <c r="G1393" s="2" t="s">
        <v>2333</v>
      </c>
      <c r="H1393" s="2" t="s">
        <v>49</v>
      </c>
      <c r="I1393" s="2" t="s">
        <v>58</v>
      </c>
      <c r="J1393" s="2" t="s">
        <v>29</v>
      </c>
      <c r="K1393" s="2" t="s">
        <v>134</v>
      </c>
      <c r="L1393" s="2" t="s">
        <v>59</v>
      </c>
      <c r="M1393" s="2" t="s">
        <v>1994</v>
      </c>
      <c r="N1393" s="2">
        <v>0.37</v>
      </c>
      <c r="O1393" s="2" t="s">
        <v>33</v>
      </c>
      <c r="P1393" s="2" t="s">
        <v>136</v>
      </c>
      <c r="Q1393" s="2" t="s">
        <v>387</v>
      </c>
      <c r="R1393" s="2" t="s">
        <v>2334</v>
      </c>
      <c r="S1393" s="2">
        <v>30084</v>
      </c>
      <c r="T1393" s="3">
        <v>42175</v>
      </c>
      <c r="U1393" s="2" t="str">
        <f t="shared" si="85"/>
        <v>June</v>
      </c>
      <c r="V1393" s="2">
        <f t="shared" si="86"/>
        <v>2015</v>
      </c>
      <c r="W1393" s="3">
        <v>42176</v>
      </c>
      <c r="X1393" s="2">
        <v>257.08319999999998</v>
      </c>
      <c r="Y1393" s="2">
        <f t="shared" si="87"/>
        <v>6</v>
      </c>
      <c r="Z1393" s="2">
        <v>14</v>
      </c>
      <c r="AA1393" s="2">
        <v>43.41</v>
      </c>
      <c r="AB1393" s="2">
        <v>91415</v>
      </c>
      <c r="AC1393" s="2">
        <f t="shared" si="84"/>
        <v>133.7028</v>
      </c>
    </row>
    <row r="1394" spans="1:29" ht="12.75" customHeight="1" x14ac:dyDescent="0.2">
      <c r="A1394" s="2">
        <v>23984</v>
      </c>
      <c r="B1394" s="2" t="s">
        <v>37</v>
      </c>
      <c r="C1394" s="2">
        <v>0.1</v>
      </c>
      <c r="D1394" s="2">
        <v>2.78</v>
      </c>
      <c r="E1394" s="2">
        <v>1.25</v>
      </c>
      <c r="F1394" s="2">
        <v>2487</v>
      </c>
      <c r="G1394" s="2" t="s">
        <v>2333</v>
      </c>
      <c r="H1394" s="2" t="s">
        <v>49</v>
      </c>
      <c r="I1394" s="2" t="s">
        <v>58</v>
      </c>
      <c r="J1394" s="2" t="s">
        <v>29</v>
      </c>
      <c r="K1394" s="2" t="s">
        <v>30</v>
      </c>
      <c r="L1394" s="2" t="s">
        <v>31</v>
      </c>
      <c r="M1394" s="2" t="s">
        <v>2206</v>
      </c>
      <c r="N1394" s="2">
        <v>0.59</v>
      </c>
      <c r="O1394" s="2" t="s">
        <v>33</v>
      </c>
      <c r="P1394" s="2" t="s">
        <v>136</v>
      </c>
      <c r="Q1394" s="2" t="s">
        <v>387</v>
      </c>
      <c r="R1394" s="2" t="s">
        <v>2334</v>
      </c>
      <c r="S1394" s="2">
        <v>30084</v>
      </c>
      <c r="T1394" s="3">
        <v>42175</v>
      </c>
      <c r="U1394" s="2" t="str">
        <f t="shared" si="85"/>
        <v>June</v>
      </c>
      <c r="V1394" s="2">
        <f t="shared" si="86"/>
        <v>2015</v>
      </c>
      <c r="W1394" s="3">
        <v>42176</v>
      </c>
      <c r="X1394" s="2">
        <v>0.7854000000000001</v>
      </c>
      <c r="Y1394" s="2">
        <f t="shared" si="87"/>
        <v>0</v>
      </c>
      <c r="Z1394" s="2">
        <v>18</v>
      </c>
      <c r="AA1394" s="2">
        <v>46.42</v>
      </c>
      <c r="AB1394" s="2">
        <v>91415</v>
      </c>
      <c r="AC1394" s="2">
        <f t="shared" si="84"/>
        <v>129.04759999999999</v>
      </c>
    </row>
    <row r="1395" spans="1:29" ht="12.75" customHeight="1" x14ac:dyDescent="0.2">
      <c r="A1395" s="2">
        <v>24476</v>
      </c>
      <c r="B1395" s="2" t="s">
        <v>37</v>
      </c>
      <c r="C1395" s="2">
        <v>0.02</v>
      </c>
      <c r="D1395" s="2">
        <v>136.97999999999999</v>
      </c>
      <c r="E1395" s="2">
        <v>24.49</v>
      </c>
      <c r="F1395" s="2">
        <v>2487</v>
      </c>
      <c r="G1395" s="2" t="s">
        <v>2333</v>
      </c>
      <c r="H1395" s="2" t="s">
        <v>27</v>
      </c>
      <c r="I1395" s="2" t="s">
        <v>58</v>
      </c>
      <c r="J1395" s="2" t="s">
        <v>41</v>
      </c>
      <c r="K1395" s="2" t="s">
        <v>50</v>
      </c>
      <c r="L1395" s="2" t="s">
        <v>236</v>
      </c>
      <c r="M1395" s="2" t="s">
        <v>1648</v>
      </c>
      <c r="N1395" s="2">
        <v>0.59</v>
      </c>
      <c r="O1395" s="2" t="s">
        <v>33</v>
      </c>
      <c r="P1395" s="2" t="s">
        <v>136</v>
      </c>
      <c r="Q1395" s="2" t="s">
        <v>387</v>
      </c>
      <c r="R1395" s="2" t="s">
        <v>2334</v>
      </c>
      <c r="S1395" s="2">
        <v>30084</v>
      </c>
      <c r="T1395" s="3">
        <v>42157</v>
      </c>
      <c r="U1395" s="2" t="str">
        <f t="shared" si="85"/>
        <v>June</v>
      </c>
      <c r="V1395" s="2">
        <f t="shared" si="86"/>
        <v>2015</v>
      </c>
      <c r="W1395" s="3">
        <v>42158</v>
      </c>
      <c r="X1395" s="2">
        <v>88.56</v>
      </c>
      <c r="Y1395" s="2">
        <f t="shared" si="87"/>
        <v>0</v>
      </c>
      <c r="Z1395" s="2">
        <v>8</v>
      </c>
      <c r="AA1395" s="2">
        <v>1140.95</v>
      </c>
      <c r="AB1395" s="2">
        <v>91417</v>
      </c>
      <c r="AC1395" s="2">
        <f t="shared" si="84"/>
        <v>156287.33100000001</v>
      </c>
    </row>
    <row r="1396" spans="1:29" ht="12.75" customHeight="1" x14ac:dyDescent="0.2">
      <c r="A1396" s="2">
        <v>20065</v>
      </c>
      <c r="B1396" s="2" t="s">
        <v>25</v>
      </c>
      <c r="C1396" s="2">
        <v>0.08</v>
      </c>
      <c r="D1396" s="2">
        <v>4.91</v>
      </c>
      <c r="E1396" s="2">
        <v>0.5</v>
      </c>
      <c r="F1396" s="2">
        <v>2488</v>
      </c>
      <c r="G1396" s="2" t="s">
        <v>2335</v>
      </c>
      <c r="H1396" s="2" t="s">
        <v>49</v>
      </c>
      <c r="I1396" s="2" t="s">
        <v>114</v>
      </c>
      <c r="J1396" s="2" t="s">
        <v>29</v>
      </c>
      <c r="K1396" s="2" t="s">
        <v>134</v>
      </c>
      <c r="L1396" s="2" t="s">
        <v>59</v>
      </c>
      <c r="M1396" s="2" t="s">
        <v>163</v>
      </c>
      <c r="N1396" s="2">
        <v>0.36</v>
      </c>
      <c r="O1396" s="2" t="s">
        <v>33</v>
      </c>
      <c r="P1396" s="2" t="s">
        <v>136</v>
      </c>
      <c r="Q1396" s="2" t="s">
        <v>958</v>
      </c>
      <c r="R1396" s="2" t="s">
        <v>2336</v>
      </c>
      <c r="S1396" s="2">
        <v>72023</v>
      </c>
      <c r="T1396" s="3">
        <v>42103</v>
      </c>
      <c r="U1396" s="2" t="str">
        <f t="shared" si="85"/>
        <v>April</v>
      </c>
      <c r="V1396" s="2">
        <f t="shared" si="86"/>
        <v>2015</v>
      </c>
      <c r="W1396" s="3">
        <v>42103</v>
      </c>
      <c r="X1396" s="2">
        <v>12.726000000000001</v>
      </c>
      <c r="Y1396" s="2">
        <f t="shared" si="87"/>
        <v>0</v>
      </c>
      <c r="Z1396" s="2">
        <v>9</v>
      </c>
      <c r="AA1396" s="2">
        <v>42.69</v>
      </c>
      <c r="AB1396" s="2">
        <v>86887</v>
      </c>
      <c r="AC1396" s="2">
        <f t="shared" si="84"/>
        <v>209.6079</v>
      </c>
    </row>
    <row r="1397" spans="1:29" ht="12.75" customHeight="1" x14ac:dyDescent="0.2">
      <c r="A1397" s="2">
        <v>20066</v>
      </c>
      <c r="B1397" s="2" t="s">
        <v>25</v>
      </c>
      <c r="C1397" s="2">
        <v>0.02</v>
      </c>
      <c r="D1397" s="2">
        <v>28.15</v>
      </c>
      <c r="E1397" s="2">
        <v>6.17</v>
      </c>
      <c r="F1397" s="2">
        <v>2488</v>
      </c>
      <c r="G1397" s="2" t="s">
        <v>2335</v>
      </c>
      <c r="H1397" s="2" t="s">
        <v>49</v>
      </c>
      <c r="I1397" s="2" t="s">
        <v>114</v>
      </c>
      <c r="J1397" s="2" t="s">
        <v>29</v>
      </c>
      <c r="K1397" s="2" t="s">
        <v>30</v>
      </c>
      <c r="L1397" s="2" t="s">
        <v>51</v>
      </c>
      <c r="M1397" s="2" t="s">
        <v>2337</v>
      </c>
      <c r="N1397" s="2">
        <v>0.55000000000000004</v>
      </c>
      <c r="O1397" s="2" t="s">
        <v>33</v>
      </c>
      <c r="P1397" s="2" t="s">
        <v>136</v>
      </c>
      <c r="Q1397" s="2" t="s">
        <v>958</v>
      </c>
      <c r="R1397" s="2" t="s">
        <v>2336</v>
      </c>
      <c r="S1397" s="2">
        <v>72023</v>
      </c>
      <c r="T1397" s="3">
        <v>42103</v>
      </c>
      <c r="U1397" s="2" t="str">
        <f t="shared" si="85"/>
        <v>April</v>
      </c>
      <c r="V1397" s="2">
        <f t="shared" si="86"/>
        <v>2015</v>
      </c>
      <c r="W1397" s="3">
        <v>42104</v>
      </c>
      <c r="X1397" s="2">
        <v>160.8066</v>
      </c>
      <c r="Y1397" s="2">
        <f t="shared" si="87"/>
        <v>0</v>
      </c>
      <c r="Z1397" s="2">
        <v>11</v>
      </c>
      <c r="AA1397" s="2">
        <v>327.41000000000003</v>
      </c>
      <c r="AB1397" s="2">
        <v>86887</v>
      </c>
      <c r="AC1397" s="2">
        <f t="shared" si="84"/>
        <v>9216.5915000000005</v>
      </c>
    </row>
    <row r="1398" spans="1:29" ht="12.75" customHeight="1" x14ac:dyDescent="0.2">
      <c r="A1398" s="2">
        <v>20602</v>
      </c>
      <c r="B1398" s="2" t="s">
        <v>25</v>
      </c>
      <c r="C1398" s="2">
        <v>0.01</v>
      </c>
      <c r="D1398" s="2">
        <v>2036.48</v>
      </c>
      <c r="E1398" s="2">
        <v>14.7</v>
      </c>
      <c r="F1398" s="2">
        <v>2489</v>
      </c>
      <c r="G1398" s="2" t="s">
        <v>2338</v>
      </c>
      <c r="H1398" s="2" t="s">
        <v>39</v>
      </c>
      <c r="I1398" s="2" t="s">
        <v>114</v>
      </c>
      <c r="J1398" s="2" t="s">
        <v>77</v>
      </c>
      <c r="K1398" s="2" t="s">
        <v>85</v>
      </c>
      <c r="L1398" s="2" t="s">
        <v>43</v>
      </c>
      <c r="M1398" s="2" t="s">
        <v>633</v>
      </c>
      <c r="N1398" s="2">
        <v>0.55000000000000004</v>
      </c>
      <c r="O1398" s="2" t="s">
        <v>33</v>
      </c>
      <c r="P1398" s="2" t="s">
        <v>34</v>
      </c>
      <c r="Q1398" s="2" t="s">
        <v>45</v>
      </c>
      <c r="R1398" s="2" t="s">
        <v>695</v>
      </c>
      <c r="S1398" s="2">
        <v>94521</v>
      </c>
      <c r="T1398" s="3">
        <v>42046</v>
      </c>
      <c r="U1398" s="2" t="str">
        <f t="shared" si="85"/>
        <v>February</v>
      </c>
      <c r="V1398" s="2">
        <f t="shared" si="86"/>
        <v>2015</v>
      </c>
      <c r="W1398" s="3">
        <v>42048</v>
      </c>
      <c r="X1398" s="2">
        <v>-1596.7457999999999</v>
      </c>
      <c r="Y1398" s="2">
        <f t="shared" si="87"/>
        <v>0</v>
      </c>
      <c r="Z1398" s="2">
        <v>2</v>
      </c>
      <c r="AA1398" s="2">
        <v>3786.84</v>
      </c>
      <c r="AB1398" s="2">
        <v>86883</v>
      </c>
      <c r="AC1398" s="2">
        <f t="shared" si="84"/>
        <v>7711823.9232000001</v>
      </c>
    </row>
    <row r="1399" spans="1:29" ht="12.75" customHeight="1" x14ac:dyDescent="0.2">
      <c r="A1399" s="2">
        <v>21212</v>
      </c>
      <c r="B1399" s="2" t="s">
        <v>56</v>
      </c>
      <c r="C1399" s="2">
        <v>0.04</v>
      </c>
      <c r="D1399" s="2">
        <v>419.19</v>
      </c>
      <c r="E1399" s="2">
        <v>19.989999999999998</v>
      </c>
      <c r="F1399" s="2">
        <v>2489</v>
      </c>
      <c r="G1399" s="2" t="s">
        <v>2338</v>
      </c>
      <c r="H1399" s="2" t="s">
        <v>49</v>
      </c>
      <c r="I1399" s="2" t="s">
        <v>40</v>
      </c>
      <c r="J1399" s="2" t="s">
        <v>29</v>
      </c>
      <c r="K1399" s="2" t="s">
        <v>141</v>
      </c>
      <c r="L1399" s="2" t="s">
        <v>59</v>
      </c>
      <c r="M1399" s="2" t="s">
        <v>741</v>
      </c>
      <c r="N1399" s="2">
        <v>0.57999999999999996</v>
      </c>
      <c r="O1399" s="2" t="s">
        <v>33</v>
      </c>
      <c r="P1399" s="2" t="s">
        <v>34</v>
      </c>
      <c r="Q1399" s="2" t="s">
        <v>45</v>
      </c>
      <c r="R1399" s="2" t="s">
        <v>695</v>
      </c>
      <c r="S1399" s="2">
        <v>94521</v>
      </c>
      <c r="T1399" s="3">
        <v>42120</v>
      </c>
      <c r="U1399" s="2" t="str">
        <f t="shared" si="85"/>
        <v>April</v>
      </c>
      <c r="V1399" s="2">
        <f t="shared" si="86"/>
        <v>2015</v>
      </c>
      <c r="W1399" s="3">
        <v>42121</v>
      </c>
      <c r="X1399" s="2">
        <v>1388.3558999999998</v>
      </c>
      <c r="Y1399" s="2">
        <f t="shared" si="87"/>
        <v>1</v>
      </c>
      <c r="Z1399" s="2">
        <v>5</v>
      </c>
      <c r="AA1399" s="2">
        <v>2012.11</v>
      </c>
      <c r="AB1399" s="2">
        <v>86885</v>
      </c>
      <c r="AC1399" s="2">
        <f t="shared" si="84"/>
        <v>843456.3909</v>
      </c>
    </row>
    <row r="1400" spans="1:29" ht="12.75" customHeight="1" x14ac:dyDescent="0.2">
      <c r="A1400" s="2">
        <v>21338</v>
      </c>
      <c r="B1400" s="2" t="s">
        <v>37</v>
      </c>
      <c r="C1400" s="2">
        <v>7.0000000000000007E-2</v>
      </c>
      <c r="D1400" s="2">
        <v>65.989999999999995</v>
      </c>
      <c r="E1400" s="2">
        <v>8.8000000000000007</v>
      </c>
      <c r="F1400" s="2">
        <v>2489</v>
      </c>
      <c r="G1400" s="2" t="s">
        <v>2338</v>
      </c>
      <c r="H1400" s="2" t="s">
        <v>49</v>
      </c>
      <c r="I1400" s="2" t="s">
        <v>40</v>
      </c>
      <c r="J1400" s="2" t="s">
        <v>77</v>
      </c>
      <c r="K1400" s="2" t="s">
        <v>78</v>
      </c>
      <c r="L1400" s="2" t="s">
        <v>59</v>
      </c>
      <c r="M1400" s="2" t="s">
        <v>751</v>
      </c>
      <c r="N1400" s="2">
        <v>0.57999999999999996</v>
      </c>
      <c r="O1400" s="2" t="s">
        <v>33</v>
      </c>
      <c r="P1400" s="2" t="s">
        <v>34</v>
      </c>
      <c r="Q1400" s="2" t="s">
        <v>45</v>
      </c>
      <c r="R1400" s="2" t="s">
        <v>695</v>
      </c>
      <c r="S1400" s="2">
        <v>94521</v>
      </c>
      <c r="T1400" s="3">
        <v>42016</v>
      </c>
      <c r="U1400" s="2" t="str">
        <f t="shared" si="85"/>
        <v>January</v>
      </c>
      <c r="V1400" s="2">
        <f t="shared" si="86"/>
        <v>2015</v>
      </c>
      <c r="W1400" s="3">
        <v>42016</v>
      </c>
      <c r="X1400" s="2">
        <v>109.83600000000001</v>
      </c>
      <c r="Y1400" s="2">
        <f t="shared" si="87"/>
        <v>0</v>
      </c>
      <c r="Z1400" s="2">
        <v>9</v>
      </c>
      <c r="AA1400" s="2">
        <v>471.66</v>
      </c>
      <c r="AB1400" s="2">
        <v>86886</v>
      </c>
      <c r="AC1400" s="2">
        <f t="shared" si="84"/>
        <v>31124.843399999998</v>
      </c>
    </row>
    <row r="1401" spans="1:29" ht="12.75" customHeight="1" x14ac:dyDescent="0.2">
      <c r="A1401" s="2">
        <v>24856</v>
      </c>
      <c r="B1401" s="2" t="s">
        <v>47</v>
      </c>
      <c r="C1401" s="2">
        <v>0.09</v>
      </c>
      <c r="D1401" s="2">
        <v>348.21</v>
      </c>
      <c r="E1401" s="2">
        <v>40.19</v>
      </c>
      <c r="F1401" s="2">
        <v>2490</v>
      </c>
      <c r="G1401" s="2" t="s">
        <v>2339</v>
      </c>
      <c r="H1401" s="2" t="s">
        <v>39</v>
      </c>
      <c r="I1401" s="2" t="s">
        <v>40</v>
      </c>
      <c r="J1401" s="2" t="s">
        <v>41</v>
      </c>
      <c r="K1401" s="2" t="s">
        <v>152</v>
      </c>
      <c r="L1401" s="2" t="s">
        <v>121</v>
      </c>
      <c r="M1401" s="2" t="s">
        <v>1572</v>
      </c>
      <c r="N1401" s="2">
        <v>0.62</v>
      </c>
      <c r="O1401" s="2" t="s">
        <v>33</v>
      </c>
      <c r="P1401" s="2" t="s">
        <v>34</v>
      </c>
      <c r="Q1401" s="2" t="s">
        <v>45</v>
      </c>
      <c r="R1401" s="2" t="s">
        <v>2340</v>
      </c>
      <c r="S1401" s="2">
        <v>92627</v>
      </c>
      <c r="T1401" s="3">
        <v>42049</v>
      </c>
      <c r="U1401" s="2" t="str">
        <f t="shared" si="85"/>
        <v>February</v>
      </c>
      <c r="V1401" s="2">
        <f t="shared" si="86"/>
        <v>2015</v>
      </c>
      <c r="W1401" s="3">
        <v>42051</v>
      </c>
      <c r="X1401" s="2">
        <v>-93.849999999999909</v>
      </c>
      <c r="Y1401" s="2">
        <f t="shared" si="87"/>
        <v>0</v>
      </c>
      <c r="Z1401" s="2">
        <v>2</v>
      </c>
      <c r="AA1401" s="2">
        <v>662.8</v>
      </c>
      <c r="AB1401" s="2">
        <v>86884</v>
      </c>
      <c r="AC1401" s="2">
        <f t="shared" si="84"/>
        <v>230793.58799999996</v>
      </c>
    </row>
    <row r="1402" spans="1:29" ht="12.75" customHeight="1" x14ac:dyDescent="0.2">
      <c r="A1402" s="2">
        <v>21339</v>
      </c>
      <c r="B1402" s="2" t="s">
        <v>37</v>
      </c>
      <c r="C1402" s="2">
        <v>0</v>
      </c>
      <c r="D1402" s="2">
        <v>10.01</v>
      </c>
      <c r="E1402" s="2">
        <v>1.99</v>
      </c>
      <c r="F1402" s="2">
        <v>2490</v>
      </c>
      <c r="G1402" s="2" t="s">
        <v>2339</v>
      </c>
      <c r="H1402" s="2" t="s">
        <v>27</v>
      </c>
      <c r="I1402" s="2" t="s">
        <v>40</v>
      </c>
      <c r="J1402" s="2" t="s">
        <v>77</v>
      </c>
      <c r="K1402" s="2" t="s">
        <v>180</v>
      </c>
      <c r="L1402" s="2" t="s">
        <v>51</v>
      </c>
      <c r="M1402" s="2" t="s">
        <v>2341</v>
      </c>
      <c r="N1402" s="2">
        <v>0.41</v>
      </c>
      <c r="O1402" s="2" t="s">
        <v>33</v>
      </c>
      <c r="P1402" s="2" t="s">
        <v>34</v>
      </c>
      <c r="Q1402" s="2" t="s">
        <v>45</v>
      </c>
      <c r="R1402" s="2" t="s">
        <v>2340</v>
      </c>
      <c r="S1402" s="2">
        <v>92627</v>
      </c>
      <c r="T1402" s="3">
        <v>42016</v>
      </c>
      <c r="U1402" s="2" t="str">
        <f t="shared" si="85"/>
        <v>January</v>
      </c>
      <c r="V1402" s="2">
        <f t="shared" si="86"/>
        <v>2015</v>
      </c>
      <c r="W1402" s="3">
        <v>42018</v>
      </c>
      <c r="X1402" s="2">
        <v>82.703399999999988</v>
      </c>
      <c r="Y1402" s="2">
        <f t="shared" si="87"/>
        <v>1</v>
      </c>
      <c r="Z1402" s="2">
        <v>11</v>
      </c>
      <c r="AA1402" s="2">
        <v>119.86</v>
      </c>
      <c r="AB1402" s="2">
        <v>86886</v>
      </c>
      <c r="AC1402" s="2">
        <f t="shared" si="84"/>
        <v>1199.7986000000001</v>
      </c>
    </row>
    <row r="1403" spans="1:29" ht="12.75" customHeight="1" x14ac:dyDescent="0.2">
      <c r="A1403" s="2">
        <v>6856</v>
      </c>
      <c r="B1403" s="2" t="s">
        <v>47</v>
      </c>
      <c r="C1403" s="2">
        <v>0.09</v>
      </c>
      <c r="D1403" s="2">
        <v>348.21</v>
      </c>
      <c r="E1403" s="2">
        <v>40.19</v>
      </c>
      <c r="F1403" s="2">
        <v>2491</v>
      </c>
      <c r="G1403" s="2" t="s">
        <v>2342</v>
      </c>
      <c r="H1403" s="2" t="s">
        <v>39</v>
      </c>
      <c r="I1403" s="2" t="s">
        <v>40</v>
      </c>
      <c r="J1403" s="2" t="s">
        <v>41</v>
      </c>
      <c r="K1403" s="2" t="s">
        <v>152</v>
      </c>
      <c r="L1403" s="2" t="s">
        <v>121</v>
      </c>
      <c r="M1403" s="2" t="s">
        <v>1572</v>
      </c>
      <c r="N1403" s="2">
        <v>0.62</v>
      </c>
      <c r="O1403" s="2" t="s">
        <v>33</v>
      </c>
      <c r="P1403" s="2" t="s">
        <v>34</v>
      </c>
      <c r="Q1403" s="2" t="s">
        <v>45</v>
      </c>
      <c r="R1403" s="2" t="s">
        <v>663</v>
      </c>
      <c r="S1403" s="2">
        <v>90045</v>
      </c>
      <c r="T1403" s="3">
        <v>42049</v>
      </c>
      <c r="U1403" s="2" t="str">
        <f t="shared" si="85"/>
        <v>February</v>
      </c>
      <c r="V1403" s="2">
        <f t="shared" si="86"/>
        <v>2015</v>
      </c>
      <c r="W1403" s="3">
        <v>42051</v>
      </c>
      <c r="X1403" s="2">
        <v>-93.849999999999909</v>
      </c>
      <c r="Y1403" s="2">
        <f t="shared" si="87"/>
        <v>0</v>
      </c>
      <c r="Z1403" s="2">
        <v>8</v>
      </c>
      <c r="AA1403" s="2">
        <v>2651.21</v>
      </c>
      <c r="AB1403" s="2">
        <v>48836</v>
      </c>
      <c r="AC1403" s="2">
        <f t="shared" si="84"/>
        <v>923177.83409999998</v>
      </c>
    </row>
    <row r="1404" spans="1:29" ht="12.75" customHeight="1" x14ac:dyDescent="0.2">
      <c r="A1404" s="2">
        <v>1617</v>
      </c>
      <c r="B1404" s="2" t="s">
        <v>106</v>
      </c>
      <c r="C1404" s="2">
        <v>0.06</v>
      </c>
      <c r="D1404" s="2">
        <v>4.28</v>
      </c>
      <c r="E1404" s="2">
        <v>0.94</v>
      </c>
      <c r="F1404" s="2">
        <v>2491</v>
      </c>
      <c r="G1404" s="2" t="s">
        <v>2342</v>
      </c>
      <c r="H1404" s="2" t="s">
        <v>49</v>
      </c>
      <c r="I1404" s="2" t="s">
        <v>114</v>
      </c>
      <c r="J1404" s="2" t="s">
        <v>29</v>
      </c>
      <c r="K1404" s="2" t="s">
        <v>30</v>
      </c>
      <c r="L1404" s="2" t="s">
        <v>31</v>
      </c>
      <c r="M1404" s="2" t="s">
        <v>1647</v>
      </c>
      <c r="N1404" s="2">
        <v>0.56000000000000005</v>
      </c>
      <c r="O1404" s="2" t="s">
        <v>33</v>
      </c>
      <c r="P1404" s="2" t="s">
        <v>34</v>
      </c>
      <c r="Q1404" s="2" t="s">
        <v>45</v>
      </c>
      <c r="R1404" s="2" t="s">
        <v>663</v>
      </c>
      <c r="S1404" s="2">
        <v>90045</v>
      </c>
      <c r="T1404" s="3">
        <v>42120</v>
      </c>
      <c r="U1404" s="2" t="str">
        <f t="shared" si="85"/>
        <v>April</v>
      </c>
      <c r="V1404" s="2">
        <f t="shared" si="86"/>
        <v>2015</v>
      </c>
      <c r="W1404" s="3">
        <v>42122</v>
      </c>
      <c r="X1404" s="2">
        <v>0.36999999999999922</v>
      </c>
      <c r="Y1404" s="2">
        <f t="shared" si="87"/>
        <v>0</v>
      </c>
      <c r="Z1404" s="2">
        <v>9</v>
      </c>
      <c r="AA1404" s="2">
        <v>38.96</v>
      </c>
      <c r="AB1404" s="2">
        <v>11712</v>
      </c>
      <c r="AC1404" s="2">
        <f t="shared" si="84"/>
        <v>166.74880000000002</v>
      </c>
    </row>
    <row r="1405" spans="1:29" ht="12.75" customHeight="1" x14ac:dyDescent="0.2">
      <c r="A1405" s="2">
        <v>3212</v>
      </c>
      <c r="B1405" s="2" t="s">
        <v>56</v>
      </c>
      <c r="C1405" s="2">
        <v>0.04</v>
      </c>
      <c r="D1405" s="2">
        <v>419.19</v>
      </c>
      <c r="E1405" s="2">
        <v>19.989999999999998</v>
      </c>
      <c r="F1405" s="2">
        <v>2491</v>
      </c>
      <c r="G1405" s="2" t="s">
        <v>2342</v>
      </c>
      <c r="H1405" s="2" t="s">
        <v>49</v>
      </c>
      <c r="I1405" s="2" t="s">
        <v>40</v>
      </c>
      <c r="J1405" s="2" t="s">
        <v>29</v>
      </c>
      <c r="K1405" s="2" t="s">
        <v>141</v>
      </c>
      <c r="L1405" s="2" t="s">
        <v>59</v>
      </c>
      <c r="M1405" s="2" t="s">
        <v>741</v>
      </c>
      <c r="N1405" s="2">
        <v>0.57999999999999996</v>
      </c>
      <c r="O1405" s="2" t="s">
        <v>33</v>
      </c>
      <c r="P1405" s="2" t="s">
        <v>34</v>
      </c>
      <c r="Q1405" s="2" t="s">
        <v>45</v>
      </c>
      <c r="R1405" s="2" t="s">
        <v>663</v>
      </c>
      <c r="S1405" s="2">
        <v>90045</v>
      </c>
      <c r="T1405" s="3">
        <v>42120</v>
      </c>
      <c r="U1405" s="2" t="str">
        <f t="shared" si="85"/>
        <v>April</v>
      </c>
      <c r="V1405" s="2">
        <f t="shared" si="86"/>
        <v>2015</v>
      </c>
      <c r="W1405" s="3">
        <v>42121</v>
      </c>
      <c r="X1405" s="2">
        <v>1947.67</v>
      </c>
      <c r="Y1405" s="2">
        <f t="shared" si="87"/>
        <v>0</v>
      </c>
      <c r="Z1405" s="2">
        <v>20</v>
      </c>
      <c r="AA1405" s="2">
        <v>8048.45</v>
      </c>
      <c r="AB1405" s="2">
        <v>23042</v>
      </c>
      <c r="AC1405" s="2">
        <f t="shared" si="84"/>
        <v>3373829.7555</v>
      </c>
    </row>
    <row r="1406" spans="1:29" ht="12.75" customHeight="1" x14ac:dyDescent="0.2">
      <c r="A1406" s="2">
        <v>3338</v>
      </c>
      <c r="B1406" s="2" t="s">
        <v>37</v>
      </c>
      <c r="C1406" s="2">
        <v>7.0000000000000007E-2</v>
      </c>
      <c r="D1406" s="2">
        <v>65.989999999999995</v>
      </c>
      <c r="E1406" s="2">
        <v>8.8000000000000007</v>
      </c>
      <c r="F1406" s="2">
        <v>2491</v>
      </c>
      <c r="G1406" s="2" t="s">
        <v>2342</v>
      </c>
      <c r="H1406" s="2" t="s">
        <v>49</v>
      </c>
      <c r="I1406" s="2" t="s">
        <v>40</v>
      </c>
      <c r="J1406" s="2" t="s">
        <v>77</v>
      </c>
      <c r="K1406" s="2" t="s">
        <v>78</v>
      </c>
      <c r="L1406" s="2" t="s">
        <v>59</v>
      </c>
      <c r="M1406" s="2" t="s">
        <v>751</v>
      </c>
      <c r="N1406" s="2">
        <v>0.57999999999999996</v>
      </c>
      <c r="O1406" s="2" t="s">
        <v>33</v>
      </c>
      <c r="P1406" s="2" t="s">
        <v>34</v>
      </c>
      <c r="Q1406" s="2" t="s">
        <v>45</v>
      </c>
      <c r="R1406" s="2" t="s">
        <v>663</v>
      </c>
      <c r="S1406" s="2">
        <v>90045</v>
      </c>
      <c r="T1406" s="3">
        <v>42016</v>
      </c>
      <c r="U1406" s="2" t="str">
        <f t="shared" si="85"/>
        <v>January</v>
      </c>
      <c r="V1406" s="2">
        <f t="shared" si="86"/>
        <v>2015</v>
      </c>
      <c r="W1406" s="3">
        <v>42016</v>
      </c>
      <c r="X1406" s="2">
        <v>109.83600000000001</v>
      </c>
      <c r="Y1406" s="2">
        <f t="shared" si="87"/>
        <v>0</v>
      </c>
      <c r="Z1406" s="2">
        <v>37</v>
      </c>
      <c r="AA1406" s="2">
        <v>1939.03</v>
      </c>
      <c r="AB1406" s="2">
        <v>23877</v>
      </c>
      <c r="AC1406" s="2">
        <f t="shared" si="84"/>
        <v>127956.58969999998</v>
      </c>
    </row>
    <row r="1407" spans="1:29" ht="12.75" customHeight="1" x14ac:dyDescent="0.2">
      <c r="A1407" s="2">
        <v>3339</v>
      </c>
      <c r="B1407" s="2" t="s">
        <v>37</v>
      </c>
      <c r="C1407" s="2">
        <v>0</v>
      </c>
      <c r="D1407" s="2">
        <v>10.01</v>
      </c>
      <c r="E1407" s="2">
        <v>1.99</v>
      </c>
      <c r="F1407" s="2">
        <v>2491</v>
      </c>
      <c r="G1407" s="2" t="s">
        <v>2342</v>
      </c>
      <c r="H1407" s="2" t="s">
        <v>27</v>
      </c>
      <c r="I1407" s="2" t="s">
        <v>40</v>
      </c>
      <c r="J1407" s="2" t="s">
        <v>77</v>
      </c>
      <c r="K1407" s="2" t="s">
        <v>180</v>
      </c>
      <c r="L1407" s="2" t="s">
        <v>51</v>
      </c>
      <c r="M1407" s="2" t="s">
        <v>2341</v>
      </c>
      <c r="N1407" s="2">
        <v>0.41</v>
      </c>
      <c r="O1407" s="2" t="s">
        <v>33</v>
      </c>
      <c r="P1407" s="2" t="s">
        <v>34</v>
      </c>
      <c r="Q1407" s="2" t="s">
        <v>45</v>
      </c>
      <c r="R1407" s="2" t="s">
        <v>663</v>
      </c>
      <c r="S1407" s="2">
        <v>90045</v>
      </c>
      <c r="T1407" s="3">
        <v>42016</v>
      </c>
      <c r="U1407" s="2" t="str">
        <f t="shared" si="85"/>
        <v>January</v>
      </c>
      <c r="V1407" s="2">
        <f t="shared" si="86"/>
        <v>2015</v>
      </c>
      <c r="W1407" s="3">
        <v>42018</v>
      </c>
      <c r="X1407" s="2">
        <v>128.03</v>
      </c>
      <c r="Y1407" s="2">
        <f t="shared" si="87"/>
        <v>0</v>
      </c>
      <c r="Z1407" s="2">
        <v>42</v>
      </c>
      <c r="AA1407" s="2">
        <v>457.63</v>
      </c>
      <c r="AB1407" s="2">
        <v>23877</v>
      </c>
      <c r="AC1407" s="2">
        <f t="shared" si="84"/>
        <v>4580.8762999999999</v>
      </c>
    </row>
    <row r="1408" spans="1:29" ht="12.75" customHeight="1" x14ac:dyDescent="0.2">
      <c r="A1408" s="2">
        <v>2065</v>
      </c>
      <c r="B1408" s="2" t="s">
        <v>25</v>
      </c>
      <c r="C1408" s="2">
        <v>0.08</v>
      </c>
      <c r="D1408" s="2">
        <v>4.91</v>
      </c>
      <c r="E1408" s="2">
        <v>0.5</v>
      </c>
      <c r="F1408" s="2">
        <v>2491</v>
      </c>
      <c r="G1408" s="2" t="s">
        <v>2342</v>
      </c>
      <c r="H1408" s="2" t="s">
        <v>49</v>
      </c>
      <c r="I1408" s="2" t="s">
        <v>114</v>
      </c>
      <c r="J1408" s="2" t="s">
        <v>29</v>
      </c>
      <c r="K1408" s="2" t="s">
        <v>134</v>
      </c>
      <c r="L1408" s="2" t="s">
        <v>59</v>
      </c>
      <c r="M1408" s="2" t="s">
        <v>163</v>
      </c>
      <c r="N1408" s="2">
        <v>0.36</v>
      </c>
      <c r="O1408" s="2" t="s">
        <v>33</v>
      </c>
      <c r="P1408" s="2" t="s">
        <v>34</v>
      </c>
      <c r="Q1408" s="2" t="s">
        <v>45</v>
      </c>
      <c r="R1408" s="2" t="s">
        <v>663</v>
      </c>
      <c r="S1408" s="2">
        <v>90045</v>
      </c>
      <c r="T1408" s="3">
        <v>42103</v>
      </c>
      <c r="U1408" s="2" t="str">
        <f t="shared" si="85"/>
        <v>April</v>
      </c>
      <c r="V1408" s="2">
        <f t="shared" si="86"/>
        <v>2015</v>
      </c>
      <c r="W1408" s="3">
        <v>42103</v>
      </c>
      <c r="X1408" s="2">
        <v>31.751999999999999</v>
      </c>
      <c r="Y1408" s="2">
        <f t="shared" si="87"/>
        <v>0</v>
      </c>
      <c r="Z1408" s="2">
        <v>36</v>
      </c>
      <c r="AA1408" s="2">
        <v>170.75</v>
      </c>
      <c r="AB1408" s="2">
        <v>14785</v>
      </c>
      <c r="AC1408" s="2">
        <f t="shared" si="84"/>
        <v>838.38250000000005</v>
      </c>
    </row>
    <row r="1409" spans="1:29" ht="12.75" customHeight="1" x14ac:dyDescent="0.2">
      <c r="A1409" s="2">
        <v>2066</v>
      </c>
      <c r="B1409" s="2" t="s">
        <v>25</v>
      </c>
      <c r="C1409" s="2">
        <v>0.02</v>
      </c>
      <c r="D1409" s="2">
        <v>28.15</v>
      </c>
      <c r="E1409" s="2">
        <v>6.17</v>
      </c>
      <c r="F1409" s="2">
        <v>2491</v>
      </c>
      <c r="G1409" s="2" t="s">
        <v>2342</v>
      </c>
      <c r="H1409" s="2" t="s">
        <v>49</v>
      </c>
      <c r="I1409" s="2" t="s">
        <v>114</v>
      </c>
      <c r="J1409" s="2" t="s">
        <v>29</v>
      </c>
      <c r="K1409" s="2" t="s">
        <v>30</v>
      </c>
      <c r="L1409" s="2" t="s">
        <v>51</v>
      </c>
      <c r="M1409" s="2" t="s">
        <v>2337</v>
      </c>
      <c r="N1409" s="2">
        <v>0.55000000000000004</v>
      </c>
      <c r="O1409" s="2" t="s">
        <v>33</v>
      </c>
      <c r="P1409" s="2" t="s">
        <v>34</v>
      </c>
      <c r="Q1409" s="2" t="s">
        <v>45</v>
      </c>
      <c r="R1409" s="2" t="s">
        <v>663</v>
      </c>
      <c r="S1409" s="2">
        <v>90045</v>
      </c>
      <c r="T1409" s="3">
        <v>42103</v>
      </c>
      <c r="U1409" s="2" t="str">
        <f t="shared" si="85"/>
        <v>April</v>
      </c>
      <c r="V1409" s="2">
        <f t="shared" si="86"/>
        <v>2015</v>
      </c>
      <c r="W1409" s="3">
        <v>42104</v>
      </c>
      <c r="X1409" s="2">
        <v>117.208</v>
      </c>
      <c r="Y1409" s="2">
        <f t="shared" si="87"/>
        <v>0</v>
      </c>
      <c r="Z1409" s="2">
        <v>45</v>
      </c>
      <c r="AA1409" s="2">
        <v>1339.42</v>
      </c>
      <c r="AB1409" s="2">
        <v>14785</v>
      </c>
      <c r="AC1409" s="2">
        <f t="shared" si="84"/>
        <v>37704.673000000003</v>
      </c>
    </row>
    <row r="1410" spans="1:29" ht="12.75" customHeight="1" x14ac:dyDescent="0.2">
      <c r="A1410" s="2">
        <v>19617</v>
      </c>
      <c r="B1410" s="2" t="s">
        <v>106</v>
      </c>
      <c r="C1410" s="2">
        <v>0.06</v>
      </c>
      <c r="D1410" s="2">
        <v>4.28</v>
      </c>
      <c r="E1410" s="2">
        <v>0.94</v>
      </c>
      <c r="F1410" s="2">
        <v>2495</v>
      </c>
      <c r="G1410" s="2" t="s">
        <v>2343</v>
      </c>
      <c r="H1410" s="2" t="s">
        <v>49</v>
      </c>
      <c r="I1410" s="2" t="s">
        <v>114</v>
      </c>
      <c r="J1410" s="2" t="s">
        <v>29</v>
      </c>
      <c r="K1410" s="2" t="s">
        <v>30</v>
      </c>
      <c r="L1410" s="2" t="s">
        <v>31</v>
      </c>
      <c r="M1410" s="2" t="s">
        <v>1647</v>
      </c>
      <c r="N1410" s="2">
        <v>0.56000000000000005</v>
      </c>
      <c r="O1410" s="2" t="s">
        <v>33</v>
      </c>
      <c r="P1410" s="2" t="s">
        <v>34</v>
      </c>
      <c r="Q1410" s="2" t="s">
        <v>2226</v>
      </c>
      <c r="R1410" s="2" t="s">
        <v>2227</v>
      </c>
      <c r="S1410" s="2">
        <v>82901</v>
      </c>
      <c r="T1410" s="3">
        <v>42120</v>
      </c>
      <c r="U1410" s="2" t="str">
        <f t="shared" si="85"/>
        <v>April</v>
      </c>
      <c r="V1410" s="2">
        <f t="shared" si="86"/>
        <v>2015</v>
      </c>
      <c r="W1410" s="3">
        <v>42122</v>
      </c>
      <c r="X1410" s="2">
        <v>0.36999999999999922</v>
      </c>
      <c r="Y1410" s="2">
        <f t="shared" si="87"/>
        <v>0</v>
      </c>
      <c r="Z1410" s="2">
        <v>2</v>
      </c>
      <c r="AA1410" s="2">
        <v>8.66</v>
      </c>
      <c r="AB1410" s="2">
        <v>86885</v>
      </c>
      <c r="AC1410" s="2">
        <f t="shared" ref="AC1410:AC1473" si="88">D1410*AA1410</f>
        <v>37.064800000000005</v>
      </c>
    </row>
    <row r="1411" spans="1:29" ht="12.75" customHeight="1" x14ac:dyDescent="0.2">
      <c r="A1411" s="2">
        <v>2296</v>
      </c>
      <c r="B1411" s="2" t="s">
        <v>37</v>
      </c>
      <c r="C1411" s="2">
        <v>0.09</v>
      </c>
      <c r="D1411" s="2">
        <v>355.98</v>
      </c>
      <c r="E1411" s="2">
        <v>58.92</v>
      </c>
      <c r="F1411" s="2">
        <v>2498</v>
      </c>
      <c r="G1411" s="2" t="s">
        <v>2344</v>
      </c>
      <c r="H1411" s="2" t="s">
        <v>39</v>
      </c>
      <c r="I1411" s="2" t="s">
        <v>28</v>
      </c>
      <c r="J1411" s="2" t="s">
        <v>41</v>
      </c>
      <c r="K1411" s="2" t="s">
        <v>42</v>
      </c>
      <c r="L1411" s="2" t="s">
        <v>43</v>
      </c>
      <c r="M1411" s="2" t="s">
        <v>1294</v>
      </c>
      <c r="N1411" s="2">
        <v>0.64</v>
      </c>
      <c r="O1411" s="2" t="s">
        <v>33</v>
      </c>
      <c r="P1411" s="2" t="s">
        <v>34</v>
      </c>
      <c r="Q1411" s="2" t="s">
        <v>45</v>
      </c>
      <c r="R1411" s="2" t="s">
        <v>1732</v>
      </c>
      <c r="S1411" s="2">
        <v>92024</v>
      </c>
      <c r="T1411" s="3">
        <v>42053</v>
      </c>
      <c r="U1411" s="2" t="str">
        <f t="shared" ref="U1411:U1474" si="89">TEXT(T1411,"mmmm")</f>
        <v>February</v>
      </c>
      <c r="V1411" s="2">
        <f t="shared" ref="V1411:V1474" si="90">YEAR(T1411)</f>
        <v>2015</v>
      </c>
      <c r="W1411" s="3">
        <v>42055</v>
      </c>
      <c r="X1411" s="2">
        <v>1240.25</v>
      </c>
      <c r="Y1411" s="2">
        <f t="shared" ref="Y1411:Y1474" si="91">ROUND((X1411/AA1411),0)</f>
        <v>0</v>
      </c>
      <c r="Z1411" s="2">
        <v>30</v>
      </c>
      <c r="AA1411" s="2">
        <v>10554.63</v>
      </c>
      <c r="AB1411" s="2">
        <v>16547</v>
      </c>
      <c r="AC1411" s="2">
        <f t="shared" si="88"/>
        <v>3757237.1873999997</v>
      </c>
    </row>
    <row r="1412" spans="1:29" ht="12.75" customHeight="1" x14ac:dyDescent="0.2">
      <c r="A1412" s="2">
        <v>2297</v>
      </c>
      <c r="B1412" s="2" t="s">
        <v>37</v>
      </c>
      <c r="C1412" s="2">
        <v>0.04</v>
      </c>
      <c r="D1412" s="2">
        <v>218.75</v>
      </c>
      <c r="E1412" s="2">
        <v>69.64</v>
      </c>
      <c r="F1412" s="2">
        <v>2498</v>
      </c>
      <c r="G1412" s="2" t="s">
        <v>2344</v>
      </c>
      <c r="H1412" s="2" t="s">
        <v>39</v>
      </c>
      <c r="I1412" s="2" t="s">
        <v>28</v>
      </c>
      <c r="J1412" s="2" t="s">
        <v>41</v>
      </c>
      <c r="K1412" s="2" t="s">
        <v>152</v>
      </c>
      <c r="L1412" s="2" t="s">
        <v>121</v>
      </c>
      <c r="M1412" s="2" t="s">
        <v>655</v>
      </c>
      <c r="N1412" s="2">
        <v>0.77</v>
      </c>
      <c r="O1412" s="2" t="s">
        <v>33</v>
      </c>
      <c r="P1412" s="2" t="s">
        <v>34</v>
      </c>
      <c r="Q1412" s="2" t="s">
        <v>45</v>
      </c>
      <c r="R1412" s="2" t="s">
        <v>1732</v>
      </c>
      <c r="S1412" s="2">
        <v>92024</v>
      </c>
      <c r="T1412" s="3">
        <v>42053</v>
      </c>
      <c r="U1412" s="2" t="str">
        <f t="shared" si="89"/>
        <v>February</v>
      </c>
      <c r="V1412" s="2">
        <f t="shared" si="90"/>
        <v>2015</v>
      </c>
      <c r="W1412" s="3">
        <v>42053</v>
      </c>
      <c r="X1412" s="2">
        <v>-533.23200000000008</v>
      </c>
      <c r="Y1412" s="2">
        <f t="shared" si="91"/>
        <v>0</v>
      </c>
      <c r="Z1412" s="2">
        <v>8</v>
      </c>
      <c r="AA1412" s="2">
        <v>1749.64</v>
      </c>
      <c r="AB1412" s="2">
        <v>16547</v>
      </c>
      <c r="AC1412" s="2">
        <f t="shared" si="88"/>
        <v>382733.75</v>
      </c>
    </row>
    <row r="1413" spans="1:29" ht="12.75" customHeight="1" x14ac:dyDescent="0.2">
      <c r="A1413" s="2">
        <v>7628</v>
      </c>
      <c r="B1413" s="2" t="s">
        <v>56</v>
      </c>
      <c r="C1413" s="2">
        <v>0.09</v>
      </c>
      <c r="D1413" s="2">
        <v>6.28</v>
      </c>
      <c r="E1413" s="2">
        <v>5.41</v>
      </c>
      <c r="F1413" s="2">
        <v>2498</v>
      </c>
      <c r="G1413" s="2" t="s">
        <v>2344</v>
      </c>
      <c r="H1413" s="2" t="s">
        <v>49</v>
      </c>
      <c r="I1413" s="2" t="s">
        <v>58</v>
      </c>
      <c r="J1413" s="2" t="s">
        <v>41</v>
      </c>
      <c r="K1413" s="2" t="s">
        <v>50</v>
      </c>
      <c r="L1413" s="2" t="s">
        <v>59</v>
      </c>
      <c r="M1413" s="2" t="s">
        <v>1685</v>
      </c>
      <c r="N1413" s="2">
        <v>0.53</v>
      </c>
      <c r="O1413" s="2" t="s">
        <v>33</v>
      </c>
      <c r="P1413" s="2" t="s">
        <v>34</v>
      </c>
      <c r="Q1413" s="2" t="s">
        <v>45</v>
      </c>
      <c r="R1413" s="2" t="s">
        <v>1732</v>
      </c>
      <c r="S1413" s="2">
        <v>92024</v>
      </c>
      <c r="T1413" s="3">
        <v>42037</v>
      </c>
      <c r="U1413" s="2" t="str">
        <f t="shared" si="89"/>
        <v>February</v>
      </c>
      <c r="V1413" s="2">
        <f t="shared" si="90"/>
        <v>2015</v>
      </c>
      <c r="W1413" s="3">
        <v>42039</v>
      </c>
      <c r="X1413" s="2">
        <v>-61.59</v>
      </c>
      <c r="Y1413" s="2">
        <f t="shared" si="91"/>
        <v>0</v>
      </c>
      <c r="Z1413" s="2">
        <v>56</v>
      </c>
      <c r="AA1413" s="2">
        <v>355.4</v>
      </c>
      <c r="AB1413" s="2">
        <v>54567</v>
      </c>
      <c r="AC1413" s="2">
        <f t="shared" si="88"/>
        <v>2231.9119999999998</v>
      </c>
    </row>
    <row r="1414" spans="1:29" ht="12.75" customHeight="1" x14ac:dyDescent="0.2">
      <c r="A1414" s="2">
        <v>2768</v>
      </c>
      <c r="B1414" s="2" t="s">
        <v>37</v>
      </c>
      <c r="C1414" s="2">
        <v>0.08</v>
      </c>
      <c r="D1414" s="2">
        <v>1.68</v>
      </c>
      <c r="E1414" s="2">
        <v>1.57</v>
      </c>
      <c r="F1414" s="2">
        <v>2498</v>
      </c>
      <c r="G1414" s="2" t="s">
        <v>2344</v>
      </c>
      <c r="H1414" s="2" t="s">
        <v>49</v>
      </c>
      <c r="I1414" s="2" t="s">
        <v>58</v>
      </c>
      <c r="J1414" s="2" t="s">
        <v>29</v>
      </c>
      <c r="K1414" s="2" t="s">
        <v>30</v>
      </c>
      <c r="L1414" s="2" t="s">
        <v>31</v>
      </c>
      <c r="M1414" s="2" t="s">
        <v>96</v>
      </c>
      <c r="N1414" s="2">
        <v>0.59</v>
      </c>
      <c r="O1414" s="2" t="s">
        <v>33</v>
      </c>
      <c r="P1414" s="2" t="s">
        <v>34</v>
      </c>
      <c r="Q1414" s="2" t="s">
        <v>45</v>
      </c>
      <c r="R1414" s="2" t="s">
        <v>1732</v>
      </c>
      <c r="S1414" s="2">
        <v>92024</v>
      </c>
      <c r="T1414" s="3">
        <v>42040</v>
      </c>
      <c r="U1414" s="2" t="str">
        <f t="shared" si="89"/>
        <v>February</v>
      </c>
      <c r="V1414" s="2">
        <f t="shared" si="90"/>
        <v>2015</v>
      </c>
      <c r="W1414" s="3">
        <v>42041</v>
      </c>
      <c r="X1414" s="2">
        <v>-46.25</v>
      </c>
      <c r="Y1414" s="2">
        <f t="shared" si="91"/>
        <v>0</v>
      </c>
      <c r="Z1414" s="2">
        <v>88</v>
      </c>
      <c r="AA1414" s="2">
        <v>148.36000000000001</v>
      </c>
      <c r="AB1414" s="2">
        <v>20007</v>
      </c>
      <c r="AC1414" s="2">
        <f t="shared" si="88"/>
        <v>249.24480000000003</v>
      </c>
    </row>
    <row r="1415" spans="1:29" ht="12.75" customHeight="1" x14ac:dyDescent="0.2">
      <c r="A1415" s="2">
        <v>20296</v>
      </c>
      <c r="B1415" s="2" t="s">
        <v>37</v>
      </c>
      <c r="C1415" s="2">
        <v>0.09</v>
      </c>
      <c r="D1415" s="2">
        <v>355.98</v>
      </c>
      <c r="E1415" s="2">
        <v>58.92</v>
      </c>
      <c r="F1415" s="2">
        <v>2499</v>
      </c>
      <c r="G1415" s="2" t="s">
        <v>2345</v>
      </c>
      <c r="H1415" s="2" t="s">
        <v>39</v>
      </c>
      <c r="I1415" s="2" t="s">
        <v>28</v>
      </c>
      <c r="J1415" s="2" t="s">
        <v>41</v>
      </c>
      <c r="K1415" s="2" t="s">
        <v>42</v>
      </c>
      <c r="L1415" s="2" t="s">
        <v>43</v>
      </c>
      <c r="M1415" s="2" t="s">
        <v>1294</v>
      </c>
      <c r="N1415" s="2">
        <v>0.64</v>
      </c>
      <c r="O1415" s="2" t="s">
        <v>33</v>
      </c>
      <c r="P1415" s="2" t="s">
        <v>61</v>
      </c>
      <c r="Q1415" s="2" t="s">
        <v>178</v>
      </c>
      <c r="R1415" s="2" t="s">
        <v>2346</v>
      </c>
      <c r="S1415" s="2">
        <v>60901</v>
      </c>
      <c r="T1415" s="3">
        <v>42053</v>
      </c>
      <c r="U1415" s="2" t="str">
        <f t="shared" si="89"/>
        <v>February</v>
      </c>
      <c r="V1415" s="2">
        <f t="shared" si="90"/>
        <v>2015</v>
      </c>
      <c r="W1415" s="3">
        <v>42055</v>
      </c>
      <c r="X1415" s="2">
        <v>1240.25</v>
      </c>
      <c r="Y1415" s="2">
        <f t="shared" si="91"/>
        <v>0</v>
      </c>
      <c r="Z1415" s="2">
        <v>8</v>
      </c>
      <c r="AA1415" s="2">
        <v>2814.57</v>
      </c>
      <c r="AB1415" s="2">
        <v>88319</v>
      </c>
      <c r="AC1415" s="2">
        <f t="shared" si="88"/>
        <v>1001930.6286000001</v>
      </c>
    </row>
    <row r="1416" spans="1:29" ht="12.75" customHeight="1" x14ac:dyDescent="0.2">
      <c r="A1416" s="2">
        <v>25628</v>
      </c>
      <c r="B1416" s="2" t="s">
        <v>56</v>
      </c>
      <c r="C1416" s="2">
        <v>0.09</v>
      </c>
      <c r="D1416" s="2">
        <v>6.28</v>
      </c>
      <c r="E1416" s="2">
        <v>5.41</v>
      </c>
      <c r="F1416" s="2">
        <v>2500</v>
      </c>
      <c r="G1416" s="2" t="s">
        <v>2347</v>
      </c>
      <c r="H1416" s="2" t="s">
        <v>49</v>
      </c>
      <c r="I1416" s="2" t="s">
        <v>58</v>
      </c>
      <c r="J1416" s="2" t="s">
        <v>41</v>
      </c>
      <c r="K1416" s="2" t="s">
        <v>50</v>
      </c>
      <c r="L1416" s="2" t="s">
        <v>59</v>
      </c>
      <c r="M1416" s="2" t="s">
        <v>1685</v>
      </c>
      <c r="N1416" s="2">
        <v>0.53</v>
      </c>
      <c r="O1416" s="2" t="s">
        <v>33</v>
      </c>
      <c r="P1416" s="2" t="s">
        <v>61</v>
      </c>
      <c r="Q1416" s="2" t="s">
        <v>178</v>
      </c>
      <c r="R1416" s="2" t="s">
        <v>2348</v>
      </c>
      <c r="S1416" s="2">
        <v>60102</v>
      </c>
      <c r="T1416" s="3">
        <v>42037</v>
      </c>
      <c r="U1416" s="2" t="str">
        <f t="shared" si="89"/>
        <v>February</v>
      </c>
      <c r="V1416" s="2">
        <f t="shared" si="90"/>
        <v>2015</v>
      </c>
      <c r="W1416" s="3">
        <v>42039</v>
      </c>
      <c r="X1416" s="2">
        <v>-32.026800000000001</v>
      </c>
      <c r="Y1416" s="2">
        <f t="shared" si="91"/>
        <v>0</v>
      </c>
      <c r="Z1416" s="2">
        <v>14</v>
      </c>
      <c r="AA1416" s="2">
        <v>88.85</v>
      </c>
      <c r="AB1416" s="2">
        <v>88320</v>
      </c>
      <c r="AC1416" s="2">
        <f t="shared" si="88"/>
        <v>557.97799999999995</v>
      </c>
    </row>
    <row r="1417" spans="1:29" ht="12.75" customHeight="1" x14ac:dyDescent="0.2">
      <c r="A1417" s="2">
        <v>24899</v>
      </c>
      <c r="B1417" s="2" t="s">
        <v>25</v>
      </c>
      <c r="C1417" s="2">
        <v>0.1</v>
      </c>
      <c r="D1417" s="2">
        <v>24.92</v>
      </c>
      <c r="E1417" s="2">
        <v>12.98</v>
      </c>
      <c r="F1417" s="2">
        <v>2502</v>
      </c>
      <c r="G1417" s="2" t="s">
        <v>2349</v>
      </c>
      <c r="H1417" s="2" t="s">
        <v>49</v>
      </c>
      <c r="I1417" s="2" t="s">
        <v>40</v>
      </c>
      <c r="J1417" s="2" t="s">
        <v>29</v>
      </c>
      <c r="K1417" s="2" t="s">
        <v>109</v>
      </c>
      <c r="L1417" s="2" t="s">
        <v>59</v>
      </c>
      <c r="M1417" s="2" t="s">
        <v>1940</v>
      </c>
      <c r="N1417" s="2">
        <v>0.39</v>
      </c>
      <c r="O1417" s="2" t="s">
        <v>33</v>
      </c>
      <c r="P1417" s="2" t="s">
        <v>61</v>
      </c>
      <c r="Q1417" s="2" t="s">
        <v>703</v>
      </c>
      <c r="R1417" s="2" t="s">
        <v>2350</v>
      </c>
      <c r="S1417" s="2">
        <v>46321</v>
      </c>
      <c r="T1417" s="3">
        <v>42082</v>
      </c>
      <c r="U1417" s="2" t="str">
        <f t="shared" si="89"/>
        <v>March</v>
      </c>
      <c r="V1417" s="2">
        <f t="shared" si="90"/>
        <v>2015</v>
      </c>
      <c r="W1417" s="3">
        <v>42082</v>
      </c>
      <c r="X1417" s="2">
        <v>-45.816000000000003</v>
      </c>
      <c r="Y1417" s="2">
        <f t="shared" si="91"/>
        <v>-1</v>
      </c>
      <c r="Z1417" s="2">
        <v>3</v>
      </c>
      <c r="AA1417" s="2">
        <v>70.819999999999993</v>
      </c>
      <c r="AB1417" s="2">
        <v>91310</v>
      </c>
      <c r="AC1417" s="2">
        <f t="shared" si="88"/>
        <v>1764.8344</v>
      </c>
    </row>
    <row r="1418" spans="1:29" ht="12.75" customHeight="1" x14ac:dyDescent="0.2">
      <c r="A1418" s="2">
        <v>24901</v>
      </c>
      <c r="B1418" s="2" t="s">
        <v>25</v>
      </c>
      <c r="C1418" s="2">
        <v>0</v>
      </c>
      <c r="D1418" s="2">
        <v>12.28</v>
      </c>
      <c r="E1418" s="2">
        <v>6.35</v>
      </c>
      <c r="F1418" s="2">
        <v>2502</v>
      </c>
      <c r="G1418" s="2" t="s">
        <v>2349</v>
      </c>
      <c r="H1418" s="2" t="s">
        <v>27</v>
      </c>
      <c r="I1418" s="2" t="s">
        <v>40</v>
      </c>
      <c r="J1418" s="2" t="s">
        <v>29</v>
      </c>
      <c r="K1418" s="2" t="s">
        <v>93</v>
      </c>
      <c r="L1418" s="2" t="s">
        <v>59</v>
      </c>
      <c r="M1418" s="2" t="s">
        <v>1575</v>
      </c>
      <c r="N1418" s="2">
        <v>0.38</v>
      </c>
      <c r="O1418" s="2" t="s">
        <v>33</v>
      </c>
      <c r="P1418" s="2" t="s">
        <v>61</v>
      </c>
      <c r="Q1418" s="2" t="s">
        <v>703</v>
      </c>
      <c r="R1418" s="2" t="s">
        <v>2350</v>
      </c>
      <c r="S1418" s="2">
        <v>46321</v>
      </c>
      <c r="T1418" s="3">
        <v>42082</v>
      </c>
      <c r="U1418" s="2" t="str">
        <f t="shared" si="89"/>
        <v>March</v>
      </c>
      <c r="V1418" s="2">
        <f t="shared" si="90"/>
        <v>2015</v>
      </c>
      <c r="W1418" s="3">
        <v>42083</v>
      </c>
      <c r="X1418" s="2">
        <v>30.63</v>
      </c>
      <c r="Y1418" s="2">
        <f t="shared" si="91"/>
        <v>0</v>
      </c>
      <c r="Z1418" s="2">
        <v>7</v>
      </c>
      <c r="AA1418" s="2">
        <v>90.44</v>
      </c>
      <c r="AB1418" s="2">
        <v>91310</v>
      </c>
      <c r="AC1418" s="2">
        <f t="shared" si="88"/>
        <v>1110.6032</v>
      </c>
    </row>
    <row r="1419" spans="1:29" ht="12.75" customHeight="1" x14ac:dyDescent="0.2">
      <c r="A1419" s="2">
        <v>18219</v>
      </c>
      <c r="B1419" s="2" t="s">
        <v>56</v>
      </c>
      <c r="C1419" s="2">
        <v>0.02</v>
      </c>
      <c r="D1419" s="2">
        <v>6.48</v>
      </c>
      <c r="E1419" s="2">
        <v>8.74</v>
      </c>
      <c r="F1419" s="2">
        <v>2506</v>
      </c>
      <c r="G1419" s="2" t="s">
        <v>2351</v>
      </c>
      <c r="H1419" s="2" t="s">
        <v>49</v>
      </c>
      <c r="I1419" s="2" t="s">
        <v>40</v>
      </c>
      <c r="J1419" s="2" t="s">
        <v>29</v>
      </c>
      <c r="K1419" s="2" t="s">
        <v>93</v>
      </c>
      <c r="L1419" s="2" t="s">
        <v>59</v>
      </c>
      <c r="M1419" s="2" t="s">
        <v>2352</v>
      </c>
      <c r="N1419" s="2">
        <v>0.36</v>
      </c>
      <c r="O1419" s="2" t="s">
        <v>33</v>
      </c>
      <c r="P1419" s="2" t="s">
        <v>53</v>
      </c>
      <c r="Q1419" s="2" t="s">
        <v>228</v>
      </c>
      <c r="R1419" s="2" t="s">
        <v>2353</v>
      </c>
      <c r="S1419" s="2">
        <v>6408</v>
      </c>
      <c r="T1419" s="3">
        <v>42160</v>
      </c>
      <c r="U1419" s="2" t="str">
        <f t="shared" si="89"/>
        <v>June</v>
      </c>
      <c r="V1419" s="2">
        <f t="shared" si="90"/>
        <v>2015</v>
      </c>
      <c r="W1419" s="3">
        <v>42162</v>
      </c>
      <c r="X1419" s="2">
        <v>-6.835</v>
      </c>
      <c r="Y1419" s="2">
        <f t="shared" si="91"/>
        <v>-1</v>
      </c>
      <c r="Z1419" s="2">
        <v>1</v>
      </c>
      <c r="AA1419" s="2">
        <v>10.72</v>
      </c>
      <c r="AB1419" s="2">
        <v>87033</v>
      </c>
      <c r="AC1419" s="2">
        <f t="shared" si="88"/>
        <v>69.465600000000009</v>
      </c>
    </row>
    <row r="1420" spans="1:29" ht="12.75" customHeight="1" x14ac:dyDescent="0.2">
      <c r="A1420" s="2">
        <v>18217</v>
      </c>
      <c r="B1420" s="2" t="s">
        <v>56</v>
      </c>
      <c r="C1420" s="2">
        <v>0.06</v>
      </c>
      <c r="D1420" s="2">
        <v>699.99</v>
      </c>
      <c r="E1420" s="2">
        <v>24.49</v>
      </c>
      <c r="F1420" s="2">
        <v>2507</v>
      </c>
      <c r="G1420" s="2" t="s">
        <v>2354</v>
      </c>
      <c r="H1420" s="2" t="s">
        <v>27</v>
      </c>
      <c r="I1420" s="2" t="s">
        <v>40</v>
      </c>
      <c r="J1420" s="2" t="s">
        <v>77</v>
      </c>
      <c r="K1420" s="2" t="s">
        <v>587</v>
      </c>
      <c r="L1420" s="2" t="s">
        <v>236</v>
      </c>
      <c r="M1420" s="2" t="s">
        <v>588</v>
      </c>
      <c r="N1420" s="2">
        <v>0.41</v>
      </c>
      <c r="O1420" s="2" t="s">
        <v>33</v>
      </c>
      <c r="P1420" s="2" t="s">
        <v>53</v>
      </c>
      <c r="Q1420" s="2" t="s">
        <v>188</v>
      </c>
      <c r="R1420" s="2" t="s">
        <v>450</v>
      </c>
      <c r="S1420" s="2">
        <v>4401</v>
      </c>
      <c r="T1420" s="3">
        <v>42160</v>
      </c>
      <c r="U1420" s="2" t="str">
        <f t="shared" si="89"/>
        <v>June</v>
      </c>
      <c r="V1420" s="2">
        <f t="shared" si="90"/>
        <v>2015</v>
      </c>
      <c r="W1420" s="3">
        <v>42162</v>
      </c>
      <c r="X1420" s="2">
        <v>7024.2068999999992</v>
      </c>
      <c r="Y1420" s="2">
        <f t="shared" si="91"/>
        <v>1</v>
      </c>
      <c r="Z1420" s="2">
        <v>15</v>
      </c>
      <c r="AA1420" s="2">
        <v>10180.01</v>
      </c>
      <c r="AB1420" s="2">
        <v>87033</v>
      </c>
      <c r="AC1420" s="2">
        <f t="shared" si="88"/>
        <v>7125905.1999000004</v>
      </c>
    </row>
    <row r="1421" spans="1:29" ht="12.75" customHeight="1" x14ac:dyDescent="0.2">
      <c r="A1421" s="2">
        <v>23265</v>
      </c>
      <c r="B1421" s="2" t="s">
        <v>106</v>
      </c>
      <c r="C1421" s="2">
        <v>0.02</v>
      </c>
      <c r="D1421" s="2">
        <v>5.81</v>
      </c>
      <c r="E1421" s="2">
        <v>8.49</v>
      </c>
      <c r="F1421" s="2">
        <v>2508</v>
      </c>
      <c r="G1421" s="2" t="s">
        <v>2355</v>
      </c>
      <c r="H1421" s="2" t="s">
        <v>49</v>
      </c>
      <c r="I1421" s="2" t="s">
        <v>40</v>
      </c>
      <c r="J1421" s="2" t="s">
        <v>29</v>
      </c>
      <c r="K1421" s="2" t="s">
        <v>109</v>
      </c>
      <c r="L1421" s="2" t="s">
        <v>59</v>
      </c>
      <c r="M1421" s="2" t="s">
        <v>325</v>
      </c>
      <c r="N1421" s="2">
        <v>0.39</v>
      </c>
      <c r="O1421" s="2" t="s">
        <v>33</v>
      </c>
      <c r="P1421" s="2" t="s">
        <v>53</v>
      </c>
      <c r="Q1421" s="2" t="s">
        <v>188</v>
      </c>
      <c r="R1421" s="2" t="s">
        <v>433</v>
      </c>
      <c r="S1421" s="2">
        <v>4073</v>
      </c>
      <c r="T1421" s="3">
        <v>42012</v>
      </c>
      <c r="U1421" s="2" t="str">
        <f t="shared" si="89"/>
        <v>January</v>
      </c>
      <c r="V1421" s="2">
        <f t="shared" si="90"/>
        <v>2015</v>
      </c>
      <c r="W1421" s="3">
        <v>42016</v>
      </c>
      <c r="X1421" s="2">
        <v>-137.494</v>
      </c>
      <c r="Y1421" s="2">
        <f t="shared" si="91"/>
        <v>-3</v>
      </c>
      <c r="Z1421" s="2">
        <v>7</v>
      </c>
      <c r="AA1421" s="2">
        <v>42.44</v>
      </c>
      <c r="AB1421" s="2">
        <v>87031</v>
      </c>
      <c r="AC1421" s="2">
        <f t="shared" si="88"/>
        <v>246.57639999999998</v>
      </c>
    </row>
    <row r="1422" spans="1:29" ht="12.75" customHeight="1" x14ac:dyDescent="0.2">
      <c r="A1422" s="2">
        <v>21918</v>
      </c>
      <c r="B1422" s="2" t="s">
        <v>56</v>
      </c>
      <c r="C1422" s="2">
        <v>0.05</v>
      </c>
      <c r="D1422" s="2">
        <v>30.98</v>
      </c>
      <c r="E1422" s="2">
        <v>9.18</v>
      </c>
      <c r="F1422" s="2">
        <v>2509</v>
      </c>
      <c r="G1422" s="2" t="s">
        <v>2356</v>
      </c>
      <c r="H1422" s="2" t="s">
        <v>49</v>
      </c>
      <c r="I1422" s="2" t="s">
        <v>40</v>
      </c>
      <c r="J1422" s="2" t="s">
        <v>29</v>
      </c>
      <c r="K1422" s="2" t="s">
        <v>93</v>
      </c>
      <c r="L1422" s="2" t="s">
        <v>59</v>
      </c>
      <c r="M1422" s="2" t="s">
        <v>2357</v>
      </c>
      <c r="N1422" s="2">
        <v>0.4</v>
      </c>
      <c r="O1422" s="2" t="s">
        <v>33</v>
      </c>
      <c r="P1422" s="2" t="s">
        <v>53</v>
      </c>
      <c r="Q1422" s="2" t="s">
        <v>188</v>
      </c>
      <c r="R1422" s="2" t="s">
        <v>594</v>
      </c>
      <c r="S1422" s="2">
        <v>4106</v>
      </c>
      <c r="T1422" s="3">
        <v>42129</v>
      </c>
      <c r="U1422" s="2" t="str">
        <f t="shared" si="89"/>
        <v>May</v>
      </c>
      <c r="V1422" s="2">
        <f t="shared" si="90"/>
        <v>2015</v>
      </c>
      <c r="W1422" s="3">
        <v>42129</v>
      </c>
      <c r="X1422" s="2">
        <v>308.67</v>
      </c>
      <c r="Y1422" s="2">
        <f t="shared" si="91"/>
        <v>1</v>
      </c>
      <c r="Z1422" s="2">
        <v>15</v>
      </c>
      <c r="AA1422" s="2">
        <v>462.57</v>
      </c>
      <c r="AB1422" s="2">
        <v>87029</v>
      </c>
      <c r="AC1422" s="2">
        <f t="shared" si="88"/>
        <v>14330.418600000001</v>
      </c>
    </row>
    <row r="1423" spans="1:29" ht="12.75" customHeight="1" x14ac:dyDescent="0.2">
      <c r="A1423" s="2">
        <v>21102</v>
      </c>
      <c r="B1423" s="2" t="s">
        <v>37</v>
      </c>
      <c r="C1423" s="2">
        <v>0.04</v>
      </c>
      <c r="D1423" s="2">
        <v>6.48</v>
      </c>
      <c r="E1423" s="2">
        <v>9.5399999999999991</v>
      </c>
      <c r="F1423" s="2">
        <v>2512</v>
      </c>
      <c r="G1423" s="2" t="s">
        <v>2358</v>
      </c>
      <c r="H1423" s="2" t="s">
        <v>49</v>
      </c>
      <c r="I1423" s="2" t="s">
        <v>40</v>
      </c>
      <c r="J1423" s="2" t="s">
        <v>29</v>
      </c>
      <c r="K1423" s="2" t="s">
        <v>93</v>
      </c>
      <c r="L1423" s="2" t="s">
        <v>59</v>
      </c>
      <c r="M1423" s="2" t="s">
        <v>2359</v>
      </c>
      <c r="N1423" s="2">
        <v>0.37</v>
      </c>
      <c r="O1423" s="2" t="s">
        <v>33</v>
      </c>
      <c r="P1423" s="2" t="s">
        <v>53</v>
      </c>
      <c r="Q1423" s="2" t="s">
        <v>193</v>
      </c>
      <c r="R1423" s="2" t="s">
        <v>2360</v>
      </c>
      <c r="S1423" s="2">
        <v>2138</v>
      </c>
      <c r="T1423" s="3">
        <v>42170</v>
      </c>
      <c r="U1423" s="2" t="str">
        <f t="shared" si="89"/>
        <v>June</v>
      </c>
      <c r="V1423" s="2">
        <f t="shared" si="90"/>
        <v>2015</v>
      </c>
      <c r="W1423" s="3">
        <v>42172</v>
      </c>
      <c r="X1423" s="2">
        <v>-223.94400000000002</v>
      </c>
      <c r="Y1423" s="2">
        <f t="shared" si="91"/>
        <v>-2</v>
      </c>
      <c r="Z1423" s="2">
        <v>19</v>
      </c>
      <c r="AA1423" s="2">
        <v>125.37</v>
      </c>
      <c r="AB1423" s="2">
        <v>87030</v>
      </c>
      <c r="AC1423" s="2">
        <f t="shared" si="88"/>
        <v>812.39760000000012</v>
      </c>
    </row>
    <row r="1424" spans="1:29" ht="12.75" customHeight="1" x14ac:dyDescent="0.2">
      <c r="A1424" s="2">
        <v>18220</v>
      </c>
      <c r="B1424" s="2" t="s">
        <v>56</v>
      </c>
      <c r="C1424" s="2">
        <v>0.02</v>
      </c>
      <c r="D1424" s="2">
        <v>17.149999999999999</v>
      </c>
      <c r="E1424" s="2">
        <v>4.96</v>
      </c>
      <c r="F1424" s="2">
        <v>2516</v>
      </c>
      <c r="G1424" s="2" t="s">
        <v>2361</v>
      </c>
      <c r="H1424" s="2" t="s">
        <v>49</v>
      </c>
      <c r="I1424" s="2" t="s">
        <v>40</v>
      </c>
      <c r="J1424" s="2" t="s">
        <v>29</v>
      </c>
      <c r="K1424" s="2" t="s">
        <v>141</v>
      </c>
      <c r="L1424" s="2" t="s">
        <v>59</v>
      </c>
      <c r="M1424" s="2" t="s">
        <v>605</v>
      </c>
      <c r="N1424" s="2">
        <v>0.57999999999999996</v>
      </c>
      <c r="O1424" s="2" t="s">
        <v>33</v>
      </c>
      <c r="P1424" s="2" t="s">
        <v>53</v>
      </c>
      <c r="Q1424" s="2" t="s">
        <v>54</v>
      </c>
      <c r="R1424" s="2" t="s">
        <v>1481</v>
      </c>
      <c r="S1424" s="2">
        <v>7631</v>
      </c>
      <c r="T1424" s="3">
        <v>42160</v>
      </c>
      <c r="U1424" s="2" t="str">
        <f t="shared" si="89"/>
        <v>June</v>
      </c>
      <c r="V1424" s="2">
        <f t="shared" si="90"/>
        <v>2015</v>
      </c>
      <c r="W1424" s="3">
        <v>42162</v>
      </c>
      <c r="X1424" s="2">
        <v>36.494999999999997</v>
      </c>
      <c r="Y1424" s="2">
        <f t="shared" si="91"/>
        <v>0</v>
      </c>
      <c r="Z1424" s="2">
        <v>11</v>
      </c>
      <c r="AA1424" s="2">
        <v>190.85</v>
      </c>
      <c r="AB1424" s="2">
        <v>87033</v>
      </c>
      <c r="AC1424" s="2">
        <f t="shared" si="88"/>
        <v>3273.0774999999994</v>
      </c>
    </row>
    <row r="1425" spans="1:29" ht="12.75" customHeight="1" x14ac:dyDescent="0.2">
      <c r="A1425" s="2">
        <v>18221</v>
      </c>
      <c r="B1425" s="2" t="s">
        <v>56</v>
      </c>
      <c r="C1425" s="2">
        <v>7.0000000000000007E-2</v>
      </c>
      <c r="D1425" s="2">
        <v>30.98</v>
      </c>
      <c r="E1425" s="2">
        <v>8.74</v>
      </c>
      <c r="F1425" s="2">
        <v>2520</v>
      </c>
      <c r="G1425" s="2" t="s">
        <v>2362</v>
      </c>
      <c r="H1425" s="2" t="s">
        <v>49</v>
      </c>
      <c r="I1425" s="2" t="s">
        <v>40</v>
      </c>
      <c r="J1425" s="2" t="s">
        <v>29</v>
      </c>
      <c r="K1425" s="2" t="s">
        <v>93</v>
      </c>
      <c r="L1425" s="2" t="s">
        <v>59</v>
      </c>
      <c r="M1425" s="2" t="s">
        <v>2066</v>
      </c>
      <c r="N1425" s="2">
        <v>0.4</v>
      </c>
      <c r="O1425" s="2" t="s">
        <v>33</v>
      </c>
      <c r="P1425" s="2" t="s">
        <v>53</v>
      </c>
      <c r="Q1425" s="2" t="s">
        <v>469</v>
      </c>
      <c r="R1425" s="2" t="s">
        <v>2363</v>
      </c>
      <c r="S1425" s="2">
        <v>2908</v>
      </c>
      <c r="T1425" s="3">
        <v>42160</v>
      </c>
      <c r="U1425" s="2" t="str">
        <f t="shared" si="89"/>
        <v>June</v>
      </c>
      <c r="V1425" s="2">
        <f t="shared" si="90"/>
        <v>2015</v>
      </c>
      <c r="W1425" s="3">
        <v>42161</v>
      </c>
      <c r="X1425" s="2">
        <v>255.76919999999998</v>
      </c>
      <c r="Y1425" s="2">
        <f t="shared" si="91"/>
        <v>1</v>
      </c>
      <c r="Z1425" s="2">
        <v>12</v>
      </c>
      <c r="AA1425" s="2">
        <v>370.68</v>
      </c>
      <c r="AB1425" s="2">
        <v>87033</v>
      </c>
      <c r="AC1425" s="2">
        <f t="shared" si="88"/>
        <v>11483.6664</v>
      </c>
    </row>
    <row r="1426" spans="1:29" ht="12.75" customHeight="1" x14ac:dyDescent="0.2">
      <c r="A1426" s="2">
        <v>25463</v>
      </c>
      <c r="B1426" s="2" t="s">
        <v>56</v>
      </c>
      <c r="C1426" s="2">
        <v>0</v>
      </c>
      <c r="D1426" s="2">
        <v>175.99</v>
      </c>
      <c r="E1426" s="2">
        <v>4.99</v>
      </c>
      <c r="F1426" s="2">
        <v>2521</v>
      </c>
      <c r="G1426" s="2" t="s">
        <v>2364</v>
      </c>
      <c r="H1426" s="2" t="s">
        <v>49</v>
      </c>
      <c r="I1426" s="2" t="s">
        <v>40</v>
      </c>
      <c r="J1426" s="2" t="s">
        <v>77</v>
      </c>
      <c r="K1426" s="2" t="s">
        <v>78</v>
      </c>
      <c r="L1426" s="2" t="s">
        <v>59</v>
      </c>
      <c r="M1426" s="2" t="s">
        <v>139</v>
      </c>
      <c r="N1426" s="2">
        <v>0.59</v>
      </c>
      <c r="O1426" s="2" t="s">
        <v>33</v>
      </c>
      <c r="P1426" s="2" t="s">
        <v>61</v>
      </c>
      <c r="Q1426" s="2" t="s">
        <v>130</v>
      </c>
      <c r="R1426" s="2" t="s">
        <v>2365</v>
      </c>
      <c r="S1426" s="2">
        <v>75109</v>
      </c>
      <c r="T1426" s="3">
        <v>42053</v>
      </c>
      <c r="U1426" s="2" t="str">
        <f t="shared" si="89"/>
        <v>February</v>
      </c>
      <c r="V1426" s="2">
        <f t="shared" si="90"/>
        <v>2015</v>
      </c>
      <c r="W1426" s="3">
        <v>42056</v>
      </c>
      <c r="X1426" s="2">
        <v>1656.6554999999998</v>
      </c>
      <c r="Y1426" s="2">
        <f t="shared" si="91"/>
        <v>1</v>
      </c>
      <c r="Z1426" s="2">
        <v>15</v>
      </c>
      <c r="AA1426" s="2">
        <v>2400.9499999999998</v>
      </c>
      <c r="AB1426" s="2">
        <v>87032</v>
      </c>
      <c r="AC1426" s="2">
        <f t="shared" si="88"/>
        <v>422543.19049999997</v>
      </c>
    </row>
    <row r="1427" spans="1:29" ht="12.75" customHeight="1" x14ac:dyDescent="0.2">
      <c r="A1427" s="2">
        <v>18218</v>
      </c>
      <c r="B1427" s="2" t="s">
        <v>56</v>
      </c>
      <c r="C1427" s="2">
        <v>0.04</v>
      </c>
      <c r="D1427" s="2">
        <v>1360.14</v>
      </c>
      <c r="E1427" s="2">
        <v>14.7</v>
      </c>
      <c r="F1427" s="2">
        <v>2522</v>
      </c>
      <c r="G1427" s="2" t="s">
        <v>2366</v>
      </c>
      <c r="H1427" s="2" t="s">
        <v>39</v>
      </c>
      <c r="I1427" s="2" t="s">
        <v>40</v>
      </c>
      <c r="J1427" s="2" t="s">
        <v>77</v>
      </c>
      <c r="K1427" s="2" t="s">
        <v>85</v>
      </c>
      <c r="L1427" s="2" t="s">
        <v>43</v>
      </c>
      <c r="M1427" s="2" t="s">
        <v>600</v>
      </c>
      <c r="N1427" s="2">
        <v>0.59</v>
      </c>
      <c r="O1427" s="2" t="s">
        <v>33</v>
      </c>
      <c r="P1427" s="2" t="s">
        <v>53</v>
      </c>
      <c r="Q1427" s="2" t="s">
        <v>149</v>
      </c>
      <c r="R1427" s="2" t="s">
        <v>150</v>
      </c>
      <c r="S1427" s="2">
        <v>5401</v>
      </c>
      <c r="T1427" s="3">
        <v>42160</v>
      </c>
      <c r="U1427" s="2" t="str">
        <f t="shared" si="89"/>
        <v>June</v>
      </c>
      <c r="V1427" s="2">
        <f t="shared" si="90"/>
        <v>2015</v>
      </c>
      <c r="W1427" s="3">
        <v>42163</v>
      </c>
      <c r="X1427" s="2">
        <v>2639.0099999999998</v>
      </c>
      <c r="Y1427" s="2">
        <f t="shared" si="91"/>
        <v>0</v>
      </c>
      <c r="Z1427" s="2">
        <v>6</v>
      </c>
      <c r="AA1427" s="2">
        <v>7303.05</v>
      </c>
      <c r="AB1427" s="2">
        <v>87033</v>
      </c>
      <c r="AC1427" s="2">
        <f t="shared" si="88"/>
        <v>9933170.4270000011</v>
      </c>
    </row>
    <row r="1428" spans="1:29" ht="12.75" customHeight="1" x14ac:dyDescent="0.2">
      <c r="A1428" s="2">
        <v>18866</v>
      </c>
      <c r="B1428" s="2" t="s">
        <v>47</v>
      </c>
      <c r="C1428" s="2">
        <v>0.01</v>
      </c>
      <c r="D1428" s="2">
        <v>2.16</v>
      </c>
      <c r="E1428" s="2">
        <v>6.05</v>
      </c>
      <c r="F1428" s="2">
        <v>2526</v>
      </c>
      <c r="G1428" s="2" t="s">
        <v>2367</v>
      </c>
      <c r="H1428" s="2" t="s">
        <v>49</v>
      </c>
      <c r="I1428" s="2" t="s">
        <v>28</v>
      </c>
      <c r="J1428" s="2" t="s">
        <v>29</v>
      </c>
      <c r="K1428" s="2" t="s">
        <v>109</v>
      </c>
      <c r="L1428" s="2" t="s">
        <v>59</v>
      </c>
      <c r="M1428" s="2" t="s">
        <v>1536</v>
      </c>
      <c r="N1428" s="2">
        <v>0.37</v>
      </c>
      <c r="O1428" s="2" t="s">
        <v>33</v>
      </c>
      <c r="P1428" s="2" t="s">
        <v>136</v>
      </c>
      <c r="Q1428" s="2" t="s">
        <v>171</v>
      </c>
      <c r="R1428" s="2" t="s">
        <v>1479</v>
      </c>
      <c r="S1428" s="2">
        <v>70506</v>
      </c>
      <c r="T1428" s="3">
        <v>42147</v>
      </c>
      <c r="U1428" s="2" t="str">
        <f t="shared" si="89"/>
        <v>May</v>
      </c>
      <c r="V1428" s="2">
        <f t="shared" si="90"/>
        <v>2015</v>
      </c>
      <c r="W1428" s="3">
        <v>42149</v>
      </c>
      <c r="X1428" s="2">
        <v>395.76</v>
      </c>
      <c r="Y1428" s="2">
        <f t="shared" si="91"/>
        <v>7</v>
      </c>
      <c r="Z1428" s="2">
        <v>24</v>
      </c>
      <c r="AA1428" s="2">
        <v>58.05</v>
      </c>
      <c r="AB1428" s="2">
        <v>87208</v>
      </c>
      <c r="AC1428" s="2">
        <f t="shared" si="88"/>
        <v>125.38800000000001</v>
      </c>
    </row>
    <row r="1429" spans="1:29" ht="12.75" customHeight="1" x14ac:dyDescent="0.2">
      <c r="A1429" s="2">
        <v>18867</v>
      </c>
      <c r="B1429" s="2" t="s">
        <v>47</v>
      </c>
      <c r="C1429" s="2">
        <v>7.0000000000000007E-2</v>
      </c>
      <c r="D1429" s="2">
        <v>21.38</v>
      </c>
      <c r="E1429" s="2">
        <v>8.99</v>
      </c>
      <c r="F1429" s="2">
        <v>2527</v>
      </c>
      <c r="G1429" s="2" t="s">
        <v>2368</v>
      </c>
      <c r="H1429" s="2" t="s">
        <v>49</v>
      </c>
      <c r="I1429" s="2" t="s">
        <v>28</v>
      </c>
      <c r="J1429" s="2" t="s">
        <v>29</v>
      </c>
      <c r="K1429" s="2" t="s">
        <v>30</v>
      </c>
      <c r="L1429" s="2" t="s">
        <v>51</v>
      </c>
      <c r="M1429" s="2" t="s">
        <v>2199</v>
      </c>
      <c r="N1429" s="2">
        <v>0.59</v>
      </c>
      <c r="O1429" s="2" t="s">
        <v>33</v>
      </c>
      <c r="P1429" s="2" t="s">
        <v>136</v>
      </c>
      <c r="Q1429" s="2" t="s">
        <v>171</v>
      </c>
      <c r="R1429" s="2" t="s">
        <v>2369</v>
      </c>
      <c r="S1429" s="2">
        <v>70601</v>
      </c>
      <c r="T1429" s="3">
        <v>42147</v>
      </c>
      <c r="U1429" s="2" t="str">
        <f t="shared" si="89"/>
        <v>May</v>
      </c>
      <c r="V1429" s="2">
        <f t="shared" si="90"/>
        <v>2015</v>
      </c>
      <c r="W1429" s="3">
        <v>42149</v>
      </c>
      <c r="X1429" s="2">
        <v>-39.396000000000001</v>
      </c>
      <c r="Y1429" s="2">
        <f t="shared" si="91"/>
        <v>-1</v>
      </c>
      <c r="Z1429" s="2">
        <v>3</v>
      </c>
      <c r="AA1429" s="2">
        <v>68.64</v>
      </c>
      <c r="AB1429" s="2">
        <v>87208</v>
      </c>
      <c r="AC1429" s="2">
        <f t="shared" si="88"/>
        <v>1467.5231999999999</v>
      </c>
    </row>
    <row r="1430" spans="1:29" ht="12.75" customHeight="1" x14ac:dyDescent="0.2">
      <c r="A1430" s="2">
        <v>20254</v>
      </c>
      <c r="B1430" s="2" t="s">
        <v>25</v>
      </c>
      <c r="C1430" s="2">
        <v>0.04</v>
      </c>
      <c r="D1430" s="2">
        <v>40.98</v>
      </c>
      <c r="E1430" s="2">
        <v>6.5</v>
      </c>
      <c r="F1430" s="2">
        <v>2530</v>
      </c>
      <c r="G1430" s="2" t="s">
        <v>2370</v>
      </c>
      <c r="H1430" s="2" t="s">
        <v>49</v>
      </c>
      <c r="I1430" s="2" t="s">
        <v>58</v>
      </c>
      <c r="J1430" s="2" t="s">
        <v>77</v>
      </c>
      <c r="K1430" s="2" t="s">
        <v>180</v>
      </c>
      <c r="L1430" s="2" t="s">
        <v>59</v>
      </c>
      <c r="M1430" s="2" t="s">
        <v>1270</v>
      </c>
      <c r="N1430" s="2">
        <v>0.74</v>
      </c>
      <c r="O1430" s="2" t="s">
        <v>33</v>
      </c>
      <c r="P1430" s="2" t="s">
        <v>34</v>
      </c>
      <c r="Q1430" s="2" t="s">
        <v>45</v>
      </c>
      <c r="R1430" s="2" t="s">
        <v>2371</v>
      </c>
      <c r="S1430" s="2">
        <v>92307</v>
      </c>
      <c r="T1430" s="3">
        <v>42092</v>
      </c>
      <c r="U1430" s="2" t="str">
        <f t="shared" si="89"/>
        <v>March</v>
      </c>
      <c r="V1430" s="2">
        <f t="shared" si="90"/>
        <v>2015</v>
      </c>
      <c r="W1430" s="3">
        <v>42093</v>
      </c>
      <c r="X1430" s="2">
        <v>-89.5</v>
      </c>
      <c r="Y1430" s="2">
        <f t="shared" si="91"/>
        <v>0</v>
      </c>
      <c r="Z1430" s="2">
        <v>7</v>
      </c>
      <c r="AA1430" s="2">
        <v>277.07</v>
      </c>
      <c r="AB1430" s="2">
        <v>87451</v>
      </c>
      <c r="AC1430" s="2">
        <f t="shared" si="88"/>
        <v>11354.328599999999</v>
      </c>
    </row>
    <row r="1431" spans="1:29" ht="12.75" customHeight="1" x14ac:dyDescent="0.2">
      <c r="A1431" s="2">
        <v>23782</v>
      </c>
      <c r="B1431" s="2" t="s">
        <v>56</v>
      </c>
      <c r="C1431" s="2">
        <v>0.08</v>
      </c>
      <c r="D1431" s="2">
        <v>4</v>
      </c>
      <c r="E1431" s="2">
        <v>1.3</v>
      </c>
      <c r="F1431" s="2">
        <v>2531</v>
      </c>
      <c r="G1431" s="2" t="s">
        <v>2372</v>
      </c>
      <c r="H1431" s="2" t="s">
        <v>49</v>
      </c>
      <c r="I1431" s="2" t="s">
        <v>58</v>
      </c>
      <c r="J1431" s="2" t="s">
        <v>29</v>
      </c>
      <c r="K1431" s="2" t="s">
        <v>93</v>
      </c>
      <c r="L1431" s="2" t="s">
        <v>31</v>
      </c>
      <c r="M1431" s="2" t="s">
        <v>204</v>
      </c>
      <c r="N1431" s="2">
        <v>0.37</v>
      </c>
      <c r="O1431" s="2" t="s">
        <v>33</v>
      </c>
      <c r="P1431" s="2" t="s">
        <v>34</v>
      </c>
      <c r="Q1431" s="2" t="s">
        <v>45</v>
      </c>
      <c r="R1431" s="2" t="s">
        <v>2373</v>
      </c>
      <c r="S1431" s="2">
        <v>93422</v>
      </c>
      <c r="T1431" s="3">
        <v>42126</v>
      </c>
      <c r="U1431" s="2" t="str">
        <f t="shared" si="89"/>
        <v>May</v>
      </c>
      <c r="V1431" s="2">
        <f t="shared" si="90"/>
        <v>2015</v>
      </c>
      <c r="W1431" s="3">
        <v>42128</v>
      </c>
      <c r="X1431" s="2">
        <v>28.4</v>
      </c>
      <c r="Y1431" s="2">
        <f t="shared" si="91"/>
        <v>1</v>
      </c>
      <c r="Z1431" s="2">
        <v>14</v>
      </c>
      <c r="AA1431" s="2">
        <v>51.99</v>
      </c>
      <c r="AB1431" s="2">
        <v>87452</v>
      </c>
      <c r="AC1431" s="2">
        <f t="shared" si="88"/>
        <v>207.96</v>
      </c>
    </row>
    <row r="1432" spans="1:29" ht="12.75" customHeight="1" x14ac:dyDescent="0.2">
      <c r="A1432" s="2">
        <v>20255</v>
      </c>
      <c r="B1432" s="2" t="s">
        <v>25</v>
      </c>
      <c r="C1432" s="2">
        <v>0.05</v>
      </c>
      <c r="D1432" s="2">
        <v>35.99</v>
      </c>
      <c r="E1432" s="2">
        <v>3.3</v>
      </c>
      <c r="F1432" s="2">
        <v>2534</v>
      </c>
      <c r="G1432" s="2" t="s">
        <v>2374</v>
      </c>
      <c r="H1432" s="2" t="s">
        <v>49</v>
      </c>
      <c r="I1432" s="2" t="s">
        <v>58</v>
      </c>
      <c r="J1432" s="2" t="s">
        <v>77</v>
      </c>
      <c r="K1432" s="2" t="s">
        <v>78</v>
      </c>
      <c r="L1432" s="2" t="s">
        <v>51</v>
      </c>
      <c r="M1432" s="2" t="s">
        <v>1274</v>
      </c>
      <c r="N1432" s="2">
        <v>0.39</v>
      </c>
      <c r="O1432" s="2" t="s">
        <v>33</v>
      </c>
      <c r="P1432" s="2" t="s">
        <v>53</v>
      </c>
      <c r="Q1432" s="2" t="s">
        <v>188</v>
      </c>
      <c r="R1432" s="2" t="s">
        <v>450</v>
      </c>
      <c r="S1432" s="2">
        <v>4401</v>
      </c>
      <c r="T1432" s="3">
        <v>42092</v>
      </c>
      <c r="U1432" s="2" t="str">
        <f t="shared" si="89"/>
        <v>March</v>
      </c>
      <c r="V1432" s="2">
        <f t="shared" si="90"/>
        <v>2015</v>
      </c>
      <c r="W1432" s="3">
        <v>42094</v>
      </c>
      <c r="X1432" s="2">
        <v>103.27229999999999</v>
      </c>
      <c r="Y1432" s="2">
        <f t="shared" si="91"/>
        <v>1</v>
      </c>
      <c r="Z1432" s="2">
        <v>5</v>
      </c>
      <c r="AA1432" s="2">
        <v>149.66999999999999</v>
      </c>
      <c r="AB1432" s="2">
        <v>87451</v>
      </c>
      <c r="AC1432" s="2">
        <f t="shared" si="88"/>
        <v>5386.6233000000002</v>
      </c>
    </row>
    <row r="1433" spans="1:29" ht="12.75" customHeight="1" x14ac:dyDescent="0.2">
      <c r="A1433" s="2">
        <v>22839</v>
      </c>
      <c r="B1433" s="2" t="s">
        <v>37</v>
      </c>
      <c r="C1433" s="2">
        <v>0.08</v>
      </c>
      <c r="D1433" s="2">
        <v>12.53</v>
      </c>
      <c r="E1433" s="2">
        <v>0.5</v>
      </c>
      <c r="F1433" s="2">
        <v>2539</v>
      </c>
      <c r="G1433" s="2" t="s">
        <v>2375</v>
      </c>
      <c r="H1433" s="2" t="s">
        <v>49</v>
      </c>
      <c r="I1433" s="2" t="s">
        <v>40</v>
      </c>
      <c r="J1433" s="2" t="s">
        <v>29</v>
      </c>
      <c r="K1433" s="2" t="s">
        <v>134</v>
      </c>
      <c r="L1433" s="2" t="s">
        <v>59</v>
      </c>
      <c r="M1433" s="2" t="s">
        <v>1664</v>
      </c>
      <c r="N1433" s="2">
        <v>0.38</v>
      </c>
      <c r="O1433" s="2" t="s">
        <v>33</v>
      </c>
      <c r="P1433" s="2" t="s">
        <v>136</v>
      </c>
      <c r="Q1433" s="2" t="s">
        <v>362</v>
      </c>
      <c r="R1433" s="2" t="s">
        <v>2376</v>
      </c>
      <c r="S1433" s="2">
        <v>32789</v>
      </c>
      <c r="T1433" s="3">
        <v>42101</v>
      </c>
      <c r="U1433" s="2" t="str">
        <f t="shared" si="89"/>
        <v>April</v>
      </c>
      <c r="V1433" s="2">
        <f t="shared" si="90"/>
        <v>2015</v>
      </c>
      <c r="W1433" s="3">
        <v>42102</v>
      </c>
      <c r="X1433" s="2">
        <v>215.71799999999999</v>
      </c>
      <c r="Y1433" s="2">
        <f t="shared" si="91"/>
        <v>4</v>
      </c>
      <c r="Z1433" s="2">
        <v>5</v>
      </c>
      <c r="AA1433" s="2">
        <v>61.1</v>
      </c>
      <c r="AB1433" s="2">
        <v>91017</v>
      </c>
      <c r="AC1433" s="2">
        <f t="shared" si="88"/>
        <v>765.58299999999997</v>
      </c>
    </row>
    <row r="1434" spans="1:29" ht="12.75" customHeight="1" x14ac:dyDescent="0.2">
      <c r="A1434" s="2">
        <v>22840</v>
      </c>
      <c r="B1434" s="2" t="s">
        <v>37</v>
      </c>
      <c r="C1434" s="2">
        <v>0.02</v>
      </c>
      <c r="D1434" s="2">
        <v>178.47</v>
      </c>
      <c r="E1434" s="2">
        <v>19.989999999999998</v>
      </c>
      <c r="F1434" s="2">
        <v>2540</v>
      </c>
      <c r="G1434" s="2" t="s">
        <v>2377</v>
      </c>
      <c r="H1434" s="2" t="s">
        <v>49</v>
      </c>
      <c r="I1434" s="2" t="s">
        <v>40</v>
      </c>
      <c r="J1434" s="2" t="s">
        <v>29</v>
      </c>
      <c r="K1434" s="2" t="s">
        <v>141</v>
      </c>
      <c r="L1434" s="2" t="s">
        <v>59</v>
      </c>
      <c r="M1434" s="2" t="s">
        <v>528</v>
      </c>
      <c r="N1434" s="2">
        <v>0.55000000000000004</v>
      </c>
      <c r="O1434" s="2" t="s">
        <v>33</v>
      </c>
      <c r="P1434" s="2" t="s">
        <v>136</v>
      </c>
      <c r="Q1434" s="2" t="s">
        <v>362</v>
      </c>
      <c r="R1434" s="2" t="s">
        <v>2378</v>
      </c>
      <c r="S1434" s="2">
        <v>32708</v>
      </c>
      <c r="T1434" s="3">
        <v>42101</v>
      </c>
      <c r="U1434" s="2" t="str">
        <f t="shared" si="89"/>
        <v>April</v>
      </c>
      <c r="V1434" s="2">
        <f t="shared" si="90"/>
        <v>2015</v>
      </c>
      <c r="W1434" s="3">
        <v>42102</v>
      </c>
      <c r="X1434" s="2">
        <v>106.98479999999999</v>
      </c>
      <c r="Y1434" s="2">
        <f t="shared" si="91"/>
        <v>1</v>
      </c>
      <c r="Z1434" s="2">
        <v>1</v>
      </c>
      <c r="AA1434" s="2">
        <v>193.81</v>
      </c>
      <c r="AB1434" s="2">
        <v>91017</v>
      </c>
      <c r="AC1434" s="2">
        <f t="shared" si="88"/>
        <v>34589.270700000001</v>
      </c>
    </row>
    <row r="1435" spans="1:29" ht="12.75" customHeight="1" x14ac:dyDescent="0.2">
      <c r="A1435" s="2">
        <v>19031</v>
      </c>
      <c r="B1435" s="2" t="s">
        <v>56</v>
      </c>
      <c r="C1435" s="2">
        <v>0.05</v>
      </c>
      <c r="D1435" s="2">
        <v>15.68</v>
      </c>
      <c r="E1435" s="2">
        <v>3.73</v>
      </c>
      <c r="F1435" s="2">
        <v>2543</v>
      </c>
      <c r="G1435" s="2" t="s">
        <v>2379</v>
      </c>
      <c r="H1435" s="2" t="s">
        <v>49</v>
      </c>
      <c r="I1435" s="2" t="s">
        <v>58</v>
      </c>
      <c r="J1435" s="2" t="s">
        <v>41</v>
      </c>
      <c r="K1435" s="2" t="s">
        <v>50</v>
      </c>
      <c r="L1435" s="2" t="s">
        <v>51</v>
      </c>
      <c r="M1435" s="2" t="s">
        <v>2380</v>
      </c>
      <c r="N1435" s="2">
        <v>0.46</v>
      </c>
      <c r="O1435" s="2" t="s">
        <v>33</v>
      </c>
      <c r="P1435" s="2" t="s">
        <v>136</v>
      </c>
      <c r="Q1435" s="2" t="s">
        <v>137</v>
      </c>
      <c r="R1435" s="2" t="s">
        <v>1567</v>
      </c>
      <c r="S1435" s="2">
        <v>23223</v>
      </c>
      <c r="T1435" s="3">
        <v>42166</v>
      </c>
      <c r="U1435" s="2" t="str">
        <f t="shared" si="89"/>
        <v>June</v>
      </c>
      <c r="V1435" s="2">
        <f t="shared" si="90"/>
        <v>2015</v>
      </c>
      <c r="W1435" s="3">
        <v>42167</v>
      </c>
      <c r="X1435" s="2">
        <v>3.54</v>
      </c>
      <c r="Y1435" s="2">
        <f t="shared" si="91"/>
        <v>0</v>
      </c>
      <c r="Z1435" s="2">
        <v>17</v>
      </c>
      <c r="AA1435" s="2">
        <v>257.48</v>
      </c>
      <c r="AB1435" s="2">
        <v>87917</v>
      </c>
      <c r="AC1435" s="2">
        <f t="shared" si="88"/>
        <v>4037.2864000000004</v>
      </c>
    </row>
    <row r="1436" spans="1:29" ht="12.75" customHeight="1" x14ac:dyDescent="0.2">
      <c r="A1436" s="2">
        <v>19032</v>
      </c>
      <c r="B1436" s="2" t="s">
        <v>56</v>
      </c>
      <c r="C1436" s="2">
        <v>0.02</v>
      </c>
      <c r="D1436" s="2">
        <v>195.99</v>
      </c>
      <c r="E1436" s="2">
        <v>4.2</v>
      </c>
      <c r="F1436" s="2">
        <v>2543</v>
      </c>
      <c r="G1436" s="2" t="s">
        <v>2379</v>
      </c>
      <c r="H1436" s="2" t="s">
        <v>49</v>
      </c>
      <c r="I1436" s="2" t="s">
        <v>58</v>
      </c>
      <c r="J1436" s="2" t="s">
        <v>77</v>
      </c>
      <c r="K1436" s="2" t="s">
        <v>78</v>
      </c>
      <c r="L1436" s="2" t="s">
        <v>59</v>
      </c>
      <c r="M1436" s="2" t="s">
        <v>2220</v>
      </c>
      <c r="N1436" s="2">
        <v>0.56000000000000005</v>
      </c>
      <c r="O1436" s="2" t="s">
        <v>33</v>
      </c>
      <c r="P1436" s="2" t="s">
        <v>136</v>
      </c>
      <c r="Q1436" s="2" t="s">
        <v>137</v>
      </c>
      <c r="R1436" s="2" t="s">
        <v>1567</v>
      </c>
      <c r="S1436" s="2">
        <v>23223</v>
      </c>
      <c r="T1436" s="3">
        <v>42166</v>
      </c>
      <c r="U1436" s="2" t="str">
        <f t="shared" si="89"/>
        <v>June</v>
      </c>
      <c r="V1436" s="2">
        <f t="shared" si="90"/>
        <v>2015</v>
      </c>
      <c r="W1436" s="3">
        <v>42167</v>
      </c>
      <c r="X1436" s="2">
        <v>40.283999999999999</v>
      </c>
      <c r="Y1436" s="2">
        <f t="shared" si="91"/>
        <v>0</v>
      </c>
      <c r="Z1436" s="2">
        <v>19</v>
      </c>
      <c r="AA1436" s="2">
        <v>3194.99</v>
      </c>
      <c r="AB1436" s="2">
        <v>87917</v>
      </c>
      <c r="AC1436" s="2">
        <f t="shared" si="88"/>
        <v>626186.09010000003</v>
      </c>
    </row>
    <row r="1437" spans="1:29" ht="12.75" customHeight="1" x14ac:dyDescent="0.2">
      <c r="A1437" s="2">
        <v>19902</v>
      </c>
      <c r="B1437" s="2" t="s">
        <v>56</v>
      </c>
      <c r="C1437" s="2">
        <v>0.01</v>
      </c>
      <c r="D1437" s="2">
        <v>99.99</v>
      </c>
      <c r="E1437" s="2">
        <v>19.989999999999998</v>
      </c>
      <c r="F1437" s="2">
        <v>2545</v>
      </c>
      <c r="G1437" s="2" t="s">
        <v>2381</v>
      </c>
      <c r="H1437" s="2" t="s">
        <v>27</v>
      </c>
      <c r="I1437" s="2" t="s">
        <v>40</v>
      </c>
      <c r="J1437" s="2" t="s">
        <v>77</v>
      </c>
      <c r="K1437" s="2" t="s">
        <v>85</v>
      </c>
      <c r="L1437" s="2" t="s">
        <v>59</v>
      </c>
      <c r="M1437" s="2" t="s">
        <v>115</v>
      </c>
      <c r="N1437" s="2">
        <v>0.52</v>
      </c>
      <c r="O1437" s="2" t="s">
        <v>33</v>
      </c>
      <c r="P1437" s="2" t="s">
        <v>136</v>
      </c>
      <c r="Q1437" s="2" t="s">
        <v>137</v>
      </c>
      <c r="R1437" s="2" t="s">
        <v>1193</v>
      </c>
      <c r="S1437" s="2">
        <v>22153</v>
      </c>
      <c r="T1437" s="3">
        <v>42073</v>
      </c>
      <c r="U1437" s="2" t="str">
        <f t="shared" si="89"/>
        <v>March</v>
      </c>
      <c r="V1437" s="2">
        <f t="shared" si="90"/>
        <v>2015</v>
      </c>
      <c r="W1437" s="3">
        <v>42075</v>
      </c>
      <c r="X1437" s="2">
        <v>90.024000000000001</v>
      </c>
      <c r="Y1437" s="2">
        <f t="shared" si="91"/>
        <v>0</v>
      </c>
      <c r="Z1437" s="2">
        <v>2</v>
      </c>
      <c r="AA1437" s="2">
        <v>202.98</v>
      </c>
      <c r="AB1437" s="2">
        <v>87915</v>
      </c>
      <c r="AC1437" s="2">
        <f t="shared" si="88"/>
        <v>20295.9702</v>
      </c>
    </row>
    <row r="1438" spans="1:29" ht="12.75" customHeight="1" x14ac:dyDescent="0.2">
      <c r="A1438" s="2">
        <v>25460</v>
      </c>
      <c r="B1438" s="2" t="s">
        <v>106</v>
      </c>
      <c r="C1438" s="2">
        <v>7.0000000000000007E-2</v>
      </c>
      <c r="D1438" s="2">
        <v>6.48</v>
      </c>
      <c r="E1438" s="2">
        <v>9.5399999999999991</v>
      </c>
      <c r="F1438" s="2">
        <v>2547</v>
      </c>
      <c r="G1438" s="2" t="s">
        <v>2382</v>
      </c>
      <c r="H1438" s="2" t="s">
        <v>49</v>
      </c>
      <c r="I1438" s="2" t="s">
        <v>58</v>
      </c>
      <c r="J1438" s="2" t="s">
        <v>29</v>
      </c>
      <c r="K1438" s="2" t="s">
        <v>93</v>
      </c>
      <c r="L1438" s="2" t="s">
        <v>59</v>
      </c>
      <c r="M1438" s="2" t="s">
        <v>2359</v>
      </c>
      <c r="N1438" s="2">
        <v>0.37</v>
      </c>
      <c r="O1438" s="2" t="s">
        <v>33</v>
      </c>
      <c r="P1438" s="2" t="s">
        <v>136</v>
      </c>
      <c r="Q1438" s="2" t="s">
        <v>137</v>
      </c>
      <c r="R1438" s="2" t="s">
        <v>2383</v>
      </c>
      <c r="S1438" s="2">
        <v>23464</v>
      </c>
      <c r="T1438" s="3">
        <v>42113</v>
      </c>
      <c r="U1438" s="2" t="str">
        <f t="shared" si="89"/>
        <v>April</v>
      </c>
      <c r="V1438" s="2">
        <f t="shared" si="90"/>
        <v>2015</v>
      </c>
      <c r="W1438" s="3">
        <v>42113</v>
      </c>
      <c r="X1438" s="2">
        <v>2.2320000000000002</v>
      </c>
      <c r="Y1438" s="2">
        <f t="shared" si="91"/>
        <v>0</v>
      </c>
      <c r="Z1438" s="2">
        <v>1</v>
      </c>
      <c r="AA1438" s="2">
        <v>10.86</v>
      </c>
      <c r="AB1438" s="2">
        <v>87916</v>
      </c>
      <c r="AC1438" s="2">
        <f t="shared" si="88"/>
        <v>70.372799999999998</v>
      </c>
    </row>
    <row r="1439" spans="1:29" ht="12.75" customHeight="1" x14ac:dyDescent="0.2">
      <c r="A1439" s="2">
        <v>6525</v>
      </c>
      <c r="B1439" s="2" t="s">
        <v>106</v>
      </c>
      <c r="C1439" s="2">
        <v>0</v>
      </c>
      <c r="D1439" s="2">
        <v>35.99</v>
      </c>
      <c r="E1439" s="2">
        <v>0.99</v>
      </c>
      <c r="F1439" s="2">
        <v>2548</v>
      </c>
      <c r="G1439" s="2" t="s">
        <v>2384</v>
      </c>
      <c r="H1439" s="2" t="s">
        <v>49</v>
      </c>
      <c r="I1439" s="2" t="s">
        <v>58</v>
      </c>
      <c r="J1439" s="2" t="s">
        <v>77</v>
      </c>
      <c r="K1439" s="2" t="s">
        <v>78</v>
      </c>
      <c r="L1439" s="2" t="s">
        <v>51</v>
      </c>
      <c r="M1439" s="2" t="s">
        <v>2385</v>
      </c>
      <c r="N1439" s="2">
        <v>0.35</v>
      </c>
      <c r="O1439" s="2" t="s">
        <v>33</v>
      </c>
      <c r="P1439" s="2" t="s">
        <v>34</v>
      </c>
      <c r="Q1439" s="2" t="s">
        <v>45</v>
      </c>
      <c r="R1439" s="2" t="s">
        <v>663</v>
      </c>
      <c r="S1439" s="2">
        <v>90068</v>
      </c>
      <c r="T1439" s="3">
        <v>42098</v>
      </c>
      <c r="U1439" s="2" t="str">
        <f t="shared" si="89"/>
        <v>April</v>
      </c>
      <c r="V1439" s="2">
        <f t="shared" si="90"/>
        <v>2015</v>
      </c>
      <c r="W1439" s="3">
        <v>42105</v>
      </c>
      <c r="X1439" s="2">
        <v>840.05099999999993</v>
      </c>
      <c r="Y1439" s="2">
        <f t="shared" si="91"/>
        <v>1</v>
      </c>
      <c r="Z1439" s="2">
        <v>46</v>
      </c>
      <c r="AA1439" s="2">
        <v>1477.57</v>
      </c>
      <c r="AB1439" s="2">
        <v>46436</v>
      </c>
      <c r="AC1439" s="2">
        <f t="shared" si="88"/>
        <v>53177.744299999998</v>
      </c>
    </row>
    <row r="1440" spans="1:29" ht="12.75" customHeight="1" x14ac:dyDescent="0.2">
      <c r="A1440" s="2">
        <v>5777</v>
      </c>
      <c r="B1440" s="2" t="s">
        <v>106</v>
      </c>
      <c r="C1440" s="2">
        <v>0.05</v>
      </c>
      <c r="D1440" s="2">
        <v>30.98</v>
      </c>
      <c r="E1440" s="2">
        <v>9.18</v>
      </c>
      <c r="F1440" s="2">
        <v>2548</v>
      </c>
      <c r="G1440" s="2" t="s">
        <v>2384</v>
      </c>
      <c r="H1440" s="2" t="s">
        <v>27</v>
      </c>
      <c r="I1440" s="2" t="s">
        <v>58</v>
      </c>
      <c r="J1440" s="2" t="s">
        <v>29</v>
      </c>
      <c r="K1440" s="2" t="s">
        <v>93</v>
      </c>
      <c r="L1440" s="2" t="s">
        <v>59</v>
      </c>
      <c r="M1440" s="2" t="s">
        <v>2357</v>
      </c>
      <c r="N1440" s="2">
        <v>0.4</v>
      </c>
      <c r="O1440" s="2" t="s">
        <v>33</v>
      </c>
      <c r="P1440" s="2" t="s">
        <v>34</v>
      </c>
      <c r="Q1440" s="2" t="s">
        <v>45</v>
      </c>
      <c r="R1440" s="2" t="s">
        <v>663</v>
      </c>
      <c r="S1440" s="2">
        <v>90068</v>
      </c>
      <c r="T1440" s="3">
        <v>42115</v>
      </c>
      <c r="U1440" s="2" t="str">
        <f t="shared" si="89"/>
        <v>April</v>
      </c>
      <c r="V1440" s="2">
        <f t="shared" si="90"/>
        <v>2015</v>
      </c>
      <c r="W1440" s="3">
        <v>42115</v>
      </c>
      <c r="X1440" s="2">
        <v>61.47</v>
      </c>
      <c r="Y1440" s="2">
        <f t="shared" si="91"/>
        <v>0</v>
      </c>
      <c r="Z1440" s="2">
        <v>12</v>
      </c>
      <c r="AA1440" s="2">
        <v>382.29</v>
      </c>
      <c r="AB1440" s="2">
        <v>40997</v>
      </c>
      <c r="AC1440" s="2">
        <f t="shared" si="88"/>
        <v>11843.344200000001</v>
      </c>
    </row>
    <row r="1441" spans="1:29" ht="12.75" customHeight="1" x14ac:dyDescent="0.2">
      <c r="A1441" s="2">
        <v>5778</v>
      </c>
      <c r="B1441" s="2" t="s">
        <v>106</v>
      </c>
      <c r="C1441" s="2">
        <v>0.05</v>
      </c>
      <c r="D1441" s="2">
        <v>22.99</v>
      </c>
      <c r="E1441" s="2">
        <v>8.99</v>
      </c>
      <c r="F1441" s="2">
        <v>2548</v>
      </c>
      <c r="G1441" s="2" t="s">
        <v>2384</v>
      </c>
      <c r="H1441" s="2" t="s">
        <v>49</v>
      </c>
      <c r="I1441" s="2" t="s">
        <v>58</v>
      </c>
      <c r="J1441" s="2" t="s">
        <v>29</v>
      </c>
      <c r="K1441" s="2" t="s">
        <v>30</v>
      </c>
      <c r="L1441" s="2" t="s">
        <v>51</v>
      </c>
      <c r="M1441" s="2" t="s">
        <v>2386</v>
      </c>
      <c r="N1441" s="2">
        <v>0.56999999999999995</v>
      </c>
      <c r="O1441" s="2" t="s">
        <v>33</v>
      </c>
      <c r="P1441" s="2" t="s">
        <v>34</v>
      </c>
      <c r="Q1441" s="2" t="s">
        <v>45</v>
      </c>
      <c r="R1441" s="2" t="s">
        <v>663</v>
      </c>
      <c r="S1441" s="2">
        <v>90068</v>
      </c>
      <c r="T1441" s="3">
        <v>42115</v>
      </c>
      <c r="U1441" s="2" t="str">
        <f t="shared" si="89"/>
        <v>April</v>
      </c>
      <c r="V1441" s="2">
        <f t="shared" si="90"/>
        <v>2015</v>
      </c>
      <c r="W1441" s="3">
        <v>42122</v>
      </c>
      <c r="X1441" s="2">
        <v>18.27</v>
      </c>
      <c r="Y1441" s="2">
        <f t="shared" si="91"/>
        <v>0</v>
      </c>
      <c r="Z1441" s="2">
        <v>37</v>
      </c>
      <c r="AA1441" s="2">
        <v>881.74</v>
      </c>
      <c r="AB1441" s="2">
        <v>40997</v>
      </c>
      <c r="AC1441" s="2">
        <f t="shared" si="88"/>
        <v>20271.202600000001</v>
      </c>
    </row>
    <row r="1442" spans="1:29" ht="12.75" customHeight="1" x14ac:dyDescent="0.2">
      <c r="A1442" s="2">
        <v>5780</v>
      </c>
      <c r="B1442" s="2" t="s">
        <v>106</v>
      </c>
      <c r="C1442" s="2">
        <v>0.04</v>
      </c>
      <c r="D1442" s="2">
        <v>212.6</v>
      </c>
      <c r="E1442" s="2">
        <v>110.2</v>
      </c>
      <c r="F1442" s="2">
        <v>2548</v>
      </c>
      <c r="G1442" s="2" t="s">
        <v>2384</v>
      </c>
      <c r="H1442" s="2" t="s">
        <v>39</v>
      </c>
      <c r="I1442" s="2" t="s">
        <v>58</v>
      </c>
      <c r="J1442" s="2" t="s">
        <v>41</v>
      </c>
      <c r="K1442" s="2" t="s">
        <v>152</v>
      </c>
      <c r="L1442" s="2" t="s">
        <v>121</v>
      </c>
      <c r="M1442" s="2" t="s">
        <v>1348</v>
      </c>
      <c r="N1442" s="2">
        <v>0.73</v>
      </c>
      <c r="O1442" s="2" t="s">
        <v>33</v>
      </c>
      <c r="P1442" s="2" t="s">
        <v>34</v>
      </c>
      <c r="Q1442" s="2" t="s">
        <v>45</v>
      </c>
      <c r="R1442" s="2" t="s">
        <v>663</v>
      </c>
      <c r="S1442" s="2">
        <v>90068</v>
      </c>
      <c r="T1442" s="3">
        <v>42115</v>
      </c>
      <c r="U1442" s="2" t="str">
        <f t="shared" si="89"/>
        <v>April</v>
      </c>
      <c r="V1442" s="2">
        <f t="shared" si="90"/>
        <v>2015</v>
      </c>
      <c r="W1442" s="3">
        <v>42119</v>
      </c>
      <c r="X1442" s="2">
        <v>-513.79042000000004</v>
      </c>
      <c r="Y1442" s="2">
        <f t="shared" si="91"/>
        <v>0</v>
      </c>
      <c r="Z1442" s="2">
        <v>33</v>
      </c>
      <c r="AA1442" s="2">
        <v>7384.18</v>
      </c>
      <c r="AB1442" s="2">
        <v>40997</v>
      </c>
      <c r="AC1442" s="2">
        <f t="shared" si="88"/>
        <v>1569876.6680000001</v>
      </c>
    </row>
    <row r="1443" spans="1:29" ht="12.75" customHeight="1" x14ac:dyDescent="0.2">
      <c r="A1443" s="2">
        <v>4204</v>
      </c>
      <c r="B1443" s="2" t="s">
        <v>37</v>
      </c>
      <c r="C1443" s="2">
        <v>0.09</v>
      </c>
      <c r="D1443" s="2">
        <v>5.98</v>
      </c>
      <c r="E1443" s="2">
        <v>1.67</v>
      </c>
      <c r="F1443" s="2">
        <v>2548</v>
      </c>
      <c r="G1443" s="2" t="s">
        <v>2384</v>
      </c>
      <c r="H1443" s="2" t="s">
        <v>49</v>
      </c>
      <c r="I1443" s="2" t="s">
        <v>58</v>
      </c>
      <c r="J1443" s="2" t="s">
        <v>29</v>
      </c>
      <c r="K1443" s="2" t="s">
        <v>30</v>
      </c>
      <c r="L1443" s="2" t="s">
        <v>31</v>
      </c>
      <c r="M1443" s="2" t="s">
        <v>2387</v>
      </c>
      <c r="N1443" s="2">
        <v>0.51</v>
      </c>
      <c r="O1443" s="2" t="s">
        <v>33</v>
      </c>
      <c r="P1443" s="2" t="s">
        <v>34</v>
      </c>
      <c r="Q1443" s="2" t="s">
        <v>45</v>
      </c>
      <c r="R1443" s="2" t="s">
        <v>663</v>
      </c>
      <c r="S1443" s="2">
        <v>90068</v>
      </c>
      <c r="T1443" s="3">
        <v>42159</v>
      </c>
      <c r="U1443" s="2" t="str">
        <f t="shared" si="89"/>
        <v>June</v>
      </c>
      <c r="V1443" s="2">
        <f t="shared" si="90"/>
        <v>2015</v>
      </c>
      <c r="W1443" s="3">
        <v>42162</v>
      </c>
      <c r="X1443" s="2">
        <v>23.87</v>
      </c>
      <c r="Y1443" s="2">
        <f t="shared" si="91"/>
        <v>0</v>
      </c>
      <c r="Z1443" s="2">
        <v>81</v>
      </c>
      <c r="AA1443" s="2">
        <v>448.26</v>
      </c>
      <c r="AB1443" s="2">
        <v>29889</v>
      </c>
      <c r="AC1443" s="2">
        <f t="shared" si="88"/>
        <v>2680.5948000000003</v>
      </c>
    </row>
    <row r="1444" spans="1:29" ht="12.75" customHeight="1" x14ac:dyDescent="0.2">
      <c r="A1444" s="2">
        <v>23777</v>
      </c>
      <c r="B1444" s="2" t="s">
        <v>106</v>
      </c>
      <c r="C1444" s="2">
        <v>0.05</v>
      </c>
      <c r="D1444" s="2">
        <v>30.98</v>
      </c>
      <c r="E1444" s="2">
        <v>9.18</v>
      </c>
      <c r="F1444" s="2">
        <v>2549</v>
      </c>
      <c r="G1444" s="2" t="s">
        <v>2388</v>
      </c>
      <c r="H1444" s="2" t="s">
        <v>27</v>
      </c>
      <c r="I1444" s="2" t="s">
        <v>58</v>
      </c>
      <c r="J1444" s="2" t="s">
        <v>29</v>
      </c>
      <c r="K1444" s="2" t="s">
        <v>93</v>
      </c>
      <c r="L1444" s="2" t="s">
        <v>59</v>
      </c>
      <c r="M1444" s="2" t="s">
        <v>2357</v>
      </c>
      <c r="N1444" s="2">
        <v>0.4</v>
      </c>
      <c r="O1444" s="2" t="s">
        <v>33</v>
      </c>
      <c r="P1444" s="2" t="s">
        <v>53</v>
      </c>
      <c r="Q1444" s="2" t="s">
        <v>154</v>
      </c>
      <c r="R1444" s="2" t="s">
        <v>2389</v>
      </c>
      <c r="S1444" s="2">
        <v>43213</v>
      </c>
      <c r="T1444" s="3">
        <v>42115</v>
      </c>
      <c r="U1444" s="2" t="str">
        <f t="shared" si="89"/>
        <v>April</v>
      </c>
      <c r="V1444" s="2">
        <f t="shared" si="90"/>
        <v>2015</v>
      </c>
      <c r="W1444" s="3">
        <v>42115</v>
      </c>
      <c r="X1444" s="2">
        <v>61.47</v>
      </c>
      <c r="Y1444" s="2">
        <f t="shared" si="91"/>
        <v>1</v>
      </c>
      <c r="Z1444" s="2">
        <v>3</v>
      </c>
      <c r="AA1444" s="2">
        <v>95.57</v>
      </c>
      <c r="AB1444" s="2">
        <v>88657</v>
      </c>
      <c r="AC1444" s="2">
        <f t="shared" si="88"/>
        <v>2960.7585999999997</v>
      </c>
    </row>
    <row r="1445" spans="1:29" ht="12.75" customHeight="1" x14ac:dyDescent="0.2">
      <c r="A1445" s="2">
        <v>23778</v>
      </c>
      <c r="B1445" s="2" t="s">
        <v>106</v>
      </c>
      <c r="C1445" s="2">
        <v>0.05</v>
      </c>
      <c r="D1445" s="2">
        <v>22.99</v>
      </c>
      <c r="E1445" s="2">
        <v>8.99</v>
      </c>
      <c r="F1445" s="2">
        <v>2549</v>
      </c>
      <c r="G1445" s="2" t="s">
        <v>2388</v>
      </c>
      <c r="H1445" s="2" t="s">
        <v>49</v>
      </c>
      <c r="I1445" s="2" t="s">
        <v>58</v>
      </c>
      <c r="J1445" s="2" t="s">
        <v>29</v>
      </c>
      <c r="K1445" s="2" t="s">
        <v>30</v>
      </c>
      <c r="L1445" s="2" t="s">
        <v>51</v>
      </c>
      <c r="M1445" s="2" t="s">
        <v>2386</v>
      </c>
      <c r="N1445" s="2">
        <v>0.56999999999999995</v>
      </c>
      <c r="O1445" s="2" t="s">
        <v>33</v>
      </c>
      <c r="P1445" s="2" t="s">
        <v>53</v>
      </c>
      <c r="Q1445" s="2" t="s">
        <v>154</v>
      </c>
      <c r="R1445" s="2" t="s">
        <v>2389</v>
      </c>
      <c r="S1445" s="2">
        <v>43213</v>
      </c>
      <c r="T1445" s="3">
        <v>42115</v>
      </c>
      <c r="U1445" s="2" t="str">
        <f t="shared" si="89"/>
        <v>April</v>
      </c>
      <c r="V1445" s="2">
        <f t="shared" si="90"/>
        <v>2015</v>
      </c>
      <c r="W1445" s="3">
        <v>42122</v>
      </c>
      <c r="X1445" s="2">
        <v>18.27</v>
      </c>
      <c r="Y1445" s="2">
        <f t="shared" si="91"/>
        <v>0</v>
      </c>
      <c r="Z1445" s="2">
        <v>9</v>
      </c>
      <c r="AA1445" s="2">
        <v>214.48</v>
      </c>
      <c r="AB1445" s="2">
        <v>88657</v>
      </c>
      <c r="AC1445" s="2">
        <f t="shared" si="88"/>
        <v>4930.895199999999</v>
      </c>
    </row>
    <row r="1446" spans="1:29" ht="12.75" customHeight="1" x14ac:dyDescent="0.2">
      <c r="A1446" s="2">
        <v>23780</v>
      </c>
      <c r="B1446" s="2" t="s">
        <v>106</v>
      </c>
      <c r="C1446" s="2">
        <v>0.04</v>
      </c>
      <c r="D1446" s="2">
        <v>212.6</v>
      </c>
      <c r="E1446" s="2">
        <v>110.2</v>
      </c>
      <c r="F1446" s="2">
        <v>2549</v>
      </c>
      <c r="G1446" s="2" t="s">
        <v>2388</v>
      </c>
      <c r="H1446" s="2" t="s">
        <v>39</v>
      </c>
      <c r="I1446" s="2" t="s">
        <v>58</v>
      </c>
      <c r="J1446" s="2" t="s">
        <v>41</v>
      </c>
      <c r="K1446" s="2" t="s">
        <v>152</v>
      </c>
      <c r="L1446" s="2" t="s">
        <v>121</v>
      </c>
      <c r="M1446" s="2" t="s">
        <v>1348</v>
      </c>
      <c r="N1446" s="2">
        <v>0.73</v>
      </c>
      <c r="O1446" s="2" t="s">
        <v>33</v>
      </c>
      <c r="P1446" s="2" t="s">
        <v>53</v>
      </c>
      <c r="Q1446" s="2" t="s">
        <v>154</v>
      </c>
      <c r="R1446" s="2" t="s">
        <v>2389</v>
      </c>
      <c r="S1446" s="2">
        <v>43213</v>
      </c>
      <c r="T1446" s="3">
        <v>42115</v>
      </c>
      <c r="U1446" s="2" t="str">
        <f t="shared" si="89"/>
        <v>April</v>
      </c>
      <c r="V1446" s="2">
        <f t="shared" si="90"/>
        <v>2015</v>
      </c>
      <c r="W1446" s="3">
        <v>42119</v>
      </c>
      <c r="X1446" s="2">
        <v>-513.79042000000004</v>
      </c>
      <c r="Y1446" s="2">
        <f t="shared" si="91"/>
        <v>0</v>
      </c>
      <c r="Z1446" s="2">
        <v>8</v>
      </c>
      <c r="AA1446" s="2">
        <v>1790.1</v>
      </c>
      <c r="AB1446" s="2">
        <v>88657</v>
      </c>
      <c r="AC1446" s="2">
        <f t="shared" si="88"/>
        <v>380575.25999999995</v>
      </c>
    </row>
    <row r="1447" spans="1:29" ht="12.75" customHeight="1" x14ac:dyDescent="0.2">
      <c r="A1447" s="2">
        <v>22204</v>
      </c>
      <c r="B1447" s="2" t="s">
        <v>37</v>
      </c>
      <c r="C1447" s="2">
        <v>0.09</v>
      </c>
      <c r="D1447" s="2">
        <v>5.98</v>
      </c>
      <c r="E1447" s="2">
        <v>1.67</v>
      </c>
      <c r="F1447" s="2">
        <v>2549</v>
      </c>
      <c r="G1447" s="2" t="s">
        <v>2388</v>
      </c>
      <c r="H1447" s="2" t="s">
        <v>49</v>
      </c>
      <c r="I1447" s="2" t="s">
        <v>58</v>
      </c>
      <c r="J1447" s="2" t="s">
        <v>29</v>
      </c>
      <c r="K1447" s="2" t="s">
        <v>30</v>
      </c>
      <c r="L1447" s="2" t="s">
        <v>31</v>
      </c>
      <c r="M1447" s="2" t="s">
        <v>2387</v>
      </c>
      <c r="N1447" s="2">
        <v>0.51</v>
      </c>
      <c r="O1447" s="2" t="s">
        <v>33</v>
      </c>
      <c r="P1447" s="2" t="s">
        <v>53</v>
      </c>
      <c r="Q1447" s="2" t="s">
        <v>154</v>
      </c>
      <c r="R1447" s="2" t="s">
        <v>2389</v>
      </c>
      <c r="S1447" s="2">
        <v>43213</v>
      </c>
      <c r="T1447" s="3">
        <v>42159</v>
      </c>
      <c r="U1447" s="2" t="str">
        <f t="shared" si="89"/>
        <v>June</v>
      </c>
      <c r="V1447" s="2">
        <f t="shared" si="90"/>
        <v>2015</v>
      </c>
      <c r="W1447" s="3">
        <v>42162</v>
      </c>
      <c r="X1447" s="2">
        <v>35.805</v>
      </c>
      <c r="Y1447" s="2">
        <f t="shared" si="91"/>
        <v>0</v>
      </c>
      <c r="Z1447" s="2">
        <v>20</v>
      </c>
      <c r="AA1447" s="2">
        <v>110.68</v>
      </c>
      <c r="AB1447" s="2">
        <v>88658</v>
      </c>
      <c r="AC1447" s="2">
        <f t="shared" si="88"/>
        <v>661.86640000000011</v>
      </c>
    </row>
    <row r="1448" spans="1:29" ht="12.75" customHeight="1" x14ac:dyDescent="0.2">
      <c r="A1448" s="2">
        <v>24525</v>
      </c>
      <c r="B1448" s="2" t="s">
        <v>106</v>
      </c>
      <c r="C1448" s="2">
        <v>0</v>
      </c>
      <c r="D1448" s="2">
        <v>35.99</v>
      </c>
      <c r="E1448" s="2">
        <v>0.99</v>
      </c>
      <c r="F1448" s="2">
        <v>2551</v>
      </c>
      <c r="G1448" s="2" t="s">
        <v>2390</v>
      </c>
      <c r="H1448" s="2" t="s">
        <v>49</v>
      </c>
      <c r="I1448" s="2" t="s">
        <v>58</v>
      </c>
      <c r="J1448" s="2" t="s">
        <v>77</v>
      </c>
      <c r="K1448" s="2" t="s">
        <v>78</v>
      </c>
      <c r="L1448" s="2" t="s">
        <v>51</v>
      </c>
      <c r="M1448" s="2" t="s">
        <v>2385</v>
      </c>
      <c r="N1448" s="2">
        <v>0.35</v>
      </c>
      <c r="O1448" s="2" t="s">
        <v>33</v>
      </c>
      <c r="P1448" s="2" t="s">
        <v>53</v>
      </c>
      <c r="Q1448" s="2" t="s">
        <v>234</v>
      </c>
      <c r="R1448" s="2" t="s">
        <v>2391</v>
      </c>
      <c r="S1448" s="2">
        <v>17403</v>
      </c>
      <c r="T1448" s="3">
        <v>42098</v>
      </c>
      <c r="U1448" s="2" t="str">
        <f t="shared" si="89"/>
        <v>April</v>
      </c>
      <c r="V1448" s="2">
        <f t="shared" si="90"/>
        <v>2015</v>
      </c>
      <c r="W1448" s="3">
        <v>42105</v>
      </c>
      <c r="X1448" s="2">
        <v>265.96049999999997</v>
      </c>
      <c r="Y1448" s="2">
        <f t="shared" si="91"/>
        <v>1</v>
      </c>
      <c r="Z1448" s="2">
        <v>12</v>
      </c>
      <c r="AA1448" s="2">
        <v>385.45</v>
      </c>
      <c r="AB1448" s="2">
        <v>88656</v>
      </c>
      <c r="AC1448" s="2">
        <f t="shared" si="88"/>
        <v>13872.345500000001</v>
      </c>
    </row>
    <row r="1449" spans="1:29" ht="12.75" customHeight="1" x14ac:dyDescent="0.2">
      <c r="A1449" s="2">
        <v>18130</v>
      </c>
      <c r="B1449" s="2" t="s">
        <v>56</v>
      </c>
      <c r="C1449" s="2">
        <v>0.03</v>
      </c>
      <c r="D1449" s="2">
        <v>12.53</v>
      </c>
      <c r="E1449" s="2">
        <v>7.17</v>
      </c>
      <c r="F1449" s="2">
        <v>2553</v>
      </c>
      <c r="G1449" s="2" t="s">
        <v>2392</v>
      </c>
      <c r="H1449" s="2" t="s">
        <v>49</v>
      </c>
      <c r="I1449" s="2" t="s">
        <v>40</v>
      </c>
      <c r="J1449" s="2" t="s">
        <v>29</v>
      </c>
      <c r="K1449" s="2" t="s">
        <v>109</v>
      </c>
      <c r="L1449" s="2" t="s">
        <v>59</v>
      </c>
      <c r="M1449" s="2" t="s">
        <v>2393</v>
      </c>
      <c r="N1449" s="2">
        <v>0.38</v>
      </c>
      <c r="O1449" s="2" t="s">
        <v>33</v>
      </c>
      <c r="P1449" s="2" t="s">
        <v>61</v>
      </c>
      <c r="Q1449" s="2" t="s">
        <v>1858</v>
      </c>
      <c r="R1449" s="2" t="s">
        <v>2394</v>
      </c>
      <c r="S1449" s="2">
        <v>53142</v>
      </c>
      <c r="T1449" s="3">
        <v>42047</v>
      </c>
      <c r="U1449" s="2" t="str">
        <f t="shared" si="89"/>
        <v>February</v>
      </c>
      <c r="V1449" s="2">
        <f t="shared" si="90"/>
        <v>2015</v>
      </c>
      <c r="W1449" s="3">
        <v>42048</v>
      </c>
      <c r="X1449" s="2">
        <v>-20.320500000000003</v>
      </c>
      <c r="Y1449" s="2">
        <f t="shared" si="91"/>
        <v>-1</v>
      </c>
      <c r="Z1449" s="2">
        <v>1</v>
      </c>
      <c r="AA1449" s="2">
        <v>19.32</v>
      </c>
      <c r="AB1449" s="2">
        <v>86528</v>
      </c>
      <c r="AC1449" s="2">
        <f t="shared" si="88"/>
        <v>242.0796</v>
      </c>
    </row>
    <row r="1450" spans="1:29" ht="12.75" customHeight="1" x14ac:dyDescent="0.2">
      <c r="A1450" s="2">
        <v>23666</v>
      </c>
      <c r="B1450" s="2" t="s">
        <v>106</v>
      </c>
      <c r="C1450" s="2">
        <v>0.1</v>
      </c>
      <c r="D1450" s="2">
        <v>2.6</v>
      </c>
      <c r="E1450" s="2">
        <v>2.4</v>
      </c>
      <c r="F1450" s="2">
        <v>2555</v>
      </c>
      <c r="G1450" s="2" t="s">
        <v>2395</v>
      </c>
      <c r="H1450" s="2" t="s">
        <v>49</v>
      </c>
      <c r="I1450" s="2" t="s">
        <v>40</v>
      </c>
      <c r="J1450" s="2" t="s">
        <v>29</v>
      </c>
      <c r="K1450" s="2" t="s">
        <v>30</v>
      </c>
      <c r="L1450" s="2" t="s">
        <v>31</v>
      </c>
      <c r="M1450" s="2" t="s">
        <v>1023</v>
      </c>
      <c r="N1450" s="2">
        <v>0.57999999999999996</v>
      </c>
      <c r="O1450" s="2" t="s">
        <v>33</v>
      </c>
      <c r="P1450" s="2" t="s">
        <v>61</v>
      </c>
      <c r="Q1450" s="2" t="s">
        <v>1858</v>
      </c>
      <c r="R1450" s="2" t="s">
        <v>1279</v>
      </c>
      <c r="S1450" s="2">
        <v>53711</v>
      </c>
      <c r="T1450" s="3">
        <v>42013</v>
      </c>
      <c r="U1450" s="2" t="str">
        <f t="shared" si="89"/>
        <v>January</v>
      </c>
      <c r="V1450" s="2">
        <f t="shared" si="90"/>
        <v>2015</v>
      </c>
      <c r="W1450" s="3">
        <v>42018</v>
      </c>
      <c r="X1450" s="2">
        <v>-88.039999999999992</v>
      </c>
      <c r="Y1450" s="2">
        <f t="shared" si="91"/>
        <v>-3</v>
      </c>
      <c r="Z1450" s="2">
        <v>12</v>
      </c>
      <c r="AA1450" s="2">
        <v>30.1</v>
      </c>
      <c r="AB1450" s="2">
        <v>86527</v>
      </c>
      <c r="AC1450" s="2">
        <f t="shared" si="88"/>
        <v>78.260000000000005</v>
      </c>
    </row>
    <row r="1451" spans="1:29" ht="12.75" customHeight="1" x14ac:dyDescent="0.2">
      <c r="A1451" s="2">
        <v>23583</v>
      </c>
      <c r="B1451" s="2" t="s">
        <v>47</v>
      </c>
      <c r="C1451" s="2">
        <v>0</v>
      </c>
      <c r="D1451" s="2">
        <v>12.97</v>
      </c>
      <c r="E1451" s="2">
        <v>1.49</v>
      </c>
      <c r="F1451" s="2">
        <v>2555</v>
      </c>
      <c r="G1451" s="2" t="s">
        <v>2395</v>
      </c>
      <c r="H1451" s="2" t="s">
        <v>49</v>
      </c>
      <c r="I1451" s="2" t="s">
        <v>40</v>
      </c>
      <c r="J1451" s="2" t="s">
        <v>29</v>
      </c>
      <c r="K1451" s="2" t="s">
        <v>109</v>
      </c>
      <c r="L1451" s="2" t="s">
        <v>59</v>
      </c>
      <c r="M1451" s="2" t="s">
        <v>1433</v>
      </c>
      <c r="N1451" s="2">
        <v>0.35</v>
      </c>
      <c r="O1451" s="2" t="s">
        <v>33</v>
      </c>
      <c r="P1451" s="2" t="s">
        <v>61</v>
      </c>
      <c r="Q1451" s="2" t="s">
        <v>1858</v>
      </c>
      <c r="R1451" s="2" t="s">
        <v>1279</v>
      </c>
      <c r="S1451" s="2">
        <v>53711</v>
      </c>
      <c r="T1451" s="3">
        <v>42037</v>
      </c>
      <c r="U1451" s="2" t="str">
        <f t="shared" si="89"/>
        <v>February</v>
      </c>
      <c r="V1451" s="2">
        <f t="shared" si="90"/>
        <v>2015</v>
      </c>
      <c r="W1451" s="3">
        <v>42038</v>
      </c>
      <c r="X1451" s="2">
        <v>180.23489999999998</v>
      </c>
      <c r="Y1451" s="2">
        <f t="shared" si="91"/>
        <v>1</v>
      </c>
      <c r="Z1451" s="2">
        <v>19</v>
      </c>
      <c r="AA1451" s="2">
        <v>261.20999999999998</v>
      </c>
      <c r="AB1451" s="2">
        <v>86529</v>
      </c>
      <c r="AC1451" s="2">
        <f t="shared" si="88"/>
        <v>3387.8937000000001</v>
      </c>
    </row>
    <row r="1452" spans="1:29" ht="12.75" customHeight="1" x14ac:dyDescent="0.2">
      <c r="A1452" s="2">
        <v>23584</v>
      </c>
      <c r="B1452" s="2" t="s">
        <v>47</v>
      </c>
      <c r="C1452" s="2">
        <v>0.06</v>
      </c>
      <c r="D1452" s="2">
        <v>4.91</v>
      </c>
      <c r="E1452" s="2">
        <v>0.5</v>
      </c>
      <c r="F1452" s="2">
        <v>2555</v>
      </c>
      <c r="G1452" s="2" t="s">
        <v>2395</v>
      </c>
      <c r="H1452" s="2" t="s">
        <v>49</v>
      </c>
      <c r="I1452" s="2" t="s">
        <v>40</v>
      </c>
      <c r="J1452" s="2" t="s">
        <v>29</v>
      </c>
      <c r="K1452" s="2" t="s">
        <v>134</v>
      </c>
      <c r="L1452" s="2" t="s">
        <v>59</v>
      </c>
      <c r="M1452" s="2" t="s">
        <v>1561</v>
      </c>
      <c r="N1452" s="2">
        <v>0.36</v>
      </c>
      <c r="O1452" s="2" t="s">
        <v>33</v>
      </c>
      <c r="P1452" s="2" t="s">
        <v>61</v>
      </c>
      <c r="Q1452" s="2" t="s">
        <v>1858</v>
      </c>
      <c r="R1452" s="2" t="s">
        <v>1279</v>
      </c>
      <c r="S1452" s="2">
        <v>53711</v>
      </c>
      <c r="T1452" s="3">
        <v>42037</v>
      </c>
      <c r="U1452" s="2" t="str">
        <f t="shared" si="89"/>
        <v>February</v>
      </c>
      <c r="V1452" s="2">
        <f t="shared" si="90"/>
        <v>2015</v>
      </c>
      <c r="W1452" s="3">
        <v>42037</v>
      </c>
      <c r="X1452" s="2">
        <v>29.525099999999998</v>
      </c>
      <c r="Y1452" s="2">
        <f t="shared" si="91"/>
        <v>1</v>
      </c>
      <c r="Z1452" s="2">
        <v>9</v>
      </c>
      <c r="AA1452" s="2">
        <v>42.79</v>
      </c>
      <c r="AB1452" s="2">
        <v>86529</v>
      </c>
      <c r="AC1452" s="2">
        <f t="shared" si="88"/>
        <v>210.09890000000001</v>
      </c>
    </row>
    <row r="1453" spans="1:29" ht="12.75" customHeight="1" x14ac:dyDescent="0.2">
      <c r="A1453" s="2">
        <v>19840</v>
      </c>
      <c r="B1453" s="2" t="s">
        <v>37</v>
      </c>
      <c r="C1453" s="2">
        <v>0.03</v>
      </c>
      <c r="D1453" s="2">
        <v>160.97999999999999</v>
      </c>
      <c r="E1453" s="2">
        <v>30</v>
      </c>
      <c r="F1453" s="2">
        <v>2561</v>
      </c>
      <c r="G1453" s="2" t="s">
        <v>2396</v>
      </c>
      <c r="H1453" s="2" t="s">
        <v>39</v>
      </c>
      <c r="I1453" s="2" t="s">
        <v>114</v>
      </c>
      <c r="J1453" s="2" t="s">
        <v>41</v>
      </c>
      <c r="K1453" s="2" t="s">
        <v>42</v>
      </c>
      <c r="L1453" s="2" t="s">
        <v>43</v>
      </c>
      <c r="M1453" s="2" t="s">
        <v>177</v>
      </c>
      <c r="N1453" s="2">
        <v>0.62</v>
      </c>
      <c r="O1453" s="2" t="s">
        <v>33</v>
      </c>
      <c r="P1453" s="2" t="s">
        <v>53</v>
      </c>
      <c r="Q1453" s="2" t="s">
        <v>71</v>
      </c>
      <c r="R1453" s="2" t="s">
        <v>2397</v>
      </c>
      <c r="S1453" s="2">
        <v>10562</v>
      </c>
      <c r="T1453" s="3">
        <v>42085</v>
      </c>
      <c r="U1453" s="2" t="str">
        <f t="shared" si="89"/>
        <v>March</v>
      </c>
      <c r="V1453" s="2">
        <f t="shared" si="90"/>
        <v>2015</v>
      </c>
      <c r="W1453" s="3">
        <v>42088</v>
      </c>
      <c r="X1453" s="2">
        <v>1261.4718</v>
      </c>
      <c r="Y1453" s="2">
        <f t="shared" si="91"/>
        <v>1</v>
      </c>
      <c r="Z1453" s="2">
        <v>11</v>
      </c>
      <c r="AA1453" s="2">
        <v>1828.22</v>
      </c>
      <c r="AB1453" s="2">
        <v>86465</v>
      </c>
      <c r="AC1453" s="2">
        <f t="shared" si="88"/>
        <v>294306.85560000001</v>
      </c>
    </row>
    <row r="1454" spans="1:29" ht="12.75" customHeight="1" x14ac:dyDescent="0.2">
      <c r="A1454" s="2">
        <v>23161</v>
      </c>
      <c r="B1454" s="2" t="s">
        <v>37</v>
      </c>
      <c r="C1454" s="2">
        <v>7.0000000000000007E-2</v>
      </c>
      <c r="D1454" s="2">
        <v>3.98</v>
      </c>
      <c r="E1454" s="2">
        <v>5.26</v>
      </c>
      <c r="F1454" s="2">
        <v>2561</v>
      </c>
      <c r="G1454" s="2" t="s">
        <v>2396</v>
      </c>
      <c r="H1454" s="2" t="s">
        <v>49</v>
      </c>
      <c r="I1454" s="2" t="s">
        <v>114</v>
      </c>
      <c r="J1454" s="2" t="s">
        <v>29</v>
      </c>
      <c r="K1454" s="2" t="s">
        <v>109</v>
      </c>
      <c r="L1454" s="2" t="s">
        <v>59</v>
      </c>
      <c r="M1454" s="2" t="s">
        <v>1705</v>
      </c>
      <c r="N1454" s="2">
        <v>0.38</v>
      </c>
      <c r="O1454" s="2" t="s">
        <v>33</v>
      </c>
      <c r="P1454" s="2" t="s">
        <v>53</v>
      </c>
      <c r="Q1454" s="2" t="s">
        <v>71</v>
      </c>
      <c r="R1454" s="2" t="s">
        <v>2397</v>
      </c>
      <c r="S1454" s="2">
        <v>10562</v>
      </c>
      <c r="T1454" s="3">
        <v>42102</v>
      </c>
      <c r="U1454" s="2" t="str">
        <f t="shared" si="89"/>
        <v>April</v>
      </c>
      <c r="V1454" s="2">
        <f t="shared" si="90"/>
        <v>2015</v>
      </c>
      <c r="W1454" s="3">
        <v>42104</v>
      </c>
      <c r="X1454" s="2">
        <v>-59.963760000000001</v>
      </c>
      <c r="Y1454" s="2">
        <f t="shared" si="91"/>
        <v>-2</v>
      </c>
      <c r="Z1454" s="2">
        <v>7</v>
      </c>
      <c r="AA1454" s="2">
        <v>29.77</v>
      </c>
      <c r="AB1454" s="2">
        <v>86466</v>
      </c>
      <c r="AC1454" s="2">
        <f t="shared" si="88"/>
        <v>118.4846</v>
      </c>
    </row>
    <row r="1455" spans="1:29" ht="12.75" customHeight="1" x14ac:dyDescent="0.2">
      <c r="A1455" s="2">
        <v>23162</v>
      </c>
      <c r="B1455" s="2" t="s">
        <v>37</v>
      </c>
      <c r="C1455" s="2">
        <v>7.0000000000000007E-2</v>
      </c>
      <c r="D1455" s="2">
        <v>12.22</v>
      </c>
      <c r="E1455" s="2">
        <v>2.85</v>
      </c>
      <c r="F1455" s="2">
        <v>2561</v>
      </c>
      <c r="G1455" s="2" t="s">
        <v>2396</v>
      </c>
      <c r="H1455" s="2" t="s">
        <v>49</v>
      </c>
      <c r="I1455" s="2" t="s">
        <v>114</v>
      </c>
      <c r="J1455" s="2" t="s">
        <v>41</v>
      </c>
      <c r="K1455" s="2" t="s">
        <v>50</v>
      </c>
      <c r="L1455" s="2" t="s">
        <v>51</v>
      </c>
      <c r="M1455" s="2" t="s">
        <v>2398</v>
      </c>
      <c r="N1455" s="2">
        <v>0.55000000000000004</v>
      </c>
      <c r="O1455" s="2" t="s">
        <v>33</v>
      </c>
      <c r="P1455" s="2" t="s">
        <v>53</v>
      </c>
      <c r="Q1455" s="2" t="s">
        <v>71</v>
      </c>
      <c r="R1455" s="2" t="s">
        <v>2397</v>
      </c>
      <c r="S1455" s="2">
        <v>10562</v>
      </c>
      <c r="T1455" s="3">
        <v>42102</v>
      </c>
      <c r="U1455" s="2" t="str">
        <f t="shared" si="89"/>
        <v>April</v>
      </c>
      <c r="V1455" s="2">
        <f t="shared" si="90"/>
        <v>2015</v>
      </c>
      <c r="W1455" s="3">
        <v>42102</v>
      </c>
      <c r="X1455" s="2">
        <v>89.4148</v>
      </c>
      <c r="Y1455" s="2">
        <f t="shared" si="91"/>
        <v>1</v>
      </c>
      <c r="Z1455" s="2">
        <v>12</v>
      </c>
      <c r="AA1455" s="2">
        <v>147.19</v>
      </c>
      <c r="AB1455" s="2">
        <v>86466</v>
      </c>
      <c r="AC1455" s="2">
        <f t="shared" si="88"/>
        <v>1798.6618000000001</v>
      </c>
    </row>
    <row r="1456" spans="1:29" ht="12.75" customHeight="1" x14ac:dyDescent="0.2">
      <c r="A1456" s="2">
        <v>22374</v>
      </c>
      <c r="B1456" s="2" t="s">
        <v>37</v>
      </c>
      <c r="C1456" s="2">
        <v>0.08</v>
      </c>
      <c r="D1456" s="2">
        <v>4.55</v>
      </c>
      <c r="E1456" s="2">
        <v>1.49</v>
      </c>
      <c r="F1456" s="2">
        <v>2563</v>
      </c>
      <c r="G1456" s="2" t="s">
        <v>2399</v>
      </c>
      <c r="H1456" s="2" t="s">
        <v>49</v>
      </c>
      <c r="I1456" s="2" t="s">
        <v>40</v>
      </c>
      <c r="J1456" s="2" t="s">
        <v>29</v>
      </c>
      <c r="K1456" s="2" t="s">
        <v>109</v>
      </c>
      <c r="L1456" s="2" t="s">
        <v>59</v>
      </c>
      <c r="M1456" s="2" t="s">
        <v>1441</v>
      </c>
      <c r="N1456" s="2">
        <v>0.35</v>
      </c>
      <c r="O1456" s="2" t="s">
        <v>33</v>
      </c>
      <c r="P1456" s="2" t="s">
        <v>61</v>
      </c>
      <c r="Q1456" s="2" t="s">
        <v>62</v>
      </c>
      <c r="R1456" s="2" t="s">
        <v>2400</v>
      </c>
      <c r="S1456" s="2">
        <v>55432</v>
      </c>
      <c r="T1456" s="3">
        <v>42102</v>
      </c>
      <c r="U1456" s="2" t="str">
        <f t="shared" si="89"/>
        <v>April</v>
      </c>
      <c r="V1456" s="2">
        <f t="shared" si="90"/>
        <v>2015</v>
      </c>
      <c r="W1456" s="3">
        <v>42103</v>
      </c>
      <c r="X1456" s="2">
        <v>27.0273</v>
      </c>
      <c r="Y1456" s="2">
        <f t="shared" si="91"/>
        <v>1</v>
      </c>
      <c r="Z1456" s="2">
        <v>9</v>
      </c>
      <c r="AA1456" s="2">
        <v>39.17</v>
      </c>
      <c r="AB1456" s="2">
        <v>91447</v>
      </c>
      <c r="AC1456" s="2">
        <f t="shared" si="88"/>
        <v>178.2235</v>
      </c>
    </row>
    <row r="1457" spans="1:29" ht="12.75" customHeight="1" x14ac:dyDescent="0.2">
      <c r="A1457" s="2">
        <v>25095</v>
      </c>
      <c r="B1457" s="2" t="s">
        <v>47</v>
      </c>
      <c r="C1457" s="2">
        <v>0</v>
      </c>
      <c r="D1457" s="2">
        <v>4.37</v>
      </c>
      <c r="E1457" s="2">
        <v>5.15</v>
      </c>
      <c r="F1457" s="2">
        <v>2570</v>
      </c>
      <c r="G1457" s="2" t="s">
        <v>2401</v>
      </c>
      <c r="H1457" s="2" t="s">
        <v>49</v>
      </c>
      <c r="I1457" s="2" t="s">
        <v>114</v>
      </c>
      <c r="J1457" s="2" t="s">
        <v>29</v>
      </c>
      <c r="K1457" s="2" t="s">
        <v>257</v>
      </c>
      <c r="L1457" s="2" t="s">
        <v>59</v>
      </c>
      <c r="M1457" s="2" t="s">
        <v>994</v>
      </c>
      <c r="N1457" s="2">
        <v>0.59</v>
      </c>
      <c r="O1457" s="2" t="s">
        <v>33</v>
      </c>
      <c r="P1457" s="2" t="s">
        <v>34</v>
      </c>
      <c r="Q1457" s="2" t="s">
        <v>45</v>
      </c>
      <c r="R1457" s="2" t="s">
        <v>2402</v>
      </c>
      <c r="S1457" s="2">
        <v>95616</v>
      </c>
      <c r="T1457" s="3">
        <v>42119</v>
      </c>
      <c r="U1457" s="2" t="str">
        <f t="shared" si="89"/>
        <v>April</v>
      </c>
      <c r="V1457" s="2">
        <f t="shared" si="90"/>
        <v>2015</v>
      </c>
      <c r="W1457" s="3">
        <v>42121</v>
      </c>
      <c r="X1457" s="2">
        <v>-150.2604</v>
      </c>
      <c r="Y1457" s="2">
        <f t="shared" si="91"/>
        <v>-2</v>
      </c>
      <c r="Z1457" s="2">
        <v>19</v>
      </c>
      <c r="AA1457" s="2">
        <v>87.85</v>
      </c>
      <c r="AB1457" s="2">
        <v>90327</v>
      </c>
      <c r="AC1457" s="2">
        <f t="shared" si="88"/>
        <v>383.90449999999998</v>
      </c>
    </row>
    <row r="1458" spans="1:29" ht="12.75" customHeight="1" x14ac:dyDescent="0.2">
      <c r="A1458" s="2">
        <v>25096</v>
      </c>
      <c r="B1458" s="2" t="s">
        <v>47</v>
      </c>
      <c r="C1458" s="2">
        <v>0.01</v>
      </c>
      <c r="D1458" s="2">
        <v>500.98</v>
      </c>
      <c r="E1458" s="2">
        <v>56</v>
      </c>
      <c r="F1458" s="2">
        <v>2570</v>
      </c>
      <c r="G1458" s="2" t="s">
        <v>2401</v>
      </c>
      <c r="H1458" s="2" t="s">
        <v>39</v>
      </c>
      <c r="I1458" s="2" t="s">
        <v>114</v>
      </c>
      <c r="J1458" s="2" t="s">
        <v>41</v>
      </c>
      <c r="K1458" s="2" t="s">
        <v>42</v>
      </c>
      <c r="L1458" s="2" t="s">
        <v>43</v>
      </c>
      <c r="M1458" s="2" t="s">
        <v>44</v>
      </c>
      <c r="N1458" s="2">
        <v>0.6</v>
      </c>
      <c r="O1458" s="2" t="s">
        <v>33</v>
      </c>
      <c r="P1458" s="2" t="s">
        <v>34</v>
      </c>
      <c r="Q1458" s="2" t="s">
        <v>45</v>
      </c>
      <c r="R1458" s="2" t="s">
        <v>2402</v>
      </c>
      <c r="S1458" s="2">
        <v>95616</v>
      </c>
      <c r="T1458" s="3">
        <v>42119</v>
      </c>
      <c r="U1458" s="2" t="str">
        <f t="shared" si="89"/>
        <v>April</v>
      </c>
      <c r="V1458" s="2">
        <f t="shared" si="90"/>
        <v>2015</v>
      </c>
      <c r="W1458" s="3">
        <v>42120</v>
      </c>
      <c r="X1458" s="2">
        <v>4899.1288000000004</v>
      </c>
      <c r="Y1458" s="2">
        <f t="shared" si="91"/>
        <v>1</v>
      </c>
      <c r="Z1458" s="2">
        <v>14</v>
      </c>
      <c r="AA1458" s="2">
        <v>7429.63</v>
      </c>
      <c r="AB1458" s="2">
        <v>90327</v>
      </c>
      <c r="AC1458" s="2">
        <f t="shared" si="88"/>
        <v>3722096.0374000003</v>
      </c>
    </row>
    <row r="1459" spans="1:29" ht="12.75" customHeight="1" x14ac:dyDescent="0.2">
      <c r="A1459" s="2">
        <v>25097</v>
      </c>
      <c r="B1459" s="2" t="s">
        <v>47</v>
      </c>
      <c r="C1459" s="2">
        <v>0.02</v>
      </c>
      <c r="D1459" s="2">
        <v>12.58</v>
      </c>
      <c r="E1459" s="2">
        <v>5.16</v>
      </c>
      <c r="F1459" s="2">
        <v>2570</v>
      </c>
      <c r="G1459" s="2" t="s">
        <v>2401</v>
      </c>
      <c r="H1459" s="2" t="s">
        <v>49</v>
      </c>
      <c r="I1459" s="2" t="s">
        <v>114</v>
      </c>
      <c r="J1459" s="2" t="s">
        <v>41</v>
      </c>
      <c r="K1459" s="2" t="s">
        <v>50</v>
      </c>
      <c r="L1459" s="2" t="s">
        <v>59</v>
      </c>
      <c r="M1459" s="2" t="s">
        <v>2403</v>
      </c>
      <c r="N1459" s="2">
        <v>0.43</v>
      </c>
      <c r="O1459" s="2" t="s">
        <v>33</v>
      </c>
      <c r="P1459" s="2" t="s">
        <v>34</v>
      </c>
      <c r="Q1459" s="2" t="s">
        <v>45</v>
      </c>
      <c r="R1459" s="2" t="s">
        <v>2402</v>
      </c>
      <c r="S1459" s="2">
        <v>95616</v>
      </c>
      <c r="T1459" s="3">
        <v>42119</v>
      </c>
      <c r="U1459" s="2" t="str">
        <f t="shared" si="89"/>
        <v>April</v>
      </c>
      <c r="V1459" s="2">
        <f t="shared" si="90"/>
        <v>2015</v>
      </c>
      <c r="W1459" s="3">
        <v>42119</v>
      </c>
      <c r="X1459" s="2">
        <v>44.712000000000003</v>
      </c>
      <c r="Y1459" s="2">
        <f t="shared" si="91"/>
        <v>0</v>
      </c>
      <c r="Z1459" s="2">
        <v>18</v>
      </c>
      <c r="AA1459" s="2">
        <v>224.29</v>
      </c>
      <c r="AB1459" s="2">
        <v>90327</v>
      </c>
      <c r="AC1459" s="2">
        <f t="shared" si="88"/>
        <v>2821.5681999999997</v>
      </c>
    </row>
    <row r="1460" spans="1:29" ht="12.75" customHeight="1" x14ac:dyDescent="0.2">
      <c r="A1460" s="2">
        <v>25098</v>
      </c>
      <c r="B1460" s="2" t="s">
        <v>47</v>
      </c>
      <c r="C1460" s="2">
        <v>0.1</v>
      </c>
      <c r="D1460" s="2">
        <v>7.7</v>
      </c>
      <c r="E1460" s="2">
        <v>3.68</v>
      </c>
      <c r="F1460" s="2">
        <v>2570</v>
      </c>
      <c r="G1460" s="2" t="s">
        <v>2401</v>
      </c>
      <c r="H1460" s="2" t="s">
        <v>49</v>
      </c>
      <c r="I1460" s="2" t="s">
        <v>114</v>
      </c>
      <c r="J1460" s="2" t="s">
        <v>41</v>
      </c>
      <c r="K1460" s="2" t="s">
        <v>50</v>
      </c>
      <c r="L1460" s="2" t="s">
        <v>31</v>
      </c>
      <c r="M1460" s="2" t="s">
        <v>2404</v>
      </c>
      <c r="N1460" s="2">
        <v>0.52</v>
      </c>
      <c r="O1460" s="2" t="s">
        <v>33</v>
      </c>
      <c r="P1460" s="2" t="s">
        <v>34</v>
      </c>
      <c r="Q1460" s="2" t="s">
        <v>45</v>
      </c>
      <c r="R1460" s="2" t="s">
        <v>2402</v>
      </c>
      <c r="S1460" s="2">
        <v>95616</v>
      </c>
      <c r="T1460" s="3">
        <v>42119</v>
      </c>
      <c r="U1460" s="2" t="str">
        <f t="shared" si="89"/>
        <v>April</v>
      </c>
      <c r="V1460" s="2">
        <f t="shared" si="90"/>
        <v>2015</v>
      </c>
      <c r="W1460" s="3">
        <v>42120</v>
      </c>
      <c r="X1460" s="2">
        <v>-22.626000000000001</v>
      </c>
      <c r="Y1460" s="2">
        <f t="shared" si="91"/>
        <v>0</v>
      </c>
      <c r="Z1460" s="2">
        <v>7</v>
      </c>
      <c r="AA1460" s="2">
        <v>51.2</v>
      </c>
      <c r="AB1460" s="2">
        <v>90327</v>
      </c>
      <c r="AC1460" s="2">
        <f t="shared" si="88"/>
        <v>394.24</v>
      </c>
    </row>
    <row r="1461" spans="1:29" ht="12.75" customHeight="1" x14ac:dyDescent="0.2">
      <c r="A1461" s="2">
        <v>7096</v>
      </c>
      <c r="B1461" s="2" t="s">
        <v>47</v>
      </c>
      <c r="C1461" s="2">
        <v>0.01</v>
      </c>
      <c r="D1461" s="2">
        <v>500.98</v>
      </c>
      <c r="E1461" s="2">
        <v>56</v>
      </c>
      <c r="F1461" s="2">
        <v>2571</v>
      </c>
      <c r="G1461" s="2" t="s">
        <v>2405</v>
      </c>
      <c r="H1461" s="2" t="s">
        <v>39</v>
      </c>
      <c r="I1461" s="2" t="s">
        <v>114</v>
      </c>
      <c r="J1461" s="2" t="s">
        <v>41</v>
      </c>
      <c r="K1461" s="2" t="s">
        <v>42</v>
      </c>
      <c r="L1461" s="2" t="s">
        <v>43</v>
      </c>
      <c r="M1461" s="2" t="s">
        <v>44</v>
      </c>
      <c r="N1461" s="2">
        <v>0.6</v>
      </c>
      <c r="O1461" s="2" t="s">
        <v>33</v>
      </c>
      <c r="P1461" s="2" t="s">
        <v>53</v>
      </c>
      <c r="Q1461" s="2" t="s">
        <v>71</v>
      </c>
      <c r="R1461" s="2" t="s">
        <v>90</v>
      </c>
      <c r="S1461" s="2">
        <v>10165</v>
      </c>
      <c r="T1461" s="3">
        <v>42119</v>
      </c>
      <c r="U1461" s="2" t="str">
        <f t="shared" si="89"/>
        <v>April</v>
      </c>
      <c r="V1461" s="2">
        <f t="shared" si="90"/>
        <v>2015</v>
      </c>
      <c r="W1461" s="3">
        <v>42120</v>
      </c>
      <c r="X1461" s="2">
        <v>4260.1120000000001</v>
      </c>
      <c r="Y1461" s="2">
        <f t="shared" si="91"/>
        <v>0</v>
      </c>
      <c r="Z1461" s="2">
        <v>56</v>
      </c>
      <c r="AA1461" s="2">
        <v>29718.53</v>
      </c>
      <c r="AB1461" s="2">
        <v>50656</v>
      </c>
      <c r="AC1461" s="2">
        <f t="shared" si="88"/>
        <v>14888389.159399999</v>
      </c>
    </row>
    <row r="1462" spans="1:29" ht="12.75" customHeight="1" x14ac:dyDescent="0.2">
      <c r="A1462" s="2">
        <v>7098</v>
      </c>
      <c r="B1462" s="2" t="s">
        <v>47</v>
      </c>
      <c r="C1462" s="2">
        <v>0.1</v>
      </c>
      <c r="D1462" s="2">
        <v>7.7</v>
      </c>
      <c r="E1462" s="2">
        <v>3.68</v>
      </c>
      <c r="F1462" s="2">
        <v>2571</v>
      </c>
      <c r="G1462" s="2" t="s">
        <v>2405</v>
      </c>
      <c r="H1462" s="2" t="s">
        <v>49</v>
      </c>
      <c r="I1462" s="2" t="s">
        <v>114</v>
      </c>
      <c r="J1462" s="2" t="s">
        <v>41</v>
      </c>
      <c r="K1462" s="2" t="s">
        <v>50</v>
      </c>
      <c r="L1462" s="2" t="s">
        <v>31</v>
      </c>
      <c r="M1462" s="2" t="s">
        <v>2404</v>
      </c>
      <c r="N1462" s="2">
        <v>0.52</v>
      </c>
      <c r="O1462" s="2" t="s">
        <v>33</v>
      </c>
      <c r="P1462" s="2" t="s">
        <v>53</v>
      </c>
      <c r="Q1462" s="2" t="s">
        <v>71</v>
      </c>
      <c r="R1462" s="2" t="s">
        <v>90</v>
      </c>
      <c r="S1462" s="2">
        <v>10165</v>
      </c>
      <c r="T1462" s="3">
        <v>42119</v>
      </c>
      <c r="U1462" s="2" t="str">
        <f t="shared" si="89"/>
        <v>April</v>
      </c>
      <c r="V1462" s="2">
        <f t="shared" si="90"/>
        <v>2015</v>
      </c>
      <c r="W1462" s="3">
        <v>42120</v>
      </c>
      <c r="X1462" s="2">
        <v>-25.14</v>
      </c>
      <c r="Y1462" s="2">
        <f t="shared" si="91"/>
        <v>0</v>
      </c>
      <c r="Z1462" s="2">
        <v>27</v>
      </c>
      <c r="AA1462" s="2">
        <v>197.48</v>
      </c>
      <c r="AB1462" s="2">
        <v>50656</v>
      </c>
      <c r="AC1462" s="2">
        <f t="shared" si="88"/>
        <v>1520.596</v>
      </c>
    </row>
    <row r="1463" spans="1:29" ht="12.75" customHeight="1" x14ac:dyDescent="0.2">
      <c r="A1463" s="2">
        <v>20938</v>
      </c>
      <c r="B1463" s="2" t="s">
        <v>106</v>
      </c>
      <c r="C1463" s="2">
        <v>0.04</v>
      </c>
      <c r="D1463" s="2">
        <v>8.6</v>
      </c>
      <c r="E1463" s="2">
        <v>6.19</v>
      </c>
      <c r="F1463" s="2">
        <v>2578</v>
      </c>
      <c r="G1463" s="2" t="s">
        <v>2406</v>
      </c>
      <c r="H1463" s="2" t="s">
        <v>49</v>
      </c>
      <c r="I1463" s="2" t="s">
        <v>40</v>
      </c>
      <c r="J1463" s="2" t="s">
        <v>29</v>
      </c>
      <c r="K1463" s="2" t="s">
        <v>109</v>
      </c>
      <c r="L1463" s="2" t="s">
        <v>59</v>
      </c>
      <c r="M1463" s="2" t="s">
        <v>924</v>
      </c>
      <c r="N1463" s="2">
        <v>0.38</v>
      </c>
      <c r="O1463" s="2" t="s">
        <v>33</v>
      </c>
      <c r="P1463" s="2" t="s">
        <v>136</v>
      </c>
      <c r="Q1463" s="2" t="s">
        <v>1278</v>
      </c>
      <c r="R1463" s="2" t="s">
        <v>2407</v>
      </c>
      <c r="S1463" s="2">
        <v>36801</v>
      </c>
      <c r="T1463" s="3">
        <v>42126</v>
      </c>
      <c r="U1463" s="2" t="str">
        <f t="shared" si="89"/>
        <v>May</v>
      </c>
      <c r="V1463" s="2">
        <f t="shared" si="90"/>
        <v>2015</v>
      </c>
      <c r="W1463" s="3">
        <v>42128</v>
      </c>
      <c r="X1463" s="2">
        <v>309.71159999999998</v>
      </c>
      <c r="Y1463" s="2">
        <f t="shared" si="91"/>
        <v>7</v>
      </c>
      <c r="Z1463" s="2">
        <v>5</v>
      </c>
      <c r="AA1463" s="2">
        <v>46.85</v>
      </c>
      <c r="AB1463" s="2">
        <v>88298</v>
      </c>
      <c r="AC1463" s="2">
        <f t="shared" si="88"/>
        <v>402.90999999999997</v>
      </c>
    </row>
    <row r="1464" spans="1:29" ht="12.75" customHeight="1" x14ac:dyDescent="0.2">
      <c r="A1464" s="2">
        <v>20939</v>
      </c>
      <c r="B1464" s="2" t="s">
        <v>106</v>
      </c>
      <c r="C1464" s="2">
        <v>0.01</v>
      </c>
      <c r="D1464" s="2">
        <v>3.58</v>
      </c>
      <c r="E1464" s="2">
        <v>1.63</v>
      </c>
      <c r="F1464" s="2">
        <v>2578</v>
      </c>
      <c r="G1464" s="2" t="s">
        <v>2406</v>
      </c>
      <c r="H1464" s="2" t="s">
        <v>49</v>
      </c>
      <c r="I1464" s="2" t="s">
        <v>40</v>
      </c>
      <c r="J1464" s="2" t="s">
        <v>29</v>
      </c>
      <c r="K1464" s="2" t="s">
        <v>66</v>
      </c>
      <c r="L1464" s="2" t="s">
        <v>31</v>
      </c>
      <c r="M1464" s="2" t="s">
        <v>67</v>
      </c>
      <c r="N1464" s="2">
        <v>0.36</v>
      </c>
      <c r="O1464" s="2" t="s">
        <v>33</v>
      </c>
      <c r="P1464" s="2" t="s">
        <v>136</v>
      </c>
      <c r="Q1464" s="2" t="s">
        <v>1278</v>
      </c>
      <c r="R1464" s="2" t="s">
        <v>2407</v>
      </c>
      <c r="S1464" s="2">
        <v>36801</v>
      </c>
      <c r="T1464" s="3">
        <v>42126</v>
      </c>
      <c r="U1464" s="2" t="str">
        <f t="shared" si="89"/>
        <v>May</v>
      </c>
      <c r="V1464" s="2">
        <f t="shared" si="90"/>
        <v>2015</v>
      </c>
      <c r="W1464" s="3">
        <v>42130</v>
      </c>
      <c r="X1464" s="2">
        <v>-128.85599999999999</v>
      </c>
      <c r="Y1464" s="2">
        <f t="shared" si="91"/>
        <v>-1</v>
      </c>
      <c r="Z1464" s="2">
        <v>26</v>
      </c>
      <c r="AA1464" s="2">
        <v>93.57</v>
      </c>
      <c r="AB1464" s="2">
        <v>88298</v>
      </c>
      <c r="AC1464" s="2">
        <f t="shared" si="88"/>
        <v>334.98059999999998</v>
      </c>
    </row>
    <row r="1465" spans="1:29" ht="12.75" customHeight="1" x14ac:dyDescent="0.2">
      <c r="A1465" s="2">
        <v>20940</v>
      </c>
      <c r="B1465" s="2" t="s">
        <v>106</v>
      </c>
      <c r="C1465" s="2">
        <v>0.08</v>
      </c>
      <c r="D1465" s="2">
        <v>105.49</v>
      </c>
      <c r="E1465" s="2">
        <v>41.64</v>
      </c>
      <c r="F1465" s="2">
        <v>2578</v>
      </c>
      <c r="G1465" s="2" t="s">
        <v>2406</v>
      </c>
      <c r="H1465" s="2" t="s">
        <v>39</v>
      </c>
      <c r="I1465" s="2" t="s">
        <v>40</v>
      </c>
      <c r="J1465" s="2" t="s">
        <v>41</v>
      </c>
      <c r="K1465" s="2" t="s">
        <v>152</v>
      </c>
      <c r="L1465" s="2" t="s">
        <v>121</v>
      </c>
      <c r="M1465" s="2" t="s">
        <v>2408</v>
      </c>
      <c r="N1465" s="2">
        <v>0.75</v>
      </c>
      <c r="O1465" s="2" t="s">
        <v>33</v>
      </c>
      <c r="P1465" s="2" t="s">
        <v>136</v>
      </c>
      <c r="Q1465" s="2" t="s">
        <v>1278</v>
      </c>
      <c r="R1465" s="2" t="s">
        <v>2407</v>
      </c>
      <c r="S1465" s="2">
        <v>36801</v>
      </c>
      <c r="T1465" s="3">
        <v>42126</v>
      </c>
      <c r="U1465" s="2" t="str">
        <f t="shared" si="89"/>
        <v>May</v>
      </c>
      <c r="V1465" s="2">
        <f t="shared" si="90"/>
        <v>2015</v>
      </c>
      <c r="W1465" s="3">
        <v>42133</v>
      </c>
      <c r="X1465" s="2">
        <v>-36.945999999999998</v>
      </c>
      <c r="Y1465" s="2">
        <f t="shared" si="91"/>
        <v>0</v>
      </c>
      <c r="Z1465" s="2">
        <v>34</v>
      </c>
      <c r="AA1465" s="2">
        <v>2694.49</v>
      </c>
      <c r="AB1465" s="2">
        <v>88298</v>
      </c>
      <c r="AC1465" s="2">
        <f t="shared" si="88"/>
        <v>284241.75009999995</v>
      </c>
    </row>
    <row r="1466" spans="1:29" ht="12.75" customHeight="1" x14ac:dyDescent="0.2">
      <c r="A1466" s="2">
        <v>23705</v>
      </c>
      <c r="B1466" s="2" t="s">
        <v>25</v>
      </c>
      <c r="C1466" s="2">
        <v>0.09</v>
      </c>
      <c r="D1466" s="2">
        <v>212.6</v>
      </c>
      <c r="E1466" s="2">
        <v>52.2</v>
      </c>
      <c r="F1466" s="2">
        <v>2579</v>
      </c>
      <c r="G1466" s="2" t="s">
        <v>2409</v>
      </c>
      <c r="H1466" s="2" t="s">
        <v>39</v>
      </c>
      <c r="I1466" s="2" t="s">
        <v>40</v>
      </c>
      <c r="J1466" s="2" t="s">
        <v>41</v>
      </c>
      <c r="K1466" s="2" t="s">
        <v>152</v>
      </c>
      <c r="L1466" s="2" t="s">
        <v>121</v>
      </c>
      <c r="M1466" s="2" t="s">
        <v>1348</v>
      </c>
      <c r="N1466" s="2">
        <v>0.64</v>
      </c>
      <c r="O1466" s="2" t="s">
        <v>33</v>
      </c>
      <c r="P1466" s="2" t="s">
        <v>136</v>
      </c>
      <c r="Q1466" s="2" t="s">
        <v>1278</v>
      </c>
      <c r="R1466" s="2" t="s">
        <v>2410</v>
      </c>
      <c r="S1466" s="2">
        <v>36869</v>
      </c>
      <c r="T1466" s="3">
        <v>42007</v>
      </c>
      <c r="U1466" s="2" t="str">
        <f t="shared" si="89"/>
        <v>January</v>
      </c>
      <c r="V1466" s="2">
        <f t="shared" si="90"/>
        <v>2015</v>
      </c>
      <c r="W1466" s="3">
        <v>42008</v>
      </c>
      <c r="X1466" s="2">
        <v>-274.49799999999999</v>
      </c>
      <c r="Y1466" s="2">
        <f t="shared" si="91"/>
        <v>-2</v>
      </c>
      <c r="Z1466" s="2">
        <v>1</v>
      </c>
      <c r="AA1466" s="2">
        <v>174.5</v>
      </c>
      <c r="AB1466" s="2">
        <v>88296</v>
      </c>
      <c r="AC1466" s="2">
        <f t="shared" si="88"/>
        <v>37098.699999999997</v>
      </c>
    </row>
    <row r="1467" spans="1:29" ht="12.75" customHeight="1" x14ac:dyDescent="0.2">
      <c r="A1467" s="2">
        <v>22508</v>
      </c>
      <c r="B1467" s="2" t="s">
        <v>56</v>
      </c>
      <c r="C1467" s="2">
        <v>7.0000000000000007E-2</v>
      </c>
      <c r="D1467" s="2">
        <v>1.76</v>
      </c>
      <c r="E1467" s="2">
        <v>4.8600000000000003</v>
      </c>
      <c r="F1467" s="2">
        <v>2579</v>
      </c>
      <c r="G1467" s="2" t="s">
        <v>2409</v>
      </c>
      <c r="H1467" s="2" t="s">
        <v>49</v>
      </c>
      <c r="I1467" s="2" t="s">
        <v>40</v>
      </c>
      <c r="J1467" s="2" t="s">
        <v>41</v>
      </c>
      <c r="K1467" s="2" t="s">
        <v>50</v>
      </c>
      <c r="L1467" s="2" t="s">
        <v>59</v>
      </c>
      <c r="M1467" s="2" t="s">
        <v>1775</v>
      </c>
      <c r="N1467" s="2">
        <v>0.41</v>
      </c>
      <c r="O1467" s="2" t="s">
        <v>33</v>
      </c>
      <c r="P1467" s="2" t="s">
        <v>136</v>
      </c>
      <c r="Q1467" s="2" t="s">
        <v>1278</v>
      </c>
      <c r="R1467" s="2" t="s">
        <v>2410</v>
      </c>
      <c r="S1467" s="2">
        <v>36869</v>
      </c>
      <c r="T1467" s="3">
        <v>42021</v>
      </c>
      <c r="U1467" s="2" t="str">
        <f t="shared" si="89"/>
        <v>January</v>
      </c>
      <c r="V1467" s="2">
        <f t="shared" si="90"/>
        <v>2015</v>
      </c>
      <c r="W1467" s="3">
        <v>42021</v>
      </c>
      <c r="X1467" s="2">
        <v>0.58800000000001096</v>
      </c>
      <c r="Y1467" s="2">
        <f t="shared" si="91"/>
        <v>0</v>
      </c>
      <c r="Z1467" s="2">
        <v>15</v>
      </c>
      <c r="AA1467" s="2">
        <v>26.01</v>
      </c>
      <c r="AB1467" s="2">
        <v>88297</v>
      </c>
      <c r="AC1467" s="2">
        <f t="shared" si="88"/>
        <v>45.7776</v>
      </c>
    </row>
    <row r="1468" spans="1:29" ht="12.75" customHeight="1" x14ac:dyDescent="0.2">
      <c r="A1468" s="2">
        <v>19123</v>
      </c>
      <c r="B1468" s="2" t="s">
        <v>56</v>
      </c>
      <c r="C1468" s="2">
        <v>0.04</v>
      </c>
      <c r="D1468" s="2">
        <v>510.14</v>
      </c>
      <c r="E1468" s="2">
        <v>14.7</v>
      </c>
      <c r="F1468" s="2">
        <v>2583</v>
      </c>
      <c r="G1468" s="2" t="s">
        <v>2411</v>
      </c>
      <c r="H1468" s="2" t="s">
        <v>39</v>
      </c>
      <c r="I1468" s="2" t="s">
        <v>40</v>
      </c>
      <c r="J1468" s="2" t="s">
        <v>77</v>
      </c>
      <c r="K1468" s="2" t="s">
        <v>85</v>
      </c>
      <c r="L1468" s="2" t="s">
        <v>43</v>
      </c>
      <c r="M1468" s="2" t="s">
        <v>2412</v>
      </c>
      <c r="N1468" s="2">
        <v>0.56000000000000005</v>
      </c>
      <c r="O1468" s="2" t="s">
        <v>33</v>
      </c>
      <c r="P1468" s="2" t="s">
        <v>61</v>
      </c>
      <c r="Q1468" s="2" t="s">
        <v>300</v>
      </c>
      <c r="R1468" s="2" t="s">
        <v>2413</v>
      </c>
      <c r="S1468" s="2">
        <v>49423</v>
      </c>
      <c r="T1468" s="3">
        <v>42162</v>
      </c>
      <c r="U1468" s="2" t="str">
        <f t="shared" si="89"/>
        <v>June</v>
      </c>
      <c r="V1468" s="2">
        <f t="shared" si="90"/>
        <v>2015</v>
      </c>
      <c r="W1468" s="3">
        <v>42164</v>
      </c>
      <c r="X1468" s="2">
        <v>-251.40390000000002</v>
      </c>
      <c r="Y1468" s="2">
        <f t="shared" si="91"/>
        <v>0</v>
      </c>
      <c r="Z1468" s="2">
        <v>3</v>
      </c>
      <c r="AA1468" s="2">
        <v>1527.97</v>
      </c>
      <c r="AB1468" s="2">
        <v>89657</v>
      </c>
      <c r="AC1468" s="2">
        <f t="shared" si="88"/>
        <v>779478.61580000003</v>
      </c>
    </row>
    <row r="1469" spans="1:29" ht="12.75" customHeight="1" x14ac:dyDescent="0.2">
      <c r="A1469" s="2">
        <v>19124</v>
      </c>
      <c r="B1469" s="2" t="s">
        <v>56</v>
      </c>
      <c r="C1469" s="2">
        <v>0</v>
      </c>
      <c r="D1469" s="2">
        <v>4.76</v>
      </c>
      <c r="E1469" s="2">
        <v>3.01</v>
      </c>
      <c r="F1469" s="2">
        <v>2583</v>
      </c>
      <c r="G1469" s="2" t="s">
        <v>2411</v>
      </c>
      <c r="H1469" s="2" t="s">
        <v>49</v>
      </c>
      <c r="I1469" s="2" t="s">
        <v>40</v>
      </c>
      <c r="J1469" s="2" t="s">
        <v>29</v>
      </c>
      <c r="K1469" s="2" t="s">
        <v>93</v>
      </c>
      <c r="L1469" s="2" t="s">
        <v>31</v>
      </c>
      <c r="M1469" s="2" t="s">
        <v>2414</v>
      </c>
      <c r="N1469" s="2">
        <v>0.36</v>
      </c>
      <c r="O1469" s="2" t="s">
        <v>33</v>
      </c>
      <c r="P1469" s="2" t="s">
        <v>61</v>
      </c>
      <c r="Q1469" s="2" t="s">
        <v>300</v>
      </c>
      <c r="R1469" s="2" t="s">
        <v>2413</v>
      </c>
      <c r="S1469" s="2">
        <v>49423</v>
      </c>
      <c r="T1469" s="3">
        <v>42162</v>
      </c>
      <c r="U1469" s="2" t="str">
        <f t="shared" si="89"/>
        <v>June</v>
      </c>
      <c r="V1469" s="2">
        <f t="shared" si="90"/>
        <v>2015</v>
      </c>
      <c r="W1469" s="3">
        <v>42164</v>
      </c>
      <c r="X1469" s="2">
        <v>-2.3450000000000002</v>
      </c>
      <c r="Y1469" s="2">
        <f t="shared" si="91"/>
        <v>0</v>
      </c>
      <c r="Z1469" s="2">
        <v>23</v>
      </c>
      <c r="AA1469" s="2">
        <v>110.86</v>
      </c>
      <c r="AB1469" s="2">
        <v>89657</v>
      </c>
      <c r="AC1469" s="2">
        <f t="shared" si="88"/>
        <v>527.69359999999995</v>
      </c>
    </row>
    <row r="1470" spans="1:29" ht="12.75" customHeight="1" x14ac:dyDescent="0.2">
      <c r="A1470" s="2">
        <v>19134</v>
      </c>
      <c r="B1470" s="2" t="s">
        <v>47</v>
      </c>
      <c r="C1470" s="2">
        <v>0.04</v>
      </c>
      <c r="D1470" s="2">
        <v>6.3</v>
      </c>
      <c r="E1470" s="2">
        <v>0.5</v>
      </c>
      <c r="F1470" s="2">
        <v>2584</v>
      </c>
      <c r="G1470" s="2" t="s">
        <v>2415</v>
      </c>
      <c r="H1470" s="2" t="s">
        <v>49</v>
      </c>
      <c r="I1470" s="2" t="s">
        <v>40</v>
      </c>
      <c r="J1470" s="2" t="s">
        <v>29</v>
      </c>
      <c r="K1470" s="2" t="s">
        <v>134</v>
      </c>
      <c r="L1470" s="2" t="s">
        <v>59</v>
      </c>
      <c r="M1470" s="2" t="s">
        <v>1158</v>
      </c>
      <c r="N1470" s="2">
        <v>0.39</v>
      </c>
      <c r="O1470" s="2" t="s">
        <v>33</v>
      </c>
      <c r="P1470" s="2" t="s">
        <v>61</v>
      </c>
      <c r="Q1470" s="2" t="s">
        <v>300</v>
      </c>
      <c r="R1470" s="2" t="s">
        <v>2416</v>
      </c>
      <c r="S1470" s="2">
        <v>48141</v>
      </c>
      <c r="T1470" s="3">
        <v>42164</v>
      </c>
      <c r="U1470" s="2" t="str">
        <f t="shared" si="89"/>
        <v>June</v>
      </c>
      <c r="V1470" s="2">
        <f t="shared" si="90"/>
        <v>2015</v>
      </c>
      <c r="W1470" s="3">
        <v>42166</v>
      </c>
      <c r="X1470" s="2">
        <v>67.606200000000001</v>
      </c>
      <c r="Y1470" s="2">
        <f t="shared" si="91"/>
        <v>1</v>
      </c>
      <c r="Z1470" s="2">
        <v>15</v>
      </c>
      <c r="AA1470" s="2">
        <v>97.98</v>
      </c>
      <c r="AB1470" s="2">
        <v>89658</v>
      </c>
      <c r="AC1470" s="2">
        <f t="shared" si="88"/>
        <v>617.274</v>
      </c>
    </row>
    <row r="1471" spans="1:29" ht="12.75" customHeight="1" x14ac:dyDescent="0.2">
      <c r="A1471" s="2">
        <v>20976</v>
      </c>
      <c r="B1471" s="2" t="s">
        <v>56</v>
      </c>
      <c r="C1471" s="2">
        <v>0.01</v>
      </c>
      <c r="D1471" s="2">
        <v>6.48</v>
      </c>
      <c r="E1471" s="2">
        <v>6.57</v>
      </c>
      <c r="F1471" s="2">
        <v>2587</v>
      </c>
      <c r="G1471" s="2" t="s">
        <v>2417</v>
      </c>
      <c r="H1471" s="2" t="s">
        <v>27</v>
      </c>
      <c r="I1471" s="2" t="s">
        <v>40</v>
      </c>
      <c r="J1471" s="2" t="s">
        <v>29</v>
      </c>
      <c r="K1471" s="2" t="s">
        <v>93</v>
      </c>
      <c r="L1471" s="2" t="s">
        <v>59</v>
      </c>
      <c r="M1471" s="2" t="s">
        <v>2418</v>
      </c>
      <c r="N1471" s="2">
        <v>0.37</v>
      </c>
      <c r="O1471" s="2" t="s">
        <v>33</v>
      </c>
      <c r="P1471" s="2" t="s">
        <v>61</v>
      </c>
      <c r="Q1471" s="2" t="s">
        <v>1858</v>
      </c>
      <c r="R1471" s="2" t="s">
        <v>2419</v>
      </c>
      <c r="S1471" s="2">
        <v>54220</v>
      </c>
      <c r="T1471" s="3">
        <v>42063</v>
      </c>
      <c r="U1471" s="2" t="str">
        <f t="shared" si="89"/>
        <v>February</v>
      </c>
      <c r="V1471" s="2">
        <f t="shared" si="90"/>
        <v>2015</v>
      </c>
      <c r="W1471" s="3">
        <v>42063</v>
      </c>
      <c r="X1471" s="2">
        <v>-46.5244</v>
      </c>
      <c r="Y1471" s="2">
        <f t="shared" si="91"/>
        <v>0</v>
      </c>
      <c r="Z1471" s="2">
        <v>18</v>
      </c>
      <c r="AA1471" s="2">
        <v>127.83</v>
      </c>
      <c r="AB1471" s="2">
        <v>91166</v>
      </c>
      <c r="AC1471" s="2">
        <f t="shared" si="88"/>
        <v>828.33840000000009</v>
      </c>
    </row>
    <row r="1472" spans="1:29" ht="12.75" customHeight="1" x14ac:dyDescent="0.2">
      <c r="A1472" s="2">
        <v>20810</v>
      </c>
      <c r="B1472" s="2" t="s">
        <v>37</v>
      </c>
      <c r="C1472" s="2">
        <v>0.02</v>
      </c>
      <c r="D1472" s="2">
        <v>22.72</v>
      </c>
      <c r="E1472" s="2">
        <v>8.99</v>
      </c>
      <c r="F1472" s="2">
        <v>2587</v>
      </c>
      <c r="G1472" s="2" t="s">
        <v>2417</v>
      </c>
      <c r="H1472" s="2" t="s">
        <v>49</v>
      </c>
      <c r="I1472" s="2" t="s">
        <v>40</v>
      </c>
      <c r="J1472" s="2" t="s">
        <v>41</v>
      </c>
      <c r="K1472" s="2" t="s">
        <v>50</v>
      </c>
      <c r="L1472" s="2" t="s">
        <v>51</v>
      </c>
      <c r="M1472" s="2" t="s">
        <v>782</v>
      </c>
      <c r="N1472" s="2">
        <v>0.44</v>
      </c>
      <c r="O1472" s="2" t="s">
        <v>33</v>
      </c>
      <c r="P1472" s="2" t="s">
        <v>61</v>
      </c>
      <c r="Q1472" s="2" t="s">
        <v>1858</v>
      </c>
      <c r="R1472" s="2" t="s">
        <v>2419</v>
      </c>
      <c r="S1472" s="2">
        <v>54220</v>
      </c>
      <c r="T1472" s="3">
        <v>42181</v>
      </c>
      <c r="U1472" s="2" t="str">
        <f t="shared" si="89"/>
        <v>June</v>
      </c>
      <c r="V1472" s="2">
        <f t="shared" si="90"/>
        <v>2015</v>
      </c>
      <c r="W1472" s="3">
        <v>42181</v>
      </c>
      <c r="X1472" s="2">
        <v>200.01719999999997</v>
      </c>
      <c r="Y1472" s="2">
        <f t="shared" si="91"/>
        <v>1</v>
      </c>
      <c r="Z1472" s="2">
        <v>12</v>
      </c>
      <c r="AA1472" s="2">
        <v>289.88</v>
      </c>
      <c r="AB1472" s="2">
        <v>91167</v>
      </c>
      <c r="AC1472" s="2">
        <f t="shared" si="88"/>
        <v>6586.0735999999997</v>
      </c>
    </row>
    <row r="1473" spans="1:29" ht="12.75" customHeight="1" x14ac:dyDescent="0.2">
      <c r="A1473" s="2">
        <v>22275</v>
      </c>
      <c r="B1473" s="2" t="s">
        <v>106</v>
      </c>
      <c r="C1473" s="2">
        <v>0.02</v>
      </c>
      <c r="D1473" s="2">
        <v>419.19</v>
      </c>
      <c r="E1473" s="2">
        <v>19.989999999999998</v>
      </c>
      <c r="F1473" s="2">
        <v>2593</v>
      </c>
      <c r="G1473" s="2" t="s">
        <v>2420</v>
      </c>
      <c r="H1473" s="2" t="s">
        <v>49</v>
      </c>
      <c r="I1473" s="2" t="s">
        <v>28</v>
      </c>
      <c r="J1473" s="2" t="s">
        <v>29</v>
      </c>
      <c r="K1473" s="2" t="s">
        <v>141</v>
      </c>
      <c r="L1473" s="2" t="s">
        <v>59</v>
      </c>
      <c r="M1473" s="2" t="s">
        <v>741</v>
      </c>
      <c r="N1473" s="2">
        <v>0.57999999999999996</v>
      </c>
      <c r="O1473" s="2" t="s">
        <v>33</v>
      </c>
      <c r="P1473" s="2" t="s">
        <v>136</v>
      </c>
      <c r="Q1473" s="2" t="s">
        <v>387</v>
      </c>
      <c r="R1473" s="2" t="s">
        <v>2421</v>
      </c>
      <c r="S1473" s="2">
        <v>30605</v>
      </c>
      <c r="T1473" s="3">
        <v>42111</v>
      </c>
      <c r="U1473" s="2" t="str">
        <f t="shared" si="89"/>
        <v>April</v>
      </c>
      <c r="V1473" s="2">
        <f t="shared" si="90"/>
        <v>2015</v>
      </c>
      <c r="W1473" s="3">
        <v>42111</v>
      </c>
      <c r="X1473" s="2">
        <v>-39.606000000000002</v>
      </c>
      <c r="Y1473" s="2">
        <f t="shared" si="91"/>
        <v>0</v>
      </c>
      <c r="Z1473" s="2">
        <v>10</v>
      </c>
      <c r="AA1473" s="2">
        <v>4354.55</v>
      </c>
      <c r="AB1473" s="2">
        <v>87772</v>
      </c>
      <c r="AC1473" s="2">
        <f t="shared" si="88"/>
        <v>1825383.8145000001</v>
      </c>
    </row>
    <row r="1474" spans="1:29" ht="12.75" customHeight="1" x14ac:dyDescent="0.2">
      <c r="A1474" s="2">
        <v>23765</v>
      </c>
      <c r="B1474" s="2" t="s">
        <v>106</v>
      </c>
      <c r="C1474" s="2">
        <v>0.01</v>
      </c>
      <c r="D1474" s="2">
        <v>85.99</v>
      </c>
      <c r="E1474" s="2">
        <v>0.99</v>
      </c>
      <c r="F1474" s="2">
        <v>2593</v>
      </c>
      <c r="G1474" s="2" t="s">
        <v>2420</v>
      </c>
      <c r="H1474" s="2" t="s">
        <v>49</v>
      </c>
      <c r="I1474" s="2" t="s">
        <v>28</v>
      </c>
      <c r="J1474" s="2" t="s">
        <v>77</v>
      </c>
      <c r="K1474" s="2" t="s">
        <v>78</v>
      </c>
      <c r="L1474" s="2" t="s">
        <v>31</v>
      </c>
      <c r="M1474" s="2" t="s">
        <v>482</v>
      </c>
      <c r="N1474" s="2">
        <v>0.85</v>
      </c>
      <c r="O1474" s="2" t="s">
        <v>33</v>
      </c>
      <c r="P1474" s="2" t="s">
        <v>136</v>
      </c>
      <c r="Q1474" s="2" t="s">
        <v>387</v>
      </c>
      <c r="R1474" s="2" t="s">
        <v>2421</v>
      </c>
      <c r="S1474" s="2">
        <v>30605</v>
      </c>
      <c r="T1474" s="3">
        <v>42075</v>
      </c>
      <c r="U1474" s="2" t="str">
        <f t="shared" si="89"/>
        <v>March</v>
      </c>
      <c r="V1474" s="2">
        <f t="shared" si="90"/>
        <v>2015</v>
      </c>
      <c r="W1474" s="3">
        <v>42080</v>
      </c>
      <c r="X1474" s="2">
        <v>311.72999999999996</v>
      </c>
      <c r="Y1474" s="2">
        <f t="shared" si="91"/>
        <v>2</v>
      </c>
      <c r="Z1474" s="2">
        <v>2</v>
      </c>
      <c r="AA1474" s="2">
        <v>146.16999999999999</v>
      </c>
      <c r="AB1474" s="2">
        <v>87773</v>
      </c>
      <c r="AC1474" s="2">
        <f t="shared" ref="AC1474:AC1537" si="92">D1474*AA1474</f>
        <v>12569.158299999997</v>
      </c>
    </row>
    <row r="1475" spans="1:29" ht="12.75" customHeight="1" x14ac:dyDescent="0.2">
      <c r="A1475" s="2">
        <v>19859</v>
      </c>
      <c r="B1475" s="2" t="s">
        <v>106</v>
      </c>
      <c r="C1475" s="2">
        <v>0.05</v>
      </c>
      <c r="D1475" s="2">
        <v>5.74</v>
      </c>
      <c r="E1475" s="2">
        <v>5.3</v>
      </c>
      <c r="F1475" s="2">
        <v>2601</v>
      </c>
      <c r="G1475" s="2" t="s">
        <v>2422</v>
      </c>
      <c r="H1475" s="2" t="s">
        <v>49</v>
      </c>
      <c r="I1475" s="2" t="s">
        <v>28</v>
      </c>
      <c r="J1475" s="2" t="s">
        <v>29</v>
      </c>
      <c r="K1475" s="2" t="s">
        <v>174</v>
      </c>
      <c r="L1475" s="2" t="s">
        <v>51</v>
      </c>
      <c r="M1475" s="2" t="s">
        <v>2423</v>
      </c>
      <c r="N1475" s="2">
        <v>0.55000000000000004</v>
      </c>
      <c r="O1475" s="2" t="s">
        <v>33</v>
      </c>
      <c r="P1475" s="2" t="s">
        <v>53</v>
      </c>
      <c r="Q1475" s="2" t="s">
        <v>197</v>
      </c>
      <c r="R1475" s="2" t="s">
        <v>2424</v>
      </c>
      <c r="S1475" s="2">
        <v>3054</v>
      </c>
      <c r="T1475" s="3">
        <v>42084</v>
      </c>
      <c r="U1475" s="2" t="str">
        <f t="shared" ref="U1475:U1538" si="93">TEXT(T1475,"mmmm")</f>
        <v>March</v>
      </c>
      <c r="V1475" s="2">
        <f t="shared" ref="V1475:V1538" si="94">YEAR(T1475)</f>
        <v>2015</v>
      </c>
      <c r="W1475" s="3">
        <v>42089</v>
      </c>
      <c r="X1475" s="2">
        <v>-50.75</v>
      </c>
      <c r="Y1475" s="2">
        <f t="shared" ref="Y1475:Y1538" si="95">ROUND((X1475/AA1475),0)</f>
        <v>-1</v>
      </c>
      <c r="Z1475" s="2">
        <v>7</v>
      </c>
      <c r="AA1475" s="2">
        <v>42.02</v>
      </c>
      <c r="AB1475" s="2">
        <v>87382</v>
      </c>
      <c r="AC1475" s="2">
        <f t="shared" si="92"/>
        <v>241.19480000000001</v>
      </c>
    </row>
    <row r="1476" spans="1:29" ht="12.75" customHeight="1" x14ac:dyDescent="0.2">
      <c r="A1476" s="2">
        <v>20849</v>
      </c>
      <c r="B1476" s="2" t="s">
        <v>47</v>
      </c>
      <c r="C1476" s="2">
        <v>7.0000000000000007E-2</v>
      </c>
      <c r="D1476" s="2">
        <v>200.99</v>
      </c>
      <c r="E1476" s="2">
        <v>4.2</v>
      </c>
      <c r="F1476" s="2">
        <v>2603</v>
      </c>
      <c r="G1476" s="2" t="s">
        <v>2425</v>
      </c>
      <c r="H1476" s="2" t="s">
        <v>49</v>
      </c>
      <c r="I1476" s="2" t="s">
        <v>28</v>
      </c>
      <c r="J1476" s="2" t="s">
        <v>77</v>
      </c>
      <c r="K1476" s="2" t="s">
        <v>78</v>
      </c>
      <c r="L1476" s="2" t="s">
        <v>59</v>
      </c>
      <c r="M1476" s="2" t="s">
        <v>548</v>
      </c>
      <c r="N1476" s="2">
        <v>0.59</v>
      </c>
      <c r="O1476" s="2" t="s">
        <v>33</v>
      </c>
      <c r="P1476" s="2" t="s">
        <v>53</v>
      </c>
      <c r="Q1476" s="2" t="s">
        <v>54</v>
      </c>
      <c r="R1476" s="2" t="s">
        <v>2426</v>
      </c>
      <c r="S1476" s="2">
        <v>7601</v>
      </c>
      <c r="T1476" s="3">
        <v>42099</v>
      </c>
      <c r="U1476" s="2" t="str">
        <f t="shared" si="93"/>
        <v>April</v>
      </c>
      <c r="V1476" s="2">
        <f t="shared" si="94"/>
        <v>2015</v>
      </c>
      <c r="W1476" s="3">
        <v>42100</v>
      </c>
      <c r="X1476" s="2">
        <v>2225.0761200000002</v>
      </c>
      <c r="Y1476" s="2">
        <f t="shared" si="95"/>
        <v>1</v>
      </c>
      <c r="Z1476" s="2">
        <v>22</v>
      </c>
      <c r="AA1476" s="2">
        <v>3705.14</v>
      </c>
      <c r="AB1476" s="2">
        <v>87383</v>
      </c>
      <c r="AC1476" s="2">
        <f t="shared" si="92"/>
        <v>744696.08860000002</v>
      </c>
    </row>
    <row r="1477" spans="1:29" ht="12.75" customHeight="1" x14ac:dyDescent="0.2">
      <c r="A1477" s="2">
        <v>20850</v>
      </c>
      <c r="B1477" s="2" t="s">
        <v>47</v>
      </c>
      <c r="C1477" s="2">
        <v>0.01</v>
      </c>
      <c r="D1477" s="2">
        <v>297.48</v>
      </c>
      <c r="E1477" s="2">
        <v>18.059999999999999</v>
      </c>
      <c r="F1477" s="2">
        <v>2604</v>
      </c>
      <c r="G1477" s="2" t="s">
        <v>2427</v>
      </c>
      <c r="H1477" s="2" t="s">
        <v>39</v>
      </c>
      <c r="I1477" s="2" t="s">
        <v>28</v>
      </c>
      <c r="J1477" s="2" t="s">
        <v>77</v>
      </c>
      <c r="K1477" s="2" t="s">
        <v>85</v>
      </c>
      <c r="L1477" s="2" t="s">
        <v>43</v>
      </c>
      <c r="M1477" s="2" t="s">
        <v>565</v>
      </c>
      <c r="N1477" s="2">
        <v>0.6</v>
      </c>
      <c r="O1477" s="2" t="s">
        <v>33</v>
      </c>
      <c r="P1477" s="2" t="s">
        <v>53</v>
      </c>
      <c r="Q1477" s="2" t="s">
        <v>54</v>
      </c>
      <c r="R1477" s="2" t="s">
        <v>2428</v>
      </c>
      <c r="S1477" s="2">
        <v>8830</v>
      </c>
      <c r="T1477" s="3">
        <v>42099</v>
      </c>
      <c r="U1477" s="2" t="str">
        <f t="shared" si="93"/>
        <v>April</v>
      </c>
      <c r="V1477" s="2">
        <f t="shared" si="94"/>
        <v>2015</v>
      </c>
      <c r="W1477" s="3">
        <v>42100</v>
      </c>
      <c r="X1477" s="2">
        <v>-338.18083200000001</v>
      </c>
      <c r="Y1477" s="2">
        <f t="shared" si="95"/>
        <v>0</v>
      </c>
      <c r="Z1477" s="2">
        <v>3</v>
      </c>
      <c r="AA1477" s="2">
        <v>945.36</v>
      </c>
      <c r="AB1477" s="2">
        <v>87383</v>
      </c>
      <c r="AC1477" s="2">
        <f t="shared" si="92"/>
        <v>281225.69280000002</v>
      </c>
    </row>
    <row r="1478" spans="1:29" ht="12.75" customHeight="1" x14ac:dyDescent="0.2">
      <c r="A1478" s="2">
        <v>18046</v>
      </c>
      <c r="B1478" s="2" t="s">
        <v>25</v>
      </c>
      <c r="C1478" s="2">
        <v>0.09</v>
      </c>
      <c r="D1478" s="2">
        <v>5.4</v>
      </c>
      <c r="E1478" s="2">
        <v>7.78</v>
      </c>
      <c r="F1478" s="2">
        <v>2610</v>
      </c>
      <c r="G1478" s="2" t="s">
        <v>2429</v>
      </c>
      <c r="H1478" s="2" t="s">
        <v>49</v>
      </c>
      <c r="I1478" s="2" t="s">
        <v>28</v>
      </c>
      <c r="J1478" s="2" t="s">
        <v>29</v>
      </c>
      <c r="K1478" s="2" t="s">
        <v>109</v>
      </c>
      <c r="L1478" s="2" t="s">
        <v>59</v>
      </c>
      <c r="M1478" s="2" t="s">
        <v>310</v>
      </c>
      <c r="N1478" s="2">
        <v>0.37</v>
      </c>
      <c r="O1478" s="2" t="s">
        <v>33</v>
      </c>
      <c r="P1478" s="2" t="s">
        <v>34</v>
      </c>
      <c r="Q1478" s="2" t="s">
        <v>45</v>
      </c>
      <c r="R1478" s="2" t="s">
        <v>2402</v>
      </c>
      <c r="S1478" s="2">
        <v>95616</v>
      </c>
      <c r="T1478" s="3">
        <v>42140</v>
      </c>
      <c r="U1478" s="2" t="str">
        <f t="shared" si="93"/>
        <v>May</v>
      </c>
      <c r="V1478" s="2">
        <f t="shared" si="94"/>
        <v>2015</v>
      </c>
      <c r="W1478" s="3">
        <v>42141</v>
      </c>
      <c r="X1478" s="2">
        <v>-136.25200000000001</v>
      </c>
      <c r="Y1478" s="2">
        <f t="shared" si="95"/>
        <v>-3</v>
      </c>
      <c r="Z1478" s="2">
        <v>9</v>
      </c>
      <c r="AA1478" s="2">
        <v>49.24</v>
      </c>
      <c r="AB1478" s="2">
        <v>86118</v>
      </c>
      <c r="AC1478" s="2">
        <f t="shared" si="92"/>
        <v>265.89600000000002</v>
      </c>
    </row>
    <row r="1479" spans="1:29" ht="12.75" customHeight="1" x14ac:dyDescent="0.2">
      <c r="A1479" s="2">
        <v>19971</v>
      </c>
      <c r="B1479" s="2" t="s">
        <v>106</v>
      </c>
      <c r="C1479" s="2">
        <v>0.02</v>
      </c>
      <c r="D1479" s="2">
        <v>50.98</v>
      </c>
      <c r="E1479" s="2">
        <v>13.66</v>
      </c>
      <c r="F1479" s="2">
        <v>2613</v>
      </c>
      <c r="G1479" s="2" t="s">
        <v>2430</v>
      </c>
      <c r="H1479" s="2" t="s">
        <v>27</v>
      </c>
      <c r="I1479" s="2" t="s">
        <v>28</v>
      </c>
      <c r="J1479" s="2" t="s">
        <v>29</v>
      </c>
      <c r="K1479" s="2" t="s">
        <v>257</v>
      </c>
      <c r="L1479" s="2" t="s">
        <v>59</v>
      </c>
      <c r="M1479" s="2" t="s">
        <v>2431</v>
      </c>
      <c r="N1479" s="2">
        <v>0.57999999999999996</v>
      </c>
      <c r="O1479" s="2" t="s">
        <v>33</v>
      </c>
      <c r="P1479" s="2" t="s">
        <v>53</v>
      </c>
      <c r="Q1479" s="2" t="s">
        <v>54</v>
      </c>
      <c r="R1479" s="2" t="s">
        <v>2432</v>
      </c>
      <c r="S1479" s="2">
        <v>8863</v>
      </c>
      <c r="T1479" s="3">
        <v>42028</v>
      </c>
      <c r="U1479" s="2" t="str">
        <f t="shared" si="93"/>
        <v>January</v>
      </c>
      <c r="V1479" s="2">
        <f t="shared" si="94"/>
        <v>2015</v>
      </c>
      <c r="W1479" s="3">
        <v>42028</v>
      </c>
      <c r="X1479" s="2">
        <v>-25.76</v>
      </c>
      <c r="Y1479" s="2">
        <f t="shared" si="95"/>
        <v>0</v>
      </c>
      <c r="Z1479" s="2">
        <v>1</v>
      </c>
      <c r="AA1479" s="2">
        <v>68.45</v>
      </c>
      <c r="AB1479" s="2">
        <v>86119</v>
      </c>
      <c r="AC1479" s="2">
        <f t="shared" si="92"/>
        <v>3489.5810000000001</v>
      </c>
    </row>
    <row r="1480" spans="1:29" ht="12.75" customHeight="1" x14ac:dyDescent="0.2">
      <c r="A1480" s="2">
        <v>25962</v>
      </c>
      <c r="B1480" s="2" t="s">
        <v>47</v>
      </c>
      <c r="C1480" s="2">
        <v>0</v>
      </c>
      <c r="D1480" s="2">
        <v>2.6</v>
      </c>
      <c r="E1480" s="2">
        <v>2.4</v>
      </c>
      <c r="F1480" s="2">
        <v>2616</v>
      </c>
      <c r="G1480" s="2" t="s">
        <v>2433</v>
      </c>
      <c r="H1480" s="2" t="s">
        <v>49</v>
      </c>
      <c r="I1480" s="2" t="s">
        <v>28</v>
      </c>
      <c r="J1480" s="2" t="s">
        <v>29</v>
      </c>
      <c r="K1480" s="2" t="s">
        <v>30</v>
      </c>
      <c r="L1480" s="2" t="s">
        <v>31</v>
      </c>
      <c r="M1480" s="2" t="s">
        <v>1023</v>
      </c>
      <c r="N1480" s="2">
        <v>0.57999999999999996</v>
      </c>
      <c r="O1480" s="2" t="s">
        <v>33</v>
      </c>
      <c r="P1480" s="2" t="s">
        <v>61</v>
      </c>
      <c r="Q1480" s="2" t="s">
        <v>300</v>
      </c>
      <c r="R1480" s="2" t="s">
        <v>2434</v>
      </c>
      <c r="S1480" s="2">
        <v>49002</v>
      </c>
      <c r="T1480" s="3">
        <v>42074</v>
      </c>
      <c r="U1480" s="2" t="str">
        <f t="shared" si="93"/>
        <v>March</v>
      </c>
      <c r="V1480" s="2">
        <f t="shared" si="94"/>
        <v>2015</v>
      </c>
      <c r="W1480" s="3">
        <v>42076</v>
      </c>
      <c r="X1480" s="2">
        <v>-45.21</v>
      </c>
      <c r="Y1480" s="2">
        <f t="shared" si="95"/>
        <v>-1</v>
      </c>
      <c r="Z1480" s="2">
        <v>16</v>
      </c>
      <c r="AA1480" s="2">
        <v>44.75</v>
      </c>
      <c r="AB1480" s="2">
        <v>91495</v>
      </c>
      <c r="AC1480" s="2">
        <f t="shared" si="92"/>
        <v>116.35000000000001</v>
      </c>
    </row>
    <row r="1481" spans="1:29" ht="12.75" customHeight="1" x14ac:dyDescent="0.2">
      <c r="A1481" s="2">
        <v>25478</v>
      </c>
      <c r="B1481" s="2" t="s">
        <v>37</v>
      </c>
      <c r="C1481" s="2">
        <v>0.1</v>
      </c>
      <c r="D1481" s="2">
        <v>3.25</v>
      </c>
      <c r="E1481" s="2">
        <v>49</v>
      </c>
      <c r="F1481" s="2">
        <v>2617</v>
      </c>
      <c r="G1481" s="2" t="s">
        <v>2435</v>
      </c>
      <c r="H1481" s="2" t="s">
        <v>49</v>
      </c>
      <c r="I1481" s="2" t="s">
        <v>28</v>
      </c>
      <c r="J1481" s="2" t="s">
        <v>29</v>
      </c>
      <c r="K1481" s="2" t="s">
        <v>257</v>
      </c>
      <c r="L1481" s="2" t="s">
        <v>236</v>
      </c>
      <c r="M1481" s="2" t="s">
        <v>1890</v>
      </c>
      <c r="N1481" s="2">
        <v>0.56000000000000005</v>
      </c>
      <c r="O1481" s="2" t="s">
        <v>33</v>
      </c>
      <c r="P1481" s="2" t="s">
        <v>61</v>
      </c>
      <c r="Q1481" s="2" t="s">
        <v>2193</v>
      </c>
      <c r="R1481" s="2" t="s">
        <v>2436</v>
      </c>
      <c r="S1481" s="2">
        <v>57401</v>
      </c>
      <c r="T1481" s="3">
        <v>42182</v>
      </c>
      <c r="U1481" s="2" t="str">
        <f t="shared" si="93"/>
        <v>June</v>
      </c>
      <c r="V1481" s="2">
        <f t="shared" si="94"/>
        <v>2015</v>
      </c>
      <c r="W1481" s="3">
        <v>42183</v>
      </c>
      <c r="X1481" s="2">
        <v>-286.245</v>
      </c>
      <c r="Y1481" s="2">
        <f t="shared" si="95"/>
        <v>-7</v>
      </c>
      <c r="Z1481" s="2">
        <v>6</v>
      </c>
      <c r="AA1481" s="2">
        <v>40.69</v>
      </c>
      <c r="AB1481" s="2">
        <v>91496</v>
      </c>
      <c r="AC1481" s="2">
        <f t="shared" si="92"/>
        <v>132.24250000000001</v>
      </c>
    </row>
    <row r="1482" spans="1:29" ht="12.75" customHeight="1" x14ac:dyDescent="0.2">
      <c r="A1482" s="2">
        <v>6585</v>
      </c>
      <c r="B1482" s="2" t="s">
        <v>56</v>
      </c>
      <c r="C1482" s="2">
        <v>0.1</v>
      </c>
      <c r="D1482" s="2">
        <v>7.64</v>
      </c>
      <c r="E1482" s="2">
        <v>1.39</v>
      </c>
      <c r="F1482" s="2">
        <v>2618</v>
      </c>
      <c r="G1482" s="2" t="s">
        <v>2437</v>
      </c>
      <c r="H1482" s="2" t="s">
        <v>49</v>
      </c>
      <c r="I1482" s="2" t="s">
        <v>28</v>
      </c>
      <c r="J1482" s="2" t="s">
        <v>29</v>
      </c>
      <c r="K1482" s="2" t="s">
        <v>69</v>
      </c>
      <c r="L1482" s="2" t="s">
        <v>59</v>
      </c>
      <c r="M1482" s="2" t="s">
        <v>2438</v>
      </c>
      <c r="N1482" s="2">
        <v>0.36</v>
      </c>
      <c r="O1482" s="2" t="s">
        <v>33</v>
      </c>
      <c r="P1482" s="2" t="s">
        <v>53</v>
      </c>
      <c r="Q1482" s="2" t="s">
        <v>71</v>
      </c>
      <c r="R1482" s="2" t="s">
        <v>90</v>
      </c>
      <c r="S1482" s="2">
        <v>10004</v>
      </c>
      <c r="T1482" s="3">
        <v>42021</v>
      </c>
      <c r="U1482" s="2" t="str">
        <f t="shared" si="93"/>
        <v>January</v>
      </c>
      <c r="V1482" s="2">
        <f t="shared" si="94"/>
        <v>2015</v>
      </c>
      <c r="W1482" s="3">
        <v>42023</v>
      </c>
      <c r="X1482" s="2">
        <v>16.12</v>
      </c>
      <c r="Y1482" s="2">
        <f t="shared" si="95"/>
        <v>0</v>
      </c>
      <c r="Z1482" s="2">
        <v>18</v>
      </c>
      <c r="AA1482" s="2">
        <v>130.11000000000001</v>
      </c>
      <c r="AB1482" s="2">
        <v>46884</v>
      </c>
      <c r="AC1482" s="2">
        <f t="shared" si="92"/>
        <v>994.04040000000009</v>
      </c>
    </row>
    <row r="1483" spans="1:29" ht="12.75" customHeight="1" x14ac:dyDescent="0.2">
      <c r="A1483" s="2">
        <v>6586</v>
      </c>
      <c r="B1483" s="2" t="s">
        <v>56</v>
      </c>
      <c r="C1483" s="2">
        <v>0</v>
      </c>
      <c r="D1483" s="2">
        <v>125.99</v>
      </c>
      <c r="E1483" s="2">
        <v>2.5</v>
      </c>
      <c r="F1483" s="2">
        <v>2618</v>
      </c>
      <c r="G1483" s="2" t="s">
        <v>2437</v>
      </c>
      <c r="H1483" s="2" t="s">
        <v>49</v>
      </c>
      <c r="I1483" s="2" t="s">
        <v>28</v>
      </c>
      <c r="J1483" s="2" t="s">
        <v>77</v>
      </c>
      <c r="K1483" s="2" t="s">
        <v>78</v>
      </c>
      <c r="L1483" s="2" t="s">
        <v>59</v>
      </c>
      <c r="M1483" s="2" t="s">
        <v>2439</v>
      </c>
      <c r="N1483" s="2">
        <v>0.59</v>
      </c>
      <c r="O1483" s="2" t="s">
        <v>33</v>
      </c>
      <c r="P1483" s="2" t="s">
        <v>53</v>
      </c>
      <c r="Q1483" s="2" t="s">
        <v>71</v>
      </c>
      <c r="R1483" s="2" t="s">
        <v>90</v>
      </c>
      <c r="S1483" s="2">
        <v>10004</v>
      </c>
      <c r="T1483" s="3">
        <v>42021</v>
      </c>
      <c r="U1483" s="2" t="str">
        <f t="shared" si="93"/>
        <v>January</v>
      </c>
      <c r="V1483" s="2">
        <f t="shared" si="94"/>
        <v>2015</v>
      </c>
      <c r="W1483" s="3">
        <v>42023</v>
      </c>
      <c r="X1483" s="2">
        <v>-815.90079999999989</v>
      </c>
      <c r="Y1483" s="2">
        <f t="shared" si="95"/>
        <v>-2</v>
      </c>
      <c r="Z1483" s="2">
        <v>3</v>
      </c>
      <c r="AA1483" s="2">
        <v>337.34</v>
      </c>
      <c r="AB1483" s="2">
        <v>46884</v>
      </c>
      <c r="AC1483" s="2">
        <f t="shared" si="92"/>
        <v>42501.466599999992</v>
      </c>
    </row>
    <row r="1484" spans="1:29" ht="12.75" customHeight="1" x14ac:dyDescent="0.2">
      <c r="A1484" s="2">
        <v>6587</v>
      </c>
      <c r="B1484" s="2" t="s">
        <v>56</v>
      </c>
      <c r="C1484" s="2">
        <v>0.1</v>
      </c>
      <c r="D1484" s="2">
        <v>11.55</v>
      </c>
      <c r="E1484" s="2">
        <v>2.36</v>
      </c>
      <c r="F1484" s="2">
        <v>2618</v>
      </c>
      <c r="G1484" s="2" t="s">
        <v>2437</v>
      </c>
      <c r="H1484" s="2" t="s">
        <v>49</v>
      </c>
      <c r="I1484" s="2" t="s">
        <v>28</v>
      </c>
      <c r="J1484" s="2" t="s">
        <v>29</v>
      </c>
      <c r="K1484" s="2" t="s">
        <v>30</v>
      </c>
      <c r="L1484" s="2" t="s">
        <v>31</v>
      </c>
      <c r="M1484" s="2" t="s">
        <v>312</v>
      </c>
      <c r="N1484" s="2">
        <v>0.55000000000000004</v>
      </c>
      <c r="O1484" s="2" t="s">
        <v>33</v>
      </c>
      <c r="P1484" s="2" t="s">
        <v>53</v>
      </c>
      <c r="Q1484" s="2" t="s">
        <v>71</v>
      </c>
      <c r="R1484" s="2" t="s">
        <v>90</v>
      </c>
      <c r="S1484" s="2">
        <v>10004</v>
      </c>
      <c r="T1484" s="3">
        <v>42021</v>
      </c>
      <c r="U1484" s="2" t="str">
        <f t="shared" si="93"/>
        <v>January</v>
      </c>
      <c r="V1484" s="2">
        <f t="shared" si="94"/>
        <v>2015</v>
      </c>
      <c r="W1484" s="3">
        <v>42022</v>
      </c>
      <c r="X1484" s="2">
        <v>15.808000000000003</v>
      </c>
      <c r="Y1484" s="2">
        <f t="shared" si="95"/>
        <v>0</v>
      </c>
      <c r="Z1484" s="2">
        <v>25</v>
      </c>
      <c r="AA1484" s="2">
        <v>280.43</v>
      </c>
      <c r="AB1484" s="2">
        <v>46884</v>
      </c>
      <c r="AC1484" s="2">
        <f t="shared" si="92"/>
        <v>3238.9665000000005</v>
      </c>
    </row>
    <row r="1485" spans="1:29" ht="12.75" customHeight="1" x14ac:dyDescent="0.2">
      <c r="A1485" s="2">
        <v>4788</v>
      </c>
      <c r="B1485" s="2" t="s">
        <v>25</v>
      </c>
      <c r="C1485" s="2">
        <v>0.05</v>
      </c>
      <c r="D1485" s="2">
        <v>4.84</v>
      </c>
      <c r="E1485" s="2">
        <v>0.71</v>
      </c>
      <c r="F1485" s="2">
        <v>2618</v>
      </c>
      <c r="G1485" s="2" t="s">
        <v>2437</v>
      </c>
      <c r="H1485" s="2" t="s">
        <v>27</v>
      </c>
      <c r="I1485" s="2" t="s">
        <v>28</v>
      </c>
      <c r="J1485" s="2" t="s">
        <v>29</v>
      </c>
      <c r="K1485" s="2" t="s">
        <v>30</v>
      </c>
      <c r="L1485" s="2" t="s">
        <v>31</v>
      </c>
      <c r="M1485" s="2" t="s">
        <v>1476</v>
      </c>
      <c r="N1485" s="2">
        <v>0.52</v>
      </c>
      <c r="O1485" s="2" t="s">
        <v>33</v>
      </c>
      <c r="P1485" s="2" t="s">
        <v>53</v>
      </c>
      <c r="Q1485" s="2" t="s">
        <v>71</v>
      </c>
      <c r="R1485" s="2" t="s">
        <v>90</v>
      </c>
      <c r="S1485" s="2">
        <v>10004</v>
      </c>
      <c r="T1485" s="3">
        <v>42086</v>
      </c>
      <c r="U1485" s="2" t="str">
        <f t="shared" si="93"/>
        <v>March</v>
      </c>
      <c r="V1485" s="2">
        <f t="shared" si="94"/>
        <v>2015</v>
      </c>
      <c r="W1485" s="3">
        <v>42086</v>
      </c>
      <c r="X1485" s="2">
        <v>29.17</v>
      </c>
      <c r="Y1485" s="2">
        <f t="shared" si="95"/>
        <v>0</v>
      </c>
      <c r="Z1485" s="2">
        <v>20</v>
      </c>
      <c r="AA1485" s="2">
        <v>103.39</v>
      </c>
      <c r="AB1485" s="2">
        <v>34017</v>
      </c>
      <c r="AC1485" s="2">
        <f t="shared" si="92"/>
        <v>500.4076</v>
      </c>
    </row>
    <row r="1486" spans="1:29" ht="12.75" customHeight="1" x14ac:dyDescent="0.2">
      <c r="A1486" s="2">
        <v>4789</v>
      </c>
      <c r="B1486" s="2" t="s">
        <v>25</v>
      </c>
      <c r="C1486" s="2">
        <v>0.01</v>
      </c>
      <c r="D1486" s="2">
        <v>14.98</v>
      </c>
      <c r="E1486" s="2">
        <v>7.69</v>
      </c>
      <c r="F1486" s="2">
        <v>2618</v>
      </c>
      <c r="G1486" s="2" t="s">
        <v>2437</v>
      </c>
      <c r="H1486" s="2" t="s">
        <v>49</v>
      </c>
      <c r="I1486" s="2" t="s">
        <v>28</v>
      </c>
      <c r="J1486" s="2" t="s">
        <v>29</v>
      </c>
      <c r="K1486" s="2" t="s">
        <v>141</v>
      </c>
      <c r="L1486" s="2" t="s">
        <v>59</v>
      </c>
      <c r="M1486" s="2" t="s">
        <v>1736</v>
      </c>
      <c r="N1486" s="2">
        <v>0.56999999999999995</v>
      </c>
      <c r="O1486" s="2" t="s">
        <v>33</v>
      </c>
      <c r="P1486" s="2" t="s">
        <v>53</v>
      </c>
      <c r="Q1486" s="2" t="s">
        <v>71</v>
      </c>
      <c r="R1486" s="2" t="s">
        <v>90</v>
      </c>
      <c r="S1486" s="2">
        <v>10004</v>
      </c>
      <c r="T1486" s="3">
        <v>42086</v>
      </c>
      <c r="U1486" s="2" t="str">
        <f t="shared" si="93"/>
        <v>March</v>
      </c>
      <c r="V1486" s="2">
        <f t="shared" si="94"/>
        <v>2015</v>
      </c>
      <c r="W1486" s="3">
        <v>42088</v>
      </c>
      <c r="X1486" s="2">
        <v>-48.97</v>
      </c>
      <c r="Y1486" s="2">
        <f t="shared" si="95"/>
        <v>0</v>
      </c>
      <c r="Z1486" s="2">
        <v>28</v>
      </c>
      <c r="AA1486" s="2">
        <v>435.39</v>
      </c>
      <c r="AB1486" s="2">
        <v>34017</v>
      </c>
      <c r="AC1486" s="2">
        <f t="shared" si="92"/>
        <v>6522.1422000000002</v>
      </c>
    </row>
    <row r="1487" spans="1:29" ht="12.75" customHeight="1" x14ac:dyDescent="0.2">
      <c r="A1487" s="2">
        <v>7452</v>
      </c>
      <c r="B1487" s="2" t="s">
        <v>47</v>
      </c>
      <c r="C1487" s="2">
        <v>0.1</v>
      </c>
      <c r="D1487" s="2">
        <v>20.27</v>
      </c>
      <c r="E1487" s="2">
        <v>3.99</v>
      </c>
      <c r="F1487" s="2">
        <v>2618</v>
      </c>
      <c r="G1487" s="2" t="s">
        <v>2437</v>
      </c>
      <c r="H1487" s="2" t="s">
        <v>49</v>
      </c>
      <c r="I1487" s="2" t="s">
        <v>28</v>
      </c>
      <c r="J1487" s="2" t="s">
        <v>29</v>
      </c>
      <c r="K1487" s="2" t="s">
        <v>257</v>
      </c>
      <c r="L1487" s="2" t="s">
        <v>59</v>
      </c>
      <c r="M1487" s="2" t="s">
        <v>1514</v>
      </c>
      <c r="N1487" s="2">
        <v>0.56999999999999995</v>
      </c>
      <c r="O1487" s="2" t="s">
        <v>33</v>
      </c>
      <c r="P1487" s="2" t="s">
        <v>53</v>
      </c>
      <c r="Q1487" s="2" t="s">
        <v>71</v>
      </c>
      <c r="R1487" s="2" t="s">
        <v>90</v>
      </c>
      <c r="S1487" s="2">
        <v>10004</v>
      </c>
      <c r="T1487" s="3">
        <v>42086</v>
      </c>
      <c r="U1487" s="2" t="str">
        <f t="shared" si="93"/>
        <v>March</v>
      </c>
      <c r="V1487" s="2">
        <f t="shared" si="94"/>
        <v>2015</v>
      </c>
      <c r="W1487" s="3">
        <v>42087</v>
      </c>
      <c r="X1487" s="2">
        <v>84.05</v>
      </c>
      <c r="Y1487" s="2">
        <f t="shared" si="95"/>
        <v>0</v>
      </c>
      <c r="Z1487" s="2">
        <v>53</v>
      </c>
      <c r="AA1487" s="2">
        <v>1051.52</v>
      </c>
      <c r="AB1487" s="2">
        <v>53153</v>
      </c>
      <c r="AC1487" s="2">
        <f t="shared" si="92"/>
        <v>21314.310399999998</v>
      </c>
    </row>
    <row r="1488" spans="1:29" ht="12.75" customHeight="1" x14ac:dyDescent="0.2">
      <c r="A1488" s="2">
        <v>22788</v>
      </c>
      <c r="B1488" s="2" t="s">
        <v>25</v>
      </c>
      <c r="C1488" s="2">
        <v>0.05</v>
      </c>
      <c r="D1488" s="2">
        <v>4.84</v>
      </c>
      <c r="E1488" s="2">
        <v>0.71</v>
      </c>
      <c r="F1488" s="2">
        <v>2619</v>
      </c>
      <c r="G1488" s="2" t="s">
        <v>2440</v>
      </c>
      <c r="H1488" s="2" t="s">
        <v>27</v>
      </c>
      <c r="I1488" s="2" t="s">
        <v>28</v>
      </c>
      <c r="J1488" s="2" t="s">
        <v>29</v>
      </c>
      <c r="K1488" s="2" t="s">
        <v>30</v>
      </c>
      <c r="L1488" s="2" t="s">
        <v>31</v>
      </c>
      <c r="M1488" s="2" t="s">
        <v>1476</v>
      </c>
      <c r="N1488" s="2">
        <v>0.52</v>
      </c>
      <c r="O1488" s="2" t="s">
        <v>33</v>
      </c>
      <c r="P1488" s="2" t="s">
        <v>61</v>
      </c>
      <c r="Q1488" s="2" t="s">
        <v>2193</v>
      </c>
      <c r="R1488" s="2" t="s">
        <v>2441</v>
      </c>
      <c r="S1488" s="2">
        <v>57103</v>
      </c>
      <c r="T1488" s="3">
        <v>42086</v>
      </c>
      <c r="U1488" s="2" t="str">
        <f t="shared" si="93"/>
        <v>March</v>
      </c>
      <c r="V1488" s="2">
        <f t="shared" si="94"/>
        <v>2015</v>
      </c>
      <c r="W1488" s="3">
        <v>42086</v>
      </c>
      <c r="X1488" s="2">
        <v>17.836500000000001</v>
      </c>
      <c r="Y1488" s="2">
        <f t="shared" si="95"/>
        <v>1</v>
      </c>
      <c r="Z1488" s="2">
        <v>5</v>
      </c>
      <c r="AA1488" s="2">
        <v>25.85</v>
      </c>
      <c r="AB1488" s="2">
        <v>88014</v>
      </c>
      <c r="AC1488" s="2">
        <f t="shared" si="92"/>
        <v>125.114</v>
      </c>
    </row>
    <row r="1489" spans="1:29" ht="12.75" customHeight="1" x14ac:dyDescent="0.2">
      <c r="A1489" s="2">
        <v>18461</v>
      </c>
      <c r="B1489" s="2" t="s">
        <v>37</v>
      </c>
      <c r="C1489" s="2">
        <v>0.1</v>
      </c>
      <c r="D1489" s="2">
        <v>30.98</v>
      </c>
      <c r="E1489" s="2">
        <v>8.99</v>
      </c>
      <c r="F1489" s="2">
        <v>2619</v>
      </c>
      <c r="G1489" s="2" t="s">
        <v>2440</v>
      </c>
      <c r="H1489" s="2" t="s">
        <v>49</v>
      </c>
      <c r="I1489" s="2" t="s">
        <v>28</v>
      </c>
      <c r="J1489" s="2" t="s">
        <v>29</v>
      </c>
      <c r="K1489" s="2" t="s">
        <v>30</v>
      </c>
      <c r="L1489" s="2" t="s">
        <v>51</v>
      </c>
      <c r="M1489" s="2" t="s">
        <v>1555</v>
      </c>
      <c r="N1489" s="2">
        <v>0.57999999999999996</v>
      </c>
      <c r="O1489" s="2" t="s">
        <v>33</v>
      </c>
      <c r="P1489" s="2" t="s">
        <v>61</v>
      </c>
      <c r="Q1489" s="2" t="s">
        <v>2193</v>
      </c>
      <c r="R1489" s="2" t="s">
        <v>2441</v>
      </c>
      <c r="S1489" s="2">
        <v>57103</v>
      </c>
      <c r="T1489" s="3">
        <v>42044</v>
      </c>
      <c r="U1489" s="2" t="str">
        <f t="shared" si="93"/>
        <v>February</v>
      </c>
      <c r="V1489" s="2">
        <f t="shared" si="94"/>
        <v>2015</v>
      </c>
      <c r="W1489" s="3">
        <v>42046</v>
      </c>
      <c r="X1489" s="2">
        <v>-20.222799999999999</v>
      </c>
      <c r="Y1489" s="2">
        <f t="shared" si="95"/>
        <v>0</v>
      </c>
      <c r="Z1489" s="2">
        <v>4</v>
      </c>
      <c r="AA1489" s="2">
        <v>119.37</v>
      </c>
      <c r="AB1489" s="2">
        <v>88015</v>
      </c>
      <c r="AC1489" s="2">
        <f t="shared" si="92"/>
        <v>3698.0826000000002</v>
      </c>
    </row>
    <row r="1490" spans="1:29" ht="12.75" customHeight="1" x14ac:dyDescent="0.2">
      <c r="A1490" s="2">
        <v>25452</v>
      </c>
      <c r="B1490" s="2" t="s">
        <v>47</v>
      </c>
      <c r="C1490" s="2">
        <v>0.1</v>
      </c>
      <c r="D1490" s="2">
        <v>20.27</v>
      </c>
      <c r="E1490" s="2">
        <v>3.99</v>
      </c>
      <c r="F1490" s="2">
        <v>2620</v>
      </c>
      <c r="G1490" s="2" t="s">
        <v>2442</v>
      </c>
      <c r="H1490" s="2" t="s">
        <v>49</v>
      </c>
      <c r="I1490" s="2" t="s">
        <v>28</v>
      </c>
      <c r="J1490" s="2" t="s">
        <v>29</v>
      </c>
      <c r="K1490" s="2" t="s">
        <v>257</v>
      </c>
      <c r="L1490" s="2" t="s">
        <v>59</v>
      </c>
      <c r="M1490" s="2" t="s">
        <v>1514</v>
      </c>
      <c r="N1490" s="2">
        <v>0.56999999999999995</v>
      </c>
      <c r="O1490" s="2" t="s">
        <v>33</v>
      </c>
      <c r="P1490" s="2" t="s">
        <v>136</v>
      </c>
      <c r="Q1490" s="2" t="s">
        <v>244</v>
      </c>
      <c r="R1490" s="2" t="s">
        <v>2443</v>
      </c>
      <c r="S1490" s="2">
        <v>38134</v>
      </c>
      <c r="T1490" s="3">
        <v>42086</v>
      </c>
      <c r="U1490" s="2" t="str">
        <f t="shared" si="93"/>
        <v>March</v>
      </c>
      <c r="V1490" s="2">
        <f t="shared" si="94"/>
        <v>2015</v>
      </c>
      <c r="W1490" s="3">
        <v>42087</v>
      </c>
      <c r="X1490" s="2">
        <v>381.61799999999994</v>
      </c>
      <c r="Y1490" s="2">
        <f t="shared" si="95"/>
        <v>1</v>
      </c>
      <c r="Z1490" s="2">
        <v>13</v>
      </c>
      <c r="AA1490" s="2">
        <v>257.92</v>
      </c>
      <c r="AB1490" s="2">
        <v>88017</v>
      </c>
      <c r="AC1490" s="2">
        <f t="shared" si="92"/>
        <v>5228.0384000000004</v>
      </c>
    </row>
    <row r="1491" spans="1:29" ht="12.75" customHeight="1" x14ac:dyDescent="0.2">
      <c r="A1491" s="2">
        <v>26296</v>
      </c>
      <c r="B1491" s="2" t="s">
        <v>25</v>
      </c>
      <c r="C1491" s="2">
        <v>0.03</v>
      </c>
      <c r="D1491" s="2">
        <v>40.97</v>
      </c>
      <c r="E1491" s="2">
        <v>8.99</v>
      </c>
      <c r="F1491" s="2">
        <v>2621</v>
      </c>
      <c r="G1491" s="2" t="s">
        <v>2444</v>
      </c>
      <c r="H1491" s="2" t="s">
        <v>27</v>
      </c>
      <c r="I1491" s="2" t="s">
        <v>28</v>
      </c>
      <c r="J1491" s="2" t="s">
        <v>29</v>
      </c>
      <c r="K1491" s="2" t="s">
        <v>30</v>
      </c>
      <c r="L1491" s="2" t="s">
        <v>51</v>
      </c>
      <c r="M1491" s="2" t="s">
        <v>2445</v>
      </c>
      <c r="N1491" s="2">
        <v>0.59</v>
      </c>
      <c r="O1491" s="2" t="s">
        <v>33</v>
      </c>
      <c r="P1491" s="2" t="s">
        <v>136</v>
      </c>
      <c r="Q1491" s="2" t="s">
        <v>244</v>
      </c>
      <c r="R1491" s="2" t="s">
        <v>2446</v>
      </c>
      <c r="S1491" s="2">
        <v>37027</v>
      </c>
      <c r="T1491" s="3">
        <v>42082</v>
      </c>
      <c r="U1491" s="2" t="str">
        <f t="shared" si="93"/>
        <v>March</v>
      </c>
      <c r="V1491" s="2">
        <f t="shared" si="94"/>
        <v>2015</v>
      </c>
      <c r="W1491" s="3">
        <v>42083</v>
      </c>
      <c r="X1491" s="2">
        <v>-177.05799999999999</v>
      </c>
      <c r="Y1491" s="2">
        <f t="shared" si="95"/>
        <v>-1</v>
      </c>
      <c r="Z1491" s="2">
        <v>5</v>
      </c>
      <c r="AA1491" s="2">
        <v>207.22</v>
      </c>
      <c r="AB1491" s="2">
        <v>88016</v>
      </c>
      <c r="AC1491" s="2">
        <f t="shared" si="92"/>
        <v>8489.8033999999989</v>
      </c>
    </row>
    <row r="1492" spans="1:29" ht="12.75" customHeight="1" x14ac:dyDescent="0.2">
      <c r="A1492" s="2">
        <v>26032</v>
      </c>
      <c r="B1492" s="2" t="s">
        <v>25</v>
      </c>
      <c r="C1492" s="2">
        <v>0.1</v>
      </c>
      <c r="D1492" s="2">
        <v>41.94</v>
      </c>
      <c r="E1492" s="2">
        <v>2.99</v>
      </c>
      <c r="F1492" s="2">
        <v>2626</v>
      </c>
      <c r="G1492" s="2" t="s">
        <v>2447</v>
      </c>
      <c r="H1492" s="2" t="s">
        <v>49</v>
      </c>
      <c r="I1492" s="2" t="s">
        <v>114</v>
      </c>
      <c r="J1492" s="2" t="s">
        <v>29</v>
      </c>
      <c r="K1492" s="2" t="s">
        <v>109</v>
      </c>
      <c r="L1492" s="2" t="s">
        <v>59</v>
      </c>
      <c r="M1492" s="2" t="s">
        <v>2448</v>
      </c>
      <c r="N1492" s="2">
        <v>0.35</v>
      </c>
      <c r="O1492" s="2" t="s">
        <v>33</v>
      </c>
      <c r="P1492" s="2" t="s">
        <v>34</v>
      </c>
      <c r="Q1492" s="2" t="s">
        <v>45</v>
      </c>
      <c r="R1492" s="2" t="s">
        <v>1456</v>
      </c>
      <c r="S1492" s="2">
        <v>94025</v>
      </c>
      <c r="T1492" s="3">
        <v>42042</v>
      </c>
      <c r="U1492" s="2" t="str">
        <f t="shared" si="93"/>
        <v>February</v>
      </c>
      <c r="V1492" s="2">
        <f t="shared" si="94"/>
        <v>2015</v>
      </c>
      <c r="W1492" s="3">
        <v>42043</v>
      </c>
      <c r="X1492" s="2">
        <v>164.08199999999999</v>
      </c>
      <c r="Y1492" s="2">
        <f t="shared" si="95"/>
        <v>1</v>
      </c>
      <c r="Z1492" s="2">
        <v>6</v>
      </c>
      <c r="AA1492" s="2">
        <v>237.8</v>
      </c>
      <c r="AB1492" s="2">
        <v>90927</v>
      </c>
      <c r="AC1492" s="2">
        <f t="shared" si="92"/>
        <v>9973.3320000000003</v>
      </c>
    </row>
    <row r="1493" spans="1:29" ht="12.75" customHeight="1" x14ac:dyDescent="0.2">
      <c r="A1493" s="2">
        <v>18623</v>
      </c>
      <c r="B1493" s="2" t="s">
        <v>56</v>
      </c>
      <c r="C1493" s="2">
        <v>0.02</v>
      </c>
      <c r="D1493" s="2">
        <v>30.53</v>
      </c>
      <c r="E1493" s="2">
        <v>19.989999999999998</v>
      </c>
      <c r="F1493" s="2">
        <v>2628</v>
      </c>
      <c r="G1493" s="2" t="s">
        <v>2449</v>
      </c>
      <c r="H1493" s="2" t="s">
        <v>27</v>
      </c>
      <c r="I1493" s="2" t="s">
        <v>28</v>
      </c>
      <c r="J1493" s="2" t="s">
        <v>29</v>
      </c>
      <c r="K1493" s="2" t="s">
        <v>134</v>
      </c>
      <c r="L1493" s="2" t="s">
        <v>59</v>
      </c>
      <c r="M1493" s="2" t="s">
        <v>697</v>
      </c>
      <c r="N1493" s="2">
        <v>0.39</v>
      </c>
      <c r="O1493" s="2" t="s">
        <v>33</v>
      </c>
      <c r="P1493" s="2" t="s">
        <v>61</v>
      </c>
      <c r="Q1493" s="2" t="s">
        <v>304</v>
      </c>
      <c r="R1493" s="2" t="s">
        <v>2289</v>
      </c>
      <c r="S1493" s="2">
        <v>73160</v>
      </c>
      <c r="T1493" s="3">
        <v>42021</v>
      </c>
      <c r="U1493" s="2" t="str">
        <f t="shared" si="93"/>
        <v>January</v>
      </c>
      <c r="V1493" s="2">
        <f t="shared" si="94"/>
        <v>2015</v>
      </c>
      <c r="W1493" s="3">
        <v>42023</v>
      </c>
      <c r="X1493" s="2">
        <v>-54.63</v>
      </c>
      <c r="Y1493" s="2">
        <f t="shared" si="95"/>
        <v>0</v>
      </c>
      <c r="Z1493" s="2">
        <v>14</v>
      </c>
      <c r="AA1493" s="2">
        <v>448.47</v>
      </c>
      <c r="AB1493" s="2">
        <v>85916</v>
      </c>
      <c r="AC1493" s="2">
        <f t="shared" si="92"/>
        <v>13691.789100000002</v>
      </c>
    </row>
    <row r="1494" spans="1:29" ht="12.75" customHeight="1" x14ac:dyDescent="0.2">
      <c r="A1494" s="2">
        <v>21981</v>
      </c>
      <c r="B1494" s="2" t="s">
        <v>47</v>
      </c>
      <c r="C1494" s="2">
        <v>0.01</v>
      </c>
      <c r="D1494" s="2">
        <v>194.3</v>
      </c>
      <c r="E1494" s="2">
        <v>11.54</v>
      </c>
      <c r="F1494" s="2">
        <v>2630</v>
      </c>
      <c r="G1494" s="2" t="s">
        <v>2450</v>
      </c>
      <c r="H1494" s="2" t="s">
        <v>49</v>
      </c>
      <c r="I1494" s="2" t="s">
        <v>58</v>
      </c>
      <c r="J1494" s="2" t="s">
        <v>41</v>
      </c>
      <c r="K1494" s="2" t="s">
        <v>50</v>
      </c>
      <c r="L1494" s="2" t="s">
        <v>236</v>
      </c>
      <c r="M1494" s="2" t="s">
        <v>1163</v>
      </c>
      <c r="N1494" s="2">
        <v>0.59</v>
      </c>
      <c r="O1494" s="2" t="s">
        <v>33</v>
      </c>
      <c r="P1494" s="2" t="s">
        <v>61</v>
      </c>
      <c r="Q1494" s="2" t="s">
        <v>304</v>
      </c>
      <c r="R1494" s="2" t="s">
        <v>2451</v>
      </c>
      <c r="S1494" s="2">
        <v>73071</v>
      </c>
      <c r="T1494" s="3">
        <v>42009</v>
      </c>
      <c r="U1494" s="2" t="str">
        <f t="shared" si="93"/>
        <v>January</v>
      </c>
      <c r="V1494" s="2">
        <f t="shared" si="94"/>
        <v>2015</v>
      </c>
      <c r="W1494" s="3">
        <v>42011</v>
      </c>
      <c r="X1494" s="2">
        <v>690.17939999999999</v>
      </c>
      <c r="Y1494" s="2">
        <f t="shared" si="95"/>
        <v>1</v>
      </c>
      <c r="Z1494" s="2">
        <v>5</v>
      </c>
      <c r="AA1494" s="2">
        <v>1000.26</v>
      </c>
      <c r="AB1494" s="2">
        <v>85914</v>
      </c>
      <c r="AC1494" s="2">
        <f t="shared" si="92"/>
        <v>194350.51800000001</v>
      </c>
    </row>
    <row r="1495" spans="1:29" ht="12.75" customHeight="1" x14ac:dyDescent="0.2">
      <c r="A1495" s="2">
        <v>21982</v>
      </c>
      <c r="B1495" s="2" t="s">
        <v>47</v>
      </c>
      <c r="C1495" s="2">
        <v>0.02</v>
      </c>
      <c r="D1495" s="2">
        <v>209.84</v>
      </c>
      <c r="E1495" s="2">
        <v>21.21</v>
      </c>
      <c r="F1495" s="2">
        <v>2630</v>
      </c>
      <c r="G1495" s="2" t="s">
        <v>2450</v>
      </c>
      <c r="H1495" s="2" t="s">
        <v>49</v>
      </c>
      <c r="I1495" s="2" t="s">
        <v>58</v>
      </c>
      <c r="J1495" s="2" t="s">
        <v>41</v>
      </c>
      <c r="K1495" s="2" t="s">
        <v>50</v>
      </c>
      <c r="L1495" s="2" t="s">
        <v>236</v>
      </c>
      <c r="M1495" s="2" t="s">
        <v>1162</v>
      </c>
      <c r="N1495" s="2">
        <v>0.59</v>
      </c>
      <c r="O1495" s="2" t="s">
        <v>33</v>
      </c>
      <c r="P1495" s="2" t="s">
        <v>61</v>
      </c>
      <c r="Q1495" s="2" t="s">
        <v>304</v>
      </c>
      <c r="R1495" s="2" t="s">
        <v>2451</v>
      </c>
      <c r="S1495" s="2">
        <v>73071</v>
      </c>
      <c r="T1495" s="3">
        <v>42009</v>
      </c>
      <c r="U1495" s="2" t="str">
        <f t="shared" si="93"/>
        <v>January</v>
      </c>
      <c r="V1495" s="2">
        <f t="shared" si="94"/>
        <v>2015</v>
      </c>
      <c r="W1495" s="3">
        <v>42010</v>
      </c>
      <c r="X1495" s="2">
        <v>1507.6430999999998</v>
      </c>
      <c r="Y1495" s="2">
        <f t="shared" si="95"/>
        <v>1</v>
      </c>
      <c r="Z1495" s="2">
        <v>10</v>
      </c>
      <c r="AA1495" s="2">
        <v>2184.9899999999998</v>
      </c>
      <c r="AB1495" s="2">
        <v>85914</v>
      </c>
      <c r="AC1495" s="2">
        <f t="shared" si="92"/>
        <v>458498.30159999995</v>
      </c>
    </row>
    <row r="1496" spans="1:29" ht="12.75" customHeight="1" x14ac:dyDescent="0.2">
      <c r="A1496" s="2">
        <v>21983</v>
      </c>
      <c r="B1496" s="2" t="s">
        <v>47</v>
      </c>
      <c r="C1496" s="2">
        <v>0</v>
      </c>
      <c r="D1496" s="2">
        <v>145.44999999999999</v>
      </c>
      <c r="E1496" s="2">
        <v>17.850000000000001</v>
      </c>
      <c r="F1496" s="2">
        <v>2630</v>
      </c>
      <c r="G1496" s="2" t="s">
        <v>2450</v>
      </c>
      <c r="H1496" s="2" t="s">
        <v>39</v>
      </c>
      <c r="I1496" s="2" t="s">
        <v>58</v>
      </c>
      <c r="J1496" s="2" t="s">
        <v>77</v>
      </c>
      <c r="K1496" s="2" t="s">
        <v>85</v>
      </c>
      <c r="L1496" s="2" t="s">
        <v>43</v>
      </c>
      <c r="M1496" s="2" t="s">
        <v>1075</v>
      </c>
      <c r="N1496" s="2">
        <v>0.56000000000000005</v>
      </c>
      <c r="O1496" s="2" t="s">
        <v>33</v>
      </c>
      <c r="P1496" s="2" t="s">
        <v>61</v>
      </c>
      <c r="Q1496" s="2" t="s">
        <v>304</v>
      </c>
      <c r="R1496" s="2" t="s">
        <v>2451</v>
      </c>
      <c r="S1496" s="2">
        <v>73071</v>
      </c>
      <c r="T1496" s="3">
        <v>42009</v>
      </c>
      <c r="U1496" s="2" t="str">
        <f t="shared" si="93"/>
        <v>January</v>
      </c>
      <c r="V1496" s="2">
        <f t="shared" si="94"/>
        <v>2015</v>
      </c>
      <c r="W1496" s="3">
        <v>42011</v>
      </c>
      <c r="X1496" s="2">
        <v>801.74680000000012</v>
      </c>
      <c r="Y1496" s="2">
        <f t="shared" si="95"/>
        <v>1</v>
      </c>
      <c r="Z1496" s="2">
        <v>8</v>
      </c>
      <c r="AA1496" s="2">
        <v>1191.2</v>
      </c>
      <c r="AB1496" s="2">
        <v>85914</v>
      </c>
      <c r="AC1496" s="2">
        <f t="shared" si="92"/>
        <v>173260.03999999998</v>
      </c>
    </row>
    <row r="1497" spans="1:29" ht="12.75" customHeight="1" x14ac:dyDescent="0.2">
      <c r="A1497" s="2">
        <v>22540</v>
      </c>
      <c r="B1497" s="2" t="s">
        <v>25</v>
      </c>
      <c r="C1497" s="2">
        <v>7.0000000000000007E-2</v>
      </c>
      <c r="D1497" s="2">
        <v>65.989999999999995</v>
      </c>
      <c r="E1497" s="2">
        <v>5.99</v>
      </c>
      <c r="F1497" s="2">
        <v>2630</v>
      </c>
      <c r="G1497" s="2" t="s">
        <v>2450</v>
      </c>
      <c r="H1497" s="2" t="s">
        <v>49</v>
      </c>
      <c r="I1497" s="2" t="s">
        <v>58</v>
      </c>
      <c r="J1497" s="2" t="s">
        <v>77</v>
      </c>
      <c r="K1497" s="2" t="s">
        <v>78</v>
      </c>
      <c r="L1497" s="2" t="s">
        <v>59</v>
      </c>
      <c r="M1497" s="2" t="s">
        <v>2452</v>
      </c>
      <c r="N1497" s="2">
        <v>0.57999999999999996</v>
      </c>
      <c r="O1497" s="2" t="s">
        <v>33</v>
      </c>
      <c r="P1497" s="2" t="s">
        <v>61</v>
      </c>
      <c r="Q1497" s="2" t="s">
        <v>304</v>
      </c>
      <c r="R1497" s="2" t="s">
        <v>2451</v>
      </c>
      <c r="S1497" s="2">
        <v>73071</v>
      </c>
      <c r="T1497" s="3">
        <v>42011</v>
      </c>
      <c r="U1497" s="2" t="str">
        <f t="shared" si="93"/>
        <v>January</v>
      </c>
      <c r="V1497" s="2">
        <f t="shared" si="94"/>
        <v>2015</v>
      </c>
      <c r="W1497" s="3">
        <v>42012</v>
      </c>
      <c r="X1497" s="2">
        <v>-139.18256</v>
      </c>
      <c r="Y1497" s="2">
        <f t="shared" si="95"/>
        <v>-1</v>
      </c>
      <c r="Z1497" s="2">
        <v>3</v>
      </c>
      <c r="AA1497" s="2">
        <v>165.71</v>
      </c>
      <c r="AB1497" s="2">
        <v>85915</v>
      </c>
      <c r="AC1497" s="2">
        <f t="shared" si="92"/>
        <v>10935.2029</v>
      </c>
    </row>
    <row r="1498" spans="1:29" ht="12.75" customHeight="1" x14ac:dyDescent="0.2">
      <c r="A1498" s="2">
        <v>25594</v>
      </c>
      <c r="B1498" s="2" t="s">
        <v>106</v>
      </c>
      <c r="C1498" s="2">
        <v>0.05</v>
      </c>
      <c r="D1498" s="2">
        <v>100.97</v>
      </c>
      <c r="E1498" s="2">
        <v>7.18</v>
      </c>
      <c r="F1498" s="2">
        <v>2638</v>
      </c>
      <c r="G1498" s="2" t="s">
        <v>2453</v>
      </c>
      <c r="H1498" s="2" t="s">
        <v>27</v>
      </c>
      <c r="I1498" s="2" t="s">
        <v>114</v>
      </c>
      <c r="J1498" s="2" t="s">
        <v>77</v>
      </c>
      <c r="K1498" s="2" t="s">
        <v>180</v>
      </c>
      <c r="L1498" s="2" t="s">
        <v>59</v>
      </c>
      <c r="M1498" s="2" t="s">
        <v>2093</v>
      </c>
      <c r="N1498" s="2">
        <v>0.46</v>
      </c>
      <c r="O1498" s="2" t="s">
        <v>33</v>
      </c>
      <c r="P1498" s="2" t="s">
        <v>34</v>
      </c>
      <c r="Q1498" s="2" t="s">
        <v>1741</v>
      </c>
      <c r="R1498" s="2" t="s">
        <v>2454</v>
      </c>
      <c r="S1498" s="2">
        <v>83704</v>
      </c>
      <c r="T1498" s="3">
        <v>42163</v>
      </c>
      <c r="U1498" s="2" t="str">
        <f t="shared" si="93"/>
        <v>June</v>
      </c>
      <c r="V1498" s="2">
        <f t="shared" si="94"/>
        <v>2015</v>
      </c>
      <c r="W1498" s="3">
        <v>42163</v>
      </c>
      <c r="X1498" s="2">
        <v>881.46809999999994</v>
      </c>
      <c r="Y1498" s="2">
        <f t="shared" si="95"/>
        <v>1</v>
      </c>
      <c r="Z1498" s="2">
        <v>13</v>
      </c>
      <c r="AA1498" s="2">
        <v>1277.49</v>
      </c>
      <c r="AB1498" s="2">
        <v>90951</v>
      </c>
      <c r="AC1498" s="2">
        <f t="shared" si="92"/>
        <v>128988.16529999999</v>
      </c>
    </row>
    <row r="1499" spans="1:29" ht="12.75" customHeight="1" x14ac:dyDescent="0.2">
      <c r="A1499" s="2">
        <v>21041</v>
      </c>
      <c r="B1499" s="2" t="s">
        <v>37</v>
      </c>
      <c r="C1499" s="2">
        <v>0.05</v>
      </c>
      <c r="D1499" s="2">
        <v>4.9800000000000004</v>
      </c>
      <c r="E1499" s="2">
        <v>0.49</v>
      </c>
      <c r="F1499" s="2">
        <v>2639</v>
      </c>
      <c r="G1499" s="2" t="s">
        <v>2455</v>
      </c>
      <c r="H1499" s="2" t="s">
        <v>49</v>
      </c>
      <c r="I1499" s="2" t="s">
        <v>114</v>
      </c>
      <c r="J1499" s="2" t="s">
        <v>29</v>
      </c>
      <c r="K1499" s="2" t="s">
        <v>134</v>
      </c>
      <c r="L1499" s="2" t="s">
        <v>59</v>
      </c>
      <c r="M1499" s="2" t="s">
        <v>1422</v>
      </c>
      <c r="N1499" s="2">
        <v>0.39</v>
      </c>
      <c r="O1499" s="2" t="s">
        <v>33</v>
      </c>
      <c r="P1499" s="2" t="s">
        <v>34</v>
      </c>
      <c r="Q1499" s="2" t="s">
        <v>366</v>
      </c>
      <c r="R1499" s="2" t="s">
        <v>652</v>
      </c>
      <c r="S1499" s="2">
        <v>88201</v>
      </c>
      <c r="T1499" s="3">
        <v>42082</v>
      </c>
      <c r="U1499" s="2" t="str">
        <f t="shared" si="93"/>
        <v>March</v>
      </c>
      <c r="V1499" s="2">
        <f t="shared" si="94"/>
        <v>2015</v>
      </c>
      <c r="W1499" s="3">
        <v>42082</v>
      </c>
      <c r="X1499" s="2">
        <v>3.84</v>
      </c>
      <c r="Y1499" s="2">
        <f t="shared" si="95"/>
        <v>0</v>
      </c>
      <c r="Z1499" s="2">
        <v>3</v>
      </c>
      <c r="AA1499" s="2">
        <v>14.2</v>
      </c>
      <c r="AB1499" s="2">
        <v>90952</v>
      </c>
      <c r="AC1499" s="2">
        <f t="shared" si="92"/>
        <v>70.716000000000008</v>
      </c>
    </row>
    <row r="1500" spans="1:29" ht="12.75" customHeight="1" x14ac:dyDescent="0.2">
      <c r="A1500" s="2">
        <v>22438</v>
      </c>
      <c r="B1500" s="2" t="s">
        <v>106</v>
      </c>
      <c r="C1500" s="2">
        <v>0.1</v>
      </c>
      <c r="D1500" s="2">
        <v>10.98</v>
      </c>
      <c r="E1500" s="2">
        <v>3.99</v>
      </c>
      <c r="F1500" s="2">
        <v>2647</v>
      </c>
      <c r="G1500" s="2" t="s">
        <v>2456</v>
      </c>
      <c r="H1500" s="2" t="s">
        <v>49</v>
      </c>
      <c r="I1500" s="2" t="s">
        <v>28</v>
      </c>
      <c r="J1500" s="2" t="s">
        <v>29</v>
      </c>
      <c r="K1500" s="2" t="s">
        <v>257</v>
      </c>
      <c r="L1500" s="2" t="s">
        <v>59</v>
      </c>
      <c r="M1500" s="2" t="s">
        <v>1578</v>
      </c>
      <c r="N1500" s="2">
        <v>0.57999999999999996</v>
      </c>
      <c r="O1500" s="2" t="s">
        <v>33</v>
      </c>
      <c r="P1500" s="2" t="s">
        <v>34</v>
      </c>
      <c r="Q1500" s="2" t="s">
        <v>45</v>
      </c>
      <c r="R1500" s="2" t="s">
        <v>2457</v>
      </c>
      <c r="S1500" s="2">
        <v>93309</v>
      </c>
      <c r="T1500" s="3">
        <v>42080</v>
      </c>
      <c r="U1500" s="2" t="str">
        <f t="shared" si="93"/>
        <v>March</v>
      </c>
      <c r="V1500" s="2">
        <f t="shared" si="94"/>
        <v>2015</v>
      </c>
      <c r="W1500" s="3">
        <v>42087</v>
      </c>
      <c r="X1500" s="2">
        <v>-21.03</v>
      </c>
      <c r="Y1500" s="2">
        <f t="shared" si="95"/>
        <v>0</v>
      </c>
      <c r="Z1500" s="2">
        <v>5</v>
      </c>
      <c r="AA1500" s="2">
        <v>52.21</v>
      </c>
      <c r="AB1500" s="2">
        <v>91386</v>
      </c>
      <c r="AC1500" s="2">
        <f t="shared" si="92"/>
        <v>573.26580000000001</v>
      </c>
    </row>
    <row r="1501" spans="1:29" ht="12.75" customHeight="1" x14ac:dyDescent="0.2">
      <c r="A1501" s="2">
        <v>22439</v>
      </c>
      <c r="B1501" s="2" t="s">
        <v>106</v>
      </c>
      <c r="C1501" s="2">
        <v>0.01</v>
      </c>
      <c r="D1501" s="2">
        <v>39.979999999999997</v>
      </c>
      <c r="E1501" s="2">
        <v>9.1999999999999993</v>
      </c>
      <c r="F1501" s="2">
        <v>2647</v>
      </c>
      <c r="G1501" s="2" t="s">
        <v>2456</v>
      </c>
      <c r="H1501" s="2" t="s">
        <v>49</v>
      </c>
      <c r="I1501" s="2" t="s">
        <v>28</v>
      </c>
      <c r="J1501" s="2" t="s">
        <v>41</v>
      </c>
      <c r="K1501" s="2" t="s">
        <v>50</v>
      </c>
      <c r="L1501" s="2" t="s">
        <v>31</v>
      </c>
      <c r="M1501" s="2" t="s">
        <v>2458</v>
      </c>
      <c r="N1501" s="2">
        <v>0.65</v>
      </c>
      <c r="O1501" s="2" t="s">
        <v>33</v>
      </c>
      <c r="P1501" s="2" t="s">
        <v>34</v>
      </c>
      <c r="Q1501" s="2" t="s">
        <v>45</v>
      </c>
      <c r="R1501" s="2" t="s">
        <v>2457</v>
      </c>
      <c r="S1501" s="2">
        <v>93309</v>
      </c>
      <c r="T1501" s="3">
        <v>42080</v>
      </c>
      <c r="U1501" s="2" t="str">
        <f t="shared" si="93"/>
        <v>March</v>
      </c>
      <c r="V1501" s="2">
        <f t="shared" si="94"/>
        <v>2015</v>
      </c>
      <c r="W1501" s="3">
        <v>42082</v>
      </c>
      <c r="X1501" s="2">
        <v>117.52079999999998</v>
      </c>
      <c r="Y1501" s="2">
        <f t="shared" si="95"/>
        <v>1</v>
      </c>
      <c r="Z1501" s="2">
        <v>4</v>
      </c>
      <c r="AA1501" s="2">
        <v>170.32</v>
      </c>
      <c r="AB1501" s="2">
        <v>91386</v>
      </c>
      <c r="AC1501" s="2">
        <f t="shared" si="92"/>
        <v>6809.3935999999994</v>
      </c>
    </row>
    <row r="1502" spans="1:29" ht="12.75" customHeight="1" x14ac:dyDescent="0.2">
      <c r="A1502" s="2">
        <v>18720</v>
      </c>
      <c r="B1502" s="2" t="s">
        <v>25</v>
      </c>
      <c r="C1502" s="2">
        <v>0.01</v>
      </c>
      <c r="D1502" s="2">
        <v>39.979999999999997</v>
      </c>
      <c r="E1502" s="2">
        <v>4</v>
      </c>
      <c r="F1502" s="2">
        <v>2649</v>
      </c>
      <c r="G1502" s="2" t="s">
        <v>2459</v>
      </c>
      <c r="H1502" s="2" t="s">
        <v>49</v>
      </c>
      <c r="I1502" s="2" t="s">
        <v>28</v>
      </c>
      <c r="J1502" s="2" t="s">
        <v>77</v>
      </c>
      <c r="K1502" s="2" t="s">
        <v>180</v>
      </c>
      <c r="L1502" s="2" t="s">
        <v>59</v>
      </c>
      <c r="M1502" s="2" t="s">
        <v>252</v>
      </c>
      <c r="N1502" s="2">
        <v>0.7</v>
      </c>
      <c r="O1502" s="2" t="s">
        <v>33</v>
      </c>
      <c r="P1502" s="2" t="s">
        <v>53</v>
      </c>
      <c r="Q1502" s="2" t="s">
        <v>415</v>
      </c>
      <c r="R1502" s="2" t="s">
        <v>2223</v>
      </c>
      <c r="S1502" s="2">
        <v>21040</v>
      </c>
      <c r="T1502" s="3">
        <v>42166</v>
      </c>
      <c r="U1502" s="2" t="str">
        <f t="shared" si="93"/>
        <v>June</v>
      </c>
      <c r="V1502" s="2">
        <f t="shared" si="94"/>
        <v>2015</v>
      </c>
      <c r="W1502" s="3">
        <v>42167</v>
      </c>
      <c r="X1502" s="2">
        <v>-30.808</v>
      </c>
      <c r="Y1502" s="2">
        <f t="shared" si="95"/>
        <v>0</v>
      </c>
      <c r="Z1502" s="2">
        <v>5</v>
      </c>
      <c r="AA1502" s="2">
        <v>203.29</v>
      </c>
      <c r="AB1502" s="2">
        <v>88814</v>
      </c>
      <c r="AC1502" s="2">
        <f t="shared" si="92"/>
        <v>8127.5341999999991</v>
      </c>
    </row>
    <row r="1503" spans="1:29" ht="12.75" customHeight="1" x14ac:dyDescent="0.2">
      <c r="A1503" s="2">
        <v>22904</v>
      </c>
      <c r="B1503" s="2" t="s">
        <v>47</v>
      </c>
      <c r="C1503" s="2">
        <v>0.05</v>
      </c>
      <c r="D1503" s="2">
        <v>35.99</v>
      </c>
      <c r="E1503" s="2">
        <v>5.99</v>
      </c>
      <c r="F1503" s="2">
        <v>2650</v>
      </c>
      <c r="G1503" s="2" t="s">
        <v>2460</v>
      </c>
      <c r="H1503" s="2" t="s">
        <v>49</v>
      </c>
      <c r="I1503" s="2" t="s">
        <v>28</v>
      </c>
      <c r="J1503" s="2" t="s">
        <v>77</v>
      </c>
      <c r="K1503" s="2" t="s">
        <v>78</v>
      </c>
      <c r="L1503" s="2" t="s">
        <v>31</v>
      </c>
      <c r="M1503" s="2" t="s">
        <v>981</v>
      </c>
      <c r="N1503" s="2">
        <v>0.38</v>
      </c>
      <c r="O1503" s="2" t="s">
        <v>33</v>
      </c>
      <c r="P1503" s="2" t="s">
        <v>53</v>
      </c>
      <c r="Q1503" s="2" t="s">
        <v>234</v>
      </c>
      <c r="R1503" s="2" t="s">
        <v>2461</v>
      </c>
      <c r="S1503" s="2">
        <v>15234</v>
      </c>
      <c r="T1503" s="3">
        <v>42128</v>
      </c>
      <c r="U1503" s="2" t="str">
        <f t="shared" si="93"/>
        <v>May</v>
      </c>
      <c r="V1503" s="2">
        <f t="shared" si="94"/>
        <v>2015</v>
      </c>
      <c r="W1503" s="3">
        <v>42129</v>
      </c>
      <c r="X1503" s="2">
        <v>524.31719999999996</v>
      </c>
      <c r="Y1503" s="2">
        <f t="shared" si="95"/>
        <v>1</v>
      </c>
      <c r="Z1503" s="2">
        <v>26</v>
      </c>
      <c r="AA1503" s="2">
        <v>759.88</v>
      </c>
      <c r="AB1503" s="2">
        <v>88815</v>
      </c>
      <c r="AC1503" s="2">
        <f t="shared" si="92"/>
        <v>27348.081200000001</v>
      </c>
    </row>
    <row r="1504" spans="1:29" ht="12.75" customHeight="1" x14ac:dyDescent="0.2">
      <c r="A1504" s="2">
        <v>18949</v>
      </c>
      <c r="B1504" s="2" t="s">
        <v>56</v>
      </c>
      <c r="C1504" s="2">
        <v>0.06</v>
      </c>
      <c r="D1504" s="2">
        <v>47.9</v>
      </c>
      <c r="E1504" s="2">
        <v>5.86</v>
      </c>
      <c r="F1504" s="2">
        <v>2652</v>
      </c>
      <c r="G1504" s="2" t="s">
        <v>2462</v>
      </c>
      <c r="H1504" s="2" t="s">
        <v>49</v>
      </c>
      <c r="I1504" s="2" t="s">
        <v>114</v>
      </c>
      <c r="J1504" s="2" t="s">
        <v>29</v>
      </c>
      <c r="K1504" s="2" t="s">
        <v>93</v>
      </c>
      <c r="L1504" s="2" t="s">
        <v>59</v>
      </c>
      <c r="M1504" s="2" t="s">
        <v>1937</v>
      </c>
      <c r="N1504" s="2">
        <v>0.37</v>
      </c>
      <c r="O1504" s="2" t="s">
        <v>33</v>
      </c>
      <c r="P1504" s="2" t="s">
        <v>34</v>
      </c>
      <c r="Q1504" s="2" t="s">
        <v>45</v>
      </c>
      <c r="R1504" s="2" t="s">
        <v>2457</v>
      </c>
      <c r="S1504" s="2">
        <v>93309</v>
      </c>
      <c r="T1504" s="3">
        <v>42149</v>
      </c>
      <c r="U1504" s="2" t="str">
        <f t="shared" si="93"/>
        <v>May</v>
      </c>
      <c r="V1504" s="2">
        <f t="shared" si="94"/>
        <v>2015</v>
      </c>
      <c r="W1504" s="3">
        <v>42151</v>
      </c>
      <c r="X1504" s="2">
        <v>21.78</v>
      </c>
      <c r="Y1504" s="2">
        <f t="shared" si="95"/>
        <v>0</v>
      </c>
      <c r="Z1504" s="2">
        <v>2</v>
      </c>
      <c r="AA1504" s="2">
        <v>94.2</v>
      </c>
      <c r="AB1504" s="2">
        <v>89361</v>
      </c>
      <c r="AC1504" s="2">
        <f t="shared" si="92"/>
        <v>4512.18</v>
      </c>
    </row>
    <row r="1505" spans="1:29" ht="12.75" customHeight="1" x14ac:dyDescent="0.2">
      <c r="A1505" s="2">
        <v>25662</v>
      </c>
      <c r="B1505" s="2" t="s">
        <v>37</v>
      </c>
      <c r="C1505" s="2">
        <v>0.05</v>
      </c>
      <c r="D1505" s="2">
        <v>4.9800000000000004</v>
      </c>
      <c r="E1505" s="2">
        <v>4.62</v>
      </c>
      <c r="F1505" s="2">
        <v>2653</v>
      </c>
      <c r="G1505" s="2" t="s">
        <v>2463</v>
      </c>
      <c r="H1505" s="2" t="s">
        <v>49</v>
      </c>
      <c r="I1505" s="2" t="s">
        <v>114</v>
      </c>
      <c r="J1505" s="2" t="s">
        <v>77</v>
      </c>
      <c r="K1505" s="2" t="s">
        <v>180</v>
      </c>
      <c r="L1505" s="2" t="s">
        <v>51</v>
      </c>
      <c r="M1505" s="2" t="s">
        <v>411</v>
      </c>
      <c r="N1505" s="2">
        <v>0.64</v>
      </c>
      <c r="O1505" s="2" t="s">
        <v>33</v>
      </c>
      <c r="P1505" s="2" t="s">
        <v>61</v>
      </c>
      <c r="Q1505" s="2" t="s">
        <v>183</v>
      </c>
      <c r="R1505" s="2" t="s">
        <v>2464</v>
      </c>
      <c r="S1505" s="2">
        <v>67037</v>
      </c>
      <c r="T1505" s="3">
        <v>42057</v>
      </c>
      <c r="U1505" s="2" t="str">
        <f t="shared" si="93"/>
        <v>February</v>
      </c>
      <c r="V1505" s="2">
        <f t="shared" si="94"/>
        <v>2015</v>
      </c>
      <c r="W1505" s="3">
        <v>42058</v>
      </c>
      <c r="X1505" s="2">
        <v>-98.35</v>
      </c>
      <c r="Y1505" s="2">
        <f t="shared" si="95"/>
        <v>-3</v>
      </c>
      <c r="Z1505" s="2">
        <v>7</v>
      </c>
      <c r="AA1505" s="2">
        <v>34.32</v>
      </c>
      <c r="AB1505" s="2">
        <v>89360</v>
      </c>
      <c r="AC1505" s="2">
        <f t="shared" si="92"/>
        <v>170.9136</v>
      </c>
    </row>
    <row r="1506" spans="1:29" ht="12.75" customHeight="1" x14ac:dyDescent="0.2">
      <c r="A1506" s="2">
        <v>25663</v>
      </c>
      <c r="B1506" s="2" t="s">
        <v>37</v>
      </c>
      <c r="C1506" s="2">
        <v>0.02</v>
      </c>
      <c r="D1506" s="2">
        <v>34.229999999999997</v>
      </c>
      <c r="E1506" s="2">
        <v>5.0199999999999996</v>
      </c>
      <c r="F1506" s="2">
        <v>2653</v>
      </c>
      <c r="G1506" s="2" t="s">
        <v>2463</v>
      </c>
      <c r="H1506" s="2" t="s">
        <v>49</v>
      </c>
      <c r="I1506" s="2" t="s">
        <v>114</v>
      </c>
      <c r="J1506" s="2" t="s">
        <v>41</v>
      </c>
      <c r="K1506" s="2" t="s">
        <v>50</v>
      </c>
      <c r="L1506" s="2" t="s">
        <v>59</v>
      </c>
      <c r="M1506" s="2" t="s">
        <v>1371</v>
      </c>
      <c r="N1506" s="2">
        <v>0.55000000000000004</v>
      </c>
      <c r="O1506" s="2" t="s">
        <v>33</v>
      </c>
      <c r="P1506" s="2" t="s">
        <v>61</v>
      </c>
      <c r="Q1506" s="2" t="s">
        <v>183</v>
      </c>
      <c r="R1506" s="2" t="s">
        <v>2464</v>
      </c>
      <c r="S1506" s="2">
        <v>67037</v>
      </c>
      <c r="T1506" s="3">
        <v>42057</v>
      </c>
      <c r="U1506" s="2" t="str">
        <f t="shared" si="93"/>
        <v>February</v>
      </c>
      <c r="V1506" s="2">
        <f t="shared" si="94"/>
        <v>2015</v>
      </c>
      <c r="W1506" s="3">
        <v>42059</v>
      </c>
      <c r="X1506" s="2">
        <v>270.79049999999995</v>
      </c>
      <c r="Y1506" s="2">
        <f t="shared" si="95"/>
        <v>1</v>
      </c>
      <c r="Z1506" s="2">
        <v>11</v>
      </c>
      <c r="AA1506" s="2">
        <v>392.45</v>
      </c>
      <c r="AB1506" s="2">
        <v>89360</v>
      </c>
      <c r="AC1506" s="2">
        <f t="shared" si="92"/>
        <v>13433.563499999998</v>
      </c>
    </row>
    <row r="1507" spans="1:29" ht="12.75" customHeight="1" x14ac:dyDescent="0.2">
      <c r="A1507" s="2">
        <v>19131</v>
      </c>
      <c r="B1507" s="2" t="s">
        <v>56</v>
      </c>
      <c r="C1507" s="2">
        <v>0.09</v>
      </c>
      <c r="D1507" s="2">
        <v>89.99</v>
      </c>
      <c r="E1507" s="2">
        <v>42</v>
      </c>
      <c r="F1507" s="2">
        <v>2655</v>
      </c>
      <c r="G1507" s="2" t="s">
        <v>2465</v>
      </c>
      <c r="H1507" s="2" t="s">
        <v>39</v>
      </c>
      <c r="I1507" s="2" t="s">
        <v>114</v>
      </c>
      <c r="J1507" s="2" t="s">
        <v>41</v>
      </c>
      <c r="K1507" s="2" t="s">
        <v>42</v>
      </c>
      <c r="L1507" s="2" t="s">
        <v>43</v>
      </c>
      <c r="M1507" s="2" t="s">
        <v>2466</v>
      </c>
      <c r="N1507" s="2">
        <v>0.66</v>
      </c>
      <c r="O1507" s="2" t="s">
        <v>33</v>
      </c>
      <c r="P1507" s="2" t="s">
        <v>136</v>
      </c>
      <c r="Q1507" s="2" t="s">
        <v>387</v>
      </c>
      <c r="R1507" s="2" t="s">
        <v>580</v>
      </c>
      <c r="S1507" s="2">
        <v>30318</v>
      </c>
      <c r="T1507" s="3">
        <v>42112</v>
      </c>
      <c r="U1507" s="2" t="str">
        <f t="shared" si="93"/>
        <v>April</v>
      </c>
      <c r="V1507" s="2">
        <f t="shared" si="94"/>
        <v>2015</v>
      </c>
      <c r="W1507" s="3">
        <v>42112</v>
      </c>
      <c r="X1507" s="2">
        <v>223.416</v>
      </c>
      <c r="Y1507" s="2">
        <f t="shared" si="95"/>
        <v>0</v>
      </c>
      <c r="Z1507" s="2">
        <v>6</v>
      </c>
      <c r="AA1507" s="2">
        <v>511.25</v>
      </c>
      <c r="AB1507" s="2">
        <v>86063</v>
      </c>
      <c r="AC1507" s="2">
        <f t="shared" si="92"/>
        <v>46007.387499999997</v>
      </c>
    </row>
    <row r="1508" spans="1:29" ht="12.75" customHeight="1" x14ac:dyDescent="0.2">
      <c r="A1508" s="2">
        <v>22938</v>
      </c>
      <c r="B1508" s="2" t="s">
        <v>47</v>
      </c>
      <c r="C1508" s="2">
        <v>7.0000000000000007E-2</v>
      </c>
      <c r="D1508" s="2">
        <v>2.94</v>
      </c>
      <c r="E1508" s="2">
        <v>0.81</v>
      </c>
      <c r="F1508" s="2">
        <v>2655</v>
      </c>
      <c r="G1508" s="2" t="s">
        <v>2465</v>
      </c>
      <c r="H1508" s="2" t="s">
        <v>49</v>
      </c>
      <c r="I1508" s="2" t="s">
        <v>28</v>
      </c>
      <c r="J1508" s="2" t="s">
        <v>29</v>
      </c>
      <c r="K1508" s="2" t="s">
        <v>30</v>
      </c>
      <c r="L1508" s="2" t="s">
        <v>31</v>
      </c>
      <c r="M1508" s="2" t="s">
        <v>2467</v>
      </c>
      <c r="N1508" s="2">
        <v>0.4</v>
      </c>
      <c r="O1508" s="2" t="s">
        <v>33</v>
      </c>
      <c r="P1508" s="2" t="s">
        <v>136</v>
      </c>
      <c r="Q1508" s="2" t="s">
        <v>387</v>
      </c>
      <c r="R1508" s="2" t="s">
        <v>580</v>
      </c>
      <c r="S1508" s="2">
        <v>30318</v>
      </c>
      <c r="T1508" s="3">
        <v>42102</v>
      </c>
      <c r="U1508" s="2" t="str">
        <f t="shared" si="93"/>
        <v>April</v>
      </c>
      <c r="V1508" s="2">
        <f t="shared" si="94"/>
        <v>2015</v>
      </c>
      <c r="W1508" s="3">
        <v>42103</v>
      </c>
      <c r="X1508" s="2">
        <v>-93.927400000000006</v>
      </c>
      <c r="Y1508" s="2">
        <f t="shared" si="95"/>
        <v>-3</v>
      </c>
      <c r="Z1508" s="2">
        <v>10</v>
      </c>
      <c r="AA1508" s="2">
        <v>29.88</v>
      </c>
      <c r="AB1508" s="2">
        <v>86064</v>
      </c>
      <c r="AC1508" s="2">
        <f t="shared" si="92"/>
        <v>87.847200000000001</v>
      </c>
    </row>
    <row r="1509" spans="1:29" ht="12.75" customHeight="1" x14ac:dyDescent="0.2">
      <c r="A1509" s="2">
        <v>19525</v>
      </c>
      <c r="B1509" s="2" t="s">
        <v>47</v>
      </c>
      <c r="C1509" s="2">
        <v>0.01</v>
      </c>
      <c r="D1509" s="2">
        <v>138.13999999999999</v>
      </c>
      <c r="E1509" s="2">
        <v>35</v>
      </c>
      <c r="F1509" s="2">
        <v>2660</v>
      </c>
      <c r="G1509" s="2" t="s">
        <v>2468</v>
      </c>
      <c r="H1509" s="2" t="s">
        <v>49</v>
      </c>
      <c r="I1509" s="2" t="s">
        <v>58</v>
      </c>
      <c r="J1509" s="2" t="s">
        <v>29</v>
      </c>
      <c r="K1509" s="2" t="s">
        <v>141</v>
      </c>
      <c r="L1509" s="2" t="s">
        <v>236</v>
      </c>
      <c r="M1509" s="2" t="s">
        <v>2469</v>
      </c>
      <c r="O1509" s="2" t="s">
        <v>33</v>
      </c>
      <c r="P1509" s="2" t="s">
        <v>53</v>
      </c>
      <c r="Q1509" s="2" t="s">
        <v>188</v>
      </c>
      <c r="R1509" s="2" t="s">
        <v>1109</v>
      </c>
      <c r="S1509" s="2">
        <v>4038</v>
      </c>
      <c r="T1509" s="3">
        <v>42059</v>
      </c>
      <c r="U1509" s="2" t="str">
        <f t="shared" si="93"/>
        <v>February</v>
      </c>
      <c r="V1509" s="2">
        <f t="shared" si="94"/>
        <v>2015</v>
      </c>
      <c r="W1509" s="3">
        <v>42061</v>
      </c>
      <c r="X1509" s="2">
        <v>-321.51</v>
      </c>
      <c r="Y1509" s="2">
        <f t="shared" si="95"/>
        <v>-1</v>
      </c>
      <c r="Z1509" s="2">
        <v>4</v>
      </c>
      <c r="AA1509" s="2">
        <v>599.03</v>
      </c>
      <c r="AB1509" s="2">
        <v>86486</v>
      </c>
      <c r="AC1509" s="2">
        <f t="shared" si="92"/>
        <v>82750.004199999981</v>
      </c>
    </row>
    <row r="1510" spans="1:29" ht="12.75" customHeight="1" x14ac:dyDescent="0.2">
      <c r="A1510" s="2">
        <v>18400</v>
      </c>
      <c r="B1510" s="2" t="s">
        <v>25</v>
      </c>
      <c r="C1510" s="2">
        <v>0.04</v>
      </c>
      <c r="D1510" s="2">
        <v>90.24</v>
      </c>
      <c r="E1510" s="2">
        <v>0.99</v>
      </c>
      <c r="F1510" s="2">
        <v>2667</v>
      </c>
      <c r="G1510" s="2" t="s">
        <v>2470</v>
      </c>
      <c r="H1510" s="2" t="s">
        <v>49</v>
      </c>
      <c r="I1510" s="2" t="s">
        <v>40</v>
      </c>
      <c r="J1510" s="2" t="s">
        <v>29</v>
      </c>
      <c r="K1510" s="2" t="s">
        <v>257</v>
      </c>
      <c r="L1510" s="2" t="s">
        <v>59</v>
      </c>
      <c r="M1510" s="2" t="s">
        <v>2471</v>
      </c>
      <c r="N1510" s="2">
        <v>0.56000000000000005</v>
      </c>
      <c r="O1510" s="2" t="s">
        <v>33</v>
      </c>
      <c r="P1510" s="2" t="s">
        <v>53</v>
      </c>
      <c r="Q1510" s="2" t="s">
        <v>154</v>
      </c>
      <c r="R1510" s="2" t="s">
        <v>99</v>
      </c>
      <c r="S1510" s="2">
        <v>44107</v>
      </c>
      <c r="T1510" s="3">
        <v>42096</v>
      </c>
      <c r="U1510" s="2" t="str">
        <f t="shared" si="93"/>
        <v>April</v>
      </c>
      <c r="V1510" s="2">
        <f t="shared" si="94"/>
        <v>2015</v>
      </c>
      <c r="W1510" s="3">
        <v>42098</v>
      </c>
      <c r="X1510" s="2">
        <v>246.2748</v>
      </c>
      <c r="Y1510" s="2">
        <f t="shared" si="95"/>
        <v>1</v>
      </c>
      <c r="Z1510" s="2">
        <v>4</v>
      </c>
      <c r="AA1510" s="2">
        <v>356.92</v>
      </c>
      <c r="AB1510" s="2">
        <v>87831</v>
      </c>
      <c r="AC1510" s="2">
        <f t="shared" si="92"/>
        <v>32208.460800000001</v>
      </c>
    </row>
    <row r="1511" spans="1:29" ht="12.75" customHeight="1" x14ac:dyDescent="0.2">
      <c r="A1511" s="2">
        <v>18401</v>
      </c>
      <c r="B1511" s="2" t="s">
        <v>25</v>
      </c>
      <c r="C1511" s="2">
        <v>0.09</v>
      </c>
      <c r="D1511" s="2">
        <v>47.9</v>
      </c>
      <c r="E1511" s="2">
        <v>5.86</v>
      </c>
      <c r="F1511" s="2">
        <v>2667</v>
      </c>
      <c r="G1511" s="2" t="s">
        <v>2470</v>
      </c>
      <c r="H1511" s="2" t="s">
        <v>27</v>
      </c>
      <c r="I1511" s="2" t="s">
        <v>40</v>
      </c>
      <c r="J1511" s="2" t="s">
        <v>29</v>
      </c>
      <c r="K1511" s="2" t="s">
        <v>93</v>
      </c>
      <c r="L1511" s="2" t="s">
        <v>59</v>
      </c>
      <c r="M1511" s="2" t="s">
        <v>1937</v>
      </c>
      <c r="N1511" s="2">
        <v>0.37</v>
      </c>
      <c r="O1511" s="2" t="s">
        <v>33</v>
      </c>
      <c r="P1511" s="2" t="s">
        <v>53</v>
      </c>
      <c r="Q1511" s="2" t="s">
        <v>154</v>
      </c>
      <c r="R1511" s="2" t="s">
        <v>99</v>
      </c>
      <c r="S1511" s="2">
        <v>44107</v>
      </c>
      <c r="T1511" s="3">
        <v>42096</v>
      </c>
      <c r="U1511" s="2" t="str">
        <f t="shared" si="93"/>
        <v>April</v>
      </c>
      <c r="V1511" s="2">
        <f t="shared" si="94"/>
        <v>2015</v>
      </c>
      <c r="W1511" s="3">
        <v>42098</v>
      </c>
      <c r="X1511" s="2">
        <v>93.950399999999988</v>
      </c>
      <c r="Y1511" s="2">
        <f t="shared" si="95"/>
        <v>1</v>
      </c>
      <c r="Z1511" s="2">
        <v>3</v>
      </c>
      <c r="AA1511" s="2">
        <v>136.16</v>
      </c>
      <c r="AB1511" s="2">
        <v>87831</v>
      </c>
      <c r="AC1511" s="2">
        <f t="shared" si="92"/>
        <v>6522.0639999999994</v>
      </c>
    </row>
    <row r="1512" spans="1:29" ht="12.75" customHeight="1" x14ac:dyDescent="0.2">
      <c r="A1512" s="2">
        <v>19294</v>
      </c>
      <c r="B1512" s="2" t="s">
        <v>25</v>
      </c>
      <c r="C1512" s="2">
        <v>0.04</v>
      </c>
      <c r="D1512" s="2">
        <v>10.4</v>
      </c>
      <c r="E1512" s="2">
        <v>5.4</v>
      </c>
      <c r="F1512" s="2">
        <v>2668</v>
      </c>
      <c r="G1512" s="2" t="s">
        <v>2472</v>
      </c>
      <c r="H1512" s="2" t="s">
        <v>49</v>
      </c>
      <c r="I1512" s="2" t="s">
        <v>28</v>
      </c>
      <c r="J1512" s="2" t="s">
        <v>41</v>
      </c>
      <c r="K1512" s="2" t="s">
        <v>50</v>
      </c>
      <c r="L1512" s="2" t="s">
        <v>51</v>
      </c>
      <c r="M1512" s="2" t="s">
        <v>2473</v>
      </c>
      <c r="N1512" s="2">
        <v>0.51</v>
      </c>
      <c r="O1512" s="2" t="s">
        <v>33</v>
      </c>
      <c r="P1512" s="2" t="s">
        <v>61</v>
      </c>
      <c r="Q1512" s="2" t="s">
        <v>2193</v>
      </c>
      <c r="R1512" s="2" t="s">
        <v>2474</v>
      </c>
      <c r="S1512" s="2">
        <v>57701</v>
      </c>
      <c r="T1512" s="3">
        <v>42091</v>
      </c>
      <c r="U1512" s="2" t="str">
        <f t="shared" si="93"/>
        <v>March</v>
      </c>
      <c r="V1512" s="2">
        <f t="shared" si="94"/>
        <v>2015</v>
      </c>
      <c r="W1512" s="3">
        <v>42092</v>
      </c>
      <c r="X1512" s="2">
        <v>29.98</v>
      </c>
      <c r="Y1512" s="2">
        <f t="shared" si="95"/>
        <v>0</v>
      </c>
      <c r="Z1512" s="2">
        <v>12</v>
      </c>
      <c r="AA1512" s="2">
        <v>130.74</v>
      </c>
      <c r="AB1512" s="2">
        <v>87830</v>
      </c>
      <c r="AC1512" s="2">
        <f t="shared" si="92"/>
        <v>1359.6960000000001</v>
      </c>
    </row>
    <row r="1513" spans="1:29" ht="12.75" customHeight="1" x14ac:dyDescent="0.2">
      <c r="A1513" s="2">
        <v>19295</v>
      </c>
      <c r="B1513" s="2" t="s">
        <v>25</v>
      </c>
      <c r="C1513" s="2">
        <v>0.08</v>
      </c>
      <c r="D1513" s="2">
        <v>4.28</v>
      </c>
      <c r="E1513" s="2">
        <v>4.79</v>
      </c>
      <c r="F1513" s="2">
        <v>2668</v>
      </c>
      <c r="G1513" s="2" t="s">
        <v>2472</v>
      </c>
      <c r="H1513" s="2" t="s">
        <v>49</v>
      </c>
      <c r="I1513" s="2" t="s">
        <v>28</v>
      </c>
      <c r="J1513" s="2" t="s">
        <v>29</v>
      </c>
      <c r="K1513" s="2" t="s">
        <v>93</v>
      </c>
      <c r="L1513" s="2" t="s">
        <v>59</v>
      </c>
      <c r="M1513" s="2" t="s">
        <v>2475</v>
      </c>
      <c r="N1513" s="2">
        <v>0.4</v>
      </c>
      <c r="O1513" s="2" t="s">
        <v>33</v>
      </c>
      <c r="P1513" s="2" t="s">
        <v>61</v>
      </c>
      <c r="Q1513" s="2" t="s">
        <v>2193</v>
      </c>
      <c r="R1513" s="2" t="s">
        <v>2474</v>
      </c>
      <c r="S1513" s="2">
        <v>57701</v>
      </c>
      <c r="T1513" s="3">
        <v>42091</v>
      </c>
      <c r="U1513" s="2" t="str">
        <f t="shared" si="93"/>
        <v>March</v>
      </c>
      <c r="V1513" s="2">
        <f t="shared" si="94"/>
        <v>2015</v>
      </c>
      <c r="W1513" s="3">
        <v>42093</v>
      </c>
      <c r="X1513" s="2">
        <v>-121.2</v>
      </c>
      <c r="Y1513" s="2">
        <f t="shared" si="95"/>
        <v>-2</v>
      </c>
      <c r="Z1513" s="2">
        <v>12</v>
      </c>
      <c r="AA1513" s="2">
        <v>49.87</v>
      </c>
      <c r="AB1513" s="2">
        <v>87830</v>
      </c>
      <c r="AC1513" s="2">
        <f t="shared" si="92"/>
        <v>213.4436</v>
      </c>
    </row>
    <row r="1514" spans="1:29" ht="12.75" customHeight="1" x14ac:dyDescent="0.2">
      <c r="A1514" s="2">
        <v>18870</v>
      </c>
      <c r="B1514" s="2" t="s">
        <v>37</v>
      </c>
      <c r="C1514" s="2">
        <v>0.06</v>
      </c>
      <c r="D1514" s="2">
        <v>3.93</v>
      </c>
      <c r="E1514" s="2">
        <v>0.99</v>
      </c>
      <c r="F1514" s="2">
        <v>2668</v>
      </c>
      <c r="G1514" s="2" t="s">
        <v>2472</v>
      </c>
      <c r="H1514" s="2" t="s">
        <v>49</v>
      </c>
      <c r="I1514" s="2" t="s">
        <v>40</v>
      </c>
      <c r="J1514" s="2" t="s">
        <v>29</v>
      </c>
      <c r="K1514" s="2" t="s">
        <v>66</v>
      </c>
      <c r="L1514" s="2" t="s">
        <v>31</v>
      </c>
      <c r="M1514" s="2" t="s">
        <v>2476</v>
      </c>
      <c r="N1514" s="2">
        <v>0.39</v>
      </c>
      <c r="O1514" s="2" t="s">
        <v>33</v>
      </c>
      <c r="P1514" s="2" t="s">
        <v>61</v>
      </c>
      <c r="Q1514" s="2" t="s">
        <v>2193</v>
      </c>
      <c r="R1514" s="2" t="s">
        <v>2474</v>
      </c>
      <c r="S1514" s="2">
        <v>57701</v>
      </c>
      <c r="T1514" s="3">
        <v>42115</v>
      </c>
      <c r="U1514" s="2" t="str">
        <f t="shared" si="93"/>
        <v>April</v>
      </c>
      <c r="V1514" s="2">
        <f t="shared" si="94"/>
        <v>2015</v>
      </c>
      <c r="W1514" s="3">
        <v>42117</v>
      </c>
      <c r="X1514" s="2">
        <v>10.782400000000001</v>
      </c>
      <c r="Y1514" s="2">
        <f t="shared" si="95"/>
        <v>0</v>
      </c>
      <c r="Z1514" s="2">
        <v>6</v>
      </c>
      <c r="AA1514" s="2">
        <v>24.18</v>
      </c>
      <c r="AB1514" s="2">
        <v>87832</v>
      </c>
      <c r="AC1514" s="2">
        <f t="shared" si="92"/>
        <v>95.0274</v>
      </c>
    </row>
    <row r="1515" spans="1:29" ht="12.75" customHeight="1" x14ac:dyDescent="0.2">
      <c r="A1515" s="2">
        <v>5338</v>
      </c>
      <c r="B1515" s="2" t="s">
        <v>25</v>
      </c>
      <c r="C1515" s="2">
        <v>0.05</v>
      </c>
      <c r="D1515" s="2">
        <v>165.2</v>
      </c>
      <c r="E1515" s="2">
        <v>19.989999999999998</v>
      </c>
      <c r="F1515" s="2">
        <v>2670</v>
      </c>
      <c r="G1515" s="2" t="s">
        <v>2477</v>
      </c>
      <c r="H1515" s="2" t="s">
        <v>49</v>
      </c>
      <c r="I1515" s="2" t="s">
        <v>40</v>
      </c>
      <c r="J1515" s="2" t="s">
        <v>29</v>
      </c>
      <c r="K1515" s="2" t="s">
        <v>141</v>
      </c>
      <c r="L1515" s="2" t="s">
        <v>59</v>
      </c>
      <c r="M1515" s="2" t="s">
        <v>562</v>
      </c>
      <c r="N1515" s="2">
        <v>0.59</v>
      </c>
      <c r="O1515" s="2" t="s">
        <v>33</v>
      </c>
      <c r="P1515" s="2" t="s">
        <v>34</v>
      </c>
      <c r="Q1515" s="2" t="s">
        <v>45</v>
      </c>
      <c r="R1515" s="2" t="s">
        <v>663</v>
      </c>
      <c r="S1515" s="2">
        <v>90049</v>
      </c>
      <c r="T1515" s="3">
        <v>42153</v>
      </c>
      <c r="U1515" s="2" t="str">
        <f t="shared" si="93"/>
        <v>May</v>
      </c>
      <c r="V1515" s="2">
        <f t="shared" si="94"/>
        <v>2015</v>
      </c>
      <c r="W1515" s="3">
        <v>42153</v>
      </c>
      <c r="X1515" s="2">
        <v>2008.71</v>
      </c>
      <c r="Y1515" s="2">
        <f t="shared" si="95"/>
        <v>0</v>
      </c>
      <c r="Z1515" s="2">
        <v>167</v>
      </c>
      <c r="AA1515" s="2">
        <v>27587.55</v>
      </c>
      <c r="AB1515" s="2">
        <v>37924</v>
      </c>
      <c r="AC1515" s="2">
        <f t="shared" si="92"/>
        <v>4557463.26</v>
      </c>
    </row>
    <row r="1516" spans="1:29" ht="12.75" customHeight="1" x14ac:dyDescent="0.2">
      <c r="A1516" s="2">
        <v>5339</v>
      </c>
      <c r="B1516" s="2" t="s">
        <v>25</v>
      </c>
      <c r="C1516" s="2">
        <v>0.09</v>
      </c>
      <c r="D1516" s="2">
        <v>17.989999999999998</v>
      </c>
      <c r="E1516" s="2">
        <v>8.65</v>
      </c>
      <c r="F1516" s="2">
        <v>2670</v>
      </c>
      <c r="G1516" s="2" t="s">
        <v>2477</v>
      </c>
      <c r="H1516" s="2" t="s">
        <v>49</v>
      </c>
      <c r="I1516" s="2" t="s">
        <v>40</v>
      </c>
      <c r="J1516" s="2" t="s">
        <v>29</v>
      </c>
      <c r="K1516" s="2" t="s">
        <v>30</v>
      </c>
      <c r="L1516" s="2" t="s">
        <v>59</v>
      </c>
      <c r="M1516" s="2" t="s">
        <v>2478</v>
      </c>
      <c r="N1516" s="2">
        <v>0.56999999999999995</v>
      </c>
      <c r="O1516" s="2" t="s">
        <v>33</v>
      </c>
      <c r="P1516" s="2" t="s">
        <v>34</v>
      </c>
      <c r="Q1516" s="2" t="s">
        <v>45</v>
      </c>
      <c r="R1516" s="2" t="s">
        <v>663</v>
      </c>
      <c r="S1516" s="2">
        <v>90049</v>
      </c>
      <c r="T1516" s="3">
        <v>42153</v>
      </c>
      <c r="U1516" s="2" t="str">
        <f t="shared" si="93"/>
        <v>May</v>
      </c>
      <c r="V1516" s="2">
        <f t="shared" si="94"/>
        <v>2015</v>
      </c>
      <c r="W1516" s="3">
        <v>42153</v>
      </c>
      <c r="X1516" s="2">
        <v>-80.53</v>
      </c>
      <c r="Y1516" s="2">
        <f t="shared" si="95"/>
        <v>0</v>
      </c>
      <c r="Z1516" s="2">
        <v>71</v>
      </c>
      <c r="AA1516" s="2">
        <v>1191.58</v>
      </c>
      <c r="AB1516" s="2">
        <v>37924</v>
      </c>
      <c r="AC1516" s="2">
        <f t="shared" si="92"/>
        <v>21436.524199999996</v>
      </c>
    </row>
    <row r="1517" spans="1:29" ht="12.75" customHeight="1" x14ac:dyDescent="0.2">
      <c r="A1517" s="2">
        <v>23338</v>
      </c>
      <c r="B1517" s="2" t="s">
        <v>25</v>
      </c>
      <c r="C1517" s="2">
        <v>0.05</v>
      </c>
      <c r="D1517" s="2">
        <v>165.2</v>
      </c>
      <c r="E1517" s="2">
        <v>19.989999999999998</v>
      </c>
      <c r="F1517" s="2">
        <v>2671</v>
      </c>
      <c r="G1517" s="2" t="s">
        <v>2479</v>
      </c>
      <c r="H1517" s="2" t="s">
        <v>49</v>
      </c>
      <c r="I1517" s="2" t="s">
        <v>40</v>
      </c>
      <c r="J1517" s="2" t="s">
        <v>29</v>
      </c>
      <c r="K1517" s="2" t="s">
        <v>141</v>
      </c>
      <c r="L1517" s="2" t="s">
        <v>59</v>
      </c>
      <c r="M1517" s="2" t="s">
        <v>562</v>
      </c>
      <c r="N1517" s="2">
        <v>0.59</v>
      </c>
      <c r="O1517" s="2" t="s">
        <v>33</v>
      </c>
      <c r="P1517" s="2" t="s">
        <v>136</v>
      </c>
      <c r="Q1517" s="2" t="s">
        <v>244</v>
      </c>
      <c r="R1517" s="2" t="s">
        <v>2446</v>
      </c>
      <c r="S1517" s="2">
        <v>37027</v>
      </c>
      <c r="T1517" s="3">
        <v>42153</v>
      </c>
      <c r="U1517" s="2" t="str">
        <f t="shared" si="93"/>
        <v>May</v>
      </c>
      <c r="V1517" s="2">
        <f t="shared" si="94"/>
        <v>2015</v>
      </c>
      <c r="W1517" s="3">
        <v>42153</v>
      </c>
      <c r="X1517" s="2">
        <v>-48.957999999999998</v>
      </c>
      <c r="Y1517" s="2">
        <f t="shared" si="95"/>
        <v>0</v>
      </c>
      <c r="Z1517" s="2">
        <v>42</v>
      </c>
      <c r="AA1517" s="2">
        <v>6938.19</v>
      </c>
      <c r="AB1517" s="2">
        <v>90551</v>
      </c>
      <c r="AC1517" s="2">
        <f t="shared" si="92"/>
        <v>1146188.9879999999</v>
      </c>
    </row>
    <row r="1518" spans="1:29" ht="12.75" customHeight="1" x14ac:dyDescent="0.2">
      <c r="A1518" s="2">
        <v>18147</v>
      </c>
      <c r="B1518" s="2" t="s">
        <v>47</v>
      </c>
      <c r="C1518" s="2">
        <v>0.03</v>
      </c>
      <c r="D1518" s="2">
        <v>41.32</v>
      </c>
      <c r="E1518" s="2">
        <v>58.66</v>
      </c>
      <c r="F1518" s="2">
        <v>2677</v>
      </c>
      <c r="G1518" s="2" t="s">
        <v>2480</v>
      </c>
      <c r="H1518" s="2" t="s">
        <v>27</v>
      </c>
      <c r="I1518" s="2" t="s">
        <v>58</v>
      </c>
      <c r="J1518" s="2" t="s">
        <v>41</v>
      </c>
      <c r="K1518" s="2" t="s">
        <v>50</v>
      </c>
      <c r="L1518" s="2" t="s">
        <v>86</v>
      </c>
      <c r="M1518" s="2" t="s">
        <v>2481</v>
      </c>
      <c r="N1518" s="2">
        <v>0.76</v>
      </c>
      <c r="O1518" s="2" t="s">
        <v>33</v>
      </c>
      <c r="P1518" s="2" t="s">
        <v>136</v>
      </c>
      <c r="Q1518" s="2" t="s">
        <v>137</v>
      </c>
      <c r="R1518" s="2" t="s">
        <v>2482</v>
      </c>
      <c r="S1518" s="2">
        <v>22601</v>
      </c>
      <c r="T1518" s="3">
        <v>42171</v>
      </c>
      <c r="U1518" s="2" t="str">
        <f t="shared" si="93"/>
        <v>June</v>
      </c>
      <c r="V1518" s="2">
        <f t="shared" si="94"/>
        <v>2015</v>
      </c>
      <c r="W1518" s="3">
        <v>42172</v>
      </c>
      <c r="X1518" s="2">
        <v>-32.816000000000003</v>
      </c>
      <c r="Y1518" s="2">
        <f t="shared" si="95"/>
        <v>0</v>
      </c>
      <c r="Z1518" s="2">
        <v>10</v>
      </c>
      <c r="AA1518" s="2">
        <v>419.27</v>
      </c>
      <c r="AB1518" s="2">
        <v>86633</v>
      </c>
      <c r="AC1518" s="2">
        <f t="shared" si="92"/>
        <v>17324.236399999998</v>
      </c>
    </row>
    <row r="1519" spans="1:29" ht="12.75" customHeight="1" x14ac:dyDescent="0.2">
      <c r="A1519" s="2">
        <v>18148</v>
      </c>
      <c r="B1519" s="2" t="s">
        <v>47</v>
      </c>
      <c r="C1519" s="2">
        <v>0</v>
      </c>
      <c r="D1519" s="2">
        <v>6.88</v>
      </c>
      <c r="E1519" s="2">
        <v>2</v>
      </c>
      <c r="F1519" s="2">
        <v>2677</v>
      </c>
      <c r="G1519" s="2" t="s">
        <v>2480</v>
      </c>
      <c r="H1519" s="2" t="s">
        <v>49</v>
      </c>
      <c r="I1519" s="2" t="s">
        <v>58</v>
      </c>
      <c r="J1519" s="2" t="s">
        <v>29</v>
      </c>
      <c r="K1519" s="2" t="s">
        <v>93</v>
      </c>
      <c r="L1519" s="2" t="s">
        <v>31</v>
      </c>
      <c r="M1519" s="2" t="s">
        <v>662</v>
      </c>
      <c r="N1519" s="2">
        <v>0.39</v>
      </c>
      <c r="O1519" s="2" t="s">
        <v>33</v>
      </c>
      <c r="P1519" s="2" t="s">
        <v>136</v>
      </c>
      <c r="Q1519" s="2" t="s">
        <v>137</v>
      </c>
      <c r="R1519" s="2" t="s">
        <v>2482</v>
      </c>
      <c r="S1519" s="2">
        <v>22601</v>
      </c>
      <c r="T1519" s="3">
        <v>42171</v>
      </c>
      <c r="U1519" s="2" t="str">
        <f t="shared" si="93"/>
        <v>June</v>
      </c>
      <c r="V1519" s="2">
        <f t="shared" si="94"/>
        <v>2015</v>
      </c>
      <c r="W1519" s="3">
        <v>42171</v>
      </c>
      <c r="X1519" s="2">
        <v>-15.61</v>
      </c>
      <c r="Y1519" s="2">
        <f t="shared" si="95"/>
        <v>0</v>
      </c>
      <c r="Z1519" s="2">
        <v>5</v>
      </c>
      <c r="AA1519" s="2">
        <v>36</v>
      </c>
      <c r="AB1519" s="2">
        <v>86633</v>
      </c>
      <c r="AC1519" s="2">
        <f t="shared" si="92"/>
        <v>247.68</v>
      </c>
    </row>
    <row r="1520" spans="1:29" ht="12.75" customHeight="1" x14ac:dyDescent="0.2">
      <c r="A1520" s="2">
        <v>22848</v>
      </c>
      <c r="B1520" s="2" t="s">
        <v>106</v>
      </c>
      <c r="C1520" s="2">
        <v>0.09</v>
      </c>
      <c r="D1520" s="2">
        <v>8.74</v>
      </c>
      <c r="E1520" s="2">
        <v>1.39</v>
      </c>
      <c r="F1520" s="2">
        <v>2684</v>
      </c>
      <c r="G1520" s="2" t="s">
        <v>2483</v>
      </c>
      <c r="H1520" s="2" t="s">
        <v>27</v>
      </c>
      <c r="I1520" s="2" t="s">
        <v>58</v>
      </c>
      <c r="J1520" s="2" t="s">
        <v>29</v>
      </c>
      <c r="K1520" s="2" t="s">
        <v>69</v>
      </c>
      <c r="L1520" s="2" t="s">
        <v>59</v>
      </c>
      <c r="M1520" s="2" t="s">
        <v>1482</v>
      </c>
      <c r="N1520" s="2">
        <v>0.38</v>
      </c>
      <c r="O1520" s="2" t="s">
        <v>33</v>
      </c>
      <c r="P1520" s="2" t="s">
        <v>136</v>
      </c>
      <c r="Q1520" s="2" t="s">
        <v>362</v>
      </c>
      <c r="R1520" s="2" t="s">
        <v>2484</v>
      </c>
      <c r="S1520" s="2">
        <v>33952</v>
      </c>
      <c r="T1520" s="3">
        <v>42050</v>
      </c>
      <c r="U1520" s="2" t="str">
        <f t="shared" si="93"/>
        <v>February</v>
      </c>
      <c r="V1520" s="2">
        <f t="shared" si="94"/>
        <v>2015</v>
      </c>
      <c r="W1520" s="3">
        <v>42055</v>
      </c>
      <c r="X1520" s="2">
        <v>23.616</v>
      </c>
      <c r="Y1520" s="2">
        <f t="shared" si="95"/>
        <v>2</v>
      </c>
      <c r="Z1520" s="2">
        <v>1</v>
      </c>
      <c r="AA1520" s="2">
        <v>11.78</v>
      </c>
      <c r="AB1520" s="2">
        <v>89146</v>
      </c>
      <c r="AC1520" s="2">
        <f t="shared" si="92"/>
        <v>102.9572</v>
      </c>
    </row>
    <row r="1521" spans="1:29" ht="12.75" customHeight="1" x14ac:dyDescent="0.2">
      <c r="A1521" s="2">
        <v>22849</v>
      </c>
      <c r="B1521" s="2" t="s">
        <v>106</v>
      </c>
      <c r="C1521" s="2">
        <v>0.09</v>
      </c>
      <c r="D1521" s="2">
        <v>18.97</v>
      </c>
      <c r="E1521" s="2">
        <v>9.0299999999999994</v>
      </c>
      <c r="F1521" s="2">
        <v>2684</v>
      </c>
      <c r="G1521" s="2" t="s">
        <v>2483</v>
      </c>
      <c r="H1521" s="2" t="s">
        <v>49</v>
      </c>
      <c r="I1521" s="2" t="s">
        <v>58</v>
      </c>
      <c r="J1521" s="2" t="s">
        <v>29</v>
      </c>
      <c r="K1521" s="2" t="s">
        <v>93</v>
      </c>
      <c r="L1521" s="2" t="s">
        <v>59</v>
      </c>
      <c r="M1521" s="2" t="s">
        <v>775</v>
      </c>
      <c r="N1521" s="2">
        <v>0.37</v>
      </c>
      <c r="O1521" s="2" t="s">
        <v>33</v>
      </c>
      <c r="P1521" s="2" t="s">
        <v>136</v>
      </c>
      <c r="Q1521" s="2" t="s">
        <v>362</v>
      </c>
      <c r="R1521" s="2" t="s">
        <v>2484</v>
      </c>
      <c r="S1521" s="2">
        <v>33952</v>
      </c>
      <c r="T1521" s="3">
        <v>42050</v>
      </c>
      <c r="U1521" s="2" t="str">
        <f t="shared" si="93"/>
        <v>February</v>
      </c>
      <c r="V1521" s="2">
        <f t="shared" si="94"/>
        <v>2015</v>
      </c>
      <c r="W1521" s="3">
        <v>42055</v>
      </c>
      <c r="X1521" s="2">
        <v>-1748.0119999999999</v>
      </c>
      <c r="Y1521" s="2">
        <f t="shared" si="95"/>
        <v>-83</v>
      </c>
      <c r="Z1521" s="2">
        <v>1</v>
      </c>
      <c r="AA1521" s="2">
        <v>20.96</v>
      </c>
      <c r="AB1521" s="2">
        <v>89146</v>
      </c>
      <c r="AC1521" s="2">
        <f t="shared" si="92"/>
        <v>397.6112</v>
      </c>
    </row>
    <row r="1522" spans="1:29" ht="12.75" customHeight="1" x14ac:dyDescent="0.2">
      <c r="A1522" s="2">
        <v>25649</v>
      </c>
      <c r="B1522" s="2" t="s">
        <v>106</v>
      </c>
      <c r="C1522" s="2">
        <v>7.0000000000000007E-2</v>
      </c>
      <c r="D1522" s="2">
        <v>4.97</v>
      </c>
      <c r="E1522" s="2">
        <v>5.71</v>
      </c>
      <c r="F1522" s="2">
        <v>2684</v>
      </c>
      <c r="G1522" s="2" t="s">
        <v>2483</v>
      </c>
      <c r="H1522" s="2" t="s">
        <v>49</v>
      </c>
      <c r="I1522" s="2" t="s">
        <v>58</v>
      </c>
      <c r="J1522" s="2" t="s">
        <v>41</v>
      </c>
      <c r="K1522" s="2" t="s">
        <v>50</v>
      </c>
      <c r="L1522" s="2" t="s">
        <v>86</v>
      </c>
      <c r="M1522" s="2" t="s">
        <v>2485</v>
      </c>
      <c r="N1522" s="2">
        <v>0.54</v>
      </c>
      <c r="O1522" s="2" t="s">
        <v>33</v>
      </c>
      <c r="P1522" s="2" t="s">
        <v>136</v>
      </c>
      <c r="Q1522" s="2" t="s">
        <v>362</v>
      </c>
      <c r="R1522" s="2" t="s">
        <v>2484</v>
      </c>
      <c r="S1522" s="2">
        <v>33952</v>
      </c>
      <c r="T1522" s="3">
        <v>42104</v>
      </c>
      <c r="U1522" s="2" t="str">
        <f t="shared" si="93"/>
        <v>April</v>
      </c>
      <c r="V1522" s="2">
        <f t="shared" si="94"/>
        <v>2015</v>
      </c>
      <c r="W1522" s="3">
        <v>42109</v>
      </c>
      <c r="X1522" s="2">
        <v>-180.15200000000002</v>
      </c>
      <c r="Y1522" s="2">
        <f t="shared" si="95"/>
        <v>-7</v>
      </c>
      <c r="Z1522" s="2">
        <v>5</v>
      </c>
      <c r="AA1522" s="2">
        <v>26.66</v>
      </c>
      <c r="AB1522" s="2">
        <v>89148</v>
      </c>
      <c r="AC1522" s="2">
        <f t="shared" si="92"/>
        <v>132.50020000000001</v>
      </c>
    </row>
    <row r="1523" spans="1:29" ht="12.75" customHeight="1" x14ac:dyDescent="0.2">
      <c r="A1523" s="2">
        <v>25650</v>
      </c>
      <c r="B1523" s="2" t="s">
        <v>106</v>
      </c>
      <c r="C1523" s="2">
        <v>0.09</v>
      </c>
      <c r="D1523" s="2">
        <v>2.62</v>
      </c>
      <c r="E1523" s="2">
        <v>0.8</v>
      </c>
      <c r="F1523" s="2">
        <v>2684</v>
      </c>
      <c r="G1523" s="2" t="s">
        <v>2483</v>
      </c>
      <c r="H1523" s="2" t="s">
        <v>49</v>
      </c>
      <c r="I1523" s="2" t="s">
        <v>58</v>
      </c>
      <c r="J1523" s="2" t="s">
        <v>29</v>
      </c>
      <c r="K1523" s="2" t="s">
        <v>66</v>
      </c>
      <c r="L1523" s="2" t="s">
        <v>31</v>
      </c>
      <c r="M1523" s="2" t="s">
        <v>1409</v>
      </c>
      <c r="N1523" s="2">
        <v>0.39</v>
      </c>
      <c r="O1523" s="2" t="s">
        <v>33</v>
      </c>
      <c r="P1523" s="2" t="s">
        <v>136</v>
      </c>
      <c r="Q1523" s="2" t="s">
        <v>362</v>
      </c>
      <c r="R1523" s="2" t="s">
        <v>2484</v>
      </c>
      <c r="S1523" s="2">
        <v>33952</v>
      </c>
      <c r="T1523" s="3">
        <v>42104</v>
      </c>
      <c r="U1523" s="2" t="str">
        <f t="shared" si="93"/>
        <v>April</v>
      </c>
      <c r="V1523" s="2">
        <f t="shared" si="94"/>
        <v>2015</v>
      </c>
      <c r="W1523" s="3">
        <v>42106</v>
      </c>
      <c r="X1523" s="2">
        <v>8.3879999999999999</v>
      </c>
      <c r="Y1523" s="2">
        <f t="shared" si="95"/>
        <v>0</v>
      </c>
      <c r="Z1523" s="2">
        <v>12</v>
      </c>
      <c r="AA1523" s="2">
        <v>29.55</v>
      </c>
      <c r="AB1523" s="2">
        <v>89148</v>
      </c>
      <c r="AC1523" s="2">
        <f t="shared" si="92"/>
        <v>77.421000000000006</v>
      </c>
    </row>
    <row r="1524" spans="1:29" ht="12.75" customHeight="1" x14ac:dyDescent="0.2">
      <c r="A1524" s="2">
        <v>25651</v>
      </c>
      <c r="B1524" s="2" t="s">
        <v>106</v>
      </c>
      <c r="C1524" s="2">
        <v>0.03</v>
      </c>
      <c r="D1524" s="2">
        <v>65.989999999999995</v>
      </c>
      <c r="E1524" s="2">
        <v>8.8000000000000007</v>
      </c>
      <c r="F1524" s="2">
        <v>2684</v>
      </c>
      <c r="G1524" s="2" t="s">
        <v>2483</v>
      </c>
      <c r="H1524" s="2" t="s">
        <v>49</v>
      </c>
      <c r="I1524" s="2" t="s">
        <v>58</v>
      </c>
      <c r="J1524" s="2" t="s">
        <v>77</v>
      </c>
      <c r="K1524" s="2" t="s">
        <v>78</v>
      </c>
      <c r="L1524" s="2" t="s">
        <v>59</v>
      </c>
      <c r="M1524" s="2" t="s">
        <v>751</v>
      </c>
      <c r="N1524" s="2">
        <v>0.57999999999999996</v>
      </c>
      <c r="O1524" s="2" t="s">
        <v>33</v>
      </c>
      <c r="P1524" s="2" t="s">
        <v>136</v>
      </c>
      <c r="Q1524" s="2" t="s">
        <v>362</v>
      </c>
      <c r="R1524" s="2" t="s">
        <v>2484</v>
      </c>
      <c r="S1524" s="2">
        <v>33952</v>
      </c>
      <c r="T1524" s="3">
        <v>42104</v>
      </c>
      <c r="U1524" s="2" t="str">
        <f t="shared" si="93"/>
        <v>April</v>
      </c>
      <c r="V1524" s="2">
        <f t="shared" si="94"/>
        <v>2015</v>
      </c>
      <c r="W1524" s="3">
        <v>42104</v>
      </c>
      <c r="X1524" s="2">
        <v>9.939899999999998</v>
      </c>
      <c r="Y1524" s="2">
        <f t="shared" si="95"/>
        <v>0</v>
      </c>
      <c r="Z1524" s="2">
        <v>21</v>
      </c>
      <c r="AA1524" s="2">
        <v>1237.4000000000001</v>
      </c>
      <c r="AB1524" s="2">
        <v>89148</v>
      </c>
      <c r="AC1524" s="2">
        <f t="shared" si="92"/>
        <v>81656.025999999998</v>
      </c>
    </row>
    <row r="1525" spans="1:29" ht="12.75" customHeight="1" x14ac:dyDescent="0.2">
      <c r="A1525" s="2">
        <v>21114</v>
      </c>
      <c r="B1525" s="2" t="s">
        <v>25</v>
      </c>
      <c r="C1525" s="2">
        <v>0</v>
      </c>
      <c r="D1525" s="2">
        <v>7.38</v>
      </c>
      <c r="E1525" s="2">
        <v>11.51</v>
      </c>
      <c r="F1525" s="2">
        <v>2685</v>
      </c>
      <c r="G1525" s="2" t="s">
        <v>2486</v>
      </c>
      <c r="H1525" s="2" t="s">
        <v>49</v>
      </c>
      <c r="I1525" s="2" t="s">
        <v>58</v>
      </c>
      <c r="J1525" s="2" t="s">
        <v>29</v>
      </c>
      <c r="K1525" s="2" t="s">
        <v>109</v>
      </c>
      <c r="L1525" s="2" t="s">
        <v>59</v>
      </c>
      <c r="M1525" s="2" t="s">
        <v>2487</v>
      </c>
      <c r="N1525" s="2">
        <v>0.36</v>
      </c>
      <c r="O1525" s="2" t="s">
        <v>33</v>
      </c>
      <c r="P1525" s="2" t="s">
        <v>53</v>
      </c>
      <c r="Q1525" s="2" t="s">
        <v>71</v>
      </c>
      <c r="R1525" s="2" t="s">
        <v>2488</v>
      </c>
      <c r="S1525" s="2">
        <v>11803</v>
      </c>
      <c r="T1525" s="3">
        <v>42098</v>
      </c>
      <c r="U1525" s="2" t="str">
        <f t="shared" si="93"/>
        <v>April</v>
      </c>
      <c r="V1525" s="2">
        <f t="shared" si="94"/>
        <v>2015</v>
      </c>
      <c r="W1525" s="3">
        <v>42099</v>
      </c>
      <c r="X1525" s="2">
        <v>-66.170999999999992</v>
      </c>
      <c r="Y1525" s="2">
        <f t="shared" si="95"/>
        <v>-4</v>
      </c>
      <c r="Z1525" s="2">
        <v>2</v>
      </c>
      <c r="AA1525" s="2">
        <v>17.64</v>
      </c>
      <c r="AB1525" s="2">
        <v>89147</v>
      </c>
      <c r="AC1525" s="2">
        <f t="shared" si="92"/>
        <v>130.1832</v>
      </c>
    </row>
    <row r="1526" spans="1:29" ht="12.75" customHeight="1" x14ac:dyDescent="0.2">
      <c r="A1526" s="2">
        <v>23299</v>
      </c>
      <c r="B1526" s="2" t="s">
        <v>47</v>
      </c>
      <c r="C1526" s="2">
        <v>0.09</v>
      </c>
      <c r="D1526" s="2">
        <v>3.75</v>
      </c>
      <c r="E1526" s="2">
        <v>0.5</v>
      </c>
      <c r="F1526" s="2">
        <v>2689</v>
      </c>
      <c r="G1526" s="2" t="s">
        <v>2489</v>
      </c>
      <c r="H1526" s="2" t="s">
        <v>49</v>
      </c>
      <c r="I1526" s="2" t="s">
        <v>40</v>
      </c>
      <c r="J1526" s="2" t="s">
        <v>29</v>
      </c>
      <c r="K1526" s="2" t="s">
        <v>134</v>
      </c>
      <c r="L1526" s="2" t="s">
        <v>59</v>
      </c>
      <c r="M1526" s="2" t="s">
        <v>2490</v>
      </c>
      <c r="N1526" s="2">
        <v>0.37</v>
      </c>
      <c r="O1526" s="2" t="s">
        <v>33</v>
      </c>
      <c r="P1526" s="2" t="s">
        <v>53</v>
      </c>
      <c r="Q1526" s="2" t="s">
        <v>54</v>
      </c>
      <c r="R1526" s="2" t="s">
        <v>2491</v>
      </c>
      <c r="S1526" s="2">
        <v>7011</v>
      </c>
      <c r="T1526" s="3">
        <v>42128</v>
      </c>
      <c r="U1526" s="2" t="str">
        <f t="shared" si="93"/>
        <v>May</v>
      </c>
      <c r="V1526" s="2">
        <f t="shared" si="94"/>
        <v>2015</v>
      </c>
      <c r="W1526" s="3">
        <v>42130</v>
      </c>
      <c r="X1526" s="2">
        <v>51.218699999999998</v>
      </c>
      <c r="Y1526" s="2">
        <f t="shared" si="95"/>
        <v>1</v>
      </c>
      <c r="Z1526" s="2">
        <v>21</v>
      </c>
      <c r="AA1526" s="2">
        <v>74.23</v>
      </c>
      <c r="AB1526" s="2">
        <v>90624</v>
      </c>
      <c r="AC1526" s="2">
        <f t="shared" si="92"/>
        <v>278.36250000000001</v>
      </c>
    </row>
    <row r="1527" spans="1:29" ht="12.75" customHeight="1" x14ac:dyDescent="0.2">
      <c r="A1527" s="2">
        <v>23298</v>
      </c>
      <c r="B1527" s="2" t="s">
        <v>47</v>
      </c>
      <c r="C1527" s="2">
        <v>0.01</v>
      </c>
      <c r="D1527" s="2">
        <v>30.98</v>
      </c>
      <c r="E1527" s="2">
        <v>9.18</v>
      </c>
      <c r="F1527" s="2">
        <v>2693</v>
      </c>
      <c r="G1527" s="2" t="s">
        <v>2492</v>
      </c>
      <c r="H1527" s="2" t="s">
        <v>49</v>
      </c>
      <c r="I1527" s="2" t="s">
        <v>40</v>
      </c>
      <c r="J1527" s="2" t="s">
        <v>29</v>
      </c>
      <c r="K1527" s="2" t="s">
        <v>93</v>
      </c>
      <c r="L1527" s="2" t="s">
        <v>59</v>
      </c>
      <c r="M1527" s="2" t="s">
        <v>2357</v>
      </c>
      <c r="N1527" s="2">
        <v>0.4</v>
      </c>
      <c r="O1527" s="2" t="s">
        <v>33</v>
      </c>
      <c r="P1527" s="2" t="s">
        <v>53</v>
      </c>
      <c r="Q1527" s="2" t="s">
        <v>149</v>
      </c>
      <c r="R1527" s="2" t="s">
        <v>1104</v>
      </c>
      <c r="S1527" s="2">
        <v>5201</v>
      </c>
      <c r="T1527" s="3">
        <v>42128</v>
      </c>
      <c r="U1527" s="2" t="str">
        <f t="shared" si="93"/>
        <v>May</v>
      </c>
      <c r="V1527" s="2">
        <f t="shared" si="94"/>
        <v>2015</v>
      </c>
      <c r="W1527" s="3">
        <v>42128</v>
      </c>
      <c r="X1527" s="2">
        <v>380.46800000000002</v>
      </c>
      <c r="Y1527" s="2">
        <f t="shared" si="95"/>
        <v>1</v>
      </c>
      <c r="Z1527" s="2">
        <v>20</v>
      </c>
      <c r="AA1527" s="2">
        <v>627.19000000000005</v>
      </c>
      <c r="AB1527" s="2">
        <v>90624</v>
      </c>
      <c r="AC1527" s="2">
        <f t="shared" si="92"/>
        <v>19430.346200000004</v>
      </c>
    </row>
    <row r="1528" spans="1:29" ht="12.75" customHeight="1" x14ac:dyDescent="0.2">
      <c r="A1528" s="2">
        <v>18354</v>
      </c>
      <c r="B1528" s="2" t="s">
        <v>47</v>
      </c>
      <c r="C1528" s="2">
        <v>0.05</v>
      </c>
      <c r="D1528" s="2">
        <v>107.53</v>
      </c>
      <c r="E1528" s="2">
        <v>5.81</v>
      </c>
      <c r="F1528" s="2">
        <v>2696</v>
      </c>
      <c r="G1528" s="2" t="s">
        <v>2493</v>
      </c>
      <c r="H1528" s="2" t="s">
        <v>49</v>
      </c>
      <c r="I1528" s="2" t="s">
        <v>40</v>
      </c>
      <c r="J1528" s="2" t="s">
        <v>41</v>
      </c>
      <c r="K1528" s="2" t="s">
        <v>50</v>
      </c>
      <c r="L1528" s="2" t="s">
        <v>86</v>
      </c>
      <c r="M1528" s="2" t="s">
        <v>1653</v>
      </c>
      <c r="N1528" s="2">
        <v>0.65</v>
      </c>
      <c r="O1528" s="2" t="s">
        <v>33</v>
      </c>
      <c r="P1528" s="2" t="s">
        <v>136</v>
      </c>
      <c r="Q1528" s="2" t="s">
        <v>1278</v>
      </c>
      <c r="R1528" s="2" t="s">
        <v>2494</v>
      </c>
      <c r="S1528" s="2">
        <v>35401</v>
      </c>
      <c r="T1528" s="3">
        <v>42068</v>
      </c>
      <c r="U1528" s="2" t="str">
        <f t="shared" si="93"/>
        <v>March</v>
      </c>
      <c r="V1528" s="2">
        <f t="shared" si="94"/>
        <v>2015</v>
      </c>
      <c r="W1528" s="3">
        <v>42069</v>
      </c>
      <c r="X1528" s="2">
        <v>-89.418000000000006</v>
      </c>
      <c r="Y1528" s="2">
        <f t="shared" si="95"/>
        <v>0</v>
      </c>
      <c r="Z1528" s="2">
        <v>6</v>
      </c>
      <c r="AA1528" s="2">
        <v>612.91999999999996</v>
      </c>
      <c r="AB1528" s="2">
        <v>87676</v>
      </c>
      <c r="AC1528" s="2">
        <f t="shared" si="92"/>
        <v>65907.287599999996</v>
      </c>
    </row>
    <row r="1529" spans="1:29" ht="12.75" customHeight="1" x14ac:dyDescent="0.2">
      <c r="A1529" s="2">
        <v>19506</v>
      </c>
      <c r="B1529" s="2" t="s">
        <v>47</v>
      </c>
      <c r="C1529" s="2">
        <v>0.04</v>
      </c>
      <c r="D1529" s="2">
        <v>1.74</v>
      </c>
      <c r="E1529" s="2">
        <v>4.08</v>
      </c>
      <c r="F1529" s="2">
        <v>2697</v>
      </c>
      <c r="G1529" s="2" t="s">
        <v>2495</v>
      </c>
      <c r="H1529" s="2" t="s">
        <v>49</v>
      </c>
      <c r="I1529" s="2" t="s">
        <v>28</v>
      </c>
      <c r="J1529" s="2" t="s">
        <v>41</v>
      </c>
      <c r="K1529" s="2" t="s">
        <v>50</v>
      </c>
      <c r="L1529" s="2" t="s">
        <v>51</v>
      </c>
      <c r="M1529" s="2" t="s">
        <v>219</v>
      </c>
      <c r="N1529" s="2">
        <v>0.53</v>
      </c>
      <c r="O1529" s="2" t="s">
        <v>33</v>
      </c>
      <c r="P1529" s="2" t="s">
        <v>136</v>
      </c>
      <c r="Q1529" s="2" t="s">
        <v>1278</v>
      </c>
      <c r="R1529" s="2" t="s">
        <v>2496</v>
      </c>
      <c r="S1529" s="2">
        <v>35216</v>
      </c>
      <c r="T1529" s="3">
        <v>42058</v>
      </c>
      <c r="U1529" s="2" t="str">
        <f t="shared" si="93"/>
        <v>February</v>
      </c>
      <c r="V1529" s="2">
        <f t="shared" si="94"/>
        <v>2015</v>
      </c>
      <c r="W1529" s="3">
        <v>42060</v>
      </c>
      <c r="X1529" s="2">
        <v>9.2519999999999989</v>
      </c>
      <c r="Y1529" s="2">
        <f t="shared" si="95"/>
        <v>0</v>
      </c>
      <c r="Z1529" s="2">
        <v>16</v>
      </c>
      <c r="AA1529" s="2">
        <v>29.08</v>
      </c>
      <c r="AB1529" s="2">
        <v>87678</v>
      </c>
      <c r="AC1529" s="2">
        <f t="shared" si="92"/>
        <v>50.599199999999996</v>
      </c>
    </row>
    <row r="1530" spans="1:29" ht="12.75" customHeight="1" x14ac:dyDescent="0.2">
      <c r="A1530" s="2">
        <v>19507</v>
      </c>
      <c r="B1530" s="2" t="s">
        <v>47</v>
      </c>
      <c r="C1530" s="2">
        <v>0.01</v>
      </c>
      <c r="D1530" s="2">
        <v>119.99</v>
      </c>
      <c r="E1530" s="2">
        <v>56.14</v>
      </c>
      <c r="F1530" s="2">
        <v>2697</v>
      </c>
      <c r="G1530" s="2" t="s">
        <v>2495</v>
      </c>
      <c r="H1530" s="2" t="s">
        <v>39</v>
      </c>
      <c r="I1530" s="2" t="s">
        <v>28</v>
      </c>
      <c r="J1530" s="2" t="s">
        <v>77</v>
      </c>
      <c r="K1530" s="2" t="s">
        <v>85</v>
      </c>
      <c r="L1530" s="2" t="s">
        <v>121</v>
      </c>
      <c r="M1530" s="2" t="s">
        <v>318</v>
      </c>
      <c r="N1530" s="2">
        <v>0.39</v>
      </c>
      <c r="O1530" s="2" t="s">
        <v>33</v>
      </c>
      <c r="P1530" s="2" t="s">
        <v>136</v>
      </c>
      <c r="Q1530" s="2" t="s">
        <v>1278</v>
      </c>
      <c r="R1530" s="2" t="s">
        <v>2496</v>
      </c>
      <c r="S1530" s="2">
        <v>35216</v>
      </c>
      <c r="T1530" s="3">
        <v>42058</v>
      </c>
      <c r="U1530" s="2" t="str">
        <f t="shared" si="93"/>
        <v>February</v>
      </c>
      <c r="V1530" s="2">
        <f t="shared" si="94"/>
        <v>2015</v>
      </c>
      <c r="W1530" s="3">
        <v>42059</v>
      </c>
      <c r="X1530" s="2">
        <v>-1197.0419999999999</v>
      </c>
      <c r="Y1530" s="2">
        <f t="shared" si="95"/>
        <v>0</v>
      </c>
      <c r="Z1530" s="2">
        <v>21</v>
      </c>
      <c r="AA1530" s="2">
        <v>2569.5700000000002</v>
      </c>
      <c r="AB1530" s="2">
        <v>87678</v>
      </c>
      <c r="AC1530" s="2">
        <f t="shared" si="92"/>
        <v>308322.70429999998</v>
      </c>
    </row>
    <row r="1531" spans="1:29" x14ac:dyDescent="0.2">
      <c r="A1531" s="2">
        <v>21580</v>
      </c>
      <c r="B1531" s="2" t="s">
        <v>47</v>
      </c>
      <c r="C1531" s="2">
        <v>0.06</v>
      </c>
      <c r="D1531" s="2">
        <v>4.9800000000000004</v>
      </c>
      <c r="E1531" s="2">
        <v>4.95</v>
      </c>
      <c r="F1531" s="2">
        <v>2699</v>
      </c>
      <c r="G1531" s="2" t="s">
        <v>2497</v>
      </c>
      <c r="H1531" s="2" t="s">
        <v>49</v>
      </c>
      <c r="I1531" s="2" t="s">
        <v>28</v>
      </c>
      <c r="J1531" s="2" t="s">
        <v>29</v>
      </c>
      <c r="K1531" s="2" t="s">
        <v>109</v>
      </c>
      <c r="L1531" s="2" t="s">
        <v>59</v>
      </c>
      <c r="M1531" s="2" t="s">
        <v>2498</v>
      </c>
      <c r="N1531" s="2">
        <v>0.37</v>
      </c>
      <c r="O1531" s="2" t="s">
        <v>33</v>
      </c>
      <c r="P1531" s="2" t="s">
        <v>34</v>
      </c>
      <c r="Q1531" s="2" t="s">
        <v>378</v>
      </c>
      <c r="R1531" s="2" t="s">
        <v>2499</v>
      </c>
      <c r="S1531" s="2">
        <v>86442</v>
      </c>
      <c r="T1531" s="3">
        <v>42146</v>
      </c>
      <c r="U1531" s="2" t="str">
        <f t="shared" si="93"/>
        <v>May</v>
      </c>
      <c r="V1531" s="2">
        <f t="shared" si="94"/>
        <v>2015</v>
      </c>
      <c r="W1531" s="3">
        <v>42148</v>
      </c>
      <c r="X1531" s="2">
        <v>-103.224</v>
      </c>
      <c r="Y1531" s="2">
        <f t="shared" si="95"/>
        <v>-1</v>
      </c>
      <c r="Z1531" s="2">
        <v>16</v>
      </c>
      <c r="AA1531" s="2">
        <v>78.989999999999995</v>
      </c>
      <c r="AB1531" s="2">
        <v>87677</v>
      </c>
      <c r="AC1531" s="2">
        <f t="shared" si="92"/>
        <v>393.37020000000001</v>
      </c>
    </row>
    <row r="1532" spans="1:29" x14ac:dyDescent="0.2">
      <c r="A1532" s="2">
        <v>20983</v>
      </c>
      <c r="B1532" s="2" t="s">
        <v>37</v>
      </c>
      <c r="C1532" s="2">
        <v>0.04</v>
      </c>
      <c r="D1532" s="2">
        <v>70.98</v>
      </c>
      <c r="E1532" s="2">
        <v>26.74</v>
      </c>
      <c r="F1532" s="2">
        <v>2699</v>
      </c>
      <c r="G1532" s="2" t="s">
        <v>2497</v>
      </c>
      <c r="H1532" s="2" t="s">
        <v>39</v>
      </c>
      <c r="I1532" s="2" t="s">
        <v>28</v>
      </c>
      <c r="J1532" s="2" t="s">
        <v>41</v>
      </c>
      <c r="K1532" s="2" t="s">
        <v>191</v>
      </c>
      <c r="L1532" s="2" t="s">
        <v>121</v>
      </c>
      <c r="M1532" s="2" t="s">
        <v>2500</v>
      </c>
      <c r="N1532" s="2">
        <v>0.6</v>
      </c>
      <c r="O1532" s="2" t="s">
        <v>33</v>
      </c>
      <c r="P1532" s="2" t="s">
        <v>34</v>
      </c>
      <c r="Q1532" s="2" t="s">
        <v>378</v>
      </c>
      <c r="R1532" s="2" t="s">
        <v>2499</v>
      </c>
      <c r="S1532" s="2">
        <v>86442</v>
      </c>
      <c r="T1532" s="3">
        <v>42102</v>
      </c>
      <c r="U1532" s="2" t="str">
        <f t="shared" si="93"/>
        <v>April</v>
      </c>
      <c r="V1532" s="2">
        <f t="shared" si="94"/>
        <v>2015</v>
      </c>
      <c r="W1532" s="3">
        <v>42104</v>
      </c>
      <c r="X1532" s="2">
        <v>-84.628799999999998</v>
      </c>
      <c r="Y1532" s="2">
        <f t="shared" si="95"/>
        <v>0</v>
      </c>
      <c r="Z1532" s="2">
        <v>19</v>
      </c>
      <c r="AA1532" s="2">
        <v>1345.33</v>
      </c>
      <c r="AB1532" s="2">
        <v>87679</v>
      </c>
      <c r="AC1532" s="2">
        <f t="shared" si="92"/>
        <v>95491.523400000005</v>
      </c>
    </row>
    <row r="1533" spans="1:29" ht="12.75" customHeight="1" x14ac:dyDescent="0.2">
      <c r="A1533" s="2">
        <v>24151</v>
      </c>
      <c r="B1533" s="2" t="s">
        <v>47</v>
      </c>
      <c r="C1533" s="2">
        <v>0.06</v>
      </c>
      <c r="D1533" s="2">
        <v>3.6</v>
      </c>
      <c r="E1533" s="2">
        <v>2.2000000000000002</v>
      </c>
      <c r="F1533" s="2">
        <v>2704</v>
      </c>
      <c r="G1533" s="2" t="s">
        <v>2501</v>
      </c>
      <c r="H1533" s="2" t="s">
        <v>49</v>
      </c>
      <c r="I1533" s="2" t="s">
        <v>114</v>
      </c>
      <c r="J1533" s="2" t="s">
        <v>29</v>
      </c>
      <c r="K1533" s="2" t="s">
        <v>93</v>
      </c>
      <c r="L1533" s="2" t="s">
        <v>31</v>
      </c>
      <c r="M1533" s="2" t="s">
        <v>1669</v>
      </c>
      <c r="N1533" s="2">
        <v>0.39</v>
      </c>
      <c r="O1533" s="2" t="s">
        <v>33</v>
      </c>
      <c r="P1533" s="2" t="s">
        <v>136</v>
      </c>
      <c r="Q1533" s="2" t="s">
        <v>362</v>
      </c>
      <c r="R1533" s="2" t="s">
        <v>2502</v>
      </c>
      <c r="S1533" s="2">
        <v>32503</v>
      </c>
      <c r="T1533" s="3">
        <v>42124</v>
      </c>
      <c r="U1533" s="2" t="str">
        <f t="shared" si="93"/>
        <v>April</v>
      </c>
      <c r="V1533" s="2">
        <f t="shared" si="94"/>
        <v>2015</v>
      </c>
      <c r="W1533" s="3">
        <v>42126</v>
      </c>
      <c r="X1533" s="2">
        <v>2755.6422000000002</v>
      </c>
      <c r="Y1533" s="2">
        <f t="shared" si="95"/>
        <v>181</v>
      </c>
      <c r="Z1533" s="2">
        <v>4</v>
      </c>
      <c r="AA1533" s="2">
        <v>15.19</v>
      </c>
      <c r="AB1533" s="2">
        <v>91407</v>
      </c>
      <c r="AC1533" s="2">
        <f t="shared" si="92"/>
        <v>54.683999999999997</v>
      </c>
    </row>
    <row r="1534" spans="1:29" ht="12.75" customHeight="1" x14ac:dyDescent="0.2">
      <c r="A1534" s="2">
        <v>21979</v>
      </c>
      <c r="B1534" s="2" t="s">
        <v>106</v>
      </c>
      <c r="C1534" s="2">
        <v>0.03</v>
      </c>
      <c r="D1534" s="2">
        <v>13.48</v>
      </c>
      <c r="E1534" s="2">
        <v>4.51</v>
      </c>
      <c r="F1534" s="2">
        <v>2704</v>
      </c>
      <c r="G1534" s="2" t="s">
        <v>2501</v>
      </c>
      <c r="H1534" s="2" t="s">
        <v>27</v>
      </c>
      <c r="I1534" s="2" t="s">
        <v>114</v>
      </c>
      <c r="J1534" s="2" t="s">
        <v>29</v>
      </c>
      <c r="K1534" s="2" t="s">
        <v>141</v>
      </c>
      <c r="L1534" s="2" t="s">
        <v>59</v>
      </c>
      <c r="M1534" s="2" t="s">
        <v>2503</v>
      </c>
      <c r="N1534" s="2">
        <v>0.59</v>
      </c>
      <c r="O1534" s="2" t="s">
        <v>33</v>
      </c>
      <c r="P1534" s="2" t="s">
        <v>136</v>
      </c>
      <c r="Q1534" s="2" t="s">
        <v>362</v>
      </c>
      <c r="R1534" s="2" t="s">
        <v>2502</v>
      </c>
      <c r="S1534" s="2">
        <v>32503</v>
      </c>
      <c r="T1534" s="3">
        <v>42124</v>
      </c>
      <c r="U1534" s="2" t="str">
        <f t="shared" si="93"/>
        <v>April</v>
      </c>
      <c r="V1534" s="2">
        <f t="shared" si="94"/>
        <v>2015</v>
      </c>
      <c r="W1534" s="3">
        <v>42128</v>
      </c>
      <c r="X1534" s="2">
        <v>-256.01800000000003</v>
      </c>
      <c r="Y1534" s="2">
        <f t="shared" si="95"/>
        <v>-4</v>
      </c>
      <c r="Z1534" s="2">
        <v>4</v>
      </c>
      <c r="AA1534" s="2">
        <v>59.49</v>
      </c>
      <c r="AB1534" s="2">
        <v>91408</v>
      </c>
      <c r="AC1534" s="2">
        <f t="shared" si="92"/>
        <v>801.92520000000002</v>
      </c>
    </row>
    <row r="1535" spans="1:29" ht="12.75" customHeight="1" x14ac:dyDescent="0.2">
      <c r="A1535" s="2">
        <v>18898</v>
      </c>
      <c r="B1535" s="2" t="s">
        <v>56</v>
      </c>
      <c r="C1535" s="2">
        <v>7.0000000000000007E-2</v>
      </c>
      <c r="D1535" s="2">
        <v>60.97</v>
      </c>
      <c r="E1535" s="2">
        <v>4.5</v>
      </c>
      <c r="F1535" s="2">
        <v>2709</v>
      </c>
      <c r="G1535" s="2" t="s">
        <v>2504</v>
      </c>
      <c r="H1535" s="2" t="s">
        <v>49</v>
      </c>
      <c r="I1535" s="2" t="s">
        <v>114</v>
      </c>
      <c r="J1535" s="2" t="s">
        <v>29</v>
      </c>
      <c r="K1535" s="2" t="s">
        <v>257</v>
      </c>
      <c r="L1535" s="2" t="s">
        <v>59</v>
      </c>
      <c r="M1535" s="2" t="s">
        <v>2132</v>
      </c>
      <c r="N1535" s="2">
        <v>0.56000000000000005</v>
      </c>
      <c r="O1535" s="2" t="s">
        <v>33</v>
      </c>
      <c r="P1535" s="2" t="s">
        <v>53</v>
      </c>
      <c r="Q1535" s="2" t="s">
        <v>415</v>
      </c>
      <c r="R1535" s="2" t="s">
        <v>2505</v>
      </c>
      <c r="S1535" s="2">
        <v>21042</v>
      </c>
      <c r="T1535" s="3">
        <v>42152</v>
      </c>
      <c r="U1535" s="2" t="str">
        <f t="shared" si="93"/>
        <v>May</v>
      </c>
      <c r="V1535" s="2">
        <f t="shared" si="94"/>
        <v>2015</v>
      </c>
      <c r="W1535" s="3">
        <v>42154</v>
      </c>
      <c r="X1535" s="2">
        <v>-41.77</v>
      </c>
      <c r="Y1535" s="2">
        <f t="shared" si="95"/>
        <v>-1</v>
      </c>
      <c r="Z1535" s="2">
        <v>1</v>
      </c>
      <c r="AA1535" s="2">
        <v>57.84</v>
      </c>
      <c r="AB1535" s="2">
        <v>89240</v>
      </c>
      <c r="AC1535" s="2">
        <f t="shared" si="92"/>
        <v>3526.5048000000002</v>
      </c>
    </row>
    <row r="1536" spans="1:29" ht="12.75" customHeight="1" x14ac:dyDescent="0.2">
      <c r="A1536" s="2">
        <v>18899</v>
      </c>
      <c r="B1536" s="2" t="s">
        <v>56</v>
      </c>
      <c r="C1536" s="2">
        <v>0</v>
      </c>
      <c r="D1536" s="2">
        <v>90.98</v>
      </c>
      <c r="E1536" s="2">
        <v>56.2</v>
      </c>
      <c r="F1536" s="2">
        <v>2709</v>
      </c>
      <c r="G1536" s="2" t="s">
        <v>2504</v>
      </c>
      <c r="H1536" s="2" t="s">
        <v>49</v>
      </c>
      <c r="I1536" s="2" t="s">
        <v>114</v>
      </c>
      <c r="J1536" s="2" t="s">
        <v>41</v>
      </c>
      <c r="K1536" s="2" t="s">
        <v>50</v>
      </c>
      <c r="L1536" s="2" t="s">
        <v>86</v>
      </c>
      <c r="M1536" s="2" t="s">
        <v>1061</v>
      </c>
      <c r="N1536" s="2">
        <v>0.74</v>
      </c>
      <c r="O1536" s="2" t="s">
        <v>33</v>
      </c>
      <c r="P1536" s="2" t="s">
        <v>53</v>
      </c>
      <c r="Q1536" s="2" t="s">
        <v>415</v>
      </c>
      <c r="R1536" s="2" t="s">
        <v>2505</v>
      </c>
      <c r="S1536" s="2">
        <v>21042</v>
      </c>
      <c r="T1536" s="3">
        <v>42152</v>
      </c>
      <c r="U1536" s="2" t="str">
        <f t="shared" si="93"/>
        <v>May</v>
      </c>
      <c r="V1536" s="2">
        <f t="shared" si="94"/>
        <v>2015</v>
      </c>
      <c r="W1536" s="3">
        <v>42154</v>
      </c>
      <c r="X1536" s="2">
        <v>-1014.11</v>
      </c>
      <c r="Y1536" s="2">
        <f t="shared" si="95"/>
        <v>-1</v>
      </c>
      <c r="Z1536" s="2">
        <v>15</v>
      </c>
      <c r="AA1536" s="2">
        <v>1425.71</v>
      </c>
      <c r="AB1536" s="2">
        <v>89240</v>
      </c>
      <c r="AC1536" s="2">
        <f t="shared" si="92"/>
        <v>129711.09580000001</v>
      </c>
    </row>
    <row r="1537" spans="1:29" ht="12.75" customHeight="1" x14ac:dyDescent="0.2">
      <c r="A1537" s="2">
        <v>18855</v>
      </c>
      <c r="B1537" s="2" t="s">
        <v>47</v>
      </c>
      <c r="C1537" s="2">
        <v>7.0000000000000007E-2</v>
      </c>
      <c r="D1537" s="2">
        <v>2.88</v>
      </c>
      <c r="E1537" s="2">
        <v>0.5</v>
      </c>
      <c r="F1537" s="2">
        <v>2713</v>
      </c>
      <c r="G1537" s="2" t="s">
        <v>2506</v>
      </c>
      <c r="H1537" s="2" t="s">
        <v>49</v>
      </c>
      <c r="I1537" s="2" t="s">
        <v>28</v>
      </c>
      <c r="J1537" s="2" t="s">
        <v>29</v>
      </c>
      <c r="K1537" s="2" t="s">
        <v>134</v>
      </c>
      <c r="L1537" s="2" t="s">
        <v>59</v>
      </c>
      <c r="M1537" s="2" t="s">
        <v>2507</v>
      </c>
      <c r="N1537" s="2">
        <v>0.39</v>
      </c>
      <c r="O1537" s="2" t="s">
        <v>33</v>
      </c>
      <c r="P1537" s="2" t="s">
        <v>61</v>
      </c>
      <c r="Q1537" s="2" t="s">
        <v>300</v>
      </c>
      <c r="R1537" s="2" t="s">
        <v>2508</v>
      </c>
      <c r="S1537" s="2">
        <v>49001</v>
      </c>
      <c r="T1537" s="3">
        <v>42176</v>
      </c>
      <c r="U1537" s="2" t="str">
        <f t="shared" si="93"/>
        <v>June</v>
      </c>
      <c r="V1537" s="2">
        <f t="shared" si="94"/>
        <v>2015</v>
      </c>
      <c r="W1537" s="3">
        <v>42179</v>
      </c>
      <c r="X1537" s="2">
        <v>17.429400000000001</v>
      </c>
      <c r="Y1537" s="2">
        <f t="shared" si="95"/>
        <v>1</v>
      </c>
      <c r="Z1537" s="2">
        <v>9</v>
      </c>
      <c r="AA1537" s="2">
        <v>25.26</v>
      </c>
      <c r="AB1537" s="2">
        <v>88701</v>
      </c>
      <c r="AC1537" s="2">
        <f t="shared" si="92"/>
        <v>72.748800000000003</v>
      </c>
    </row>
    <row r="1538" spans="1:29" ht="12.75" customHeight="1" x14ac:dyDescent="0.2">
      <c r="A1538" s="2">
        <v>18856</v>
      </c>
      <c r="B1538" s="2" t="s">
        <v>47</v>
      </c>
      <c r="C1538" s="2">
        <v>0.03</v>
      </c>
      <c r="D1538" s="2">
        <v>348.21</v>
      </c>
      <c r="E1538" s="2">
        <v>40.19</v>
      </c>
      <c r="F1538" s="2">
        <v>2713</v>
      </c>
      <c r="G1538" s="2" t="s">
        <v>2506</v>
      </c>
      <c r="H1538" s="2" t="s">
        <v>39</v>
      </c>
      <c r="I1538" s="2" t="s">
        <v>28</v>
      </c>
      <c r="J1538" s="2" t="s">
        <v>41</v>
      </c>
      <c r="K1538" s="2" t="s">
        <v>152</v>
      </c>
      <c r="L1538" s="2" t="s">
        <v>121</v>
      </c>
      <c r="M1538" s="2" t="s">
        <v>1572</v>
      </c>
      <c r="N1538" s="2">
        <v>0.62</v>
      </c>
      <c r="O1538" s="2" t="s">
        <v>33</v>
      </c>
      <c r="P1538" s="2" t="s">
        <v>61</v>
      </c>
      <c r="Q1538" s="2" t="s">
        <v>300</v>
      </c>
      <c r="R1538" s="2" t="s">
        <v>2508</v>
      </c>
      <c r="S1538" s="2">
        <v>49001</v>
      </c>
      <c r="T1538" s="3">
        <v>42176</v>
      </c>
      <c r="U1538" s="2" t="str">
        <f t="shared" si="93"/>
        <v>June</v>
      </c>
      <c r="V1538" s="2">
        <f t="shared" si="94"/>
        <v>2015</v>
      </c>
      <c r="W1538" s="3">
        <v>42177</v>
      </c>
      <c r="X1538" s="2">
        <v>-178.86960000000002</v>
      </c>
      <c r="Y1538" s="2">
        <f t="shared" si="95"/>
        <v>0</v>
      </c>
      <c r="Z1538" s="2">
        <v>2</v>
      </c>
      <c r="AA1538" s="2">
        <v>736.16</v>
      </c>
      <c r="AB1538" s="2">
        <v>88701</v>
      </c>
      <c r="AC1538" s="2">
        <f t="shared" ref="AC1538:AC1601" si="96">D1538*AA1538</f>
        <v>256338.27359999999</v>
      </c>
    </row>
    <row r="1539" spans="1:29" ht="12.75" customHeight="1" x14ac:dyDescent="0.2">
      <c r="A1539" s="2">
        <v>21690</v>
      </c>
      <c r="B1539" s="2" t="s">
        <v>106</v>
      </c>
      <c r="C1539" s="2">
        <v>0.01</v>
      </c>
      <c r="D1539" s="2">
        <v>29.89</v>
      </c>
      <c r="E1539" s="2">
        <v>1.99</v>
      </c>
      <c r="F1539" s="2">
        <v>2715</v>
      </c>
      <c r="G1539" s="2" t="s">
        <v>2509</v>
      </c>
      <c r="H1539" s="2" t="s">
        <v>49</v>
      </c>
      <c r="I1539" s="2" t="s">
        <v>28</v>
      </c>
      <c r="J1539" s="2" t="s">
        <v>77</v>
      </c>
      <c r="K1539" s="2" t="s">
        <v>180</v>
      </c>
      <c r="L1539" s="2" t="s">
        <v>51</v>
      </c>
      <c r="M1539" s="2" t="s">
        <v>1311</v>
      </c>
      <c r="N1539" s="2">
        <v>0.5</v>
      </c>
      <c r="O1539" s="2" t="s">
        <v>33</v>
      </c>
      <c r="P1539" s="2" t="s">
        <v>61</v>
      </c>
      <c r="Q1539" s="2" t="s">
        <v>300</v>
      </c>
      <c r="R1539" s="2" t="s">
        <v>2510</v>
      </c>
      <c r="S1539" s="2">
        <v>48911</v>
      </c>
      <c r="T1539" s="3">
        <v>42016</v>
      </c>
      <c r="U1539" s="2" t="str">
        <f t="shared" ref="U1539:U1602" si="97">TEXT(T1539,"mmmm")</f>
        <v>January</v>
      </c>
      <c r="V1539" s="2">
        <f t="shared" ref="V1539:V1602" si="98">YEAR(T1539)</f>
        <v>2015</v>
      </c>
      <c r="W1539" s="3">
        <v>42020</v>
      </c>
      <c r="X1539" s="2">
        <v>-74.64</v>
      </c>
      <c r="Y1539" s="2">
        <f t="shared" ref="Y1539:Y1602" si="99">ROUND((X1539/AA1539),0)</f>
        <v>-2</v>
      </c>
      <c r="Z1539" s="2">
        <v>1</v>
      </c>
      <c r="AA1539" s="2">
        <v>31.96</v>
      </c>
      <c r="AB1539" s="2">
        <v>88702</v>
      </c>
      <c r="AC1539" s="2">
        <f t="shared" si="96"/>
        <v>955.28440000000001</v>
      </c>
    </row>
    <row r="1540" spans="1:29" ht="12.75" customHeight="1" x14ac:dyDescent="0.2">
      <c r="A1540" s="2">
        <v>21863</v>
      </c>
      <c r="B1540" s="2" t="s">
        <v>47</v>
      </c>
      <c r="C1540" s="2">
        <v>0.1</v>
      </c>
      <c r="D1540" s="2">
        <v>6.74</v>
      </c>
      <c r="E1540" s="2">
        <v>1.72</v>
      </c>
      <c r="F1540" s="2">
        <v>2718</v>
      </c>
      <c r="G1540" s="2" t="s">
        <v>2511</v>
      </c>
      <c r="H1540" s="2" t="s">
        <v>49</v>
      </c>
      <c r="I1540" s="2" t="s">
        <v>114</v>
      </c>
      <c r="J1540" s="2" t="s">
        <v>29</v>
      </c>
      <c r="K1540" s="2" t="s">
        <v>93</v>
      </c>
      <c r="L1540" s="2" t="s">
        <v>31</v>
      </c>
      <c r="M1540" s="2" t="s">
        <v>2512</v>
      </c>
      <c r="N1540" s="2">
        <v>0.35</v>
      </c>
      <c r="O1540" s="2" t="s">
        <v>33</v>
      </c>
      <c r="P1540" s="2" t="s">
        <v>61</v>
      </c>
      <c r="Q1540" s="2" t="s">
        <v>178</v>
      </c>
      <c r="R1540" s="2" t="s">
        <v>2510</v>
      </c>
      <c r="S1540" s="2">
        <v>60438</v>
      </c>
      <c r="T1540" s="3">
        <v>42064</v>
      </c>
      <c r="U1540" s="2" t="str">
        <f t="shared" si="97"/>
        <v>March</v>
      </c>
      <c r="V1540" s="2">
        <f t="shared" si="98"/>
        <v>2015</v>
      </c>
      <c r="W1540" s="3">
        <v>42066</v>
      </c>
      <c r="X1540" s="2">
        <v>65.41</v>
      </c>
      <c r="Y1540" s="2">
        <f t="shared" si="99"/>
        <v>1</v>
      </c>
      <c r="Z1540" s="2">
        <v>15</v>
      </c>
      <c r="AA1540" s="2">
        <v>98.17</v>
      </c>
      <c r="AB1540" s="2">
        <v>89394</v>
      </c>
      <c r="AC1540" s="2">
        <f t="shared" si="96"/>
        <v>661.66579999999999</v>
      </c>
    </row>
    <row r="1541" spans="1:29" ht="12.75" customHeight="1" x14ac:dyDescent="0.2">
      <c r="A1541" s="2">
        <v>21399</v>
      </c>
      <c r="B1541" s="2" t="s">
        <v>47</v>
      </c>
      <c r="C1541" s="2">
        <v>0</v>
      </c>
      <c r="D1541" s="2">
        <v>40.479999999999997</v>
      </c>
      <c r="E1541" s="2">
        <v>19.989999999999998</v>
      </c>
      <c r="F1541" s="2">
        <v>2720</v>
      </c>
      <c r="G1541" s="2" t="s">
        <v>2513</v>
      </c>
      <c r="H1541" s="2" t="s">
        <v>49</v>
      </c>
      <c r="I1541" s="2" t="s">
        <v>58</v>
      </c>
      <c r="J1541" s="2" t="s">
        <v>77</v>
      </c>
      <c r="K1541" s="2" t="s">
        <v>180</v>
      </c>
      <c r="L1541" s="2" t="s">
        <v>59</v>
      </c>
      <c r="M1541" s="2" t="s">
        <v>830</v>
      </c>
      <c r="N1541" s="2">
        <v>0.77</v>
      </c>
      <c r="O1541" s="2" t="s">
        <v>33</v>
      </c>
      <c r="P1541" s="2" t="s">
        <v>136</v>
      </c>
      <c r="Q1541" s="2" t="s">
        <v>387</v>
      </c>
      <c r="R1541" s="2" t="s">
        <v>2514</v>
      </c>
      <c r="S1541" s="2">
        <v>30721</v>
      </c>
      <c r="T1541" s="3">
        <v>42171</v>
      </c>
      <c r="U1541" s="2" t="str">
        <f t="shared" si="97"/>
        <v>June</v>
      </c>
      <c r="V1541" s="2">
        <f t="shared" si="98"/>
        <v>2015</v>
      </c>
      <c r="W1541" s="3">
        <v>42172</v>
      </c>
      <c r="X1541" s="2">
        <v>-25.634</v>
      </c>
      <c r="Y1541" s="2">
        <f t="shared" si="99"/>
        <v>0</v>
      </c>
      <c r="Z1541" s="2">
        <v>6</v>
      </c>
      <c r="AA1541" s="2">
        <v>264.95</v>
      </c>
      <c r="AB1541" s="2">
        <v>88766</v>
      </c>
      <c r="AC1541" s="2">
        <f t="shared" si="96"/>
        <v>10725.175999999999</v>
      </c>
    </row>
    <row r="1542" spans="1:29" ht="12.75" customHeight="1" x14ac:dyDescent="0.2">
      <c r="A1542" s="2">
        <v>19907</v>
      </c>
      <c r="B1542" s="2" t="s">
        <v>47</v>
      </c>
      <c r="C1542" s="2">
        <v>0.06</v>
      </c>
      <c r="D1542" s="2">
        <v>4.9800000000000004</v>
      </c>
      <c r="E1542" s="2">
        <v>7.44</v>
      </c>
      <c r="F1542" s="2">
        <v>2724</v>
      </c>
      <c r="G1542" s="2" t="s">
        <v>2515</v>
      </c>
      <c r="H1542" s="2" t="s">
        <v>49</v>
      </c>
      <c r="I1542" s="2" t="s">
        <v>40</v>
      </c>
      <c r="J1542" s="2" t="s">
        <v>29</v>
      </c>
      <c r="K1542" s="2" t="s">
        <v>93</v>
      </c>
      <c r="L1542" s="2" t="s">
        <v>59</v>
      </c>
      <c r="M1542" s="2" t="s">
        <v>384</v>
      </c>
      <c r="N1542" s="2">
        <v>0.36</v>
      </c>
      <c r="O1542" s="2" t="s">
        <v>33</v>
      </c>
      <c r="P1542" s="2" t="s">
        <v>136</v>
      </c>
      <c r="Q1542" s="2" t="s">
        <v>244</v>
      </c>
      <c r="R1542" s="2" t="s">
        <v>2516</v>
      </c>
      <c r="S1542" s="2">
        <v>37421</v>
      </c>
      <c r="T1542" s="3">
        <v>42125</v>
      </c>
      <c r="U1542" s="2" t="str">
        <f t="shared" si="97"/>
        <v>May</v>
      </c>
      <c r="V1542" s="2">
        <f t="shared" si="98"/>
        <v>2015</v>
      </c>
      <c r="W1542" s="3">
        <v>42126</v>
      </c>
      <c r="X1542" s="2">
        <v>-37.561999999999998</v>
      </c>
      <c r="Y1542" s="2">
        <f t="shared" si="99"/>
        <v>-1</v>
      </c>
      <c r="Z1542" s="2">
        <v>10</v>
      </c>
      <c r="AA1542" s="2">
        <v>53.21</v>
      </c>
      <c r="AB1542" s="2">
        <v>88959</v>
      </c>
      <c r="AC1542" s="2">
        <f t="shared" si="96"/>
        <v>264.98580000000004</v>
      </c>
    </row>
    <row r="1543" spans="1:29" ht="12.75" customHeight="1" x14ac:dyDescent="0.2">
      <c r="A1543" s="2">
        <v>19908</v>
      </c>
      <c r="B1543" s="2" t="s">
        <v>47</v>
      </c>
      <c r="C1543" s="2">
        <v>0.01</v>
      </c>
      <c r="D1543" s="2">
        <v>6.48</v>
      </c>
      <c r="E1543" s="2">
        <v>7.37</v>
      </c>
      <c r="F1543" s="2">
        <v>2724</v>
      </c>
      <c r="G1543" s="2" t="s">
        <v>2515</v>
      </c>
      <c r="H1543" s="2" t="s">
        <v>49</v>
      </c>
      <c r="I1543" s="2" t="s">
        <v>40</v>
      </c>
      <c r="J1543" s="2" t="s">
        <v>29</v>
      </c>
      <c r="K1543" s="2" t="s">
        <v>93</v>
      </c>
      <c r="L1543" s="2" t="s">
        <v>59</v>
      </c>
      <c r="M1543" s="2" t="s">
        <v>714</v>
      </c>
      <c r="N1543" s="2">
        <v>0.37</v>
      </c>
      <c r="O1543" s="2" t="s">
        <v>33</v>
      </c>
      <c r="P1543" s="2" t="s">
        <v>136</v>
      </c>
      <c r="Q1543" s="2" t="s">
        <v>244</v>
      </c>
      <c r="R1543" s="2" t="s">
        <v>2516</v>
      </c>
      <c r="S1543" s="2">
        <v>37421</v>
      </c>
      <c r="T1543" s="3">
        <v>42125</v>
      </c>
      <c r="U1543" s="2" t="str">
        <f t="shared" si="97"/>
        <v>May</v>
      </c>
      <c r="V1543" s="2">
        <f t="shared" si="98"/>
        <v>2015</v>
      </c>
      <c r="W1543" s="3">
        <v>42127</v>
      </c>
      <c r="X1543" s="2">
        <v>-449.69399999999996</v>
      </c>
      <c r="Y1543" s="2">
        <f t="shared" si="99"/>
        <v>-4</v>
      </c>
      <c r="Z1543" s="2">
        <v>18</v>
      </c>
      <c r="AA1543" s="2">
        <v>122.8</v>
      </c>
      <c r="AB1543" s="2">
        <v>88959</v>
      </c>
      <c r="AC1543" s="2">
        <f t="shared" si="96"/>
        <v>795.74400000000003</v>
      </c>
    </row>
    <row r="1544" spans="1:29" ht="12.75" customHeight="1" x14ac:dyDescent="0.2">
      <c r="A1544" s="2">
        <v>22612</v>
      </c>
      <c r="B1544" s="2" t="s">
        <v>37</v>
      </c>
      <c r="C1544" s="2">
        <v>0.05</v>
      </c>
      <c r="D1544" s="2">
        <v>28.15</v>
      </c>
      <c r="E1544" s="2">
        <v>6.17</v>
      </c>
      <c r="F1544" s="2">
        <v>2725</v>
      </c>
      <c r="G1544" s="2" t="s">
        <v>2517</v>
      </c>
      <c r="H1544" s="2" t="s">
        <v>49</v>
      </c>
      <c r="I1544" s="2" t="s">
        <v>40</v>
      </c>
      <c r="J1544" s="2" t="s">
        <v>29</v>
      </c>
      <c r="K1544" s="2" t="s">
        <v>30</v>
      </c>
      <c r="L1544" s="2" t="s">
        <v>51</v>
      </c>
      <c r="M1544" s="2" t="s">
        <v>2337</v>
      </c>
      <c r="N1544" s="2">
        <v>0.55000000000000004</v>
      </c>
      <c r="O1544" s="2" t="s">
        <v>33</v>
      </c>
      <c r="P1544" s="2" t="s">
        <v>136</v>
      </c>
      <c r="Q1544" s="2" t="s">
        <v>244</v>
      </c>
      <c r="R1544" s="2" t="s">
        <v>2518</v>
      </c>
      <c r="S1544" s="2">
        <v>37042</v>
      </c>
      <c r="T1544" s="3">
        <v>42021</v>
      </c>
      <c r="U1544" s="2" t="str">
        <f t="shared" si="97"/>
        <v>January</v>
      </c>
      <c r="V1544" s="2">
        <f t="shared" si="98"/>
        <v>2015</v>
      </c>
      <c r="W1544" s="3">
        <v>42022</v>
      </c>
      <c r="X1544" s="2">
        <v>-66.248000000000005</v>
      </c>
      <c r="Y1544" s="2">
        <f t="shared" si="99"/>
        <v>0</v>
      </c>
      <c r="Z1544" s="2">
        <v>10</v>
      </c>
      <c r="AA1544" s="2">
        <v>282.38</v>
      </c>
      <c r="AB1544" s="2">
        <v>88958</v>
      </c>
      <c r="AC1544" s="2">
        <f t="shared" si="96"/>
        <v>7948.9969999999994</v>
      </c>
    </row>
    <row r="1545" spans="1:29" ht="12.75" customHeight="1" x14ac:dyDescent="0.2">
      <c r="A1545" s="2">
        <v>21422</v>
      </c>
      <c r="B1545" s="2" t="s">
        <v>106</v>
      </c>
      <c r="C1545" s="2">
        <v>0.08</v>
      </c>
      <c r="D1545" s="2">
        <v>230.98</v>
      </c>
      <c r="E1545" s="2">
        <v>23.78</v>
      </c>
      <c r="F1545" s="2">
        <v>2729</v>
      </c>
      <c r="G1545" s="2" t="s">
        <v>2519</v>
      </c>
      <c r="H1545" s="2" t="s">
        <v>39</v>
      </c>
      <c r="I1545" s="2" t="s">
        <v>114</v>
      </c>
      <c r="J1545" s="2" t="s">
        <v>41</v>
      </c>
      <c r="K1545" s="2" t="s">
        <v>152</v>
      </c>
      <c r="L1545" s="2" t="s">
        <v>121</v>
      </c>
      <c r="M1545" s="2" t="s">
        <v>825</v>
      </c>
      <c r="N1545" s="2">
        <v>0.6</v>
      </c>
      <c r="O1545" s="2" t="s">
        <v>33</v>
      </c>
      <c r="P1545" s="2" t="s">
        <v>34</v>
      </c>
      <c r="Q1545" s="2" t="s">
        <v>35</v>
      </c>
      <c r="R1545" s="2" t="s">
        <v>566</v>
      </c>
      <c r="S1545" s="2">
        <v>98226</v>
      </c>
      <c r="T1545" s="3">
        <v>42069</v>
      </c>
      <c r="U1545" s="2" t="str">
        <f t="shared" si="97"/>
        <v>March</v>
      </c>
      <c r="V1545" s="2">
        <f t="shared" si="98"/>
        <v>2015</v>
      </c>
      <c r="W1545" s="3">
        <v>42073</v>
      </c>
      <c r="X1545" s="2">
        <v>501.69</v>
      </c>
      <c r="Y1545" s="2">
        <f t="shared" si="99"/>
        <v>1</v>
      </c>
      <c r="Z1545" s="2">
        <v>4</v>
      </c>
      <c r="AA1545" s="2">
        <v>924.8</v>
      </c>
      <c r="AB1545" s="2">
        <v>88114</v>
      </c>
      <c r="AC1545" s="2">
        <f t="shared" si="96"/>
        <v>213610.30399999997</v>
      </c>
    </row>
    <row r="1546" spans="1:29" ht="12.75" customHeight="1" x14ac:dyDescent="0.2">
      <c r="A1546" s="2">
        <v>19819</v>
      </c>
      <c r="B1546" s="2" t="s">
        <v>37</v>
      </c>
      <c r="C1546" s="2">
        <v>0.05</v>
      </c>
      <c r="D1546" s="2">
        <v>100.98</v>
      </c>
      <c r="E1546" s="2">
        <v>7.18</v>
      </c>
      <c r="F1546" s="2">
        <v>2737</v>
      </c>
      <c r="G1546" s="2" t="s">
        <v>2520</v>
      </c>
      <c r="H1546" s="2" t="s">
        <v>49</v>
      </c>
      <c r="I1546" s="2" t="s">
        <v>58</v>
      </c>
      <c r="J1546" s="2" t="s">
        <v>77</v>
      </c>
      <c r="K1546" s="2" t="s">
        <v>180</v>
      </c>
      <c r="L1546" s="2" t="s">
        <v>59</v>
      </c>
      <c r="M1546" s="2" t="s">
        <v>2275</v>
      </c>
      <c r="N1546" s="2">
        <v>0.4</v>
      </c>
      <c r="O1546" s="2" t="s">
        <v>33</v>
      </c>
      <c r="P1546" s="2" t="s">
        <v>53</v>
      </c>
      <c r="Q1546" s="2" t="s">
        <v>149</v>
      </c>
      <c r="R1546" s="2" t="s">
        <v>739</v>
      </c>
      <c r="S1546" s="2">
        <v>5701</v>
      </c>
      <c r="T1546" s="3">
        <v>42116</v>
      </c>
      <c r="U1546" s="2" t="str">
        <f t="shared" si="97"/>
        <v>April</v>
      </c>
      <c r="V1546" s="2">
        <f t="shared" si="98"/>
        <v>2015</v>
      </c>
      <c r="W1546" s="3">
        <v>42118</v>
      </c>
      <c r="X1546" s="2">
        <v>566.6072999999999</v>
      </c>
      <c r="Y1546" s="2">
        <f t="shared" si="99"/>
        <v>1</v>
      </c>
      <c r="Z1546" s="2">
        <v>8</v>
      </c>
      <c r="AA1546" s="2">
        <v>821.17</v>
      </c>
      <c r="AB1546" s="2">
        <v>89018</v>
      </c>
      <c r="AC1546" s="2">
        <f t="shared" si="96"/>
        <v>82921.746599999999</v>
      </c>
    </row>
    <row r="1547" spans="1:29" ht="12.75" customHeight="1" x14ac:dyDescent="0.2">
      <c r="A1547" s="2">
        <v>18790</v>
      </c>
      <c r="B1547" s="2" t="s">
        <v>56</v>
      </c>
      <c r="C1547" s="2">
        <v>0.03</v>
      </c>
      <c r="D1547" s="2">
        <v>15.31</v>
      </c>
      <c r="E1547" s="2">
        <v>8.7799999999999994</v>
      </c>
      <c r="F1547" s="2">
        <v>2737</v>
      </c>
      <c r="G1547" s="2" t="s">
        <v>2520</v>
      </c>
      <c r="H1547" s="2" t="s">
        <v>49</v>
      </c>
      <c r="I1547" s="2" t="s">
        <v>58</v>
      </c>
      <c r="J1547" s="2" t="s">
        <v>29</v>
      </c>
      <c r="K1547" s="2" t="s">
        <v>141</v>
      </c>
      <c r="L1547" s="2" t="s">
        <v>59</v>
      </c>
      <c r="M1547" s="2" t="s">
        <v>1928</v>
      </c>
      <c r="N1547" s="2">
        <v>0.56999999999999995</v>
      </c>
      <c r="O1547" s="2" t="s">
        <v>33</v>
      </c>
      <c r="P1547" s="2" t="s">
        <v>53</v>
      </c>
      <c r="Q1547" s="2" t="s">
        <v>149</v>
      </c>
      <c r="R1547" s="2" t="s">
        <v>739</v>
      </c>
      <c r="S1547" s="2">
        <v>5701</v>
      </c>
      <c r="T1547" s="3">
        <v>42156</v>
      </c>
      <c r="U1547" s="2" t="str">
        <f t="shared" si="97"/>
        <v>June</v>
      </c>
      <c r="V1547" s="2">
        <f t="shared" si="98"/>
        <v>2015</v>
      </c>
      <c r="W1547" s="3">
        <v>42157</v>
      </c>
      <c r="X1547" s="2">
        <v>-57.56</v>
      </c>
      <c r="Y1547" s="2">
        <f t="shared" si="99"/>
        <v>0</v>
      </c>
      <c r="Z1547" s="2">
        <v>12</v>
      </c>
      <c r="AA1547" s="2">
        <v>194.08</v>
      </c>
      <c r="AB1547" s="2">
        <v>89019</v>
      </c>
      <c r="AC1547" s="2">
        <f t="shared" si="96"/>
        <v>2971.3648000000003</v>
      </c>
    </row>
    <row r="1548" spans="1:29" ht="12.75" customHeight="1" x14ac:dyDescent="0.2">
      <c r="A1548" s="2">
        <v>24278</v>
      </c>
      <c r="B1548" s="2" t="s">
        <v>47</v>
      </c>
      <c r="C1548" s="2">
        <v>0.02</v>
      </c>
      <c r="D1548" s="2">
        <v>33.979999999999997</v>
      </c>
      <c r="E1548" s="2">
        <v>1.99</v>
      </c>
      <c r="F1548" s="2">
        <v>2738</v>
      </c>
      <c r="G1548" s="2" t="s">
        <v>2521</v>
      </c>
      <c r="H1548" s="2" t="s">
        <v>49</v>
      </c>
      <c r="I1548" s="2" t="s">
        <v>58</v>
      </c>
      <c r="J1548" s="2" t="s">
        <v>77</v>
      </c>
      <c r="K1548" s="2" t="s">
        <v>180</v>
      </c>
      <c r="L1548" s="2" t="s">
        <v>51</v>
      </c>
      <c r="M1548" s="2" t="s">
        <v>2522</v>
      </c>
      <c r="N1548" s="2">
        <v>0.45</v>
      </c>
      <c r="O1548" s="2" t="s">
        <v>33</v>
      </c>
      <c r="P1548" s="2" t="s">
        <v>53</v>
      </c>
      <c r="Q1548" s="2" t="s">
        <v>149</v>
      </c>
      <c r="R1548" s="2" t="s">
        <v>778</v>
      </c>
      <c r="S1548" s="2">
        <v>5403</v>
      </c>
      <c r="T1548" s="3">
        <v>42107</v>
      </c>
      <c r="U1548" s="2" t="str">
        <f t="shared" si="97"/>
        <v>April</v>
      </c>
      <c r="V1548" s="2">
        <f t="shared" si="98"/>
        <v>2015</v>
      </c>
      <c r="W1548" s="3">
        <v>42109</v>
      </c>
      <c r="X1548" s="2">
        <v>164.06129999999999</v>
      </c>
      <c r="Y1548" s="2">
        <f t="shared" si="99"/>
        <v>1</v>
      </c>
      <c r="Z1548" s="2">
        <v>7</v>
      </c>
      <c r="AA1548" s="2">
        <v>237.77</v>
      </c>
      <c r="AB1548" s="2">
        <v>89017</v>
      </c>
      <c r="AC1548" s="2">
        <f t="shared" si="96"/>
        <v>8079.4245999999994</v>
      </c>
    </row>
    <row r="1549" spans="1:29" ht="12.75" customHeight="1" x14ac:dyDescent="0.2">
      <c r="A1549" s="2">
        <v>19987</v>
      </c>
      <c r="B1549" s="2" t="s">
        <v>106</v>
      </c>
      <c r="C1549" s="2">
        <v>0.01</v>
      </c>
      <c r="D1549" s="2">
        <v>35.99</v>
      </c>
      <c r="E1549" s="2">
        <v>5.99</v>
      </c>
      <c r="F1549" s="2">
        <v>2741</v>
      </c>
      <c r="G1549" s="2" t="s">
        <v>2523</v>
      </c>
      <c r="H1549" s="2" t="s">
        <v>49</v>
      </c>
      <c r="I1549" s="2" t="s">
        <v>58</v>
      </c>
      <c r="J1549" s="2" t="s">
        <v>77</v>
      </c>
      <c r="K1549" s="2" t="s">
        <v>78</v>
      </c>
      <c r="L1549" s="2" t="s">
        <v>31</v>
      </c>
      <c r="M1549" s="2" t="s">
        <v>981</v>
      </c>
      <c r="N1549" s="2">
        <v>0.38</v>
      </c>
      <c r="O1549" s="2" t="s">
        <v>33</v>
      </c>
      <c r="P1549" s="2" t="s">
        <v>34</v>
      </c>
      <c r="Q1549" s="2" t="s">
        <v>1741</v>
      </c>
      <c r="R1549" s="2" t="s">
        <v>2524</v>
      </c>
      <c r="S1549" s="2">
        <v>83605</v>
      </c>
      <c r="T1549" s="3">
        <v>42075</v>
      </c>
      <c r="U1549" s="2" t="str">
        <f t="shared" si="97"/>
        <v>March</v>
      </c>
      <c r="V1549" s="2">
        <f t="shared" si="98"/>
        <v>2015</v>
      </c>
      <c r="W1549" s="3">
        <v>42082</v>
      </c>
      <c r="X1549" s="2">
        <v>218.23319999999995</v>
      </c>
      <c r="Y1549" s="2">
        <f t="shared" si="99"/>
        <v>1</v>
      </c>
      <c r="Z1549" s="2">
        <v>10</v>
      </c>
      <c r="AA1549" s="2">
        <v>316.27999999999997</v>
      </c>
      <c r="AB1549" s="2">
        <v>89481</v>
      </c>
      <c r="AC1549" s="2">
        <f t="shared" si="96"/>
        <v>11382.9172</v>
      </c>
    </row>
    <row r="1550" spans="1:29" x14ac:dyDescent="0.2">
      <c r="A1550" s="2">
        <v>21323</v>
      </c>
      <c r="B1550" s="2" t="s">
        <v>56</v>
      </c>
      <c r="C1550" s="2">
        <v>0.01</v>
      </c>
      <c r="D1550" s="2">
        <v>220.98</v>
      </c>
      <c r="E1550" s="2">
        <v>64.66</v>
      </c>
      <c r="F1550" s="2">
        <v>2745</v>
      </c>
      <c r="G1550" s="2" t="s">
        <v>2525</v>
      </c>
      <c r="H1550" s="2" t="s">
        <v>39</v>
      </c>
      <c r="I1550" s="2" t="s">
        <v>28</v>
      </c>
      <c r="J1550" s="2" t="s">
        <v>41</v>
      </c>
      <c r="K1550" s="2" t="s">
        <v>191</v>
      </c>
      <c r="L1550" s="2" t="s">
        <v>121</v>
      </c>
      <c r="M1550" s="2" t="s">
        <v>2526</v>
      </c>
      <c r="N1550" s="2">
        <v>0.62</v>
      </c>
      <c r="O1550" s="2" t="s">
        <v>33</v>
      </c>
      <c r="P1550" s="2" t="s">
        <v>34</v>
      </c>
      <c r="Q1550" s="2" t="s">
        <v>378</v>
      </c>
      <c r="R1550" s="2" t="s">
        <v>2527</v>
      </c>
      <c r="S1550" s="2">
        <v>85224</v>
      </c>
      <c r="T1550" s="3">
        <v>42081</v>
      </c>
      <c r="U1550" s="2" t="str">
        <f t="shared" si="97"/>
        <v>March</v>
      </c>
      <c r="V1550" s="2">
        <f t="shared" si="98"/>
        <v>2015</v>
      </c>
      <c r="W1550" s="3">
        <v>42082</v>
      </c>
      <c r="X1550" s="2">
        <v>1049.03</v>
      </c>
      <c r="Y1550" s="2">
        <f t="shared" si="99"/>
        <v>0</v>
      </c>
      <c r="Z1550" s="2">
        <v>11</v>
      </c>
      <c r="AA1550" s="2">
        <v>2591.09</v>
      </c>
      <c r="AB1550" s="2">
        <v>86184</v>
      </c>
      <c r="AC1550" s="2">
        <f t="shared" si="96"/>
        <v>572579.06819999998</v>
      </c>
    </row>
    <row r="1551" spans="1:29" ht="12.75" customHeight="1" x14ac:dyDescent="0.2">
      <c r="A1551" s="2">
        <v>4949</v>
      </c>
      <c r="B1551" s="2" t="s">
        <v>56</v>
      </c>
      <c r="C1551" s="2">
        <v>0.08</v>
      </c>
      <c r="D1551" s="2">
        <v>9.98</v>
      </c>
      <c r="E1551" s="2">
        <v>12.52</v>
      </c>
      <c r="F1551" s="2">
        <v>2747</v>
      </c>
      <c r="G1551" s="2" t="s">
        <v>2528</v>
      </c>
      <c r="H1551" s="2" t="s">
        <v>49</v>
      </c>
      <c r="I1551" s="2" t="s">
        <v>28</v>
      </c>
      <c r="J1551" s="2" t="s">
        <v>41</v>
      </c>
      <c r="K1551" s="2" t="s">
        <v>50</v>
      </c>
      <c r="L1551" s="2" t="s">
        <v>59</v>
      </c>
      <c r="M1551" s="2" t="s">
        <v>2529</v>
      </c>
      <c r="N1551" s="2">
        <v>0.56999999999999995</v>
      </c>
      <c r="O1551" s="2" t="s">
        <v>33</v>
      </c>
      <c r="P1551" s="2" t="s">
        <v>53</v>
      </c>
      <c r="Q1551" s="2" t="s">
        <v>71</v>
      </c>
      <c r="R1551" s="2" t="s">
        <v>90</v>
      </c>
      <c r="S1551" s="2">
        <v>10115</v>
      </c>
      <c r="T1551" s="3">
        <v>42040</v>
      </c>
      <c r="U1551" s="2" t="str">
        <f t="shared" si="97"/>
        <v>February</v>
      </c>
      <c r="V1551" s="2">
        <f t="shared" si="98"/>
        <v>2015</v>
      </c>
      <c r="W1551" s="3">
        <v>42042</v>
      </c>
      <c r="X1551" s="2">
        <v>-102.93</v>
      </c>
      <c r="Y1551" s="2">
        <f t="shared" si="99"/>
        <v>-1</v>
      </c>
      <c r="Z1551" s="2">
        <v>15</v>
      </c>
      <c r="AA1551" s="2">
        <v>150.24</v>
      </c>
      <c r="AB1551" s="2">
        <v>35200</v>
      </c>
      <c r="AC1551" s="2">
        <f t="shared" si="96"/>
        <v>1499.3952000000002</v>
      </c>
    </row>
    <row r="1552" spans="1:29" ht="12.75" customHeight="1" x14ac:dyDescent="0.2">
      <c r="A1552" s="2">
        <v>3323</v>
      </c>
      <c r="B1552" s="2" t="s">
        <v>56</v>
      </c>
      <c r="C1552" s="2">
        <v>0.01</v>
      </c>
      <c r="D1552" s="2">
        <v>220.98</v>
      </c>
      <c r="E1552" s="2">
        <v>64.66</v>
      </c>
      <c r="F1552" s="2">
        <v>2747</v>
      </c>
      <c r="G1552" s="2" t="s">
        <v>2528</v>
      </c>
      <c r="H1552" s="2" t="s">
        <v>39</v>
      </c>
      <c r="I1552" s="2" t="s">
        <v>28</v>
      </c>
      <c r="J1552" s="2" t="s">
        <v>41</v>
      </c>
      <c r="K1552" s="2" t="s">
        <v>191</v>
      </c>
      <c r="L1552" s="2" t="s">
        <v>121</v>
      </c>
      <c r="M1552" s="2" t="s">
        <v>2526</v>
      </c>
      <c r="N1552" s="2">
        <v>0.62</v>
      </c>
      <c r="O1552" s="2" t="s">
        <v>33</v>
      </c>
      <c r="P1552" s="2" t="s">
        <v>53</v>
      </c>
      <c r="Q1552" s="2" t="s">
        <v>71</v>
      </c>
      <c r="R1552" s="2" t="s">
        <v>90</v>
      </c>
      <c r="S1552" s="2">
        <v>10115</v>
      </c>
      <c r="T1552" s="3">
        <v>42081</v>
      </c>
      <c r="U1552" s="2" t="str">
        <f t="shared" si="97"/>
        <v>March</v>
      </c>
      <c r="V1552" s="2">
        <f t="shared" si="98"/>
        <v>2015</v>
      </c>
      <c r="W1552" s="3">
        <v>42082</v>
      </c>
      <c r="X1552" s="2">
        <v>1049.03</v>
      </c>
      <c r="Y1552" s="2">
        <f t="shared" si="99"/>
        <v>0</v>
      </c>
      <c r="Z1552" s="2">
        <v>44</v>
      </c>
      <c r="AA1552" s="2">
        <v>10364.36</v>
      </c>
      <c r="AB1552" s="2">
        <v>23751</v>
      </c>
      <c r="AC1552" s="2">
        <f t="shared" si="96"/>
        <v>2290316.2727999999</v>
      </c>
    </row>
    <row r="1553" spans="1:29" ht="12.75" customHeight="1" x14ac:dyDescent="0.2">
      <c r="A1553" s="2">
        <v>23271</v>
      </c>
      <c r="B1553" s="2" t="s">
        <v>47</v>
      </c>
      <c r="C1553" s="2">
        <v>0.02</v>
      </c>
      <c r="D1553" s="2">
        <v>161.55000000000001</v>
      </c>
      <c r="E1553" s="2">
        <v>19.989999999999998</v>
      </c>
      <c r="F1553" s="2">
        <v>2750</v>
      </c>
      <c r="G1553" s="2" t="s">
        <v>2530</v>
      </c>
      <c r="H1553" s="2" t="s">
        <v>49</v>
      </c>
      <c r="I1553" s="2" t="s">
        <v>58</v>
      </c>
      <c r="J1553" s="2" t="s">
        <v>29</v>
      </c>
      <c r="K1553" s="2" t="s">
        <v>141</v>
      </c>
      <c r="L1553" s="2" t="s">
        <v>59</v>
      </c>
      <c r="M1553" s="2" t="s">
        <v>161</v>
      </c>
      <c r="N1553" s="2">
        <v>0.66</v>
      </c>
      <c r="O1553" s="2" t="s">
        <v>33</v>
      </c>
      <c r="P1553" s="2" t="s">
        <v>136</v>
      </c>
      <c r="Q1553" s="2" t="s">
        <v>137</v>
      </c>
      <c r="R1553" s="2" t="s">
        <v>2531</v>
      </c>
      <c r="S1553" s="2">
        <v>22980</v>
      </c>
      <c r="T1553" s="3">
        <v>42071</v>
      </c>
      <c r="U1553" s="2" t="str">
        <f t="shared" si="97"/>
        <v>March</v>
      </c>
      <c r="V1553" s="2">
        <f t="shared" si="98"/>
        <v>2015</v>
      </c>
      <c r="W1553" s="3">
        <v>42071</v>
      </c>
      <c r="X1553" s="2">
        <v>664.51800000000003</v>
      </c>
      <c r="Y1553" s="2">
        <f t="shared" si="99"/>
        <v>1</v>
      </c>
      <c r="Z1553" s="2">
        <v>4</v>
      </c>
      <c r="AA1553" s="2">
        <v>657.61</v>
      </c>
      <c r="AB1553" s="2">
        <v>91424</v>
      </c>
      <c r="AC1553" s="2">
        <f t="shared" si="96"/>
        <v>106236.89550000001</v>
      </c>
    </row>
    <row r="1554" spans="1:29" ht="12.75" customHeight="1" x14ac:dyDescent="0.2">
      <c r="A1554" s="2">
        <v>21630</v>
      </c>
      <c r="B1554" s="2" t="s">
        <v>56</v>
      </c>
      <c r="C1554" s="2">
        <v>0.08</v>
      </c>
      <c r="D1554" s="2">
        <v>22.01</v>
      </c>
      <c r="E1554" s="2">
        <v>5.53</v>
      </c>
      <c r="F1554" s="2">
        <v>2760</v>
      </c>
      <c r="G1554" s="2" t="s">
        <v>2532</v>
      </c>
      <c r="H1554" s="2" t="s">
        <v>49</v>
      </c>
      <c r="I1554" s="2" t="s">
        <v>28</v>
      </c>
      <c r="J1554" s="2" t="s">
        <v>29</v>
      </c>
      <c r="K1554" s="2" t="s">
        <v>30</v>
      </c>
      <c r="L1554" s="2" t="s">
        <v>51</v>
      </c>
      <c r="M1554" s="2" t="s">
        <v>2051</v>
      </c>
      <c r="N1554" s="2">
        <v>0.59</v>
      </c>
      <c r="O1554" s="2" t="s">
        <v>33</v>
      </c>
      <c r="P1554" s="2" t="s">
        <v>53</v>
      </c>
      <c r="Q1554" s="2" t="s">
        <v>228</v>
      </c>
      <c r="R1554" s="2" t="s">
        <v>2533</v>
      </c>
      <c r="S1554" s="2">
        <v>6708</v>
      </c>
      <c r="T1554" s="3">
        <v>42116</v>
      </c>
      <c r="U1554" s="2" t="str">
        <f t="shared" si="97"/>
        <v>April</v>
      </c>
      <c r="V1554" s="2">
        <f t="shared" si="98"/>
        <v>2015</v>
      </c>
      <c r="W1554" s="3">
        <v>42118</v>
      </c>
      <c r="X1554" s="2">
        <v>105.7</v>
      </c>
      <c r="Y1554" s="2">
        <f t="shared" si="99"/>
        <v>0</v>
      </c>
      <c r="Z1554" s="2">
        <v>11</v>
      </c>
      <c r="AA1554" s="2">
        <v>241.97</v>
      </c>
      <c r="AB1554" s="2">
        <v>90724</v>
      </c>
      <c r="AC1554" s="2">
        <f t="shared" si="96"/>
        <v>5325.7597000000005</v>
      </c>
    </row>
    <row r="1555" spans="1:29" ht="12.75" customHeight="1" x14ac:dyDescent="0.2">
      <c r="A1555" s="2">
        <v>21629</v>
      </c>
      <c r="B1555" s="2" t="s">
        <v>56</v>
      </c>
      <c r="C1555" s="2">
        <v>0.02</v>
      </c>
      <c r="D1555" s="2">
        <v>29.74</v>
      </c>
      <c r="E1555" s="2">
        <v>6.64</v>
      </c>
      <c r="F1555" s="2">
        <v>2764</v>
      </c>
      <c r="G1555" s="2" t="s">
        <v>2534</v>
      </c>
      <c r="H1555" s="2" t="s">
        <v>49</v>
      </c>
      <c r="I1555" s="2" t="s">
        <v>28</v>
      </c>
      <c r="J1555" s="2" t="s">
        <v>29</v>
      </c>
      <c r="K1555" s="2" t="s">
        <v>141</v>
      </c>
      <c r="L1555" s="2" t="s">
        <v>59</v>
      </c>
      <c r="M1555" s="2" t="s">
        <v>2535</v>
      </c>
      <c r="N1555" s="2">
        <v>0.7</v>
      </c>
      <c r="O1555" s="2" t="s">
        <v>33</v>
      </c>
      <c r="P1555" s="2" t="s">
        <v>53</v>
      </c>
      <c r="Q1555" s="2" t="s">
        <v>54</v>
      </c>
      <c r="R1555" s="2" t="s">
        <v>2426</v>
      </c>
      <c r="S1555" s="2">
        <v>7601</v>
      </c>
      <c r="T1555" s="3">
        <v>42116</v>
      </c>
      <c r="U1555" s="2" t="str">
        <f t="shared" si="97"/>
        <v>April</v>
      </c>
      <c r="V1555" s="2">
        <f t="shared" si="98"/>
        <v>2015</v>
      </c>
      <c r="W1555" s="3">
        <v>42116</v>
      </c>
      <c r="X1555" s="2">
        <v>-21.06</v>
      </c>
      <c r="Y1555" s="2">
        <f t="shared" si="99"/>
        <v>0</v>
      </c>
      <c r="Z1555" s="2">
        <v>4</v>
      </c>
      <c r="AA1555" s="2">
        <v>120.81</v>
      </c>
      <c r="AB1555" s="2">
        <v>90724</v>
      </c>
      <c r="AC1555" s="2">
        <f t="shared" si="96"/>
        <v>3592.8894</v>
      </c>
    </row>
    <row r="1556" spans="1:29" ht="12.75" customHeight="1" x14ac:dyDescent="0.2">
      <c r="A1556" s="2">
        <v>26156</v>
      </c>
      <c r="B1556" s="2" t="s">
        <v>106</v>
      </c>
      <c r="C1556" s="2">
        <v>0.03</v>
      </c>
      <c r="D1556" s="2">
        <v>5.85</v>
      </c>
      <c r="E1556" s="2">
        <v>2.27</v>
      </c>
      <c r="F1556" s="2">
        <v>2765</v>
      </c>
      <c r="G1556" s="2" t="s">
        <v>2536</v>
      </c>
      <c r="H1556" s="2" t="s">
        <v>49</v>
      </c>
      <c r="I1556" s="2" t="s">
        <v>28</v>
      </c>
      <c r="J1556" s="2" t="s">
        <v>29</v>
      </c>
      <c r="K1556" s="2" t="s">
        <v>30</v>
      </c>
      <c r="L1556" s="2" t="s">
        <v>31</v>
      </c>
      <c r="M1556" s="2" t="s">
        <v>2537</v>
      </c>
      <c r="N1556" s="2">
        <v>0.56000000000000005</v>
      </c>
      <c r="O1556" s="2" t="s">
        <v>33</v>
      </c>
      <c r="P1556" s="2" t="s">
        <v>53</v>
      </c>
      <c r="Q1556" s="2" t="s">
        <v>54</v>
      </c>
      <c r="R1556" s="2" t="s">
        <v>2538</v>
      </c>
      <c r="S1556" s="2">
        <v>8021</v>
      </c>
      <c r="T1556" s="3">
        <v>42152</v>
      </c>
      <c r="U1556" s="2" t="str">
        <f t="shared" si="97"/>
        <v>May</v>
      </c>
      <c r="V1556" s="2">
        <f t="shared" si="98"/>
        <v>2015</v>
      </c>
      <c r="W1556" s="3">
        <v>42154</v>
      </c>
      <c r="X1556" s="2">
        <v>-5.08</v>
      </c>
      <c r="Y1556" s="2">
        <f t="shared" si="99"/>
        <v>0</v>
      </c>
      <c r="Z1556" s="2">
        <v>7</v>
      </c>
      <c r="AA1556" s="2">
        <v>41.4</v>
      </c>
      <c r="AB1556" s="2">
        <v>90725</v>
      </c>
      <c r="AC1556" s="2">
        <f t="shared" si="96"/>
        <v>242.18999999999997</v>
      </c>
    </row>
    <row r="1557" spans="1:29" ht="12.75" customHeight="1" x14ac:dyDescent="0.2">
      <c r="A1557" s="2">
        <v>23342</v>
      </c>
      <c r="B1557" s="2" t="s">
        <v>47</v>
      </c>
      <c r="C1557" s="2">
        <v>0.02</v>
      </c>
      <c r="D1557" s="2">
        <v>11.55</v>
      </c>
      <c r="E1557" s="2">
        <v>2.36</v>
      </c>
      <c r="F1557" s="2">
        <v>2770</v>
      </c>
      <c r="G1557" s="2" t="s">
        <v>2539</v>
      </c>
      <c r="H1557" s="2" t="s">
        <v>49</v>
      </c>
      <c r="I1557" s="2" t="s">
        <v>28</v>
      </c>
      <c r="J1557" s="2" t="s">
        <v>29</v>
      </c>
      <c r="K1557" s="2" t="s">
        <v>30</v>
      </c>
      <c r="L1557" s="2" t="s">
        <v>31</v>
      </c>
      <c r="M1557" s="2" t="s">
        <v>312</v>
      </c>
      <c r="N1557" s="2">
        <v>0.55000000000000004</v>
      </c>
      <c r="O1557" s="2" t="s">
        <v>33</v>
      </c>
      <c r="P1557" s="2" t="s">
        <v>136</v>
      </c>
      <c r="Q1557" s="2" t="s">
        <v>387</v>
      </c>
      <c r="R1557" s="2" t="s">
        <v>2540</v>
      </c>
      <c r="S1557" s="2">
        <v>30338</v>
      </c>
      <c r="T1557" s="3">
        <v>42071</v>
      </c>
      <c r="U1557" s="2" t="str">
        <f t="shared" si="97"/>
        <v>March</v>
      </c>
      <c r="V1557" s="2">
        <f t="shared" si="98"/>
        <v>2015</v>
      </c>
      <c r="W1557" s="3">
        <v>42073</v>
      </c>
      <c r="X1557" s="2">
        <v>1289.3819999999998</v>
      </c>
      <c r="Y1557" s="2">
        <f t="shared" si="99"/>
        <v>8</v>
      </c>
      <c r="Z1557" s="2">
        <v>14</v>
      </c>
      <c r="AA1557" s="2">
        <v>159.53</v>
      </c>
      <c r="AB1557" s="2">
        <v>88975</v>
      </c>
      <c r="AC1557" s="2">
        <f t="shared" si="96"/>
        <v>1842.5715</v>
      </c>
    </row>
    <row r="1558" spans="1:29" ht="12.75" customHeight="1" x14ac:dyDescent="0.2">
      <c r="A1558" s="2">
        <v>26157</v>
      </c>
      <c r="B1558" s="2" t="s">
        <v>25</v>
      </c>
      <c r="C1558" s="2">
        <v>7.0000000000000007E-2</v>
      </c>
      <c r="D1558" s="2">
        <v>177.98</v>
      </c>
      <c r="E1558" s="2">
        <v>0.99</v>
      </c>
      <c r="F1558" s="2">
        <v>2771</v>
      </c>
      <c r="G1558" s="2" t="s">
        <v>2541</v>
      </c>
      <c r="H1558" s="2" t="s">
        <v>49</v>
      </c>
      <c r="I1558" s="2" t="s">
        <v>28</v>
      </c>
      <c r="J1558" s="2" t="s">
        <v>29</v>
      </c>
      <c r="K1558" s="2" t="s">
        <v>257</v>
      </c>
      <c r="L1558" s="2" t="s">
        <v>59</v>
      </c>
      <c r="M1558" s="2" t="s">
        <v>1496</v>
      </c>
      <c r="N1558" s="2">
        <v>0.56000000000000005</v>
      </c>
      <c r="O1558" s="2" t="s">
        <v>33</v>
      </c>
      <c r="P1558" s="2" t="s">
        <v>136</v>
      </c>
      <c r="Q1558" s="2" t="s">
        <v>387</v>
      </c>
      <c r="R1558" s="2" t="s">
        <v>2542</v>
      </c>
      <c r="S1558" s="2">
        <v>30344</v>
      </c>
      <c r="T1558" s="3">
        <v>42168</v>
      </c>
      <c r="U1558" s="2" t="str">
        <f t="shared" si="97"/>
        <v>June</v>
      </c>
      <c r="V1558" s="2">
        <f t="shared" si="98"/>
        <v>2015</v>
      </c>
      <c r="W1558" s="3">
        <v>42168</v>
      </c>
      <c r="X1558" s="2">
        <v>-191.548</v>
      </c>
      <c r="Y1558" s="2">
        <f t="shared" si="99"/>
        <v>0</v>
      </c>
      <c r="Z1558" s="2">
        <v>3</v>
      </c>
      <c r="AA1558" s="2">
        <v>536.29</v>
      </c>
      <c r="AB1558" s="2">
        <v>88974</v>
      </c>
      <c r="AC1558" s="2">
        <f t="shared" si="96"/>
        <v>95448.894199999995</v>
      </c>
    </row>
    <row r="1559" spans="1:29" ht="12.75" customHeight="1" x14ac:dyDescent="0.2">
      <c r="A1559" s="2">
        <v>24523</v>
      </c>
      <c r="B1559" s="2" t="s">
        <v>37</v>
      </c>
      <c r="C1559" s="2">
        <v>0.1</v>
      </c>
      <c r="D1559" s="2">
        <v>5.18</v>
      </c>
      <c r="E1559" s="2">
        <v>5.74</v>
      </c>
      <c r="F1559" s="2">
        <v>2773</v>
      </c>
      <c r="G1559" s="2" t="s">
        <v>2543</v>
      </c>
      <c r="H1559" s="2" t="s">
        <v>49</v>
      </c>
      <c r="I1559" s="2" t="s">
        <v>28</v>
      </c>
      <c r="J1559" s="2" t="s">
        <v>29</v>
      </c>
      <c r="K1559" s="2" t="s">
        <v>109</v>
      </c>
      <c r="L1559" s="2" t="s">
        <v>59</v>
      </c>
      <c r="M1559" s="2" t="s">
        <v>875</v>
      </c>
      <c r="N1559" s="2">
        <v>0.36</v>
      </c>
      <c r="O1559" s="2" t="s">
        <v>33</v>
      </c>
      <c r="P1559" s="2" t="s">
        <v>34</v>
      </c>
      <c r="Q1559" s="2" t="s">
        <v>45</v>
      </c>
      <c r="R1559" s="2" t="s">
        <v>1152</v>
      </c>
      <c r="S1559" s="2">
        <v>94568</v>
      </c>
      <c r="T1559" s="3">
        <v>42089</v>
      </c>
      <c r="U1559" s="2" t="str">
        <f t="shared" si="97"/>
        <v>March</v>
      </c>
      <c r="V1559" s="2">
        <f t="shared" si="98"/>
        <v>2015</v>
      </c>
      <c r="W1559" s="3">
        <v>42091</v>
      </c>
      <c r="X1559" s="2">
        <v>-29.003</v>
      </c>
      <c r="Y1559" s="2">
        <f t="shared" si="99"/>
        <v>-3</v>
      </c>
      <c r="Z1559" s="2">
        <v>2</v>
      </c>
      <c r="AA1559" s="2">
        <v>10.96</v>
      </c>
      <c r="AB1559" s="2">
        <v>91584</v>
      </c>
      <c r="AC1559" s="2">
        <f t="shared" si="96"/>
        <v>56.772800000000004</v>
      </c>
    </row>
    <row r="1560" spans="1:29" ht="12.75" customHeight="1" x14ac:dyDescent="0.2">
      <c r="A1560" s="2">
        <v>20956</v>
      </c>
      <c r="B1560" s="2" t="s">
        <v>106</v>
      </c>
      <c r="C1560" s="2">
        <v>7.0000000000000007E-2</v>
      </c>
      <c r="D1560" s="2">
        <v>574.74</v>
      </c>
      <c r="E1560" s="2">
        <v>24.49</v>
      </c>
      <c r="F1560" s="2">
        <v>2775</v>
      </c>
      <c r="G1560" s="2" t="s">
        <v>2544</v>
      </c>
      <c r="H1560" s="2" t="s">
        <v>49</v>
      </c>
      <c r="I1560" s="2" t="s">
        <v>114</v>
      </c>
      <c r="J1560" s="2" t="s">
        <v>77</v>
      </c>
      <c r="K1560" s="2" t="s">
        <v>85</v>
      </c>
      <c r="L1560" s="2" t="s">
        <v>236</v>
      </c>
      <c r="M1560" s="2" t="s">
        <v>269</v>
      </c>
      <c r="N1560" s="2">
        <v>0.37</v>
      </c>
      <c r="O1560" s="2" t="s">
        <v>33</v>
      </c>
      <c r="P1560" s="2" t="s">
        <v>61</v>
      </c>
      <c r="Q1560" s="2" t="s">
        <v>178</v>
      </c>
      <c r="R1560" s="2" t="s">
        <v>2545</v>
      </c>
      <c r="S1560" s="2">
        <v>60131</v>
      </c>
      <c r="T1560" s="3">
        <v>42034</v>
      </c>
      <c r="U1560" s="2" t="str">
        <f t="shared" si="97"/>
        <v>January</v>
      </c>
      <c r="V1560" s="2">
        <f t="shared" si="98"/>
        <v>2015</v>
      </c>
      <c r="W1560" s="3">
        <v>42039</v>
      </c>
      <c r="X1560" s="2">
        <v>2860.9331999999995</v>
      </c>
      <c r="Y1560" s="2">
        <f t="shared" si="99"/>
        <v>1</v>
      </c>
      <c r="Z1560" s="2">
        <v>8</v>
      </c>
      <c r="AA1560" s="2">
        <v>4146.28</v>
      </c>
      <c r="AB1560" s="2">
        <v>91229</v>
      </c>
      <c r="AC1560" s="2">
        <f t="shared" si="96"/>
        <v>2383032.9671999998</v>
      </c>
    </row>
    <row r="1561" spans="1:29" ht="12.75" customHeight="1" x14ac:dyDescent="0.2">
      <c r="A1561" s="2">
        <v>24122</v>
      </c>
      <c r="B1561" s="2" t="s">
        <v>47</v>
      </c>
      <c r="C1561" s="2">
        <v>0.03</v>
      </c>
      <c r="D1561" s="2">
        <v>350.98</v>
      </c>
      <c r="E1561" s="2">
        <v>30</v>
      </c>
      <c r="F1561" s="2">
        <v>2776</v>
      </c>
      <c r="G1561" s="2" t="s">
        <v>2546</v>
      </c>
      <c r="H1561" s="2" t="s">
        <v>39</v>
      </c>
      <c r="I1561" s="2" t="s">
        <v>114</v>
      </c>
      <c r="J1561" s="2" t="s">
        <v>41</v>
      </c>
      <c r="K1561" s="2" t="s">
        <v>42</v>
      </c>
      <c r="L1561" s="2" t="s">
        <v>43</v>
      </c>
      <c r="M1561" s="2" t="s">
        <v>862</v>
      </c>
      <c r="N1561" s="2">
        <v>0.61</v>
      </c>
      <c r="O1561" s="2" t="s">
        <v>33</v>
      </c>
      <c r="P1561" s="2" t="s">
        <v>53</v>
      </c>
      <c r="Q1561" s="2" t="s">
        <v>415</v>
      </c>
      <c r="R1561" s="2" t="s">
        <v>2547</v>
      </c>
      <c r="S1561" s="2">
        <v>20877</v>
      </c>
      <c r="T1561" s="3">
        <v>42016</v>
      </c>
      <c r="U1561" s="2" t="str">
        <f t="shared" si="97"/>
        <v>January</v>
      </c>
      <c r="V1561" s="2">
        <f t="shared" si="98"/>
        <v>2015</v>
      </c>
      <c r="W1561" s="3">
        <v>42019</v>
      </c>
      <c r="X1561" s="2">
        <v>2692.4420999999998</v>
      </c>
      <c r="Y1561" s="2">
        <f t="shared" si="99"/>
        <v>1</v>
      </c>
      <c r="Z1561" s="2">
        <v>11</v>
      </c>
      <c r="AA1561" s="2">
        <v>3902.09</v>
      </c>
      <c r="AB1561" s="2">
        <v>91228</v>
      </c>
      <c r="AC1561" s="2">
        <f t="shared" si="96"/>
        <v>1369555.5482000001</v>
      </c>
    </row>
    <row r="1562" spans="1:29" ht="12.75" customHeight="1" x14ac:dyDescent="0.2">
      <c r="A1562" s="2">
        <v>24123</v>
      </c>
      <c r="B1562" s="2" t="s">
        <v>47</v>
      </c>
      <c r="C1562" s="2">
        <v>0.04</v>
      </c>
      <c r="D1562" s="2">
        <v>1.68</v>
      </c>
      <c r="E1562" s="2">
        <v>1</v>
      </c>
      <c r="F1562" s="2">
        <v>2776</v>
      </c>
      <c r="G1562" s="2" t="s">
        <v>2546</v>
      </c>
      <c r="H1562" s="2" t="s">
        <v>49</v>
      </c>
      <c r="I1562" s="2" t="s">
        <v>114</v>
      </c>
      <c r="J1562" s="2" t="s">
        <v>29</v>
      </c>
      <c r="K1562" s="2" t="s">
        <v>30</v>
      </c>
      <c r="L1562" s="2" t="s">
        <v>31</v>
      </c>
      <c r="M1562" s="2" t="s">
        <v>2548</v>
      </c>
      <c r="N1562" s="2">
        <v>0.35</v>
      </c>
      <c r="O1562" s="2" t="s">
        <v>33</v>
      </c>
      <c r="P1562" s="2" t="s">
        <v>53</v>
      </c>
      <c r="Q1562" s="2" t="s">
        <v>415</v>
      </c>
      <c r="R1562" s="2" t="s">
        <v>2547</v>
      </c>
      <c r="S1562" s="2">
        <v>20877</v>
      </c>
      <c r="T1562" s="3">
        <v>42016</v>
      </c>
      <c r="U1562" s="2" t="str">
        <f t="shared" si="97"/>
        <v>January</v>
      </c>
      <c r="V1562" s="2">
        <f t="shared" si="98"/>
        <v>2015</v>
      </c>
      <c r="W1562" s="3">
        <v>42018</v>
      </c>
      <c r="X1562" s="2">
        <v>2.0672000000000001</v>
      </c>
      <c r="Y1562" s="2">
        <f t="shared" si="99"/>
        <v>0</v>
      </c>
      <c r="Z1562" s="2">
        <v>8</v>
      </c>
      <c r="AA1562" s="2">
        <v>14.18</v>
      </c>
      <c r="AB1562" s="2">
        <v>91228</v>
      </c>
      <c r="AC1562" s="2">
        <f t="shared" si="96"/>
        <v>23.822399999999998</v>
      </c>
    </row>
    <row r="1563" spans="1:29" ht="12.75" customHeight="1" x14ac:dyDescent="0.2">
      <c r="A1563" s="2">
        <v>20097</v>
      </c>
      <c r="B1563" s="2" t="s">
        <v>25</v>
      </c>
      <c r="C1563" s="2">
        <v>0.05</v>
      </c>
      <c r="D1563" s="2">
        <v>205.99</v>
      </c>
      <c r="E1563" s="2">
        <v>8.99</v>
      </c>
      <c r="F1563" s="2">
        <v>2778</v>
      </c>
      <c r="G1563" s="2" t="s">
        <v>2549</v>
      </c>
      <c r="H1563" s="2" t="s">
        <v>27</v>
      </c>
      <c r="I1563" s="2" t="s">
        <v>114</v>
      </c>
      <c r="J1563" s="2" t="s">
        <v>77</v>
      </c>
      <c r="K1563" s="2" t="s">
        <v>78</v>
      </c>
      <c r="L1563" s="2" t="s">
        <v>59</v>
      </c>
      <c r="M1563" s="2" t="s">
        <v>2550</v>
      </c>
      <c r="N1563" s="2">
        <v>0.57999999999999996</v>
      </c>
      <c r="O1563" s="2" t="s">
        <v>33</v>
      </c>
      <c r="P1563" s="2" t="s">
        <v>136</v>
      </c>
      <c r="Q1563" s="2" t="s">
        <v>322</v>
      </c>
      <c r="R1563" s="2" t="s">
        <v>1021</v>
      </c>
      <c r="S1563" s="2">
        <v>28403</v>
      </c>
      <c r="T1563" s="3">
        <v>42046</v>
      </c>
      <c r="U1563" s="2" t="str">
        <f t="shared" si="97"/>
        <v>February</v>
      </c>
      <c r="V1563" s="2">
        <f t="shared" si="98"/>
        <v>2015</v>
      </c>
      <c r="W1563" s="3">
        <v>42047</v>
      </c>
      <c r="X1563" s="2">
        <v>111.05249999999999</v>
      </c>
      <c r="Y1563" s="2">
        <f t="shared" si="99"/>
        <v>0</v>
      </c>
      <c r="Z1563" s="2">
        <v>12</v>
      </c>
      <c r="AA1563" s="2">
        <v>2118.9899999999998</v>
      </c>
      <c r="AB1563" s="2">
        <v>87160</v>
      </c>
      <c r="AC1563" s="2">
        <f t="shared" si="96"/>
        <v>436490.75009999995</v>
      </c>
    </row>
    <row r="1564" spans="1:29" ht="12.75" customHeight="1" x14ac:dyDescent="0.2">
      <c r="A1564" s="2">
        <v>20098</v>
      </c>
      <c r="B1564" s="2" t="s">
        <v>25</v>
      </c>
      <c r="C1564" s="2">
        <v>0.08</v>
      </c>
      <c r="D1564" s="2">
        <v>205.99</v>
      </c>
      <c r="E1564" s="2">
        <v>8.99</v>
      </c>
      <c r="F1564" s="2">
        <v>2778</v>
      </c>
      <c r="G1564" s="2" t="s">
        <v>2549</v>
      </c>
      <c r="H1564" s="2" t="s">
        <v>49</v>
      </c>
      <c r="I1564" s="2" t="s">
        <v>114</v>
      </c>
      <c r="J1564" s="2" t="s">
        <v>77</v>
      </c>
      <c r="K1564" s="2" t="s">
        <v>78</v>
      </c>
      <c r="L1564" s="2" t="s">
        <v>59</v>
      </c>
      <c r="M1564" s="2" t="s">
        <v>107</v>
      </c>
      <c r="N1564" s="2">
        <v>0.56000000000000005</v>
      </c>
      <c r="O1564" s="2" t="s">
        <v>33</v>
      </c>
      <c r="P1564" s="2" t="s">
        <v>136</v>
      </c>
      <c r="Q1564" s="2" t="s">
        <v>322</v>
      </c>
      <c r="R1564" s="2" t="s">
        <v>1021</v>
      </c>
      <c r="S1564" s="2">
        <v>28403</v>
      </c>
      <c r="T1564" s="3">
        <v>42046</v>
      </c>
      <c r="U1564" s="2" t="str">
        <f t="shared" si="97"/>
        <v>February</v>
      </c>
      <c r="V1564" s="2">
        <f t="shared" si="98"/>
        <v>2015</v>
      </c>
      <c r="W1564" s="3">
        <v>42047</v>
      </c>
      <c r="X1564" s="2">
        <v>-1963.752</v>
      </c>
      <c r="Y1564" s="2">
        <f t="shared" si="99"/>
        <v>-2</v>
      </c>
      <c r="Z1564" s="2">
        <v>5</v>
      </c>
      <c r="AA1564" s="2">
        <v>837.64</v>
      </c>
      <c r="AB1564" s="2">
        <v>87160</v>
      </c>
      <c r="AC1564" s="2">
        <f t="shared" si="96"/>
        <v>172545.46360000002</v>
      </c>
    </row>
    <row r="1565" spans="1:29" ht="12.75" customHeight="1" x14ac:dyDescent="0.2">
      <c r="A1565" s="2">
        <v>21707</v>
      </c>
      <c r="B1565" s="2" t="s">
        <v>47</v>
      </c>
      <c r="C1565" s="2">
        <v>0.01</v>
      </c>
      <c r="D1565" s="2">
        <v>35.99</v>
      </c>
      <c r="E1565" s="2">
        <v>5.99</v>
      </c>
      <c r="F1565" s="2">
        <v>2779</v>
      </c>
      <c r="G1565" s="2" t="s">
        <v>2551</v>
      </c>
      <c r="H1565" s="2" t="s">
        <v>49</v>
      </c>
      <c r="I1565" s="2" t="s">
        <v>28</v>
      </c>
      <c r="J1565" s="2" t="s">
        <v>77</v>
      </c>
      <c r="K1565" s="2" t="s">
        <v>78</v>
      </c>
      <c r="L1565" s="2" t="s">
        <v>31</v>
      </c>
      <c r="M1565" s="2" t="s">
        <v>981</v>
      </c>
      <c r="N1565" s="2">
        <v>0.38</v>
      </c>
      <c r="O1565" s="2" t="s">
        <v>33</v>
      </c>
      <c r="P1565" s="2" t="s">
        <v>136</v>
      </c>
      <c r="Q1565" s="2" t="s">
        <v>322</v>
      </c>
      <c r="R1565" s="2" t="s">
        <v>2552</v>
      </c>
      <c r="S1565" s="2">
        <v>27893</v>
      </c>
      <c r="T1565" s="3">
        <v>42166</v>
      </c>
      <c r="U1565" s="2" t="str">
        <f t="shared" si="97"/>
        <v>June</v>
      </c>
      <c r="V1565" s="2">
        <f t="shared" si="98"/>
        <v>2015</v>
      </c>
      <c r="W1565" s="3">
        <v>42167</v>
      </c>
      <c r="X1565" s="2">
        <v>-60.704000000000001</v>
      </c>
      <c r="Y1565" s="2">
        <f t="shared" si="99"/>
        <v>0</v>
      </c>
      <c r="Z1565" s="2">
        <v>11</v>
      </c>
      <c r="AA1565" s="2">
        <v>345.07</v>
      </c>
      <c r="AB1565" s="2">
        <v>87161</v>
      </c>
      <c r="AC1565" s="2">
        <f t="shared" si="96"/>
        <v>12419.069300000001</v>
      </c>
    </row>
    <row r="1566" spans="1:29" ht="12.75" customHeight="1" x14ac:dyDescent="0.2">
      <c r="A1566" s="2">
        <v>22095</v>
      </c>
      <c r="B1566" s="2" t="s">
        <v>106</v>
      </c>
      <c r="C1566" s="2">
        <v>0.09</v>
      </c>
      <c r="D1566" s="2">
        <v>2.16</v>
      </c>
      <c r="E1566" s="2">
        <v>6.05</v>
      </c>
      <c r="F1566" s="2">
        <v>2781</v>
      </c>
      <c r="G1566" s="2" t="s">
        <v>2553</v>
      </c>
      <c r="H1566" s="2" t="s">
        <v>49</v>
      </c>
      <c r="I1566" s="2" t="s">
        <v>114</v>
      </c>
      <c r="J1566" s="2" t="s">
        <v>29</v>
      </c>
      <c r="K1566" s="2" t="s">
        <v>109</v>
      </c>
      <c r="L1566" s="2" t="s">
        <v>59</v>
      </c>
      <c r="M1566" s="2" t="s">
        <v>1536</v>
      </c>
      <c r="N1566" s="2">
        <v>0.37</v>
      </c>
      <c r="O1566" s="2" t="s">
        <v>33</v>
      </c>
      <c r="P1566" s="2" t="s">
        <v>34</v>
      </c>
      <c r="Q1566" s="2" t="s">
        <v>102</v>
      </c>
      <c r="R1566" s="2" t="s">
        <v>2554</v>
      </c>
      <c r="S1566" s="2">
        <v>97071</v>
      </c>
      <c r="T1566" s="3">
        <v>42035</v>
      </c>
      <c r="U1566" s="2" t="str">
        <f t="shared" si="97"/>
        <v>January</v>
      </c>
      <c r="V1566" s="2">
        <f t="shared" si="98"/>
        <v>2015</v>
      </c>
      <c r="W1566" s="3">
        <v>42039</v>
      </c>
      <c r="X1566" s="2">
        <v>-37.789000000000001</v>
      </c>
      <c r="Y1566" s="2">
        <f t="shared" si="99"/>
        <v>-7</v>
      </c>
      <c r="Z1566" s="2">
        <v>2</v>
      </c>
      <c r="AA1566" s="2">
        <v>5.48</v>
      </c>
      <c r="AB1566" s="2">
        <v>87162</v>
      </c>
      <c r="AC1566" s="2">
        <f t="shared" si="96"/>
        <v>11.836800000000002</v>
      </c>
    </row>
    <row r="1567" spans="1:29" ht="12.75" customHeight="1" x14ac:dyDescent="0.2">
      <c r="A1567" s="2">
        <v>22096</v>
      </c>
      <c r="B1567" s="2" t="s">
        <v>106</v>
      </c>
      <c r="C1567" s="2">
        <v>0.03</v>
      </c>
      <c r="D1567" s="2">
        <v>808.49</v>
      </c>
      <c r="E1567" s="2">
        <v>55.3</v>
      </c>
      <c r="F1567" s="2">
        <v>2781</v>
      </c>
      <c r="G1567" s="2" t="s">
        <v>2553</v>
      </c>
      <c r="H1567" s="2" t="s">
        <v>39</v>
      </c>
      <c r="I1567" s="2" t="s">
        <v>114</v>
      </c>
      <c r="J1567" s="2" t="s">
        <v>77</v>
      </c>
      <c r="K1567" s="2" t="s">
        <v>85</v>
      </c>
      <c r="L1567" s="2" t="s">
        <v>43</v>
      </c>
      <c r="M1567" s="2" t="s">
        <v>2555</v>
      </c>
      <c r="N1567" s="2">
        <v>0.4</v>
      </c>
      <c r="O1567" s="2" t="s">
        <v>33</v>
      </c>
      <c r="P1567" s="2" t="s">
        <v>34</v>
      </c>
      <c r="Q1567" s="2" t="s">
        <v>102</v>
      </c>
      <c r="R1567" s="2" t="s">
        <v>2554</v>
      </c>
      <c r="S1567" s="2">
        <v>97071</v>
      </c>
      <c r="T1567" s="3">
        <v>42035</v>
      </c>
      <c r="U1567" s="2" t="str">
        <f t="shared" si="97"/>
        <v>January</v>
      </c>
      <c r="V1567" s="2">
        <f t="shared" si="98"/>
        <v>2015</v>
      </c>
      <c r="W1567" s="3">
        <v>42042</v>
      </c>
      <c r="X1567" s="2">
        <v>7576.11</v>
      </c>
      <c r="Y1567" s="2">
        <f t="shared" si="99"/>
        <v>1</v>
      </c>
      <c r="Z1567" s="2">
        <v>11</v>
      </c>
      <c r="AA1567" s="2">
        <v>8201.33</v>
      </c>
      <c r="AB1567" s="2">
        <v>87162</v>
      </c>
      <c r="AC1567" s="2">
        <f t="shared" si="96"/>
        <v>6630693.2916999999</v>
      </c>
    </row>
    <row r="1568" spans="1:29" ht="12.75" customHeight="1" x14ac:dyDescent="0.2">
      <c r="A1568" s="2">
        <v>22097</v>
      </c>
      <c r="B1568" s="2" t="s">
        <v>106</v>
      </c>
      <c r="C1568" s="2">
        <v>0</v>
      </c>
      <c r="D1568" s="2">
        <v>6.48</v>
      </c>
      <c r="E1568" s="2">
        <v>8.19</v>
      </c>
      <c r="F1568" s="2">
        <v>2781</v>
      </c>
      <c r="G1568" s="2" t="s">
        <v>2553</v>
      </c>
      <c r="H1568" s="2" t="s">
        <v>49</v>
      </c>
      <c r="I1568" s="2" t="s">
        <v>114</v>
      </c>
      <c r="J1568" s="2" t="s">
        <v>29</v>
      </c>
      <c r="K1568" s="2" t="s">
        <v>93</v>
      </c>
      <c r="L1568" s="2" t="s">
        <v>59</v>
      </c>
      <c r="M1568" s="2" t="s">
        <v>2556</v>
      </c>
      <c r="N1568" s="2">
        <v>0.37</v>
      </c>
      <c r="O1568" s="2" t="s">
        <v>33</v>
      </c>
      <c r="P1568" s="2" t="s">
        <v>34</v>
      </c>
      <c r="Q1568" s="2" t="s">
        <v>102</v>
      </c>
      <c r="R1568" s="2" t="s">
        <v>2554</v>
      </c>
      <c r="S1568" s="2">
        <v>97071</v>
      </c>
      <c r="T1568" s="3">
        <v>42035</v>
      </c>
      <c r="U1568" s="2" t="str">
        <f t="shared" si="97"/>
        <v>January</v>
      </c>
      <c r="V1568" s="2">
        <f t="shared" si="98"/>
        <v>2015</v>
      </c>
      <c r="W1568" s="3">
        <v>42042</v>
      </c>
      <c r="X1568" s="2">
        <v>-43.26</v>
      </c>
      <c r="Y1568" s="2">
        <f t="shared" si="99"/>
        <v>-2</v>
      </c>
      <c r="Z1568" s="2">
        <v>3</v>
      </c>
      <c r="AA1568" s="2">
        <v>22.67</v>
      </c>
      <c r="AB1568" s="2">
        <v>87162</v>
      </c>
      <c r="AC1568" s="2">
        <f t="shared" si="96"/>
        <v>146.90160000000003</v>
      </c>
    </row>
    <row r="1569" spans="1:29" ht="12.75" customHeight="1" x14ac:dyDescent="0.2">
      <c r="A1569" s="2">
        <v>21587</v>
      </c>
      <c r="B1569" s="2" t="s">
        <v>37</v>
      </c>
      <c r="C1569" s="2">
        <v>0.01</v>
      </c>
      <c r="D1569" s="2">
        <v>47.98</v>
      </c>
      <c r="E1569" s="2">
        <v>3.61</v>
      </c>
      <c r="F1569" s="2">
        <v>2787</v>
      </c>
      <c r="G1569" s="2" t="s">
        <v>2557</v>
      </c>
      <c r="H1569" s="2" t="s">
        <v>27</v>
      </c>
      <c r="I1569" s="2" t="s">
        <v>114</v>
      </c>
      <c r="J1569" s="2" t="s">
        <v>77</v>
      </c>
      <c r="K1569" s="2" t="s">
        <v>180</v>
      </c>
      <c r="L1569" s="2" t="s">
        <v>51</v>
      </c>
      <c r="M1569" s="2" t="s">
        <v>1013</v>
      </c>
      <c r="N1569" s="2">
        <v>0.71</v>
      </c>
      <c r="O1569" s="2" t="s">
        <v>33</v>
      </c>
      <c r="P1569" s="2" t="s">
        <v>136</v>
      </c>
      <c r="Q1569" s="2" t="s">
        <v>171</v>
      </c>
      <c r="R1569" s="2" t="s">
        <v>2558</v>
      </c>
      <c r="S1569" s="2">
        <v>70003</v>
      </c>
      <c r="T1569" s="3">
        <v>42075</v>
      </c>
      <c r="U1569" s="2" t="str">
        <f t="shared" si="97"/>
        <v>March</v>
      </c>
      <c r="V1569" s="2">
        <f t="shared" si="98"/>
        <v>2015</v>
      </c>
      <c r="W1569" s="3">
        <v>42076</v>
      </c>
      <c r="X1569" s="2">
        <v>-44.436</v>
      </c>
      <c r="Y1569" s="2">
        <f t="shared" si="99"/>
        <v>0</v>
      </c>
      <c r="Z1569" s="2">
        <v>8</v>
      </c>
      <c r="AA1569" s="2">
        <v>393.98</v>
      </c>
      <c r="AB1569" s="2">
        <v>91316</v>
      </c>
      <c r="AC1569" s="2">
        <f t="shared" si="96"/>
        <v>18903.160400000001</v>
      </c>
    </row>
    <row r="1570" spans="1:29" ht="12.75" customHeight="1" x14ac:dyDescent="0.2">
      <c r="A1570" s="2">
        <v>19860</v>
      </c>
      <c r="B1570" s="2" t="s">
        <v>47</v>
      </c>
      <c r="C1570" s="2">
        <v>0.09</v>
      </c>
      <c r="D1570" s="2">
        <v>2.88</v>
      </c>
      <c r="E1570" s="2">
        <v>0.7</v>
      </c>
      <c r="F1570" s="2">
        <v>2791</v>
      </c>
      <c r="G1570" s="2" t="s">
        <v>2559</v>
      </c>
      <c r="H1570" s="2" t="s">
        <v>49</v>
      </c>
      <c r="I1570" s="2" t="s">
        <v>28</v>
      </c>
      <c r="J1570" s="2" t="s">
        <v>29</v>
      </c>
      <c r="K1570" s="2" t="s">
        <v>30</v>
      </c>
      <c r="L1570" s="2" t="s">
        <v>31</v>
      </c>
      <c r="M1570" s="2" t="s">
        <v>2560</v>
      </c>
      <c r="N1570" s="2">
        <v>0.56000000000000005</v>
      </c>
      <c r="O1570" s="2" t="s">
        <v>33</v>
      </c>
      <c r="P1570" s="2" t="s">
        <v>61</v>
      </c>
      <c r="Q1570" s="2" t="s">
        <v>300</v>
      </c>
      <c r="R1570" s="2" t="s">
        <v>2561</v>
      </c>
      <c r="S1570" s="2">
        <v>48071</v>
      </c>
      <c r="T1570" s="3">
        <v>42019</v>
      </c>
      <c r="U1570" s="2" t="str">
        <f t="shared" si="97"/>
        <v>January</v>
      </c>
      <c r="V1570" s="2">
        <f t="shared" si="98"/>
        <v>2015</v>
      </c>
      <c r="W1570" s="3">
        <v>42019</v>
      </c>
      <c r="X1570" s="2">
        <v>4.8499999999999996</v>
      </c>
      <c r="Y1570" s="2">
        <f t="shared" si="99"/>
        <v>0</v>
      </c>
      <c r="Z1570" s="2">
        <v>7</v>
      </c>
      <c r="AA1570" s="2">
        <v>19.29</v>
      </c>
      <c r="AB1570" s="2">
        <v>88758</v>
      </c>
      <c r="AC1570" s="2">
        <f t="shared" si="96"/>
        <v>55.555199999999992</v>
      </c>
    </row>
    <row r="1571" spans="1:29" ht="12.75" customHeight="1" x14ac:dyDescent="0.2">
      <c r="A1571" s="2">
        <v>18361</v>
      </c>
      <c r="B1571" s="2" t="s">
        <v>56</v>
      </c>
      <c r="C1571" s="2">
        <v>0.06</v>
      </c>
      <c r="D1571" s="2">
        <v>2.61</v>
      </c>
      <c r="E1571" s="2">
        <v>0.5</v>
      </c>
      <c r="F1571" s="2">
        <v>2794</v>
      </c>
      <c r="G1571" s="2" t="s">
        <v>2562</v>
      </c>
      <c r="H1571" s="2" t="s">
        <v>49</v>
      </c>
      <c r="I1571" s="2" t="s">
        <v>28</v>
      </c>
      <c r="J1571" s="2" t="s">
        <v>29</v>
      </c>
      <c r="K1571" s="2" t="s">
        <v>134</v>
      </c>
      <c r="L1571" s="2" t="s">
        <v>59</v>
      </c>
      <c r="M1571" s="2" t="s">
        <v>885</v>
      </c>
      <c r="N1571" s="2">
        <v>0.39</v>
      </c>
      <c r="O1571" s="2" t="s">
        <v>33</v>
      </c>
      <c r="P1571" s="2" t="s">
        <v>61</v>
      </c>
      <c r="Q1571" s="2" t="s">
        <v>330</v>
      </c>
      <c r="R1571" s="2" t="s">
        <v>2563</v>
      </c>
      <c r="S1571" s="2">
        <v>50158</v>
      </c>
      <c r="T1571" s="3">
        <v>42083</v>
      </c>
      <c r="U1571" s="2" t="str">
        <f t="shared" si="97"/>
        <v>March</v>
      </c>
      <c r="V1571" s="2">
        <f t="shared" si="98"/>
        <v>2015</v>
      </c>
      <c r="W1571" s="3">
        <v>42085</v>
      </c>
      <c r="X1571" s="2">
        <v>3.5948999999999995</v>
      </c>
      <c r="Y1571" s="2">
        <f t="shared" si="99"/>
        <v>1</v>
      </c>
      <c r="Z1571" s="2">
        <v>2</v>
      </c>
      <c r="AA1571" s="2">
        <v>5.21</v>
      </c>
      <c r="AB1571" s="2">
        <v>87554</v>
      </c>
      <c r="AC1571" s="2">
        <f t="shared" si="96"/>
        <v>13.598099999999999</v>
      </c>
    </row>
    <row r="1572" spans="1:29" ht="12.75" customHeight="1" x14ac:dyDescent="0.2">
      <c r="A1572" s="2">
        <v>18895</v>
      </c>
      <c r="B1572" s="2" t="s">
        <v>25</v>
      </c>
      <c r="C1572" s="2">
        <v>7.0000000000000007E-2</v>
      </c>
      <c r="D1572" s="2">
        <v>4.76</v>
      </c>
      <c r="E1572" s="2">
        <v>0.88</v>
      </c>
      <c r="F1572" s="2">
        <v>2794</v>
      </c>
      <c r="G1572" s="2" t="s">
        <v>2562</v>
      </c>
      <c r="H1572" s="2" t="s">
        <v>49</v>
      </c>
      <c r="I1572" s="2" t="s">
        <v>28</v>
      </c>
      <c r="J1572" s="2" t="s">
        <v>29</v>
      </c>
      <c r="K1572" s="2" t="s">
        <v>93</v>
      </c>
      <c r="L1572" s="2" t="s">
        <v>31</v>
      </c>
      <c r="M1572" s="2" t="s">
        <v>2564</v>
      </c>
      <c r="N1572" s="2">
        <v>0.39</v>
      </c>
      <c r="O1572" s="2" t="s">
        <v>33</v>
      </c>
      <c r="P1572" s="2" t="s">
        <v>61</v>
      </c>
      <c r="Q1572" s="2" t="s">
        <v>330</v>
      </c>
      <c r="R1572" s="2" t="s">
        <v>2563</v>
      </c>
      <c r="S1572" s="2">
        <v>50158</v>
      </c>
      <c r="T1572" s="3">
        <v>42162</v>
      </c>
      <c r="U1572" s="2" t="str">
        <f t="shared" si="97"/>
        <v>June</v>
      </c>
      <c r="V1572" s="2">
        <f t="shared" si="98"/>
        <v>2015</v>
      </c>
      <c r="W1572" s="3">
        <v>42162</v>
      </c>
      <c r="X1572" s="2">
        <v>15.8148</v>
      </c>
      <c r="Y1572" s="2">
        <f t="shared" si="99"/>
        <v>1</v>
      </c>
      <c r="Z1572" s="2">
        <v>5</v>
      </c>
      <c r="AA1572" s="2">
        <v>22.92</v>
      </c>
      <c r="AB1572" s="2">
        <v>87555</v>
      </c>
      <c r="AC1572" s="2">
        <f t="shared" si="96"/>
        <v>109.0992</v>
      </c>
    </row>
    <row r="1573" spans="1:29" ht="12.75" customHeight="1" x14ac:dyDescent="0.2">
      <c r="A1573" s="2">
        <v>19486</v>
      </c>
      <c r="B1573" s="2" t="s">
        <v>106</v>
      </c>
      <c r="C1573" s="2">
        <v>0.04</v>
      </c>
      <c r="D1573" s="2">
        <v>3.57</v>
      </c>
      <c r="E1573" s="2">
        <v>4.17</v>
      </c>
      <c r="F1573" s="2">
        <v>2795</v>
      </c>
      <c r="G1573" s="2" t="s">
        <v>2565</v>
      </c>
      <c r="H1573" s="2" t="s">
        <v>49</v>
      </c>
      <c r="I1573" s="2" t="s">
        <v>28</v>
      </c>
      <c r="J1573" s="2" t="s">
        <v>29</v>
      </c>
      <c r="K1573" s="2" t="s">
        <v>30</v>
      </c>
      <c r="L1573" s="2" t="s">
        <v>51</v>
      </c>
      <c r="M1573" s="2" t="s">
        <v>2566</v>
      </c>
      <c r="N1573" s="2">
        <v>0.59</v>
      </c>
      <c r="O1573" s="2" t="s">
        <v>33</v>
      </c>
      <c r="P1573" s="2" t="s">
        <v>61</v>
      </c>
      <c r="Q1573" s="2" t="s">
        <v>330</v>
      </c>
      <c r="R1573" s="2" t="s">
        <v>2567</v>
      </c>
      <c r="S1573" s="2">
        <v>50401</v>
      </c>
      <c r="T1573" s="3">
        <v>42030</v>
      </c>
      <c r="U1573" s="2" t="str">
        <f t="shared" si="97"/>
        <v>January</v>
      </c>
      <c r="V1573" s="2">
        <f t="shared" si="98"/>
        <v>2015</v>
      </c>
      <c r="W1573" s="3">
        <v>42032</v>
      </c>
      <c r="X1573" s="2">
        <v>-69.91</v>
      </c>
      <c r="Y1573" s="2">
        <f t="shared" si="99"/>
        <v>-2</v>
      </c>
      <c r="Z1573" s="2">
        <v>8</v>
      </c>
      <c r="AA1573" s="2">
        <v>30.9</v>
      </c>
      <c r="AB1573" s="2">
        <v>87556</v>
      </c>
      <c r="AC1573" s="2">
        <f t="shared" si="96"/>
        <v>110.31299999999999</v>
      </c>
    </row>
    <row r="1574" spans="1:29" ht="12.75" customHeight="1" x14ac:dyDescent="0.2">
      <c r="A1574" s="2">
        <v>19487</v>
      </c>
      <c r="B1574" s="2" t="s">
        <v>106</v>
      </c>
      <c r="C1574" s="2">
        <v>0.05</v>
      </c>
      <c r="D1574" s="2">
        <v>200.99</v>
      </c>
      <c r="E1574" s="2">
        <v>4.2</v>
      </c>
      <c r="F1574" s="2">
        <v>2795</v>
      </c>
      <c r="G1574" s="2" t="s">
        <v>2565</v>
      </c>
      <c r="H1574" s="2" t="s">
        <v>49</v>
      </c>
      <c r="I1574" s="2" t="s">
        <v>28</v>
      </c>
      <c r="J1574" s="2" t="s">
        <v>77</v>
      </c>
      <c r="K1574" s="2" t="s">
        <v>78</v>
      </c>
      <c r="L1574" s="2" t="s">
        <v>59</v>
      </c>
      <c r="M1574" s="2" t="s">
        <v>548</v>
      </c>
      <c r="N1574" s="2">
        <v>0.59</v>
      </c>
      <c r="O1574" s="2" t="s">
        <v>33</v>
      </c>
      <c r="P1574" s="2" t="s">
        <v>61</v>
      </c>
      <c r="Q1574" s="2" t="s">
        <v>330</v>
      </c>
      <c r="R1574" s="2" t="s">
        <v>2567</v>
      </c>
      <c r="S1574" s="2">
        <v>50401</v>
      </c>
      <c r="T1574" s="3">
        <v>42030</v>
      </c>
      <c r="U1574" s="2" t="str">
        <f t="shared" si="97"/>
        <v>January</v>
      </c>
      <c r="V1574" s="2">
        <f t="shared" si="98"/>
        <v>2015</v>
      </c>
      <c r="W1574" s="3">
        <v>42034</v>
      </c>
      <c r="X1574" s="2">
        <v>1630.5251999999998</v>
      </c>
      <c r="Y1574" s="2">
        <f t="shared" si="99"/>
        <v>1</v>
      </c>
      <c r="Z1574" s="2">
        <v>14</v>
      </c>
      <c r="AA1574" s="2">
        <v>2363.08</v>
      </c>
      <c r="AB1574" s="2">
        <v>87556</v>
      </c>
      <c r="AC1574" s="2">
        <f t="shared" si="96"/>
        <v>474955.44920000003</v>
      </c>
    </row>
    <row r="1575" spans="1:29" ht="12.75" customHeight="1" x14ac:dyDescent="0.2">
      <c r="A1575" s="2">
        <v>19488</v>
      </c>
      <c r="B1575" s="2" t="s">
        <v>106</v>
      </c>
      <c r="C1575" s="2">
        <v>7.0000000000000007E-2</v>
      </c>
      <c r="D1575" s="2">
        <v>195.99</v>
      </c>
      <c r="E1575" s="2">
        <v>8.99</v>
      </c>
      <c r="F1575" s="2">
        <v>2795</v>
      </c>
      <c r="G1575" s="2" t="s">
        <v>2565</v>
      </c>
      <c r="H1575" s="2" t="s">
        <v>49</v>
      </c>
      <c r="I1575" s="2" t="s">
        <v>28</v>
      </c>
      <c r="J1575" s="2" t="s">
        <v>77</v>
      </c>
      <c r="K1575" s="2" t="s">
        <v>78</v>
      </c>
      <c r="L1575" s="2" t="s">
        <v>59</v>
      </c>
      <c r="M1575" s="2" t="s">
        <v>2568</v>
      </c>
      <c r="N1575" s="2">
        <v>0.57999999999999996</v>
      </c>
      <c r="O1575" s="2" t="s">
        <v>33</v>
      </c>
      <c r="P1575" s="2" t="s">
        <v>61</v>
      </c>
      <c r="Q1575" s="2" t="s">
        <v>330</v>
      </c>
      <c r="R1575" s="2" t="s">
        <v>2567</v>
      </c>
      <c r="S1575" s="2">
        <v>50401</v>
      </c>
      <c r="T1575" s="3">
        <v>42030</v>
      </c>
      <c r="U1575" s="2" t="str">
        <f t="shared" si="97"/>
        <v>January</v>
      </c>
      <c r="V1575" s="2">
        <f t="shared" si="98"/>
        <v>2015</v>
      </c>
      <c r="W1575" s="3">
        <v>42030</v>
      </c>
      <c r="X1575" s="2">
        <v>-457.16</v>
      </c>
      <c r="Y1575" s="2">
        <f t="shared" si="99"/>
        <v>-1</v>
      </c>
      <c r="Z1575" s="2">
        <v>2</v>
      </c>
      <c r="AA1575" s="2">
        <v>328.45</v>
      </c>
      <c r="AB1575" s="2">
        <v>87556</v>
      </c>
      <c r="AC1575" s="2">
        <f t="shared" si="96"/>
        <v>64372.915500000003</v>
      </c>
    </row>
    <row r="1576" spans="1:29" ht="12.75" customHeight="1" x14ac:dyDescent="0.2">
      <c r="A1576" s="2">
        <v>23351</v>
      </c>
      <c r="B1576" s="2" t="s">
        <v>56</v>
      </c>
      <c r="C1576" s="2">
        <v>0.02</v>
      </c>
      <c r="D1576" s="2">
        <v>30.44</v>
      </c>
      <c r="E1576" s="2">
        <v>1.49</v>
      </c>
      <c r="F1576" s="2">
        <v>2796</v>
      </c>
      <c r="G1576" s="2" t="s">
        <v>2569</v>
      </c>
      <c r="H1576" s="2" t="s">
        <v>49</v>
      </c>
      <c r="I1576" s="2" t="s">
        <v>28</v>
      </c>
      <c r="J1576" s="2" t="s">
        <v>29</v>
      </c>
      <c r="K1576" s="2" t="s">
        <v>109</v>
      </c>
      <c r="L1576" s="2" t="s">
        <v>59</v>
      </c>
      <c r="M1576" s="2" t="s">
        <v>2570</v>
      </c>
      <c r="N1576" s="2">
        <v>0.37</v>
      </c>
      <c r="O1576" s="2" t="s">
        <v>33</v>
      </c>
      <c r="P1576" s="2" t="s">
        <v>61</v>
      </c>
      <c r="Q1576" s="2" t="s">
        <v>330</v>
      </c>
      <c r="R1576" s="2" t="s">
        <v>2571</v>
      </c>
      <c r="S1576" s="2">
        <v>51106</v>
      </c>
      <c r="T1576" s="3">
        <v>42025</v>
      </c>
      <c r="U1576" s="2" t="str">
        <f t="shared" si="97"/>
        <v>January</v>
      </c>
      <c r="V1576" s="2">
        <f t="shared" si="98"/>
        <v>2015</v>
      </c>
      <c r="W1576" s="3">
        <v>42027</v>
      </c>
      <c r="X1576" s="2">
        <v>266.76089999999999</v>
      </c>
      <c r="Y1576" s="2">
        <f t="shared" si="99"/>
        <v>1</v>
      </c>
      <c r="Z1576" s="2">
        <v>12</v>
      </c>
      <c r="AA1576" s="2">
        <v>386.61</v>
      </c>
      <c r="AB1576" s="2">
        <v>87553</v>
      </c>
      <c r="AC1576" s="2">
        <f t="shared" si="96"/>
        <v>11768.4084</v>
      </c>
    </row>
    <row r="1577" spans="1:29" ht="12.75" customHeight="1" x14ac:dyDescent="0.2">
      <c r="A1577" s="2">
        <v>22787</v>
      </c>
      <c r="B1577" s="2" t="s">
        <v>56</v>
      </c>
      <c r="C1577" s="2">
        <v>0</v>
      </c>
      <c r="D1577" s="2">
        <v>5.0199999999999996</v>
      </c>
      <c r="E1577" s="2">
        <v>5.14</v>
      </c>
      <c r="F1577" s="2">
        <v>2797</v>
      </c>
      <c r="G1577" s="2" t="s">
        <v>2572</v>
      </c>
      <c r="H1577" s="2" t="s">
        <v>49</v>
      </c>
      <c r="I1577" s="2" t="s">
        <v>114</v>
      </c>
      <c r="J1577" s="2" t="s">
        <v>77</v>
      </c>
      <c r="K1577" s="2" t="s">
        <v>180</v>
      </c>
      <c r="L1577" s="2" t="s">
        <v>51</v>
      </c>
      <c r="M1577" s="2" t="s">
        <v>840</v>
      </c>
      <c r="N1577" s="2">
        <v>0.79</v>
      </c>
      <c r="O1577" s="2" t="s">
        <v>33</v>
      </c>
      <c r="P1577" s="2" t="s">
        <v>53</v>
      </c>
      <c r="Q1577" s="2" t="s">
        <v>234</v>
      </c>
      <c r="R1577" s="2" t="s">
        <v>2573</v>
      </c>
      <c r="S1577" s="2">
        <v>15122</v>
      </c>
      <c r="T1577" s="3">
        <v>42014</v>
      </c>
      <c r="U1577" s="2" t="str">
        <f t="shared" si="97"/>
        <v>January</v>
      </c>
      <c r="V1577" s="2">
        <f t="shared" si="98"/>
        <v>2015</v>
      </c>
      <c r="W1577" s="3">
        <v>42015</v>
      </c>
      <c r="X1577" s="2">
        <v>-159.30279999999999</v>
      </c>
      <c r="Y1577" s="2">
        <f t="shared" si="99"/>
        <v>-4</v>
      </c>
      <c r="Z1577" s="2">
        <v>8</v>
      </c>
      <c r="AA1577" s="2">
        <v>43.94</v>
      </c>
      <c r="AB1577" s="2">
        <v>87552</v>
      </c>
      <c r="AC1577" s="2">
        <f t="shared" si="96"/>
        <v>220.57879999999997</v>
      </c>
    </row>
    <row r="1578" spans="1:29" ht="12.75" customHeight="1" x14ac:dyDescent="0.2">
      <c r="A1578" s="2">
        <v>23350</v>
      </c>
      <c r="B1578" s="2" t="s">
        <v>56</v>
      </c>
      <c r="C1578" s="2">
        <v>0.02</v>
      </c>
      <c r="D1578" s="2">
        <v>4.91</v>
      </c>
      <c r="E1578" s="2">
        <v>0.5</v>
      </c>
      <c r="F1578" s="2">
        <v>2797</v>
      </c>
      <c r="G1578" s="2" t="s">
        <v>2572</v>
      </c>
      <c r="H1578" s="2" t="s">
        <v>49</v>
      </c>
      <c r="I1578" s="2" t="s">
        <v>28</v>
      </c>
      <c r="J1578" s="2" t="s">
        <v>29</v>
      </c>
      <c r="K1578" s="2" t="s">
        <v>134</v>
      </c>
      <c r="L1578" s="2" t="s">
        <v>59</v>
      </c>
      <c r="M1578" s="2" t="s">
        <v>1561</v>
      </c>
      <c r="N1578" s="2">
        <v>0.36</v>
      </c>
      <c r="O1578" s="2" t="s">
        <v>33</v>
      </c>
      <c r="P1578" s="2" t="s">
        <v>53</v>
      </c>
      <c r="Q1578" s="2" t="s">
        <v>234</v>
      </c>
      <c r="R1578" s="2" t="s">
        <v>2573</v>
      </c>
      <c r="S1578" s="2">
        <v>15122</v>
      </c>
      <c r="T1578" s="3">
        <v>42025</v>
      </c>
      <c r="U1578" s="2" t="str">
        <f t="shared" si="97"/>
        <v>January</v>
      </c>
      <c r="V1578" s="2">
        <f t="shared" si="98"/>
        <v>2015</v>
      </c>
      <c r="W1578" s="3">
        <v>42026</v>
      </c>
      <c r="X1578" s="2">
        <v>29.883900000000001</v>
      </c>
      <c r="Y1578" s="2">
        <f t="shared" si="99"/>
        <v>1</v>
      </c>
      <c r="Z1578" s="2">
        <v>9</v>
      </c>
      <c r="AA1578" s="2">
        <v>43.31</v>
      </c>
      <c r="AB1578" s="2">
        <v>87553</v>
      </c>
      <c r="AC1578" s="2">
        <f t="shared" si="96"/>
        <v>212.65210000000002</v>
      </c>
    </row>
    <row r="1579" spans="1:29" x14ac:dyDescent="0.2">
      <c r="A1579" s="2">
        <v>20618</v>
      </c>
      <c r="B1579" s="2" t="s">
        <v>106</v>
      </c>
      <c r="C1579" s="2">
        <v>0</v>
      </c>
      <c r="D1579" s="2">
        <v>17.52</v>
      </c>
      <c r="E1579" s="2">
        <v>8.17</v>
      </c>
      <c r="F1579" s="2">
        <v>2801</v>
      </c>
      <c r="G1579" s="2" t="s">
        <v>2574</v>
      </c>
      <c r="H1579" s="2" t="s">
        <v>49</v>
      </c>
      <c r="I1579" s="2" t="s">
        <v>40</v>
      </c>
      <c r="J1579" s="2" t="s">
        <v>29</v>
      </c>
      <c r="K1579" s="2" t="s">
        <v>257</v>
      </c>
      <c r="L1579" s="2" t="s">
        <v>86</v>
      </c>
      <c r="M1579" s="2" t="s">
        <v>2575</v>
      </c>
      <c r="N1579" s="2">
        <v>0.5</v>
      </c>
      <c r="O1579" s="2" t="s">
        <v>33</v>
      </c>
      <c r="P1579" s="2" t="s">
        <v>34</v>
      </c>
      <c r="Q1579" s="2" t="s">
        <v>378</v>
      </c>
      <c r="R1579" s="2" t="s">
        <v>2527</v>
      </c>
      <c r="S1579" s="2">
        <v>85224</v>
      </c>
      <c r="T1579" s="3">
        <v>42183</v>
      </c>
      <c r="U1579" s="2" t="str">
        <f t="shared" si="97"/>
        <v>June</v>
      </c>
      <c r="V1579" s="2">
        <f t="shared" si="98"/>
        <v>2015</v>
      </c>
      <c r="W1579" s="3">
        <v>42188</v>
      </c>
      <c r="X1579" s="2">
        <v>52.763999999999996</v>
      </c>
      <c r="Y1579" s="2">
        <f t="shared" si="99"/>
        <v>0</v>
      </c>
      <c r="Z1579" s="2">
        <v>15</v>
      </c>
      <c r="AA1579" s="2">
        <v>284.33999999999997</v>
      </c>
      <c r="AB1579" s="2">
        <v>91049</v>
      </c>
      <c r="AC1579" s="2">
        <f t="shared" si="96"/>
        <v>4981.6367999999993</v>
      </c>
    </row>
    <row r="1580" spans="1:29" ht="12.75" customHeight="1" x14ac:dyDescent="0.2">
      <c r="A1580" s="2">
        <v>18070</v>
      </c>
      <c r="B1580" s="2" t="s">
        <v>56</v>
      </c>
      <c r="C1580" s="2">
        <v>7.0000000000000007E-2</v>
      </c>
      <c r="D1580" s="2">
        <v>500.98</v>
      </c>
      <c r="E1580" s="2">
        <v>28.14</v>
      </c>
      <c r="F1580" s="2">
        <v>2803</v>
      </c>
      <c r="G1580" s="2" t="s">
        <v>2576</v>
      </c>
      <c r="H1580" s="2" t="s">
        <v>39</v>
      </c>
      <c r="I1580" s="2" t="s">
        <v>58</v>
      </c>
      <c r="J1580" s="2" t="s">
        <v>77</v>
      </c>
      <c r="K1580" s="2" t="s">
        <v>85</v>
      </c>
      <c r="L1580" s="2" t="s">
        <v>43</v>
      </c>
      <c r="M1580" s="2" t="s">
        <v>2577</v>
      </c>
      <c r="N1580" s="2">
        <v>0.38</v>
      </c>
      <c r="O1580" s="2" t="s">
        <v>33</v>
      </c>
      <c r="P1580" s="2" t="s">
        <v>34</v>
      </c>
      <c r="Q1580" s="2" t="s">
        <v>45</v>
      </c>
      <c r="R1580" s="2" t="s">
        <v>2578</v>
      </c>
      <c r="S1580" s="2">
        <v>90022</v>
      </c>
      <c r="T1580" s="3">
        <v>42040</v>
      </c>
      <c r="U1580" s="2" t="str">
        <f t="shared" si="97"/>
        <v>February</v>
      </c>
      <c r="V1580" s="2">
        <f t="shared" si="98"/>
        <v>2015</v>
      </c>
      <c r="W1580" s="3">
        <v>42041</v>
      </c>
      <c r="X1580" s="2">
        <v>2699.9838</v>
      </c>
      <c r="Y1580" s="2">
        <f t="shared" si="99"/>
        <v>1</v>
      </c>
      <c r="Z1580" s="2">
        <v>10</v>
      </c>
      <c r="AA1580" s="2">
        <v>3913.02</v>
      </c>
      <c r="AB1580" s="2">
        <v>86227</v>
      </c>
      <c r="AC1580" s="2">
        <f t="shared" si="96"/>
        <v>1960344.7596</v>
      </c>
    </row>
    <row r="1581" spans="1:29" ht="12.75" customHeight="1" x14ac:dyDescent="0.2">
      <c r="A1581" s="2">
        <v>18071</v>
      </c>
      <c r="B1581" s="2" t="s">
        <v>56</v>
      </c>
      <c r="C1581" s="2">
        <v>0.1</v>
      </c>
      <c r="D1581" s="2">
        <v>178.47</v>
      </c>
      <c r="E1581" s="2">
        <v>19.989999999999998</v>
      </c>
      <c r="F1581" s="2">
        <v>2803</v>
      </c>
      <c r="G1581" s="2" t="s">
        <v>2576</v>
      </c>
      <c r="H1581" s="2" t="s">
        <v>49</v>
      </c>
      <c r="I1581" s="2" t="s">
        <v>58</v>
      </c>
      <c r="J1581" s="2" t="s">
        <v>29</v>
      </c>
      <c r="K1581" s="2" t="s">
        <v>141</v>
      </c>
      <c r="L1581" s="2" t="s">
        <v>59</v>
      </c>
      <c r="M1581" s="2" t="s">
        <v>528</v>
      </c>
      <c r="N1581" s="2">
        <v>0.55000000000000004</v>
      </c>
      <c r="O1581" s="2" t="s">
        <v>33</v>
      </c>
      <c r="P1581" s="2" t="s">
        <v>34</v>
      </c>
      <c r="Q1581" s="2" t="s">
        <v>45</v>
      </c>
      <c r="R1581" s="2" t="s">
        <v>2578</v>
      </c>
      <c r="S1581" s="2">
        <v>90022</v>
      </c>
      <c r="T1581" s="3">
        <v>42040</v>
      </c>
      <c r="U1581" s="2" t="str">
        <f t="shared" si="97"/>
        <v>February</v>
      </c>
      <c r="V1581" s="2">
        <f t="shared" si="98"/>
        <v>2015</v>
      </c>
      <c r="W1581" s="3">
        <v>42042</v>
      </c>
      <c r="X1581" s="2">
        <v>-170.98</v>
      </c>
      <c r="Y1581" s="2">
        <f t="shared" si="99"/>
        <v>-1</v>
      </c>
      <c r="Z1581" s="2">
        <v>1</v>
      </c>
      <c r="AA1581" s="2">
        <v>180.14</v>
      </c>
      <c r="AB1581" s="2">
        <v>86227</v>
      </c>
      <c r="AC1581" s="2">
        <f t="shared" si="96"/>
        <v>32149.585799999997</v>
      </c>
    </row>
    <row r="1582" spans="1:29" ht="12.75" customHeight="1" x14ac:dyDescent="0.2">
      <c r="A1582" s="2">
        <v>24604</v>
      </c>
      <c r="B1582" s="2" t="s">
        <v>56</v>
      </c>
      <c r="C1582" s="2">
        <v>7.0000000000000007E-2</v>
      </c>
      <c r="D1582" s="2">
        <v>30.56</v>
      </c>
      <c r="E1582" s="2">
        <v>2.99</v>
      </c>
      <c r="F1582" s="2">
        <v>2813</v>
      </c>
      <c r="G1582" s="2" t="s">
        <v>2579</v>
      </c>
      <c r="H1582" s="2" t="s">
        <v>49</v>
      </c>
      <c r="I1582" s="2" t="s">
        <v>28</v>
      </c>
      <c r="J1582" s="2" t="s">
        <v>29</v>
      </c>
      <c r="K1582" s="2" t="s">
        <v>109</v>
      </c>
      <c r="L1582" s="2" t="s">
        <v>59</v>
      </c>
      <c r="M1582" s="2" t="s">
        <v>2580</v>
      </c>
      <c r="N1582" s="2">
        <v>0.35</v>
      </c>
      <c r="O1582" s="2" t="s">
        <v>33</v>
      </c>
      <c r="P1582" s="2" t="s">
        <v>136</v>
      </c>
      <c r="Q1582" s="2" t="s">
        <v>244</v>
      </c>
      <c r="R1582" s="2" t="s">
        <v>2581</v>
      </c>
      <c r="S1582" s="2">
        <v>37311</v>
      </c>
      <c r="T1582" s="3">
        <v>42042</v>
      </c>
      <c r="U1582" s="2" t="str">
        <f t="shared" si="97"/>
        <v>February</v>
      </c>
      <c r="V1582" s="2">
        <f t="shared" si="98"/>
        <v>2015</v>
      </c>
      <c r="W1582" s="3">
        <v>42042</v>
      </c>
      <c r="X1582" s="2">
        <v>-95.618600000000015</v>
      </c>
      <c r="Y1582" s="2">
        <f t="shared" si="99"/>
        <v>0</v>
      </c>
      <c r="Z1582" s="2">
        <v>12</v>
      </c>
      <c r="AA1582" s="2">
        <v>364.92</v>
      </c>
      <c r="AB1582" s="2">
        <v>88819</v>
      </c>
      <c r="AC1582" s="2">
        <f t="shared" si="96"/>
        <v>11151.9552</v>
      </c>
    </row>
    <row r="1583" spans="1:29" ht="12.75" customHeight="1" x14ac:dyDescent="0.2">
      <c r="A1583" s="2">
        <v>24044</v>
      </c>
      <c r="B1583" s="2" t="s">
        <v>25</v>
      </c>
      <c r="C1583" s="2">
        <v>0.05</v>
      </c>
      <c r="D1583" s="2">
        <v>4.71</v>
      </c>
      <c r="E1583" s="2">
        <v>0.7</v>
      </c>
      <c r="F1583" s="2">
        <v>2817</v>
      </c>
      <c r="G1583" s="2" t="s">
        <v>2582</v>
      </c>
      <c r="H1583" s="2" t="s">
        <v>27</v>
      </c>
      <c r="I1583" s="2" t="s">
        <v>28</v>
      </c>
      <c r="J1583" s="2" t="s">
        <v>29</v>
      </c>
      <c r="K1583" s="2" t="s">
        <v>66</v>
      </c>
      <c r="L1583" s="2" t="s">
        <v>31</v>
      </c>
      <c r="M1583" s="2" t="s">
        <v>1232</v>
      </c>
      <c r="N1583" s="2">
        <v>0.8</v>
      </c>
      <c r="O1583" s="2" t="s">
        <v>33</v>
      </c>
      <c r="P1583" s="2" t="s">
        <v>53</v>
      </c>
      <c r="Q1583" s="2" t="s">
        <v>154</v>
      </c>
      <c r="R1583" s="2" t="s">
        <v>401</v>
      </c>
      <c r="S1583" s="2">
        <v>43055</v>
      </c>
      <c r="T1583" s="3">
        <v>42156</v>
      </c>
      <c r="U1583" s="2" t="str">
        <f t="shared" si="97"/>
        <v>June</v>
      </c>
      <c r="V1583" s="2">
        <f t="shared" si="98"/>
        <v>2015</v>
      </c>
      <c r="W1583" s="3">
        <v>42157</v>
      </c>
      <c r="X1583" s="2">
        <v>-2.3760000000000003</v>
      </c>
      <c r="Y1583" s="2">
        <f t="shared" si="99"/>
        <v>0</v>
      </c>
      <c r="Z1583" s="2">
        <v>2</v>
      </c>
      <c r="AA1583" s="2">
        <v>12.16</v>
      </c>
      <c r="AB1583" s="2">
        <v>89743</v>
      </c>
      <c r="AC1583" s="2">
        <f t="shared" si="96"/>
        <v>57.273600000000002</v>
      </c>
    </row>
    <row r="1584" spans="1:29" ht="12.75" customHeight="1" x14ac:dyDescent="0.2">
      <c r="A1584" s="2">
        <v>24045</v>
      </c>
      <c r="B1584" s="2" t="s">
        <v>25</v>
      </c>
      <c r="C1584" s="2">
        <v>0.04</v>
      </c>
      <c r="D1584" s="2">
        <v>55.99</v>
      </c>
      <c r="E1584" s="2">
        <v>1.25</v>
      </c>
      <c r="F1584" s="2">
        <v>2817</v>
      </c>
      <c r="G1584" s="2" t="s">
        <v>2582</v>
      </c>
      <c r="H1584" s="2" t="s">
        <v>27</v>
      </c>
      <c r="I1584" s="2" t="s">
        <v>28</v>
      </c>
      <c r="J1584" s="2" t="s">
        <v>77</v>
      </c>
      <c r="K1584" s="2" t="s">
        <v>78</v>
      </c>
      <c r="L1584" s="2" t="s">
        <v>51</v>
      </c>
      <c r="M1584" s="2" t="s">
        <v>2583</v>
      </c>
      <c r="N1584" s="2">
        <v>0.35</v>
      </c>
      <c r="O1584" s="2" t="s">
        <v>33</v>
      </c>
      <c r="P1584" s="2" t="s">
        <v>53</v>
      </c>
      <c r="Q1584" s="2" t="s">
        <v>154</v>
      </c>
      <c r="R1584" s="2" t="s">
        <v>401</v>
      </c>
      <c r="S1584" s="2">
        <v>43055</v>
      </c>
      <c r="T1584" s="3">
        <v>42156</v>
      </c>
      <c r="U1584" s="2" t="str">
        <f t="shared" si="97"/>
        <v>June</v>
      </c>
      <c r="V1584" s="2">
        <f t="shared" si="98"/>
        <v>2015</v>
      </c>
      <c r="W1584" s="3">
        <v>42157</v>
      </c>
      <c r="X1584" s="2">
        <v>-18.3216</v>
      </c>
      <c r="Y1584" s="2">
        <f t="shared" si="99"/>
        <v>0</v>
      </c>
      <c r="Z1584" s="2">
        <v>3</v>
      </c>
      <c r="AA1584" s="2">
        <v>147.56</v>
      </c>
      <c r="AB1584" s="2">
        <v>89743</v>
      </c>
      <c r="AC1584" s="2">
        <f t="shared" si="96"/>
        <v>8261.8844000000008</v>
      </c>
    </row>
    <row r="1585" spans="1:29" ht="12.75" customHeight="1" x14ac:dyDescent="0.2">
      <c r="A1585" s="2">
        <v>24373</v>
      </c>
      <c r="B1585" s="2" t="s">
        <v>106</v>
      </c>
      <c r="C1585" s="2">
        <v>0.08</v>
      </c>
      <c r="D1585" s="2">
        <v>6.48</v>
      </c>
      <c r="E1585" s="2">
        <v>2.74</v>
      </c>
      <c r="F1585" s="2">
        <v>2820</v>
      </c>
      <c r="G1585" s="2" t="s">
        <v>2584</v>
      </c>
      <c r="H1585" s="2" t="s">
        <v>49</v>
      </c>
      <c r="I1585" s="2" t="s">
        <v>40</v>
      </c>
      <c r="J1585" s="2" t="s">
        <v>77</v>
      </c>
      <c r="K1585" s="2" t="s">
        <v>180</v>
      </c>
      <c r="L1585" s="2" t="s">
        <v>51</v>
      </c>
      <c r="M1585" s="2" t="s">
        <v>1662</v>
      </c>
      <c r="N1585" s="2">
        <v>0.71</v>
      </c>
      <c r="O1585" s="2" t="s">
        <v>33</v>
      </c>
      <c r="P1585" s="2" t="s">
        <v>61</v>
      </c>
      <c r="Q1585" s="2" t="s">
        <v>506</v>
      </c>
      <c r="R1585" s="2" t="s">
        <v>2585</v>
      </c>
      <c r="S1585" s="2">
        <v>63129</v>
      </c>
      <c r="T1585" s="3">
        <v>42134</v>
      </c>
      <c r="U1585" s="2" t="str">
        <f t="shared" si="97"/>
        <v>May</v>
      </c>
      <c r="V1585" s="2">
        <f t="shared" si="98"/>
        <v>2015</v>
      </c>
      <c r="W1585" s="3">
        <v>42136</v>
      </c>
      <c r="X1585" s="2">
        <v>-82.64</v>
      </c>
      <c r="Y1585" s="2">
        <f t="shared" si="99"/>
        <v>-1</v>
      </c>
      <c r="Z1585" s="2">
        <v>18</v>
      </c>
      <c r="AA1585" s="2">
        <v>113.68</v>
      </c>
      <c r="AB1585" s="2">
        <v>87899</v>
      </c>
      <c r="AC1585" s="2">
        <f t="shared" si="96"/>
        <v>736.64640000000009</v>
      </c>
    </row>
    <row r="1586" spans="1:29" ht="12.75" customHeight="1" x14ac:dyDescent="0.2">
      <c r="A1586" s="2">
        <v>24746</v>
      </c>
      <c r="B1586" s="2" t="s">
        <v>37</v>
      </c>
      <c r="C1586" s="2">
        <v>0.1</v>
      </c>
      <c r="D1586" s="2">
        <v>22.01</v>
      </c>
      <c r="E1586" s="2">
        <v>5.53</v>
      </c>
      <c r="F1586" s="2">
        <v>2820</v>
      </c>
      <c r="G1586" s="2" t="s">
        <v>2584</v>
      </c>
      <c r="H1586" s="2" t="s">
        <v>49</v>
      </c>
      <c r="I1586" s="2" t="s">
        <v>40</v>
      </c>
      <c r="J1586" s="2" t="s">
        <v>29</v>
      </c>
      <c r="K1586" s="2" t="s">
        <v>30</v>
      </c>
      <c r="L1586" s="2" t="s">
        <v>51</v>
      </c>
      <c r="M1586" s="2" t="s">
        <v>2051</v>
      </c>
      <c r="N1586" s="2">
        <v>0.59</v>
      </c>
      <c r="O1586" s="2" t="s">
        <v>33</v>
      </c>
      <c r="P1586" s="2" t="s">
        <v>61</v>
      </c>
      <c r="Q1586" s="2" t="s">
        <v>506</v>
      </c>
      <c r="R1586" s="2" t="s">
        <v>2585</v>
      </c>
      <c r="S1586" s="2">
        <v>63129</v>
      </c>
      <c r="T1586" s="3">
        <v>42018</v>
      </c>
      <c r="U1586" s="2" t="str">
        <f t="shared" si="97"/>
        <v>January</v>
      </c>
      <c r="V1586" s="2">
        <f t="shared" si="98"/>
        <v>2015</v>
      </c>
      <c r="W1586" s="3">
        <v>42019</v>
      </c>
      <c r="X1586" s="2">
        <v>31.59</v>
      </c>
      <c r="Y1586" s="2">
        <f t="shared" si="99"/>
        <v>0</v>
      </c>
      <c r="Z1586" s="2">
        <v>14</v>
      </c>
      <c r="AA1586" s="2">
        <v>281.75</v>
      </c>
      <c r="AB1586" s="2">
        <v>87900</v>
      </c>
      <c r="AC1586" s="2">
        <f t="shared" si="96"/>
        <v>6201.3175000000001</v>
      </c>
    </row>
    <row r="1587" spans="1:29" ht="12.75" customHeight="1" x14ac:dyDescent="0.2">
      <c r="A1587" s="2">
        <v>23803</v>
      </c>
      <c r="B1587" s="2" t="s">
        <v>106</v>
      </c>
      <c r="C1587" s="2">
        <v>0.02</v>
      </c>
      <c r="D1587" s="2">
        <v>21.98</v>
      </c>
      <c r="E1587" s="2">
        <v>2.87</v>
      </c>
      <c r="F1587" s="2">
        <v>2823</v>
      </c>
      <c r="G1587" s="2" t="s">
        <v>2586</v>
      </c>
      <c r="H1587" s="2" t="s">
        <v>49</v>
      </c>
      <c r="I1587" s="2" t="s">
        <v>28</v>
      </c>
      <c r="J1587" s="2" t="s">
        <v>29</v>
      </c>
      <c r="K1587" s="2" t="s">
        <v>30</v>
      </c>
      <c r="L1587" s="2" t="s">
        <v>51</v>
      </c>
      <c r="M1587" s="2" t="s">
        <v>2587</v>
      </c>
      <c r="N1587" s="2">
        <v>0.55000000000000004</v>
      </c>
      <c r="O1587" s="2" t="s">
        <v>33</v>
      </c>
      <c r="P1587" s="2" t="s">
        <v>34</v>
      </c>
      <c r="Q1587" s="2" t="s">
        <v>533</v>
      </c>
      <c r="R1587" s="2" t="s">
        <v>2588</v>
      </c>
      <c r="S1587" s="2">
        <v>89031</v>
      </c>
      <c r="T1587" s="3">
        <v>42124</v>
      </c>
      <c r="U1587" s="2" t="str">
        <f t="shared" si="97"/>
        <v>April</v>
      </c>
      <c r="V1587" s="2">
        <f t="shared" si="98"/>
        <v>2015</v>
      </c>
      <c r="W1587" s="3">
        <v>42126</v>
      </c>
      <c r="X1587" s="2">
        <v>165.6345</v>
      </c>
      <c r="Y1587" s="2">
        <f t="shared" si="99"/>
        <v>1</v>
      </c>
      <c r="Z1587" s="2">
        <v>11</v>
      </c>
      <c r="AA1587" s="2">
        <v>240.05</v>
      </c>
      <c r="AB1587" s="2">
        <v>87240</v>
      </c>
      <c r="AC1587" s="2">
        <f t="shared" si="96"/>
        <v>5276.299</v>
      </c>
    </row>
    <row r="1588" spans="1:29" ht="12.75" customHeight="1" x14ac:dyDescent="0.2">
      <c r="A1588" s="2">
        <v>22660</v>
      </c>
      <c r="B1588" s="2" t="s">
        <v>106</v>
      </c>
      <c r="C1588" s="2">
        <v>0.02</v>
      </c>
      <c r="D1588" s="2">
        <v>27.48</v>
      </c>
      <c r="E1588" s="2">
        <v>4</v>
      </c>
      <c r="F1588" s="2">
        <v>2825</v>
      </c>
      <c r="G1588" s="2" t="s">
        <v>2589</v>
      </c>
      <c r="H1588" s="2" t="s">
        <v>49</v>
      </c>
      <c r="I1588" s="2" t="s">
        <v>114</v>
      </c>
      <c r="J1588" s="2" t="s">
        <v>77</v>
      </c>
      <c r="K1588" s="2" t="s">
        <v>180</v>
      </c>
      <c r="L1588" s="2" t="s">
        <v>59</v>
      </c>
      <c r="M1588" s="2" t="s">
        <v>870</v>
      </c>
      <c r="N1588" s="2">
        <v>0.75</v>
      </c>
      <c r="O1588" s="2" t="s">
        <v>33</v>
      </c>
      <c r="P1588" s="2" t="s">
        <v>34</v>
      </c>
      <c r="Q1588" s="2" t="s">
        <v>1741</v>
      </c>
      <c r="R1588" s="2" t="s">
        <v>2454</v>
      </c>
      <c r="S1588" s="2">
        <v>83701</v>
      </c>
      <c r="T1588" s="3">
        <v>42144</v>
      </c>
      <c r="U1588" s="2" t="str">
        <f t="shared" si="97"/>
        <v>May</v>
      </c>
      <c r="V1588" s="2">
        <f t="shared" si="98"/>
        <v>2015</v>
      </c>
      <c r="W1588" s="3">
        <v>42151</v>
      </c>
      <c r="X1588" s="2">
        <v>19.308000000000021</v>
      </c>
      <c r="Y1588" s="2">
        <f t="shared" si="99"/>
        <v>0</v>
      </c>
      <c r="Z1588" s="2">
        <v>3</v>
      </c>
      <c r="AA1588" s="2">
        <v>87.21</v>
      </c>
      <c r="AB1588" s="2">
        <v>89497</v>
      </c>
      <c r="AC1588" s="2">
        <f t="shared" si="96"/>
        <v>2396.5308</v>
      </c>
    </row>
    <row r="1589" spans="1:29" ht="12.75" customHeight="1" x14ac:dyDescent="0.2">
      <c r="A1589" s="2">
        <v>22661</v>
      </c>
      <c r="B1589" s="2" t="s">
        <v>106</v>
      </c>
      <c r="C1589" s="2">
        <v>0.08</v>
      </c>
      <c r="D1589" s="2">
        <v>10.06</v>
      </c>
      <c r="E1589" s="2">
        <v>2.06</v>
      </c>
      <c r="F1589" s="2">
        <v>2825</v>
      </c>
      <c r="G1589" s="2" t="s">
        <v>2589</v>
      </c>
      <c r="H1589" s="2" t="s">
        <v>49</v>
      </c>
      <c r="I1589" s="2" t="s">
        <v>114</v>
      </c>
      <c r="J1589" s="2" t="s">
        <v>29</v>
      </c>
      <c r="K1589" s="2" t="s">
        <v>93</v>
      </c>
      <c r="L1589" s="2" t="s">
        <v>31</v>
      </c>
      <c r="M1589" s="2" t="s">
        <v>280</v>
      </c>
      <c r="N1589" s="2">
        <v>0.39</v>
      </c>
      <c r="O1589" s="2" t="s">
        <v>33</v>
      </c>
      <c r="P1589" s="2" t="s">
        <v>34</v>
      </c>
      <c r="Q1589" s="2" t="s">
        <v>1741</v>
      </c>
      <c r="R1589" s="2" t="s">
        <v>2454</v>
      </c>
      <c r="S1589" s="2">
        <v>83701</v>
      </c>
      <c r="T1589" s="3">
        <v>42144</v>
      </c>
      <c r="U1589" s="2" t="str">
        <f t="shared" si="97"/>
        <v>May</v>
      </c>
      <c r="V1589" s="2">
        <f t="shared" si="98"/>
        <v>2015</v>
      </c>
      <c r="W1589" s="3">
        <v>42148</v>
      </c>
      <c r="X1589" s="2">
        <v>0.32999999999999691</v>
      </c>
      <c r="Y1589" s="2">
        <f t="shared" si="99"/>
        <v>0</v>
      </c>
      <c r="Z1589" s="2">
        <v>4</v>
      </c>
      <c r="AA1589" s="2">
        <v>40.15</v>
      </c>
      <c r="AB1589" s="2">
        <v>89497</v>
      </c>
      <c r="AC1589" s="2">
        <f t="shared" si="96"/>
        <v>403.90899999999999</v>
      </c>
    </row>
    <row r="1590" spans="1:29" ht="12.75" customHeight="1" x14ac:dyDescent="0.2">
      <c r="A1590" s="2">
        <v>24607</v>
      </c>
      <c r="B1590" s="2" t="s">
        <v>25</v>
      </c>
      <c r="C1590" s="2">
        <v>0.05</v>
      </c>
      <c r="D1590" s="2">
        <v>11.29</v>
      </c>
      <c r="E1590" s="2">
        <v>5.03</v>
      </c>
      <c r="F1590" s="2">
        <v>2828</v>
      </c>
      <c r="G1590" s="2" t="s">
        <v>2590</v>
      </c>
      <c r="H1590" s="2" t="s">
        <v>49</v>
      </c>
      <c r="I1590" s="2" t="s">
        <v>28</v>
      </c>
      <c r="J1590" s="2" t="s">
        <v>29</v>
      </c>
      <c r="K1590" s="2" t="s">
        <v>141</v>
      </c>
      <c r="L1590" s="2" t="s">
        <v>59</v>
      </c>
      <c r="M1590" s="2" t="s">
        <v>1453</v>
      </c>
      <c r="N1590" s="2">
        <v>0.59</v>
      </c>
      <c r="O1590" s="2" t="s">
        <v>33</v>
      </c>
      <c r="P1590" s="2" t="s">
        <v>34</v>
      </c>
      <c r="Q1590" s="2" t="s">
        <v>45</v>
      </c>
      <c r="R1590" s="2" t="s">
        <v>2591</v>
      </c>
      <c r="S1590" s="2">
        <v>92243</v>
      </c>
      <c r="T1590" s="3">
        <v>42054</v>
      </c>
      <c r="U1590" s="2" t="str">
        <f t="shared" si="97"/>
        <v>February</v>
      </c>
      <c r="V1590" s="2">
        <f t="shared" si="98"/>
        <v>2015</v>
      </c>
      <c r="W1590" s="3">
        <v>42056</v>
      </c>
      <c r="X1590" s="2">
        <v>-35.26</v>
      </c>
      <c r="Y1590" s="2">
        <f t="shared" si="99"/>
        <v>0</v>
      </c>
      <c r="Z1590" s="2">
        <v>8</v>
      </c>
      <c r="AA1590" s="2">
        <v>90.46</v>
      </c>
      <c r="AB1590" s="2">
        <v>87720</v>
      </c>
      <c r="AC1590" s="2">
        <f t="shared" si="96"/>
        <v>1021.2933999999999</v>
      </c>
    </row>
    <row r="1591" spans="1:29" ht="12.75" customHeight="1" x14ac:dyDescent="0.2">
      <c r="A1591" s="2">
        <v>23431</v>
      </c>
      <c r="B1591" s="2" t="s">
        <v>56</v>
      </c>
      <c r="C1591" s="2">
        <v>7.0000000000000007E-2</v>
      </c>
      <c r="D1591" s="2">
        <v>39.479999999999997</v>
      </c>
      <c r="E1591" s="2">
        <v>1.99</v>
      </c>
      <c r="F1591" s="2">
        <v>2828</v>
      </c>
      <c r="G1591" s="2" t="s">
        <v>2590</v>
      </c>
      <c r="H1591" s="2" t="s">
        <v>49</v>
      </c>
      <c r="I1591" s="2" t="s">
        <v>28</v>
      </c>
      <c r="J1591" s="2" t="s">
        <v>77</v>
      </c>
      <c r="K1591" s="2" t="s">
        <v>180</v>
      </c>
      <c r="L1591" s="2" t="s">
        <v>51</v>
      </c>
      <c r="M1591" s="2" t="s">
        <v>705</v>
      </c>
      <c r="N1591" s="2">
        <v>0.54</v>
      </c>
      <c r="O1591" s="2" t="s">
        <v>33</v>
      </c>
      <c r="P1591" s="2" t="s">
        <v>34</v>
      </c>
      <c r="Q1591" s="2" t="s">
        <v>45</v>
      </c>
      <c r="R1591" s="2" t="s">
        <v>2591</v>
      </c>
      <c r="S1591" s="2">
        <v>92243</v>
      </c>
      <c r="T1591" s="3">
        <v>42156</v>
      </c>
      <c r="U1591" s="2" t="str">
        <f t="shared" si="97"/>
        <v>June</v>
      </c>
      <c r="V1591" s="2">
        <f t="shared" si="98"/>
        <v>2015</v>
      </c>
      <c r="W1591" s="3">
        <v>42157</v>
      </c>
      <c r="X1591" s="2">
        <v>322.25069999999994</v>
      </c>
      <c r="Y1591" s="2">
        <f t="shared" si="99"/>
        <v>1</v>
      </c>
      <c r="Z1591" s="2">
        <v>12</v>
      </c>
      <c r="AA1591" s="2">
        <v>467.03</v>
      </c>
      <c r="AB1591" s="2">
        <v>87721</v>
      </c>
      <c r="AC1591" s="2">
        <f t="shared" si="96"/>
        <v>18438.344399999998</v>
      </c>
    </row>
    <row r="1592" spans="1:29" ht="12.75" customHeight="1" x14ac:dyDescent="0.2">
      <c r="A1592" s="2">
        <v>20594</v>
      </c>
      <c r="B1592" s="2" t="s">
        <v>37</v>
      </c>
      <c r="C1592" s="2">
        <v>0.03</v>
      </c>
      <c r="D1592" s="2">
        <v>140.97999999999999</v>
      </c>
      <c r="E1592" s="2">
        <v>36.090000000000003</v>
      </c>
      <c r="F1592" s="2">
        <v>2833</v>
      </c>
      <c r="G1592" s="2" t="s">
        <v>2592</v>
      </c>
      <c r="H1592" s="2" t="s">
        <v>39</v>
      </c>
      <c r="I1592" s="2" t="s">
        <v>58</v>
      </c>
      <c r="J1592" s="2" t="s">
        <v>41</v>
      </c>
      <c r="K1592" s="2" t="s">
        <v>191</v>
      </c>
      <c r="L1592" s="2" t="s">
        <v>121</v>
      </c>
      <c r="M1592" s="2" t="s">
        <v>1347</v>
      </c>
      <c r="N1592" s="2">
        <v>0.77</v>
      </c>
      <c r="O1592" s="2" t="s">
        <v>33</v>
      </c>
      <c r="P1592" s="2" t="s">
        <v>61</v>
      </c>
      <c r="Q1592" s="2" t="s">
        <v>62</v>
      </c>
      <c r="R1592" s="2" t="s">
        <v>2593</v>
      </c>
      <c r="S1592" s="2">
        <v>55076</v>
      </c>
      <c r="T1592" s="3">
        <v>42088</v>
      </c>
      <c r="U1592" s="2" t="str">
        <f t="shared" si="97"/>
        <v>March</v>
      </c>
      <c r="V1592" s="2">
        <f t="shared" si="98"/>
        <v>2015</v>
      </c>
      <c r="W1592" s="3">
        <v>42090</v>
      </c>
      <c r="X1592" s="2">
        <v>-221.5</v>
      </c>
      <c r="Y1592" s="2">
        <f t="shared" si="99"/>
        <v>0</v>
      </c>
      <c r="Z1592" s="2">
        <v>4</v>
      </c>
      <c r="AA1592" s="2">
        <v>608.80999999999995</v>
      </c>
      <c r="AB1592" s="2">
        <v>91030</v>
      </c>
      <c r="AC1592" s="2">
        <f t="shared" si="96"/>
        <v>85830.03379999999</v>
      </c>
    </row>
    <row r="1593" spans="1:29" ht="12.75" customHeight="1" x14ac:dyDescent="0.2">
      <c r="A1593" s="2">
        <v>20595</v>
      </c>
      <c r="B1593" s="2" t="s">
        <v>37</v>
      </c>
      <c r="C1593" s="2">
        <v>0.08</v>
      </c>
      <c r="D1593" s="2">
        <v>65.989999999999995</v>
      </c>
      <c r="E1593" s="2">
        <v>8.99</v>
      </c>
      <c r="F1593" s="2">
        <v>2833</v>
      </c>
      <c r="G1593" s="2" t="s">
        <v>2592</v>
      </c>
      <c r="H1593" s="2" t="s">
        <v>49</v>
      </c>
      <c r="I1593" s="2" t="s">
        <v>58</v>
      </c>
      <c r="J1593" s="2" t="s">
        <v>77</v>
      </c>
      <c r="K1593" s="2" t="s">
        <v>78</v>
      </c>
      <c r="L1593" s="2" t="s">
        <v>59</v>
      </c>
      <c r="M1593" s="2" t="s">
        <v>615</v>
      </c>
      <c r="N1593" s="2">
        <v>0.56000000000000005</v>
      </c>
      <c r="O1593" s="2" t="s">
        <v>33</v>
      </c>
      <c r="P1593" s="2" t="s">
        <v>61</v>
      </c>
      <c r="Q1593" s="2" t="s">
        <v>62</v>
      </c>
      <c r="R1593" s="2" t="s">
        <v>2593</v>
      </c>
      <c r="S1593" s="2">
        <v>55076</v>
      </c>
      <c r="T1593" s="3">
        <v>42088</v>
      </c>
      <c r="U1593" s="2" t="str">
        <f t="shared" si="97"/>
        <v>March</v>
      </c>
      <c r="V1593" s="2">
        <f t="shared" si="98"/>
        <v>2015</v>
      </c>
      <c r="W1593" s="3">
        <v>42089</v>
      </c>
      <c r="X1593" s="2">
        <v>206.352</v>
      </c>
      <c r="Y1593" s="2">
        <f t="shared" si="99"/>
        <v>0</v>
      </c>
      <c r="Z1593" s="2">
        <v>15</v>
      </c>
      <c r="AA1593" s="2">
        <v>808.61</v>
      </c>
      <c r="AB1593" s="2">
        <v>91030</v>
      </c>
      <c r="AC1593" s="2">
        <f t="shared" si="96"/>
        <v>53360.173899999994</v>
      </c>
    </row>
    <row r="1594" spans="1:29" ht="12.75" customHeight="1" x14ac:dyDescent="0.2">
      <c r="A1594" s="2">
        <v>19191</v>
      </c>
      <c r="B1594" s="2" t="s">
        <v>25</v>
      </c>
      <c r="C1594" s="2">
        <v>7.0000000000000007E-2</v>
      </c>
      <c r="D1594" s="2">
        <v>51.98</v>
      </c>
      <c r="E1594" s="2">
        <v>10.17</v>
      </c>
      <c r="F1594" s="2">
        <v>2837</v>
      </c>
      <c r="G1594" s="2" t="s">
        <v>2594</v>
      </c>
      <c r="H1594" s="2" t="s">
        <v>49</v>
      </c>
      <c r="I1594" s="2" t="s">
        <v>40</v>
      </c>
      <c r="J1594" s="2" t="s">
        <v>77</v>
      </c>
      <c r="K1594" s="2" t="s">
        <v>85</v>
      </c>
      <c r="L1594" s="2" t="s">
        <v>86</v>
      </c>
      <c r="M1594" s="2" t="s">
        <v>1142</v>
      </c>
      <c r="N1594" s="2">
        <v>0.37</v>
      </c>
      <c r="O1594" s="2" t="s">
        <v>33</v>
      </c>
      <c r="P1594" s="2" t="s">
        <v>61</v>
      </c>
      <c r="Q1594" s="2" t="s">
        <v>304</v>
      </c>
      <c r="R1594" s="2" t="s">
        <v>2595</v>
      </c>
      <c r="S1594" s="2">
        <v>74133</v>
      </c>
      <c r="T1594" s="3">
        <v>42071</v>
      </c>
      <c r="U1594" s="2" t="str">
        <f t="shared" si="97"/>
        <v>March</v>
      </c>
      <c r="V1594" s="2">
        <f t="shared" si="98"/>
        <v>2015</v>
      </c>
      <c r="W1594" s="3">
        <v>42073</v>
      </c>
      <c r="X1594" s="2">
        <v>439.78529999999995</v>
      </c>
      <c r="Y1594" s="2">
        <f t="shared" si="99"/>
        <v>1</v>
      </c>
      <c r="Z1594" s="2">
        <v>13</v>
      </c>
      <c r="AA1594" s="2">
        <v>637.37</v>
      </c>
      <c r="AB1594" s="2">
        <v>89801</v>
      </c>
      <c r="AC1594" s="2">
        <f t="shared" si="96"/>
        <v>33130.492599999998</v>
      </c>
    </row>
    <row r="1595" spans="1:29" ht="12.75" customHeight="1" x14ac:dyDescent="0.2">
      <c r="A1595" s="2">
        <v>19192</v>
      </c>
      <c r="B1595" s="2" t="s">
        <v>25</v>
      </c>
      <c r="C1595" s="2">
        <v>0.1</v>
      </c>
      <c r="D1595" s="2">
        <v>80.97</v>
      </c>
      <c r="E1595" s="2">
        <v>33.6</v>
      </c>
      <c r="F1595" s="2">
        <v>2837</v>
      </c>
      <c r="G1595" s="2" t="s">
        <v>2594</v>
      </c>
      <c r="H1595" s="2" t="s">
        <v>39</v>
      </c>
      <c r="I1595" s="2" t="s">
        <v>40</v>
      </c>
      <c r="J1595" s="2" t="s">
        <v>77</v>
      </c>
      <c r="K1595" s="2" t="s">
        <v>85</v>
      </c>
      <c r="L1595" s="2" t="s">
        <v>43</v>
      </c>
      <c r="M1595" s="2" t="s">
        <v>2032</v>
      </c>
      <c r="N1595" s="2">
        <v>0.37</v>
      </c>
      <c r="O1595" s="2" t="s">
        <v>33</v>
      </c>
      <c r="P1595" s="2" t="s">
        <v>61</v>
      </c>
      <c r="Q1595" s="2" t="s">
        <v>304</v>
      </c>
      <c r="R1595" s="2" t="s">
        <v>2595</v>
      </c>
      <c r="S1595" s="2">
        <v>74133</v>
      </c>
      <c r="T1595" s="3">
        <v>42071</v>
      </c>
      <c r="U1595" s="2" t="str">
        <f t="shared" si="97"/>
        <v>March</v>
      </c>
      <c r="V1595" s="2">
        <f t="shared" si="98"/>
        <v>2015</v>
      </c>
      <c r="W1595" s="3">
        <v>42074</v>
      </c>
      <c r="X1595" s="2">
        <v>-149.4573</v>
      </c>
      <c r="Y1595" s="2">
        <f t="shared" si="99"/>
        <v>-1</v>
      </c>
      <c r="Z1595" s="2">
        <v>3</v>
      </c>
      <c r="AA1595" s="2">
        <v>232.16</v>
      </c>
      <c r="AB1595" s="2">
        <v>89801</v>
      </c>
      <c r="AC1595" s="2">
        <f t="shared" si="96"/>
        <v>18797.995200000001</v>
      </c>
    </row>
    <row r="1596" spans="1:29" ht="12.75" customHeight="1" x14ac:dyDescent="0.2">
      <c r="A1596" s="2">
        <v>18416</v>
      </c>
      <c r="B1596" s="2" t="s">
        <v>25</v>
      </c>
      <c r="C1596" s="2">
        <v>0</v>
      </c>
      <c r="D1596" s="2">
        <v>21.98</v>
      </c>
      <c r="E1596" s="2">
        <v>2.87</v>
      </c>
      <c r="F1596" s="2">
        <v>2840</v>
      </c>
      <c r="G1596" s="2" t="s">
        <v>2596</v>
      </c>
      <c r="H1596" s="2" t="s">
        <v>49</v>
      </c>
      <c r="I1596" s="2" t="s">
        <v>28</v>
      </c>
      <c r="J1596" s="2" t="s">
        <v>29</v>
      </c>
      <c r="K1596" s="2" t="s">
        <v>30</v>
      </c>
      <c r="L1596" s="2" t="s">
        <v>51</v>
      </c>
      <c r="M1596" s="2" t="s">
        <v>2587</v>
      </c>
      <c r="N1596" s="2">
        <v>0.55000000000000004</v>
      </c>
      <c r="O1596" s="2" t="s">
        <v>33</v>
      </c>
      <c r="P1596" s="2" t="s">
        <v>136</v>
      </c>
      <c r="Q1596" s="2" t="s">
        <v>362</v>
      </c>
      <c r="R1596" s="2" t="s">
        <v>2597</v>
      </c>
      <c r="S1596" s="2">
        <v>33161</v>
      </c>
      <c r="T1596" s="3">
        <v>42082</v>
      </c>
      <c r="U1596" s="2" t="str">
        <f t="shared" si="97"/>
        <v>March</v>
      </c>
      <c r="V1596" s="2">
        <f t="shared" si="98"/>
        <v>2015</v>
      </c>
      <c r="W1596" s="3">
        <v>42083</v>
      </c>
      <c r="X1596" s="2">
        <v>21.095999999999997</v>
      </c>
      <c r="Y1596" s="2">
        <f t="shared" si="99"/>
        <v>0</v>
      </c>
      <c r="Z1596" s="2">
        <v>16</v>
      </c>
      <c r="AA1596" s="2">
        <v>360.03</v>
      </c>
      <c r="AB1596" s="2">
        <v>87884</v>
      </c>
      <c r="AC1596" s="2">
        <f t="shared" si="96"/>
        <v>7913.4593999999997</v>
      </c>
    </row>
    <row r="1597" spans="1:29" ht="12.75" customHeight="1" x14ac:dyDescent="0.2">
      <c r="A1597" s="2">
        <v>18419</v>
      </c>
      <c r="B1597" s="2" t="s">
        <v>56</v>
      </c>
      <c r="C1597" s="2">
        <v>0.05</v>
      </c>
      <c r="D1597" s="2">
        <v>15.68</v>
      </c>
      <c r="E1597" s="2">
        <v>3.73</v>
      </c>
      <c r="F1597" s="2">
        <v>2840</v>
      </c>
      <c r="G1597" s="2" t="s">
        <v>2596</v>
      </c>
      <c r="H1597" s="2" t="s">
        <v>49</v>
      </c>
      <c r="I1597" s="2" t="s">
        <v>28</v>
      </c>
      <c r="J1597" s="2" t="s">
        <v>41</v>
      </c>
      <c r="K1597" s="2" t="s">
        <v>50</v>
      </c>
      <c r="L1597" s="2" t="s">
        <v>51</v>
      </c>
      <c r="M1597" s="2" t="s">
        <v>2380</v>
      </c>
      <c r="N1597" s="2">
        <v>0.46</v>
      </c>
      <c r="O1597" s="2" t="s">
        <v>33</v>
      </c>
      <c r="P1597" s="2" t="s">
        <v>136</v>
      </c>
      <c r="Q1597" s="2" t="s">
        <v>362</v>
      </c>
      <c r="R1597" s="2" t="s">
        <v>2597</v>
      </c>
      <c r="S1597" s="2">
        <v>33161</v>
      </c>
      <c r="T1597" s="3">
        <v>42166</v>
      </c>
      <c r="U1597" s="2" t="str">
        <f t="shared" si="97"/>
        <v>June</v>
      </c>
      <c r="V1597" s="2">
        <f t="shared" si="98"/>
        <v>2015</v>
      </c>
      <c r="W1597" s="3">
        <v>42168</v>
      </c>
      <c r="X1597" s="2">
        <v>1166.6280000000002</v>
      </c>
      <c r="Y1597" s="2">
        <f t="shared" si="99"/>
        <v>4</v>
      </c>
      <c r="Z1597" s="2">
        <v>17</v>
      </c>
      <c r="AA1597" s="2">
        <v>260.01</v>
      </c>
      <c r="AB1597" s="2">
        <v>87885</v>
      </c>
      <c r="AC1597" s="2">
        <f t="shared" si="96"/>
        <v>4076.9567999999999</v>
      </c>
    </row>
    <row r="1598" spans="1:29" ht="12.75" customHeight="1" x14ac:dyDescent="0.2">
      <c r="A1598" s="2">
        <v>18420</v>
      </c>
      <c r="B1598" s="2" t="s">
        <v>56</v>
      </c>
      <c r="C1598" s="2">
        <v>0</v>
      </c>
      <c r="D1598" s="2">
        <v>14.98</v>
      </c>
      <c r="E1598" s="2">
        <v>8.99</v>
      </c>
      <c r="F1598" s="2">
        <v>2840</v>
      </c>
      <c r="G1598" s="2" t="s">
        <v>2596</v>
      </c>
      <c r="H1598" s="2" t="s">
        <v>49</v>
      </c>
      <c r="I1598" s="2" t="s">
        <v>28</v>
      </c>
      <c r="J1598" s="2" t="s">
        <v>41</v>
      </c>
      <c r="K1598" s="2" t="s">
        <v>50</v>
      </c>
      <c r="L1598" s="2" t="s">
        <v>51</v>
      </c>
      <c r="M1598" s="2" t="s">
        <v>2598</v>
      </c>
      <c r="N1598" s="2">
        <v>0.39</v>
      </c>
      <c r="O1598" s="2" t="s">
        <v>33</v>
      </c>
      <c r="P1598" s="2" t="s">
        <v>136</v>
      </c>
      <c r="Q1598" s="2" t="s">
        <v>362</v>
      </c>
      <c r="R1598" s="2" t="s">
        <v>2597</v>
      </c>
      <c r="S1598" s="2">
        <v>33161</v>
      </c>
      <c r="T1598" s="3">
        <v>42166</v>
      </c>
      <c r="U1598" s="2" t="str">
        <f t="shared" si="97"/>
        <v>June</v>
      </c>
      <c r="V1598" s="2">
        <f t="shared" si="98"/>
        <v>2015</v>
      </c>
      <c r="W1598" s="3">
        <v>42167</v>
      </c>
      <c r="X1598" s="2">
        <v>-40.604199999999999</v>
      </c>
      <c r="Y1598" s="2">
        <f t="shared" si="99"/>
        <v>0</v>
      </c>
      <c r="Z1598" s="2">
        <v>18</v>
      </c>
      <c r="AA1598" s="2">
        <v>273.79000000000002</v>
      </c>
      <c r="AB1598" s="2">
        <v>87885</v>
      </c>
      <c r="AC1598" s="2">
        <f t="shared" si="96"/>
        <v>4101.3742000000002</v>
      </c>
    </row>
    <row r="1599" spans="1:29" ht="12.75" customHeight="1" x14ac:dyDescent="0.2">
      <c r="A1599" s="2">
        <v>18421</v>
      </c>
      <c r="B1599" s="2" t="s">
        <v>56</v>
      </c>
      <c r="C1599" s="2">
        <v>0.02</v>
      </c>
      <c r="D1599" s="2">
        <v>38.76</v>
      </c>
      <c r="E1599" s="2">
        <v>13.26</v>
      </c>
      <c r="F1599" s="2">
        <v>2840</v>
      </c>
      <c r="G1599" s="2" t="s">
        <v>2596</v>
      </c>
      <c r="H1599" s="2" t="s">
        <v>49</v>
      </c>
      <c r="I1599" s="2" t="s">
        <v>28</v>
      </c>
      <c r="J1599" s="2" t="s">
        <v>29</v>
      </c>
      <c r="K1599" s="2" t="s">
        <v>93</v>
      </c>
      <c r="L1599" s="2" t="s">
        <v>59</v>
      </c>
      <c r="M1599" s="2" t="s">
        <v>2599</v>
      </c>
      <c r="N1599" s="2">
        <v>0.36</v>
      </c>
      <c r="O1599" s="2" t="s">
        <v>33</v>
      </c>
      <c r="P1599" s="2" t="s">
        <v>136</v>
      </c>
      <c r="Q1599" s="2" t="s">
        <v>362</v>
      </c>
      <c r="R1599" s="2" t="s">
        <v>2597</v>
      </c>
      <c r="S1599" s="2">
        <v>33161</v>
      </c>
      <c r="T1599" s="3">
        <v>42166</v>
      </c>
      <c r="U1599" s="2" t="str">
        <f t="shared" si="97"/>
        <v>June</v>
      </c>
      <c r="V1599" s="2">
        <f t="shared" si="98"/>
        <v>2015</v>
      </c>
      <c r="W1599" s="3">
        <v>42167</v>
      </c>
      <c r="X1599" s="2">
        <v>-294.084</v>
      </c>
      <c r="Y1599" s="2">
        <f t="shared" si="99"/>
        <v>-7</v>
      </c>
      <c r="Z1599" s="2">
        <v>1</v>
      </c>
      <c r="AA1599" s="2">
        <v>44.62</v>
      </c>
      <c r="AB1599" s="2">
        <v>87885</v>
      </c>
      <c r="AC1599" s="2">
        <f t="shared" si="96"/>
        <v>1729.4711999999997</v>
      </c>
    </row>
    <row r="1600" spans="1:29" ht="12.75" customHeight="1" x14ac:dyDescent="0.2">
      <c r="A1600" s="2">
        <v>21855</v>
      </c>
      <c r="B1600" s="2" t="s">
        <v>37</v>
      </c>
      <c r="C1600" s="2">
        <v>0.04</v>
      </c>
      <c r="D1600" s="2">
        <v>90.48</v>
      </c>
      <c r="E1600" s="2">
        <v>19.989999999999998</v>
      </c>
      <c r="F1600" s="2">
        <v>2847</v>
      </c>
      <c r="G1600" s="2" t="s">
        <v>2600</v>
      </c>
      <c r="H1600" s="2" t="s">
        <v>49</v>
      </c>
      <c r="I1600" s="2" t="s">
        <v>28</v>
      </c>
      <c r="J1600" s="2" t="s">
        <v>29</v>
      </c>
      <c r="K1600" s="2" t="s">
        <v>69</v>
      </c>
      <c r="L1600" s="2" t="s">
        <v>59</v>
      </c>
      <c r="M1600" s="2" t="s">
        <v>1840</v>
      </c>
      <c r="N1600" s="2">
        <v>0.4</v>
      </c>
      <c r="O1600" s="2" t="s">
        <v>33</v>
      </c>
      <c r="P1600" s="2" t="s">
        <v>136</v>
      </c>
      <c r="Q1600" s="2" t="s">
        <v>244</v>
      </c>
      <c r="R1600" s="2" t="s">
        <v>2601</v>
      </c>
      <c r="S1600" s="2">
        <v>38017</v>
      </c>
      <c r="T1600" s="3">
        <v>42103</v>
      </c>
      <c r="U1600" s="2" t="str">
        <f t="shared" si="97"/>
        <v>April</v>
      </c>
      <c r="V1600" s="2">
        <f t="shared" si="98"/>
        <v>2015</v>
      </c>
      <c r="W1600" s="3">
        <v>42105</v>
      </c>
      <c r="X1600" s="2">
        <v>55.555199999999999</v>
      </c>
      <c r="Y1600" s="2">
        <f t="shared" si="99"/>
        <v>0</v>
      </c>
      <c r="Z1600" s="2">
        <v>3</v>
      </c>
      <c r="AA1600" s="2">
        <v>268.64</v>
      </c>
      <c r="AB1600" s="2">
        <v>85928</v>
      </c>
      <c r="AC1600" s="2">
        <f t="shared" si="96"/>
        <v>24306.547200000001</v>
      </c>
    </row>
    <row r="1601" spans="1:29" ht="12.75" customHeight="1" x14ac:dyDescent="0.2">
      <c r="A1601" s="2">
        <v>21856</v>
      </c>
      <c r="B1601" s="2" t="s">
        <v>37</v>
      </c>
      <c r="C1601" s="2">
        <v>0.02</v>
      </c>
      <c r="D1601" s="2">
        <v>9.77</v>
      </c>
      <c r="E1601" s="2">
        <v>6.02</v>
      </c>
      <c r="F1601" s="2">
        <v>2847</v>
      </c>
      <c r="G1601" s="2" t="s">
        <v>2600</v>
      </c>
      <c r="H1601" s="2" t="s">
        <v>49</v>
      </c>
      <c r="I1601" s="2" t="s">
        <v>28</v>
      </c>
      <c r="J1601" s="2" t="s">
        <v>41</v>
      </c>
      <c r="K1601" s="2" t="s">
        <v>50</v>
      </c>
      <c r="L1601" s="2" t="s">
        <v>86</v>
      </c>
      <c r="M1601" s="2" t="s">
        <v>1602</v>
      </c>
      <c r="N1601" s="2">
        <v>0.48</v>
      </c>
      <c r="O1601" s="2" t="s">
        <v>33</v>
      </c>
      <c r="P1601" s="2" t="s">
        <v>136</v>
      </c>
      <c r="Q1601" s="2" t="s">
        <v>244</v>
      </c>
      <c r="R1601" s="2" t="s">
        <v>2601</v>
      </c>
      <c r="S1601" s="2">
        <v>38017</v>
      </c>
      <c r="T1601" s="3">
        <v>42103</v>
      </c>
      <c r="U1601" s="2" t="str">
        <f t="shared" si="97"/>
        <v>April</v>
      </c>
      <c r="V1601" s="2">
        <f t="shared" si="98"/>
        <v>2015</v>
      </c>
      <c r="W1601" s="3">
        <v>42104</v>
      </c>
      <c r="X1601" s="2">
        <v>-535.33199999999999</v>
      </c>
      <c r="Y1601" s="2">
        <f t="shared" si="99"/>
        <v>-6</v>
      </c>
      <c r="Z1601" s="2">
        <v>9</v>
      </c>
      <c r="AA1601" s="2">
        <v>87.68</v>
      </c>
      <c r="AB1601" s="2">
        <v>85928</v>
      </c>
      <c r="AC1601" s="2">
        <f t="shared" si="96"/>
        <v>856.6336</v>
      </c>
    </row>
    <row r="1602" spans="1:29" ht="12.75" customHeight="1" x14ac:dyDescent="0.2">
      <c r="A1602" s="2">
        <v>21857</v>
      </c>
      <c r="B1602" s="2" t="s">
        <v>37</v>
      </c>
      <c r="C1602" s="2">
        <v>0.09</v>
      </c>
      <c r="D1602" s="2">
        <v>34.99</v>
      </c>
      <c r="E1602" s="2">
        <v>7.73</v>
      </c>
      <c r="F1602" s="2">
        <v>2847</v>
      </c>
      <c r="G1602" s="2" t="s">
        <v>2600</v>
      </c>
      <c r="H1602" s="2" t="s">
        <v>49</v>
      </c>
      <c r="I1602" s="2" t="s">
        <v>28</v>
      </c>
      <c r="J1602" s="2" t="s">
        <v>29</v>
      </c>
      <c r="K1602" s="2" t="s">
        <v>30</v>
      </c>
      <c r="L1602" s="2" t="s">
        <v>59</v>
      </c>
      <c r="M1602" s="2" t="s">
        <v>101</v>
      </c>
      <c r="N1602" s="2">
        <v>0.59</v>
      </c>
      <c r="O1602" s="2" t="s">
        <v>33</v>
      </c>
      <c r="P1602" s="2" t="s">
        <v>136</v>
      </c>
      <c r="Q1602" s="2" t="s">
        <v>244</v>
      </c>
      <c r="R1602" s="2" t="s">
        <v>2601</v>
      </c>
      <c r="S1602" s="2">
        <v>38017</v>
      </c>
      <c r="T1602" s="3">
        <v>42103</v>
      </c>
      <c r="U1602" s="2" t="str">
        <f t="shared" si="97"/>
        <v>April</v>
      </c>
      <c r="V1602" s="2">
        <f t="shared" si="98"/>
        <v>2015</v>
      </c>
      <c r="W1602" s="3">
        <v>42105</v>
      </c>
      <c r="X1602" s="2">
        <v>-208.72039999999998</v>
      </c>
      <c r="Y1602" s="2">
        <f t="shared" si="99"/>
        <v>-6</v>
      </c>
      <c r="Z1602" s="2">
        <v>1</v>
      </c>
      <c r="AA1602" s="2">
        <v>37.619999999999997</v>
      </c>
      <c r="AB1602" s="2">
        <v>85928</v>
      </c>
      <c r="AC1602" s="2">
        <f t="shared" ref="AC1602:AC1665" si="100">D1602*AA1602</f>
        <v>1316.3237999999999</v>
      </c>
    </row>
    <row r="1603" spans="1:29" ht="12.75" customHeight="1" x14ac:dyDescent="0.2">
      <c r="A1603" s="2">
        <v>24455</v>
      </c>
      <c r="B1603" s="2" t="s">
        <v>56</v>
      </c>
      <c r="C1603" s="2">
        <v>0</v>
      </c>
      <c r="D1603" s="2">
        <v>49.99</v>
      </c>
      <c r="E1603" s="2">
        <v>19.989999999999998</v>
      </c>
      <c r="F1603" s="2">
        <v>2848</v>
      </c>
      <c r="G1603" s="2" t="s">
        <v>2602</v>
      </c>
      <c r="H1603" s="2" t="s">
        <v>49</v>
      </c>
      <c r="I1603" s="2" t="s">
        <v>28</v>
      </c>
      <c r="J1603" s="2" t="s">
        <v>77</v>
      </c>
      <c r="K1603" s="2" t="s">
        <v>180</v>
      </c>
      <c r="L1603" s="2" t="s">
        <v>59</v>
      </c>
      <c r="M1603" s="2" t="s">
        <v>275</v>
      </c>
      <c r="N1603" s="2">
        <v>0.41</v>
      </c>
      <c r="O1603" s="2" t="s">
        <v>33</v>
      </c>
      <c r="P1603" s="2" t="s">
        <v>136</v>
      </c>
      <c r="Q1603" s="2" t="s">
        <v>244</v>
      </c>
      <c r="R1603" s="2" t="s">
        <v>2603</v>
      </c>
      <c r="S1603" s="2">
        <v>38401</v>
      </c>
      <c r="T1603" s="3">
        <v>42161</v>
      </c>
      <c r="U1603" s="2" t="str">
        <f t="shared" ref="U1603:U1666" si="101">TEXT(T1603,"mmmm")</f>
        <v>June</v>
      </c>
      <c r="V1603" s="2">
        <f t="shared" ref="V1603:V1666" si="102">YEAR(T1603)</f>
        <v>2015</v>
      </c>
      <c r="W1603" s="3">
        <v>42163</v>
      </c>
      <c r="X1603" s="2">
        <v>38.885999999999996</v>
      </c>
      <c r="Y1603" s="2">
        <f t="shared" ref="Y1603:Y1666" si="103">ROUND((X1603/AA1603),0)</f>
        <v>0</v>
      </c>
      <c r="Z1603" s="2">
        <v>16</v>
      </c>
      <c r="AA1603" s="2">
        <v>832.97</v>
      </c>
      <c r="AB1603" s="2">
        <v>85929</v>
      </c>
      <c r="AC1603" s="2">
        <f t="shared" si="100"/>
        <v>41640.170300000005</v>
      </c>
    </row>
    <row r="1604" spans="1:29" ht="12.75" customHeight="1" x14ac:dyDescent="0.2">
      <c r="A1604" s="2">
        <v>23622</v>
      </c>
      <c r="B1604" s="2" t="s">
        <v>106</v>
      </c>
      <c r="C1604" s="2">
        <v>0.05</v>
      </c>
      <c r="D1604" s="2">
        <v>115.99</v>
      </c>
      <c r="E1604" s="2">
        <v>8.99</v>
      </c>
      <c r="F1604" s="2">
        <v>2851</v>
      </c>
      <c r="G1604" s="2" t="s">
        <v>2604</v>
      </c>
      <c r="H1604" s="2" t="s">
        <v>49</v>
      </c>
      <c r="I1604" s="2" t="s">
        <v>114</v>
      </c>
      <c r="J1604" s="2" t="s">
        <v>77</v>
      </c>
      <c r="K1604" s="2" t="s">
        <v>78</v>
      </c>
      <c r="L1604" s="2" t="s">
        <v>59</v>
      </c>
      <c r="M1604" s="2" t="s">
        <v>185</v>
      </c>
      <c r="N1604" s="2">
        <v>0.57999999999999996</v>
      </c>
      <c r="O1604" s="2" t="s">
        <v>33</v>
      </c>
      <c r="P1604" s="2" t="s">
        <v>61</v>
      </c>
      <c r="Q1604" s="2" t="s">
        <v>130</v>
      </c>
      <c r="R1604" s="2" t="s">
        <v>2605</v>
      </c>
      <c r="S1604" s="2">
        <v>79762</v>
      </c>
      <c r="T1604" s="3">
        <v>42103</v>
      </c>
      <c r="U1604" s="2" t="str">
        <f t="shared" si="101"/>
        <v>April</v>
      </c>
      <c r="V1604" s="2">
        <f t="shared" si="102"/>
        <v>2015</v>
      </c>
      <c r="W1604" s="3">
        <v>42107</v>
      </c>
      <c r="X1604" s="2">
        <v>719.35259999999994</v>
      </c>
      <c r="Y1604" s="2">
        <f t="shared" si="103"/>
        <v>1</v>
      </c>
      <c r="Z1604" s="2">
        <v>11</v>
      </c>
      <c r="AA1604" s="2">
        <v>1042.54</v>
      </c>
      <c r="AB1604" s="2">
        <v>86454</v>
      </c>
      <c r="AC1604" s="2">
        <f t="shared" si="100"/>
        <v>120924.21459999999</v>
      </c>
    </row>
    <row r="1605" spans="1:29" ht="12.75" customHeight="1" x14ac:dyDescent="0.2">
      <c r="A1605" s="2">
        <v>23042</v>
      </c>
      <c r="B1605" s="2" t="s">
        <v>56</v>
      </c>
      <c r="C1605" s="2">
        <v>0.08</v>
      </c>
      <c r="D1605" s="2">
        <v>7.84</v>
      </c>
      <c r="E1605" s="2">
        <v>4.71</v>
      </c>
      <c r="F1605" s="2">
        <v>2855</v>
      </c>
      <c r="G1605" s="2" t="s">
        <v>2606</v>
      </c>
      <c r="H1605" s="2" t="s">
        <v>49</v>
      </c>
      <c r="I1605" s="2" t="s">
        <v>28</v>
      </c>
      <c r="J1605" s="2" t="s">
        <v>29</v>
      </c>
      <c r="K1605" s="2" t="s">
        <v>109</v>
      </c>
      <c r="L1605" s="2" t="s">
        <v>59</v>
      </c>
      <c r="M1605" s="2" t="s">
        <v>2269</v>
      </c>
      <c r="N1605" s="2">
        <v>0.35</v>
      </c>
      <c r="O1605" s="2" t="s">
        <v>33</v>
      </c>
      <c r="P1605" s="2" t="s">
        <v>34</v>
      </c>
      <c r="Q1605" s="2" t="s">
        <v>35</v>
      </c>
      <c r="R1605" s="2" t="s">
        <v>2607</v>
      </c>
      <c r="S1605" s="2">
        <v>98198</v>
      </c>
      <c r="T1605" s="3">
        <v>42025</v>
      </c>
      <c r="U1605" s="2" t="str">
        <f t="shared" si="101"/>
        <v>January</v>
      </c>
      <c r="V1605" s="2">
        <f t="shared" si="102"/>
        <v>2015</v>
      </c>
      <c r="W1605" s="3">
        <v>42026</v>
      </c>
      <c r="X1605" s="2">
        <v>-12.876779999999998</v>
      </c>
      <c r="Y1605" s="2">
        <f t="shared" si="103"/>
        <v>0</v>
      </c>
      <c r="Z1605" s="2">
        <v>10</v>
      </c>
      <c r="AA1605" s="2">
        <v>76.16</v>
      </c>
      <c r="AB1605" s="2">
        <v>87316</v>
      </c>
      <c r="AC1605" s="2">
        <f t="shared" si="100"/>
        <v>597.09439999999995</v>
      </c>
    </row>
    <row r="1606" spans="1:29" ht="12.75" customHeight="1" x14ac:dyDescent="0.2">
      <c r="A1606" s="2">
        <v>23043</v>
      </c>
      <c r="B1606" s="2" t="s">
        <v>56</v>
      </c>
      <c r="C1606" s="2">
        <v>0.03</v>
      </c>
      <c r="D1606" s="2">
        <v>105.34</v>
      </c>
      <c r="E1606" s="2">
        <v>24.49</v>
      </c>
      <c r="F1606" s="2">
        <v>2855</v>
      </c>
      <c r="G1606" s="2" t="s">
        <v>2606</v>
      </c>
      <c r="H1606" s="2" t="s">
        <v>49</v>
      </c>
      <c r="I1606" s="2" t="s">
        <v>28</v>
      </c>
      <c r="J1606" s="2" t="s">
        <v>41</v>
      </c>
      <c r="K1606" s="2" t="s">
        <v>50</v>
      </c>
      <c r="L1606" s="2" t="s">
        <v>236</v>
      </c>
      <c r="M1606" s="2" t="s">
        <v>2608</v>
      </c>
      <c r="N1606" s="2">
        <v>0.61</v>
      </c>
      <c r="O1606" s="2" t="s">
        <v>33</v>
      </c>
      <c r="P1606" s="2" t="s">
        <v>34</v>
      </c>
      <c r="Q1606" s="2" t="s">
        <v>35</v>
      </c>
      <c r="R1606" s="2" t="s">
        <v>2607</v>
      </c>
      <c r="S1606" s="2">
        <v>98198</v>
      </c>
      <c r="T1606" s="3">
        <v>42025</v>
      </c>
      <c r="U1606" s="2" t="str">
        <f t="shared" si="101"/>
        <v>January</v>
      </c>
      <c r="V1606" s="2">
        <f t="shared" si="102"/>
        <v>2015</v>
      </c>
      <c r="W1606" s="3">
        <v>42026</v>
      </c>
      <c r="X1606" s="2">
        <v>618.13080000000002</v>
      </c>
      <c r="Y1606" s="2">
        <f t="shared" si="103"/>
        <v>1</v>
      </c>
      <c r="Z1606" s="2">
        <v>10</v>
      </c>
      <c r="AA1606" s="2">
        <v>1038.1400000000001</v>
      </c>
      <c r="AB1606" s="2">
        <v>87316</v>
      </c>
      <c r="AC1606" s="2">
        <f t="shared" si="100"/>
        <v>109357.66760000002</v>
      </c>
    </row>
    <row r="1607" spans="1:29" ht="12.75" customHeight="1" x14ac:dyDescent="0.2">
      <c r="A1607" s="2">
        <v>23213</v>
      </c>
      <c r="B1607" s="2" t="s">
        <v>106</v>
      </c>
      <c r="C1607" s="2">
        <v>0.09</v>
      </c>
      <c r="D1607" s="2">
        <v>6783.02</v>
      </c>
      <c r="E1607" s="2">
        <v>24.49</v>
      </c>
      <c r="F1607" s="2">
        <v>2855</v>
      </c>
      <c r="G1607" s="2" t="s">
        <v>2606</v>
      </c>
      <c r="H1607" s="2" t="s">
        <v>49</v>
      </c>
      <c r="I1607" s="2" t="s">
        <v>114</v>
      </c>
      <c r="J1607" s="2" t="s">
        <v>77</v>
      </c>
      <c r="K1607" s="2" t="s">
        <v>85</v>
      </c>
      <c r="L1607" s="2" t="s">
        <v>236</v>
      </c>
      <c r="M1607" s="2" t="s">
        <v>1277</v>
      </c>
      <c r="N1607" s="2">
        <v>0.39</v>
      </c>
      <c r="O1607" s="2" t="s">
        <v>33</v>
      </c>
      <c r="P1607" s="2" t="s">
        <v>34</v>
      </c>
      <c r="Q1607" s="2" t="s">
        <v>35</v>
      </c>
      <c r="R1607" s="2" t="s">
        <v>2607</v>
      </c>
      <c r="S1607" s="2">
        <v>98198</v>
      </c>
      <c r="T1607" s="3">
        <v>42073</v>
      </c>
      <c r="U1607" s="2" t="str">
        <f t="shared" si="101"/>
        <v>March</v>
      </c>
      <c r="V1607" s="2">
        <f t="shared" si="102"/>
        <v>2015</v>
      </c>
      <c r="W1607" s="3">
        <v>42077</v>
      </c>
      <c r="X1607" s="2">
        <v>-14140.7016</v>
      </c>
      <c r="Y1607" s="2">
        <f t="shared" si="103"/>
        <v>-2</v>
      </c>
      <c r="Z1607" s="2">
        <v>1</v>
      </c>
      <c r="AA1607" s="2">
        <v>6296</v>
      </c>
      <c r="AB1607" s="2">
        <v>87317</v>
      </c>
      <c r="AC1607" s="2">
        <f t="shared" si="100"/>
        <v>42705893.920000002</v>
      </c>
    </row>
    <row r="1608" spans="1:29" ht="12.75" customHeight="1" x14ac:dyDescent="0.2">
      <c r="A1608" s="2">
        <v>18516</v>
      </c>
      <c r="B1608" s="2" t="s">
        <v>56</v>
      </c>
      <c r="C1608" s="2">
        <v>0.06</v>
      </c>
      <c r="D1608" s="2">
        <v>2.94</v>
      </c>
      <c r="E1608" s="2">
        <v>0.96</v>
      </c>
      <c r="F1608" s="2">
        <v>2858</v>
      </c>
      <c r="G1608" s="2" t="s">
        <v>2609</v>
      </c>
      <c r="H1608" s="2" t="s">
        <v>49</v>
      </c>
      <c r="I1608" s="2" t="s">
        <v>28</v>
      </c>
      <c r="J1608" s="2" t="s">
        <v>29</v>
      </c>
      <c r="K1608" s="2" t="s">
        <v>30</v>
      </c>
      <c r="L1608" s="2" t="s">
        <v>31</v>
      </c>
      <c r="M1608" s="2" t="s">
        <v>599</v>
      </c>
      <c r="N1608" s="2">
        <v>0.57999999999999996</v>
      </c>
      <c r="O1608" s="2" t="s">
        <v>33</v>
      </c>
      <c r="P1608" s="2" t="s">
        <v>136</v>
      </c>
      <c r="Q1608" s="2" t="s">
        <v>362</v>
      </c>
      <c r="R1608" s="2" t="s">
        <v>2233</v>
      </c>
      <c r="S1608" s="2">
        <v>32259</v>
      </c>
      <c r="T1608" s="3">
        <v>42141</v>
      </c>
      <c r="U1608" s="2" t="str">
        <f t="shared" si="101"/>
        <v>May</v>
      </c>
      <c r="V1608" s="2">
        <f t="shared" si="102"/>
        <v>2015</v>
      </c>
      <c r="W1608" s="3">
        <v>42142</v>
      </c>
      <c r="X1608" s="2">
        <v>-8.8759999999999994</v>
      </c>
      <c r="Y1608" s="2">
        <f t="shared" si="103"/>
        <v>-1</v>
      </c>
      <c r="Z1608" s="2">
        <v>3</v>
      </c>
      <c r="AA1608" s="2">
        <v>8.7899999999999991</v>
      </c>
      <c r="AB1608" s="2">
        <v>88279</v>
      </c>
      <c r="AC1608" s="2">
        <f t="shared" si="100"/>
        <v>25.842599999999997</v>
      </c>
    </row>
    <row r="1609" spans="1:29" ht="12.75" customHeight="1" x14ac:dyDescent="0.2">
      <c r="A1609" s="2">
        <v>18506</v>
      </c>
      <c r="B1609" s="2" t="s">
        <v>106</v>
      </c>
      <c r="C1609" s="2">
        <v>0.04</v>
      </c>
      <c r="D1609" s="2">
        <v>67.28</v>
      </c>
      <c r="E1609" s="2">
        <v>19.989999999999998</v>
      </c>
      <c r="F1609" s="2">
        <v>2858</v>
      </c>
      <c r="G1609" s="2" t="s">
        <v>2609</v>
      </c>
      <c r="H1609" s="2" t="s">
        <v>49</v>
      </c>
      <c r="I1609" s="2" t="s">
        <v>28</v>
      </c>
      <c r="J1609" s="2" t="s">
        <v>29</v>
      </c>
      <c r="K1609" s="2" t="s">
        <v>109</v>
      </c>
      <c r="L1609" s="2" t="s">
        <v>59</v>
      </c>
      <c r="M1609" s="2" t="s">
        <v>673</v>
      </c>
      <c r="N1609" s="2">
        <v>0.4</v>
      </c>
      <c r="O1609" s="2" t="s">
        <v>33</v>
      </c>
      <c r="P1609" s="2" t="s">
        <v>136</v>
      </c>
      <c r="Q1609" s="2" t="s">
        <v>362</v>
      </c>
      <c r="R1609" s="2" t="s">
        <v>2233</v>
      </c>
      <c r="S1609" s="2">
        <v>32259</v>
      </c>
      <c r="T1609" s="3">
        <v>42147</v>
      </c>
      <c r="U1609" s="2" t="str">
        <f t="shared" si="101"/>
        <v>May</v>
      </c>
      <c r="V1609" s="2">
        <f t="shared" si="102"/>
        <v>2015</v>
      </c>
      <c r="W1609" s="3">
        <v>42152</v>
      </c>
      <c r="X1609" s="2">
        <v>14.754</v>
      </c>
      <c r="Y1609" s="2">
        <f t="shared" si="103"/>
        <v>0</v>
      </c>
      <c r="Z1609" s="2">
        <v>30</v>
      </c>
      <c r="AA1609" s="2">
        <v>2051.6799999999998</v>
      </c>
      <c r="AB1609" s="2">
        <v>88282</v>
      </c>
      <c r="AC1609" s="2">
        <f t="shared" si="100"/>
        <v>138037.03039999999</v>
      </c>
    </row>
    <row r="1610" spans="1:29" ht="12.75" customHeight="1" x14ac:dyDescent="0.2">
      <c r="A1610" s="2">
        <v>18507</v>
      </c>
      <c r="B1610" s="2" t="s">
        <v>106</v>
      </c>
      <c r="C1610" s="2">
        <v>0.1</v>
      </c>
      <c r="D1610" s="2">
        <v>130.97999999999999</v>
      </c>
      <c r="E1610" s="2">
        <v>54.74</v>
      </c>
      <c r="F1610" s="2">
        <v>2858</v>
      </c>
      <c r="G1610" s="2" t="s">
        <v>2609</v>
      </c>
      <c r="H1610" s="2" t="s">
        <v>39</v>
      </c>
      <c r="I1610" s="2" t="s">
        <v>28</v>
      </c>
      <c r="J1610" s="2" t="s">
        <v>41</v>
      </c>
      <c r="K1610" s="2" t="s">
        <v>191</v>
      </c>
      <c r="L1610" s="2" t="s">
        <v>121</v>
      </c>
      <c r="M1610" s="2" t="s">
        <v>405</v>
      </c>
      <c r="N1610" s="2">
        <v>0.69</v>
      </c>
      <c r="O1610" s="2" t="s">
        <v>33</v>
      </c>
      <c r="P1610" s="2" t="s">
        <v>136</v>
      </c>
      <c r="Q1610" s="2" t="s">
        <v>362</v>
      </c>
      <c r="R1610" s="2" t="s">
        <v>2233</v>
      </c>
      <c r="S1610" s="2">
        <v>32259</v>
      </c>
      <c r="T1610" s="3">
        <v>42147</v>
      </c>
      <c r="U1610" s="2" t="str">
        <f t="shared" si="101"/>
        <v>May</v>
      </c>
      <c r="V1610" s="2">
        <f t="shared" si="102"/>
        <v>2015</v>
      </c>
      <c r="W1610" s="3">
        <v>42147</v>
      </c>
      <c r="X1610" s="2">
        <v>669.61199999999997</v>
      </c>
      <c r="Y1610" s="2">
        <f t="shared" si="103"/>
        <v>0</v>
      </c>
      <c r="Z1610" s="2">
        <v>42</v>
      </c>
      <c r="AA1610" s="2">
        <v>5295.03</v>
      </c>
      <c r="AB1610" s="2">
        <v>88282</v>
      </c>
      <c r="AC1610" s="2">
        <f t="shared" si="100"/>
        <v>693543.02939999988</v>
      </c>
    </row>
    <row r="1611" spans="1:29" ht="12.75" customHeight="1" x14ac:dyDescent="0.2">
      <c r="A1611" s="2">
        <v>18508</v>
      </c>
      <c r="B1611" s="2" t="s">
        <v>106</v>
      </c>
      <c r="C1611" s="2">
        <v>0.04</v>
      </c>
      <c r="D1611" s="2">
        <v>2.78</v>
      </c>
      <c r="E1611" s="2">
        <v>1.25</v>
      </c>
      <c r="F1611" s="2">
        <v>2858</v>
      </c>
      <c r="G1611" s="2" t="s">
        <v>2609</v>
      </c>
      <c r="H1611" s="2" t="s">
        <v>49</v>
      </c>
      <c r="I1611" s="2" t="s">
        <v>28</v>
      </c>
      <c r="J1611" s="2" t="s">
        <v>29</v>
      </c>
      <c r="K1611" s="2" t="s">
        <v>30</v>
      </c>
      <c r="L1611" s="2" t="s">
        <v>31</v>
      </c>
      <c r="M1611" s="2" t="s">
        <v>2206</v>
      </c>
      <c r="N1611" s="2">
        <v>0.59</v>
      </c>
      <c r="O1611" s="2" t="s">
        <v>33</v>
      </c>
      <c r="P1611" s="2" t="s">
        <v>136</v>
      </c>
      <c r="Q1611" s="2" t="s">
        <v>362</v>
      </c>
      <c r="R1611" s="2" t="s">
        <v>2233</v>
      </c>
      <c r="S1611" s="2">
        <v>32259</v>
      </c>
      <c r="T1611" s="3">
        <v>42147</v>
      </c>
      <c r="U1611" s="2" t="str">
        <f t="shared" si="101"/>
        <v>May</v>
      </c>
      <c r="V1611" s="2">
        <f t="shared" si="102"/>
        <v>2015</v>
      </c>
      <c r="W1611" s="3">
        <v>42147</v>
      </c>
      <c r="X1611" s="2">
        <v>213</v>
      </c>
      <c r="Y1611" s="2">
        <f t="shared" si="103"/>
        <v>3</v>
      </c>
      <c r="Z1611" s="2">
        <v>28</v>
      </c>
      <c r="AA1611" s="2">
        <v>80.27</v>
      </c>
      <c r="AB1611" s="2">
        <v>88282</v>
      </c>
      <c r="AC1611" s="2">
        <f t="shared" si="100"/>
        <v>223.15059999999997</v>
      </c>
    </row>
    <row r="1612" spans="1:29" ht="12.75" customHeight="1" x14ac:dyDescent="0.2">
      <c r="A1612" s="2">
        <v>20270</v>
      </c>
      <c r="B1612" s="2" t="s">
        <v>37</v>
      </c>
      <c r="C1612" s="2">
        <v>0.03</v>
      </c>
      <c r="D1612" s="2">
        <v>142.86000000000001</v>
      </c>
      <c r="E1612" s="2">
        <v>19.989999999999998</v>
      </c>
      <c r="F1612" s="2">
        <v>2859</v>
      </c>
      <c r="G1612" s="2" t="s">
        <v>2610</v>
      </c>
      <c r="H1612" s="2" t="s">
        <v>49</v>
      </c>
      <c r="I1612" s="2" t="s">
        <v>28</v>
      </c>
      <c r="J1612" s="2" t="s">
        <v>29</v>
      </c>
      <c r="K1612" s="2" t="s">
        <v>141</v>
      </c>
      <c r="L1612" s="2" t="s">
        <v>59</v>
      </c>
      <c r="M1612" s="2" t="s">
        <v>1673</v>
      </c>
      <c r="N1612" s="2">
        <v>0.56000000000000005</v>
      </c>
      <c r="O1612" s="2" t="s">
        <v>33</v>
      </c>
      <c r="P1612" s="2" t="s">
        <v>136</v>
      </c>
      <c r="Q1612" s="2" t="s">
        <v>362</v>
      </c>
      <c r="R1612" s="2" t="s">
        <v>281</v>
      </c>
      <c r="S1612" s="2">
        <v>32601</v>
      </c>
      <c r="T1612" s="3">
        <v>42095</v>
      </c>
      <c r="U1612" s="2" t="str">
        <f t="shared" si="101"/>
        <v>April</v>
      </c>
      <c r="V1612" s="2">
        <f t="shared" si="102"/>
        <v>2015</v>
      </c>
      <c r="W1612" s="3">
        <v>42097</v>
      </c>
      <c r="X1612" s="2">
        <v>-8.3881000000000014</v>
      </c>
      <c r="Y1612" s="2">
        <f t="shared" si="103"/>
        <v>0</v>
      </c>
      <c r="Z1612" s="2">
        <v>23</v>
      </c>
      <c r="AA1612" s="2">
        <v>3292.02</v>
      </c>
      <c r="AB1612" s="2">
        <v>88281</v>
      </c>
      <c r="AC1612" s="2">
        <f t="shared" si="100"/>
        <v>470297.97720000002</v>
      </c>
    </row>
    <row r="1613" spans="1:29" ht="12.75" customHeight="1" x14ac:dyDescent="0.2">
      <c r="A1613" s="2">
        <v>23238</v>
      </c>
      <c r="B1613" s="2" t="s">
        <v>56</v>
      </c>
      <c r="C1613" s="2">
        <v>0.05</v>
      </c>
      <c r="D1613" s="2">
        <v>20.99</v>
      </c>
      <c r="E1613" s="2">
        <v>4.8099999999999996</v>
      </c>
      <c r="F1613" s="2">
        <v>2861</v>
      </c>
      <c r="G1613" s="2" t="s">
        <v>2611</v>
      </c>
      <c r="H1613" s="2" t="s">
        <v>49</v>
      </c>
      <c r="I1613" s="2" t="s">
        <v>28</v>
      </c>
      <c r="J1613" s="2" t="s">
        <v>77</v>
      </c>
      <c r="K1613" s="2" t="s">
        <v>78</v>
      </c>
      <c r="L1613" s="2" t="s">
        <v>86</v>
      </c>
      <c r="M1613" s="2" t="s">
        <v>475</v>
      </c>
      <c r="N1613" s="2">
        <v>0.57999999999999996</v>
      </c>
      <c r="O1613" s="2" t="s">
        <v>33</v>
      </c>
      <c r="P1613" s="2" t="s">
        <v>61</v>
      </c>
      <c r="Q1613" s="2" t="s">
        <v>183</v>
      </c>
      <c r="R1613" s="2" t="s">
        <v>2612</v>
      </c>
      <c r="S1613" s="2">
        <v>67601</v>
      </c>
      <c r="T1613" s="3">
        <v>42063</v>
      </c>
      <c r="U1613" s="2" t="str">
        <f t="shared" si="101"/>
        <v>February</v>
      </c>
      <c r="V1613" s="2">
        <f t="shared" si="102"/>
        <v>2015</v>
      </c>
      <c r="W1613" s="3">
        <v>42063</v>
      </c>
      <c r="X1613" s="2">
        <v>4.9017600000000003</v>
      </c>
      <c r="Y1613" s="2">
        <f t="shared" si="103"/>
        <v>0</v>
      </c>
      <c r="Z1613" s="2">
        <v>11</v>
      </c>
      <c r="AA1613" s="2">
        <v>199.43</v>
      </c>
      <c r="AB1613" s="2">
        <v>88280</v>
      </c>
      <c r="AC1613" s="2">
        <f t="shared" si="100"/>
        <v>4186.0356999999995</v>
      </c>
    </row>
    <row r="1614" spans="1:29" ht="12.75" customHeight="1" x14ac:dyDescent="0.2">
      <c r="A1614" s="2">
        <v>25932</v>
      </c>
      <c r="B1614" s="2" t="s">
        <v>25</v>
      </c>
      <c r="C1614" s="2">
        <v>0</v>
      </c>
      <c r="D1614" s="2">
        <v>12.22</v>
      </c>
      <c r="E1614" s="2">
        <v>2.85</v>
      </c>
      <c r="F1614" s="2">
        <v>2862</v>
      </c>
      <c r="G1614" s="2" t="s">
        <v>2613</v>
      </c>
      <c r="H1614" s="2" t="s">
        <v>49</v>
      </c>
      <c r="I1614" s="2" t="s">
        <v>28</v>
      </c>
      <c r="J1614" s="2" t="s">
        <v>41</v>
      </c>
      <c r="K1614" s="2" t="s">
        <v>50</v>
      </c>
      <c r="L1614" s="2" t="s">
        <v>51</v>
      </c>
      <c r="M1614" s="2" t="s">
        <v>2398</v>
      </c>
      <c r="N1614" s="2">
        <v>0.55000000000000004</v>
      </c>
      <c r="O1614" s="2" t="s">
        <v>33</v>
      </c>
      <c r="P1614" s="2" t="s">
        <v>61</v>
      </c>
      <c r="Q1614" s="2" t="s">
        <v>496</v>
      </c>
      <c r="R1614" s="2" t="s">
        <v>2614</v>
      </c>
      <c r="S1614" s="2">
        <v>68128</v>
      </c>
      <c r="T1614" s="3">
        <v>42105</v>
      </c>
      <c r="U1614" s="2" t="str">
        <f t="shared" si="101"/>
        <v>April</v>
      </c>
      <c r="V1614" s="2">
        <f t="shared" si="102"/>
        <v>2015</v>
      </c>
      <c r="W1614" s="3">
        <v>42106</v>
      </c>
      <c r="X1614" s="2">
        <v>76.389899999999983</v>
      </c>
      <c r="Y1614" s="2">
        <f t="shared" si="103"/>
        <v>1</v>
      </c>
      <c r="Z1614" s="2">
        <v>9</v>
      </c>
      <c r="AA1614" s="2">
        <v>110.71</v>
      </c>
      <c r="AB1614" s="2">
        <v>88278</v>
      </c>
      <c r="AC1614" s="2">
        <f t="shared" si="100"/>
        <v>1352.8761999999999</v>
      </c>
    </row>
    <row r="1615" spans="1:29" ht="12.75" customHeight="1" x14ac:dyDescent="0.2">
      <c r="A1615" s="2">
        <v>23136</v>
      </c>
      <c r="B1615" s="2" t="s">
        <v>47</v>
      </c>
      <c r="C1615" s="2">
        <v>0.01</v>
      </c>
      <c r="D1615" s="2">
        <v>13.79</v>
      </c>
      <c r="E1615" s="2">
        <v>8.7799999999999994</v>
      </c>
      <c r="F1615" s="2">
        <v>2865</v>
      </c>
      <c r="G1615" s="2" t="s">
        <v>2615</v>
      </c>
      <c r="H1615" s="2" t="s">
        <v>49</v>
      </c>
      <c r="I1615" s="2" t="s">
        <v>28</v>
      </c>
      <c r="J1615" s="2" t="s">
        <v>41</v>
      </c>
      <c r="K1615" s="2" t="s">
        <v>50</v>
      </c>
      <c r="L1615" s="2" t="s">
        <v>59</v>
      </c>
      <c r="M1615" s="2" t="s">
        <v>702</v>
      </c>
      <c r="N1615" s="2">
        <v>0.43</v>
      </c>
      <c r="O1615" s="2" t="s">
        <v>33</v>
      </c>
      <c r="P1615" s="2" t="s">
        <v>61</v>
      </c>
      <c r="Q1615" s="2" t="s">
        <v>130</v>
      </c>
      <c r="R1615" s="2" t="s">
        <v>2616</v>
      </c>
      <c r="S1615" s="2">
        <v>75460</v>
      </c>
      <c r="T1615" s="3">
        <v>42058</v>
      </c>
      <c r="U1615" s="2" t="str">
        <f t="shared" si="101"/>
        <v>February</v>
      </c>
      <c r="V1615" s="2">
        <f t="shared" si="102"/>
        <v>2015</v>
      </c>
      <c r="W1615" s="3">
        <v>42060</v>
      </c>
      <c r="X1615" s="2">
        <v>-36.770000000000003</v>
      </c>
      <c r="Y1615" s="2">
        <f t="shared" si="103"/>
        <v>-1</v>
      </c>
      <c r="Z1615" s="2">
        <v>4</v>
      </c>
      <c r="AA1615" s="2">
        <v>56.68</v>
      </c>
      <c r="AB1615" s="2">
        <v>90871</v>
      </c>
      <c r="AC1615" s="2">
        <f t="shared" si="100"/>
        <v>781.61719999999991</v>
      </c>
    </row>
    <row r="1616" spans="1:29" ht="12.75" customHeight="1" x14ac:dyDescent="0.2">
      <c r="A1616" s="2">
        <v>23137</v>
      </c>
      <c r="B1616" s="2" t="s">
        <v>47</v>
      </c>
      <c r="C1616" s="2">
        <v>0.04</v>
      </c>
      <c r="D1616" s="2">
        <v>33.29</v>
      </c>
      <c r="E1616" s="2">
        <v>8.74</v>
      </c>
      <c r="F1616" s="2">
        <v>2865</v>
      </c>
      <c r="G1616" s="2" t="s">
        <v>2615</v>
      </c>
      <c r="H1616" s="2" t="s">
        <v>49</v>
      </c>
      <c r="I1616" s="2" t="s">
        <v>28</v>
      </c>
      <c r="J1616" s="2" t="s">
        <v>29</v>
      </c>
      <c r="K1616" s="2" t="s">
        <v>141</v>
      </c>
      <c r="L1616" s="2" t="s">
        <v>59</v>
      </c>
      <c r="M1616" s="2" t="s">
        <v>2617</v>
      </c>
      <c r="N1616" s="2">
        <v>0.61</v>
      </c>
      <c r="O1616" s="2" t="s">
        <v>33</v>
      </c>
      <c r="P1616" s="2" t="s">
        <v>61</v>
      </c>
      <c r="Q1616" s="2" t="s">
        <v>130</v>
      </c>
      <c r="R1616" s="2" t="s">
        <v>2616</v>
      </c>
      <c r="S1616" s="2">
        <v>75460</v>
      </c>
      <c r="T1616" s="3">
        <v>42058</v>
      </c>
      <c r="U1616" s="2" t="str">
        <f t="shared" si="101"/>
        <v>February</v>
      </c>
      <c r="V1616" s="2">
        <f t="shared" si="102"/>
        <v>2015</v>
      </c>
      <c r="W1616" s="3">
        <v>42059</v>
      </c>
      <c r="X1616" s="2">
        <v>87.03</v>
      </c>
      <c r="Y1616" s="2">
        <f t="shared" si="103"/>
        <v>0</v>
      </c>
      <c r="Z1616" s="2">
        <v>8</v>
      </c>
      <c r="AA1616" s="2">
        <v>273.33999999999997</v>
      </c>
      <c r="AB1616" s="2">
        <v>90871</v>
      </c>
      <c r="AC1616" s="2">
        <f t="shared" si="100"/>
        <v>9099.4885999999988</v>
      </c>
    </row>
    <row r="1617" spans="1:29" ht="12.75" customHeight="1" x14ac:dyDescent="0.2">
      <c r="A1617" s="2">
        <v>1529</v>
      </c>
      <c r="B1617" s="2" t="s">
        <v>25</v>
      </c>
      <c r="C1617" s="2">
        <v>0.01</v>
      </c>
      <c r="D1617" s="2">
        <v>125.99</v>
      </c>
      <c r="E1617" s="2">
        <v>8.99</v>
      </c>
      <c r="F1617" s="2">
        <v>2867</v>
      </c>
      <c r="G1617" s="2" t="s">
        <v>2618</v>
      </c>
      <c r="H1617" s="2" t="s">
        <v>49</v>
      </c>
      <c r="I1617" s="2" t="s">
        <v>28</v>
      </c>
      <c r="J1617" s="2" t="s">
        <v>77</v>
      </c>
      <c r="K1617" s="2" t="s">
        <v>78</v>
      </c>
      <c r="L1617" s="2" t="s">
        <v>59</v>
      </c>
      <c r="M1617" s="2" t="s">
        <v>465</v>
      </c>
      <c r="N1617" s="2">
        <v>0.59</v>
      </c>
      <c r="O1617" s="2" t="s">
        <v>33</v>
      </c>
      <c r="P1617" s="2" t="s">
        <v>53</v>
      </c>
      <c r="Q1617" s="2" t="s">
        <v>1008</v>
      </c>
      <c r="R1617" s="2" t="s">
        <v>35</v>
      </c>
      <c r="S1617" s="2">
        <v>20016</v>
      </c>
      <c r="T1617" s="3">
        <v>42111</v>
      </c>
      <c r="U1617" s="2" t="str">
        <f t="shared" si="101"/>
        <v>April</v>
      </c>
      <c r="V1617" s="2">
        <f t="shared" si="102"/>
        <v>2015</v>
      </c>
      <c r="W1617" s="3">
        <v>42112</v>
      </c>
      <c r="X1617" s="2">
        <v>-582.64799999999991</v>
      </c>
      <c r="Y1617" s="2">
        <f t="shared" si="103"/>
        <v>-3</v>
      </c>
      <c r="Z1617" s="2">
        <v>2</v>
      </c>
      <c r="AA1617" s="2">
        <v>226.88</v>
      </c>
      <c r="AB1617" s="2">
        <v>11013</v>
      </c>
      <c r="AC1617" s="2">
        <f t="shared" si="100"/>
        <v>28584.611199999999</v>
      </c>
    </row>
    <row r="1618" spans="1:29" ht="12.75" customHeight="1" x14ac:dyDescent="0.2">
      <c r="A1618" s="2">
        <v>18998</v>
      </c>
      <c r="B1618" s="2" t="s">
        <v>25</v>
      </c>
      <c r="C1618" s="2">
        <v>0.03</v>
      </c>
      <c r="D1618" s="2">
        <v>896.99</v>
      </c>
      <c r="E1618" s="2">
        <v>19.989999999999998</v>
      </c>
      <c r="F1618" s="2">
        <v>2868</v>
      </c>
      <c r="G1618" s="2" t="s">
        <v>2619</v>
      </c>
      <c r="H1618" s="2" t="s">
        <v>49</v>
      </c>
      <c r="I1618" s="2" t="s">
        <v>28</v>
      </c>
      <c r="J1618" s="2" t="s">
        <v>29</v>
      </c>
      <c r="K1618" s="2" t="s">
        <v>109</v>
      </c>
      <c r="L1618" s="2" t="s">
        <v>59</v>
      </c>
      <c r="M1618" s="2" t="s">
        <v>159</v>
      </c>
      <c r="N1618" s="2">
        <v>0.38</v>
      </c>
      <c r="O1618" s="2" t="s">
        <v>33</v>
      </c>
      <c r="P1618" s="2" t="s">
        <v>34</v>
      </c>
      <c r="Q1618" s="2" t="s">
        <v>35</v>
      </c>
      <c r="R1618" s="2" t="s">
        <v>2620</v>
      </c>
      <c r="S1618" s="2">
        <v>98026</v>
      </c>
      <c r="T1618" s="3">
        <v>42012</v>
      </c>
      <c r="U1618" s="2" t="str">
        <f t="shared" si="101"/>
        <v>January</v>
      </c>
      <c r="V1618" s="2">
        <f t="shared" si="102"/>
        <v>2015</v>
      </c>
      <c r="W1618" s="3">
        <v>42014</v>
      </c>
      <c r="X1618" s="2">
        <v>3602.1311999999994</v>
      </c>
      <c r="Y1618" s="2">
        <f t="shared" si="103"/>
        <v>1</v>
      </c>
      <c r="Z1618" s="2">
        <v>6</v>
      </c>
      <c r="AA1618" s="2">
        <v>5220.4799999999996</v>
      </c>
      <c r="AB1618" s="2">
        <v>85826</v>
      </c>
      <c r="AC1618" s="2">
        <f t="shared" si="100"/>
        <v>4682718.3552000001</v>
      </c>
    </row>
    <row r="1619" spans="1:29" ht="12.75" customHeight="1" x14ac:dyDescent="0.2">
      <c r="A1619" s="2">
        <v>19529</v>
      </c>
      <c r="B1619" s="2" t="s">
        <v>25</v>
      </c>
      <c r="C1619" s="2">
        <v>0.01</v>
      </c>
      <c r="D1619" s="2">
        <v>125.99</v>
      </c>
      <c r="E1619" s="2">
        <v>8.99</v>
      </c>
      <c r="F1619" s="2">
        <v>2868</v>
      </c>
      <c r="G1619" s="2" t="s">
        <v>2619</v>
      </c>
      <c r="H1619" s="2" t="s">
        <v>49</v>
      </c>
      <c r="I1619" s="2" t="s">
        <v>28</v>
      </c>
      <c r="J1619" s="2" t="s">
        <v>77</v>
      </c>
      <c r="K1619" s="2" t="s">
        <v>78</v>
      </c>
      <c r="L1619" s="2" t="s">
        <v>59</v>
      </c>
      <c r="M1619" s="2" t="s">
        <v>465</v>
      </c>
      <c r="N1619" s="2">
        <v>0.59</v>
      </c>
      <c r="O1619" s="2" t="s">
        <v>33</v>
      </c>
      <c r="P1619" s="2" t="s">
        <v>34</v>
      </c>
      <c r="Q1619" s="2" t="s">
        <v>35</v>
      </c>
      <c r="R1619" s="2" t="s">
        <v>2620</v>
      </c>
      <c r="S1619" s="2">
        <v>98026</v>
      </c>
      <c r="T1619" s="3">
        <v>42111</v>
      </c>
      <c r="U1619" s="2" t="str">
        <f t="shared" si="101"/>
        <v>April</v>
      </c>
      <c r="V1619" s="2">
        <f t="shared" si="102"/>
        <v>2015</v>
      </c>
      <c r="W1619" s="3">
        <v>42112</v>
      </c>
      <c r="X1619" s="2">
        <v>-582.64799999999991</v>
      </c>
      <c r="Y1619" s="2">
        <f t="shared" si="103"/>
        <v>-5</v>
      </c>
      <c r="Z1619" s="2">
        <v>1</v>
      </c>
      <c r="AA1619" s="2">
        <v>113.44</v>
      </c>
      <c r="AB1619" s="2">
        <v>85827</v>
      </c>
      <c r="AC1619" s="2">
        <f t="shared" si="100"/>
        <v>14292.3056</v>
      </c>
    </row>
    <row r="1620" spans="1:29" ht="12.75" customHeight="1" x14ac:dyDescent="0.2">
      <c r="A1620" s="2">
        <v>19293</v>
      </c>
      <c r="B1620" s="2" t="s">
        <v>37</v>
      </c>
      <c r="C1620" s="2">
        <v>0.08</v>
      </c>
      <c r="D1620" s="2">
        <v>15.99</v>
      </c>
      <c r="E1620" s="2">
        <v>13.18</v>
      </c>
      <c r="F1620" s="2">
        <v>2868</v>
      </c>
      <c r="G1620" s="2" t="s">
        <v>2619</v>
      </c>
      <c r="H1620" s="2" t="s">
        <v>27</v>
      </c>
      <c r="I1620" s="2" t="s">
        <v>28</v>
      </c>
      <c r="J1620" s="2" t="s">
        <v>29</v>
      </c>
      <c r="K1620" s="2" t="s">
        <v>109</v>
      </c>
      <c r="L1620" s="2" t="s">
        <v>59</v>
      </c>
      <c r="M1620" s="2" t="s">
        <v>638</v>
      </c>
      <c r="N1620" s="2">
        <v>0.37</v>
      </c>
      <c r="O1620" s="2" t="s">
        <v>33</v>
      </c>
      <c r="P1620" s="2" t="s">
        <v>34</v>
      </c>
      <c r="Q1620" s="2" t="s">
        <v>35</v>
      </c>
      <c r="R1620" s="2" t="s">
        <v>2620</v>
      </c>
      <c r="S1620" s="2">
        <v>98026</v>
      </c>
      <c r="T1620" s="3">
        <v>42149</v>
      </c>
      <c r="U1620" s="2" t="str">
        <f t="shared" si="101"/>
        <v>May</v>
      </c>
      <c r="V1620" s="2">
        <f t="shared" si="102"/>
        <v>2015</v>
      </c>
      <c r="W1620" s="3">
        <v>42151</v>
      </c>
      <c r="X1620" s="2">
        <v>-66.584999999999994</v>
      </c>
      <c r="Y1620" s="2">
        <f t="shared" si="103"/>
        <v>-1</v>
      </c>
      <c r="Z1620" s="2">
        <v>4</v>
      </c>
      <c r="AA1620" s="2">
        <v>66.02</v>
      </c>
      <c r="AB1620" s="2">
        <v>85828</v>
      </c>
      <c r="AC1620" s="2">
        <f t="shared" si="100"/>
        <v>1055.6597999999999</v>
      </c>
    </row>
    <row r="1621" spans="1:29" ht="12.75" customHeight="1" x14ac:dyDescent="0.2">
      <c r="A1621" s="2">
        <v>25724</v>
      </c>
      <c r="B1621" s="2" t="s">
        <v>56</v>
      </c>
      <c r="C1621" s="2">
        <v>7.0000000000000007E-2</v>
      </c>
      <c r="D1621" s="2">
        <v>2.89</v>
      </c>
      <c r="E1621" s="2">
        <v>0.5</v>
      </c>
      <c r="F1621" s="2">
        <v>2873</v>
      </c>
      <c r="G1621" s="2" t="s">
        <v>2621</v>
      </c>
      <c r="H1621" s="2" t="s">
        <v>49</v>
      </c>
      <c r="I1621" s="2" t="s">
        <v>58</v>
      </c>
      <c r="J1621" s="2" t="s">
        <v>29</v>
      </c>
      <c r="K1621" s="2" t="s">
        <v>134</v>
      </c>
      <c r="L1621" s="2" t="s">
        <v>59</v>
      </c>
      <c r="M1621" s="2" t="s">
        <v>789</v>
      </c>
      <c r="N1621" s="2">
        <v>0.38</v>
      </c>
      <c r="O1621" s="2" t="s">
        <v>33</v>
      </c>
      <c r="P1621" s="2" t="s">
        <v>136</v>
      </c>
      <c r="Q1621" s="2" t="s">
        <v>362</v>
      </c>
      <c r="R1621" s="2" t="s">
        <v>2622</v>
      </c>
      <c r="S1621" s="2">
        <v>33012</v>
      </c>
      <c r="T1621" s="3">
        <v>42026</v>
      </c>
      <c r="U1621" s="2" t="str">
        <f t="shared" si="101"/>
        <v>January</v>
      </c>
      <c r="V1621" s="2">
        <f t="shared" si="102"/>
        <v>2015</v>
      </c>
      <c r="W1621" s="3">
        <v>42028</v>
      </c>
      <c r="X1621" s="2">
        <v>441.59399999999999</v>
      </c>
      <c r="Y1621" s="2">
        <f t="shared" si="103"/>
        <v>13</v>
      </c>
      <c r="Z1621" s="2">
        <v>12</v>
      </c>
      <c r="AA1621" s="2">
        <v>33.020000000000003</v>
      </c>
      <c r="AB1621" s="2">
        <v>89872</v>
      </c>
      <c r="AC1621" s="2">
        <f t="shared" si="100"/>
        <v>95.427800000000019</v>
      </c>
    </row>
    <row r="1622" spans="1:29" ht="12.75" customHeight="1" x14ac:dyDescent="0.2">
      <c r="A1622" s="2">
        <v>25725</v>
      </c>
      <c r="B1622" s="2" t="s">
        <v>56</v>
      </c>
      <c r="C1622" s="2">
        <v>0</v>
      </c>
      <c r="D1622" s="2">
        <v>217.85</v>
      </c>
      <c r="E1622" s="2">
        <v>29.1</v>
      </c>
      <c r="F1622" s="2">
        <v>2873</v>
      </c>
      <c r="G1622" s="2" t="s">
        <v>2621</v>
      </c>
      <c r="H1622" s="2" t="s">
        <v>39</v>
      </c>
      <c r="I1622" s="2" t="s">
        <v>58</v>
      </c>
      <c r="J1622" s="2" t="s">
        <v>41</v>
      </c>
      <c r="K1622" s="2" t="s">
        <v>152</v>
      </c>
      <c r="L1622" s="2" t="s">
        <v>121</v>
      </c>
      <c r="M1622" s="2" t="s">
        <v>2623</v>
      </c>
      <c r="N1622" s="2">
        <v>0.68</v>
      </c>
      <c r="O1622" s="2" t="s">
        <v>33</v>
      </c>
      <c r="P1622" s="2" t="s">
        <v>136</v>
      </c>
      <c r="Q1622" s="2" t="s">
        <v>362</v>
      </c>
      <c r="R1622" s="2" t="s">
        <v>2622</v>
      </c>
      <c r="S1622" s="2">
        <v>33012</v>
      </c>
      <c r="T1622" s="3">
        <v>42026</v>
      </c>
      <c r="U1622" s="2" t="str">
        <f t="shared" si="101"/>
        <v>January</v>
      </c>
      <c r="V1622" s="2">
        <f t="shared" si="102"/>
        <v>2015</v>
      </c>
      <c r="W1622" s="3">
        <v>42027</v>
      </c>
      <c r="X1622" s="2">
        <v>394.17</v>
      </c>
      <c r="Y1622" s="2">
        <f t="shared" si="103"/>
        <v>0</v>
      </c>
      <c r="Z1622" s="2">
        <v>10</v>
      </c>
      <c r="AA1622" s="2">
        <v>2273.1</v>
      </c>
      <c r="AB1622" s="2">
        <v>89872</v>
      </c>
      <c r="AC1622" s="2">
        <f t="shared" si="100"/>
        <v>495194.83499999996</v>
      </c>
    </row>
    <row r="1623" spans="1:29" ht="12.75" customHeight="1" x14ac:dyDescent="0.2">
      <c r="A1623" s="2">
        <v>21768</v>
      </c>
      <c r="B1623" s="2" t="s">
        <v>106</v>
      </c>
      <c r="C1623" s="2">
        <v>0.05</v>
      </c>
      <c r="D1623" s="2">
        <v>4.84</v>
      </c>
      <c r="E1623" s="2">
        <v>0.71</v>
      </c>
      <c r="F1623" s="2">
        <v>2874</v>
      </c>
      <c r="G1623" s="2" t="s">
        <v>2624</v>
      </c>
      <c r="H1623" s="2" t="s">
        <v>49</v>
      </c>
      <c r="I1623" s="2" t="s">
        <v>40</v>
      </c>
      <c r="J1623" s="2" t="s">
        <v>29</v>
      </c>
      <c r="K1623" s="2" t="s">
        <v>30</v>
      </c>
      <c r="L1623" s="2" t="s">
        <v>31</v>
      </c>
      <c r="M1623" s="2" t="s">
        <v>1476</v>
      </c>
      <c r="N1623" s="2">
        <v>0.52</v>
      </c>
      <c r="O1623" s="2" t="s">
        <v>33</v>
      </c>
      <c r="P1623" s="2" t="s">
        <v>61</v>
      </c>
      <c r="Q1623" s="2" t="s">
        <v>496</v>
      </c>
      <c r="R1623" s="2" t="s">
        <v>2614</v>
      </c>
      <c r="S1623" s="2">
        <v>68128</v>
      </c>
      <c r="T1623" s="3">
        <v>42100</v>
      </c>
      <c r="U1623" s="2" t="str">
        <f t="shared" si="101"/>
        <v>April</v>
      </c>
      <c r="V1623" s="2">
        <f t="shared" si="102"/>
        <v>2015</v>
      </c>
      <c r="W1623" s="3">
        <v>42109</v>
      </c>
      <c r="X1623" s="2">
        <v>13.448099999999998</v>
      </c>
      <c r="Y1623" s="2">
        <f t="shared" si="103"/>
        <v>1</v>
      </c>
      <c r="Z1623" s="2">
        <v>4</v>
      </c>
      <c r="AA1623" s="2">
        <v>19.489999999999998</v>
      </c>
      <c r="AB1623" s="2">
        <v>89873</v>
      </c>
      <c r="AC1623" s="2">
        <f t="shared" si="100"/>
        <v>94.331599999999995</v>
      </c>
    </row>
    <row r="1624" spans="1:29" ht="12.75" customHeight="1" x14ac:dyDescent="0.2">
      <c r="A1624" s="2">
        <v>19246</v>
      </c>
      <c r="B1624" s="2" t="s">
        <v>47</v>
      </c>
      <c r="C1624" s="2">
        <v>0.03</v>
      </c>
      <c r="D1624" s="2">
        <v>304.99</v>
      </c>
      <c r="E1624" s="2">
        <v>19.989999999999998</v>
      </c>
      <c r="F1624" s="2">
        <v>2874</v>
      </c>
      <c r="G1624" s="2" t="s">
        <v>2624</v>
      </c>
      <c r="H1624" s="2" t="s">
        <v>49</v>
      </c>
      <c r="I1624" s="2" t="s">
        <v>40</v>
      </c>
      <c r="J1624" s="2" t="s">
        <v>29</v>
      </c>
      <c r="K1624" s="2" t="s">
        <v>109</v>
      </c>
      <c r="L1624" s="2" t="s">
        <v>59</v>
      </c>
      <c r="M1624" s="2" t="s">
        <v>2625</v>
      </c>
      <c r="N1624" s="2">
        <v>0.4</v>
      </c>
      <c r="O1624" s="2" t="s">
        <v>33</v>
      </c>
      <c r="P1624" s="2" t="s">
        <v>61</v>
      </c>
      <c r="Q1624" s="2" t="s">
        <v>496</v>
      </c>
      <c r="R1624" s="2" t="s">
        <v>2614</v>
      </c>
      <c r="S1624" s="2">
        <v>68128</v>
      </c>
      <c r="T1624" s="3">
        <v>42177</v>
      </c>
      <c r="U1624" s="2" t="str">
        <f t="shared" si="101"/>
        <v>June</v>
      </c>
      <c r="V1624" s="2">
        <f t="shared" si="102"/>
        <v>2015</v>
      </c>
      <c r="W1624" s="3">
        <v>42179</v>
      </c>
      <c r="X1624" s="2">
        <v>4033.6089000000002</v>
      </c>
      <c r="Y1624" s="2">
        <f t="shared" si="103"/>
        <v>1</v>
      </c>
      <c r="Z1624" s="2">
        <v>19</v>
      </c>
      <c r="AA1624" s="2">
        <v>5845.81</v>
      </c>
      <c r="AB1624" s="2">
        <v>89874</v>
      </c>
      <c r="AC1624" s="2">
        <f t="shared" si="100"/>
        <v>1782913.5919000001</v>
      </c>
    </row>
    <row r="1625" spans="1:29" ht="12.75" customHeight="1" x14ac:dyDescent="0.2">
      <c r="A1625" s="2">
        <v>19247</v>
      </c>
      <c r="B1625" s="2" t="s">
        <v>47</v>
      </c>
      <c r="C1625" s="2">
        <v>0.09</v>
      </c>
      <c r="D1625" s="2">
        <v>65.989999999999995</v>
      </c>
      <c r="E1625" s="2">
        <v>8.99</v>
      </c>
      <c r="F1625" s="2">
        <v>2874</v>
      </c>
      <c r="G1625" s="2" t="s">
        <v>2624</v>
      </c>
      <c r="H1625" s="2" t="s">
        <v>49</v>
      </c>
      <c r="I1625" s="2" t="s">
        <v>40</v>
      </c>
      <c r="J1625" s="2" t="s">
        <v>77</v>
      </c>
      <c r="K1625" s="2" t="s">
        <v>78</v>
      </c>
      <c r="L1625" s="2" t="s">
        <v>59</v>
      </c>
      <c r="M1625" s="2" t="s">
        <v>2626</v>
      </c>
      <c r="N1625" s="2">
        <v>0.57999999999999996</v>
      </c>
      <c r="O1625" s="2" t="s">
        <v>33</v>
      </c>
      <c r="P1625" s="2" t="s">
        <v>61</v>
      </c>
      <c r="Q1625" s="2" t="s">
        <v>496</v>
      </c>
      <c r="R1625" s="2" t="s">
        <v>2614</v>
      </c>
      <c r="S1625" s="2">
        <v>68128</v>
      </c>
      <c r="T1625" s="3">
        <v>42177</v>
      </c>
      <c r="U1625" s="2" t="str">
        <f t="shared" si="101"/>
        <v>June</v>
      </c>
      <c r="V1625" s="2">
        <f t="shared" si="102"/>
        <v>2015</v>
      </c>
      <c r="W1625" s="3">
        <v>42179</v>
      </c>
      <c r="X1625" s="2">
        <v>141.7824</v>
      </c>
      <c r="Y1625" s="2">
        <f t="shared" si="103"/>
        <v>0</v>
      </c>
      <c r="Z1625" s="2">
        <v>12</v>
      </c>
      <c r="AA1625" s="2">
        <v>633.85</v>
      </c>
      <c r="AB1625" s="2">
        <v>89874</v>
      </c>
      <c r="AC1625" s="2">
        <f t="shared" si="100"/>
        <v>41827.761500000001</v>
      </c>
    </row>
    <row r="1626" spans="1:29" ht="12.75" customHeight="1" x14ac:dyDescent="0.2">
      <c r="A1626" s="2">
        <v>25599</v>
      </c>
      <c r="B1626" s="2" t="s">
        <v>37</v>
      </c>
      <c r="C1626" s="2">
        <v>0</v>
      </c>
      <c r="D1626" s="2">
        <v>8.33</v>
      </c>
      <c r="E1626" s="2">
        <v>1.99</v>
      </c>
      <c r="F1626" s="2">
        <v>2877</v>
      </c>
      <c r="G1626" s="2" t="s">
        <v>2627</v>
      </c>
      <c r="H1626" s="2" t="s">
        <v>27</v>
      </c>
      <c r="I1626" s="2" t="s">
        <v>114</v>
      </c>
      <c r="J1626" s="2" t="s">
        <v>77</v>
      </c>
      <c r="K1626" s="2" t="s">
        <v>180</v>
      </c>
      <c r="L1626" s="2" t="s">
        <v>51</v>
      </c>
      <c r="M1626" s="2" t="s">
        <v>414</v>
      </c>
      <c r="N1626" s="2">
        <v>0.52</v>
      </c>
      <c r="O1626" s="2" t="s">
        <v>33</v>
      </c>
      <c r="P1626" s="2" t="s">
        <v>53</v>
      </c>
      <c r="Q1626" s="2" t="s">
        <v>154</v>
      </c>
      <c r="R1626" s="2" t="s">
        <v>2628</v>
      </c>
      <c r="S1626" s="2">
        <v>44070</v>
      </c>
      <c r="T1626" s="3">
        <v>42065</v>
      </c>
      <c r="U1626" s="2" t="str">
        <f t="shared" si="101"/>
        <v>March</v>
      </c>
      <c r="V1626" s="2">
        <f t="shared" si="102"/>
        <v>2015</v>
      </c>
      <c r="W1626" s="3">
        <v>42067</v>
      </c>
      <c r="X1626" s="2">
        <v>74.181899999999999</v>
      </c>
      <c r="Y1626" s="2">
        <f t="shared" si="103"/>
        <v>1</v>
      </c>
      <c r="Z1626" s="2">
        <v>12</v>
      </c>
      <c r="AA1626" s="2">
        <v>107.51</v>
      </c>
      <c r="AB1626" s="2">
        <v>91492</v>
      </c>
      <c r="AC1626" s="2">
        <f t="shared" si="100"/>
        <v>895.55830000000003</v>
      </c>
    </row>
    <row r="1627" spans="1:29" ht="12.75" customHeight="1" x14ac:dyDescent="0.2">
      <c r="A1627" s="2">
        <v>7599</v>
      </c>
      <c r="B1627" s="2" t="s">
        <v>37</v>
      </c>
      <c r="C1627" s="2">
        <v>0</v>
      </c>
      <c r="D1627" s="2">
        <v>8.33</v>
      </c>
      <c r="E1627" s="2">
        <v>1.99</v>
      </c>
      <c r="F1627" s="2">
        <v>2878</v>
      </c>
      <c r="G1627" s="2" t="s">
        <v>2629</v>
      </c>
      <c r="H1627" s="2" t="s">
        <v>27</v>
      </c>
      <c r="I1627" s="2" t="s">
        <v>114</v>
      </c>
      <c r="J1627" s="2" t="s">
        <v>77</v>
      </c>
      <c r="K1627" s="2" t="s">
        <v>180</v>
      </c>
      <c r="L1627" s="2" t="s">
        <v>51</v>
      </c>
      <c r="M1627" s="2" t="s">
        <v>414</v>
      </c>
      <c r="N1627" s="2">
        <v>0.52</v>
      </c>
      <c r="O1627" s="2" t="s">
        <v>33</v>
      </c>
      <c r="P1627" s="2" t="s">
        <v>34</v>
      </c>
      <c r="Q1627" s="2" t="s">
        <v>35</v>
      </c>
      <c r="R1627" s="2" t="s">
        <v>209</v>
      </c>
      <c r="S1627" s="2">
        <v>98107</v>
      </c>
      <c r="T1627" s="3">
        <v>42065</v>
      </c>
      <c r="U1627" s="2" t="str">
        <f t="shared" si="101"/>
        <v>March</v>
      </c>
      <c r="V1627" s="2">
        <f t="shared" si="102"/>
        <v>2015</v>
      </c>
      <c r="W1627" s="3">
        <v>42067</v>
      </c>
      <c r="X1627" s="2">
        <v>82.31</v>
      </c>
      <c r="Y1627" s="2">
        <f t="shared" si="103"/>
        <v>0</v>
      </c>
      <c r="Z1627" s="2">
        <v>47</v>
      </c>
      <c r="AA1627" s="2">
        <v>421.08</v>
      </c>
      <c r="AB1627" s="2">
        <v>54369</v>
      </c>
      <c r="AC1627" s="2">
        <f t="shared" si="100"/>
        <v>3507.5963999999999</v>
      </c>
    </row>
    <row r="1628" spans="1:29" ht="12.75" customHeight="1" x14ac:dyDescent="0.2">
      <c r="A1628" s="2">
        <v>18642</v>
      </c>
      <c r="B1628" s="2" t="s">
        <v>56</v>
      </c>
      <c r="C1628" s="2">
        <v>0.05</v>
      </c>
      <c r="D1628" s="2">
        <v>6.68</v>
      </c>
      <c r="E1628" s="2">
        <v>6.93</v>
      </c>
      <c r="F1628" s="2">
        <v>2880</v>
      </c>
      <c r="G1628" s="2" t="s">
        <v>2630</v>
      </c>
      <c r="H1628" s="2" t="s">
        <v>49</v>
      </c>
      <c r="I1628" s="2" t="s">
        <v>58</v>
      </c>
      <c r="J1628" s="2" t="s">
        <v>29</v>
      </c>
      <c r="K1628" s="2" t="s">
        <v>93</v>
      </c>
      <c r="L1628" s="2" t="s">
        <v>59</v>
      </c>
      <c r="M1628" s="2" t="s">
        <v>2135</v>
      </c>
      <c r="N1628" s="2">
        <v>0.37</v>
      </c>
      <c r="O1628" s="2" t="s">
        <v>33</v>
      </c>
      <c r="P1628" s="2" t="s">
        <v>136</v>
      </c>
      <c r="Q1628" s="2" t="s">
        <v>362</v>
      </c>
      <c r="R1628" s="2" t="s">
        <v>2631</v>
      </c>
      <c r="S1628" s="2">
        <v>33160</v>
      </c>
      <c r="T1628" s="3">
        <v>42091</v>
      </c>
      <c r="U1628" s="2" t="str">
        <f t="shared" si="101"/>
        <v>March</v>
      </c>
      <c r="V1628" s="2">
        <f t="shared" si="102"/>
        <v>2015</v>
      </c>
      <c r="W1628" s="3">
        <v>42092</v>
      </c>
      <c r="X1628" s="2">
        <v>-2.3520000000000096</v>
      </c>
      <c r="Y1628" s="2">
        <f t="shared" si="103"/>
        <v>0</v>
      </c>
      <c r="Z1628" s="2">
        <v>11</v>
      </c>
      <c r="AA1628" s="2">
        <v>77.2</v>
      </c>
      <c r="AB1628" s="2">
        <v>88626</v>
      </c>
      <c r="AC1628" s="2">
        <f t="shared" si="100"/>
        <v>515.69600000000003</v>
      </c>
    </row>
    <row r="1629" spans="1:29" ht="12.75" customHeight="1" x14ac:dyDescent="0.2">
      <c r="A1629" s="2">
        <v>20315</v>
      </c>
      <c r="B1629" s="2" t="s">
        <v>106</v>
      </c>
      <c r="C1629" s="2">
        <v>0.09</v>
      </c>
      <c r="D1629" s="2">
        <v>243.98</v>
      </c>
      <c r="E1629" s="2">
        <v>43.32</v>
      </c>
      <c r="F1629" s="2">
        <v>2880</v>
      </c>
      <c r="G1629" s="2" t="s">
        <v>2630</v>
      </c>
      <c r="H1629" s="2" t="s">
        <v>39</v>
      </c>
      <c r="I1629" s="2" t="s">
        <v>58</v>
      </c>
      <c r="J1629" s="2" t="s">
        <v>41</v>
      </c>
      <c r="K1629" s="2" t="s">
        <v>42</v>
      </c>
      <c r="L1629" s="2" t="s">
        <v>43</v>
      </c>
      <c r="M1629" s="2" t="s">
        <v>2059</v>
      </c>
      <c r="N1629" s="2">
        <v>0.55000000000000004</v>
      </c>
      <c r="O1629" s="2" t="s">
        <v>33</v>
      </c>
      <c r="P1629" s="2" t="s">
        <v>136</v>
      </c>
      <c r="Q1629" s="2" t="s">
        <v>362</v>
      </c>
      <c r="R1629" s="2" t="s">
        <v>2631</v>
      </c>
      <c r="S1629" s="2">
        <v>33160</v>
      </c>
      <c r="T1629" s="3">
        <v>42132</v>
      </c>
      <c r="U1629" s="2" t="str">
        <f t="shared" si="101"/>
        <v>May</v>
      </c>
      <c r="V1629" s="2">
        <f t="shared" si="102"/>
        <v>2015</v>
      </c>
      <c r="W1629" s="3">
        <v>42137</v>
      </c>
      <c r="X1629" s="2">
        <v>1059.288</v>
      </c>
      <c r="Y1629" s="2">
        <f t="shared" si="103"/>
        <v>0</v>
      </c>
      <c r="Z1629" s="2">
        <v>25</v>
      </c>
      <c r="AA1629" s="2">
        <v>5587.89</v>
      </c>
      <c r="AB1629" s="2">
        <v>88627</v>
      </c>
      <c r="AC1629" s="2">
        <f t="shared" si="100"/>
        <v>1363333.4022000001</v>
      </c>
    </row>
    <row r="1630" spans="1:29" ht="12.75" customHeight="1" x14ac:dyDescent="0.2">
      <c r="A1630" s="2">
        <v>7718</v>
      </c>
      <c r="B1630" s="2" t="s">
        <v>25</v>
      </c>
      <c r="C1630" s="2">
        <v>0.03</v>
      </c>
      <c r="D1630" s="2">
        <v>4.0599999999999996</v>
      </c>
      <c r="E1630" s="2">
        <v>6.89</v>
      </c>
      <c r="F1630" s="2">
        <v>2882</v>
      </c>
      <c r="G1630" s="2" t="s">
        <v>2632</v>
      </c>
      <c r="H1630" s="2" t="s">
        <v>49</v>
      </c>
      <c r="I1630" s="2" t="s">
        <v>114</v>
      </c>
      <c r="J1630" s="2" t="s">
        <v>29</v>
      </c>
      <c r="K1630" s="2" t="s">
        <v>257</v>
      </c>
      <c r="L1630" s="2" t="s">
        <v>59</v>
      </c>
      <c r="M1630" s="2" t="s">
        <v>910</v>
      </c>
      <c r="N1630" s="2">
        <v>0.6</v>
      </c>
      <c r="O1630" s="2" t="s">
        <v>33</v>
      </c>
      <c r="P1630" s="2" t="s">
        <v>136</v>
      </c>
      <c r="Q1630" s="2" t="s">
        <v>322</v>
      </c>
      <c r="R1630" s="2" t="s">
        <v>390</v>
      </c>
      <c r="S1630" s="2">
        <v>28206</v>
      </c>
      <c r="T1630" s="3">
        <v>42055</v>
      </c>
      <c r="U1630" s="2" t="str">
        <f t="shared" si="101"/>
        <v>February</v>
      </c>
      <c r="V1630" s="2">
        <f t="shared" si="102"/>
        <v>2015</v>
      </c>
      <c r="W1630" s="3">
        <v>42057</v>
      </c>
      <c r="X1630" s="2">
        <v>-246.27609999999999</v>
      </c>
      <c r="Y1630" s="2">
        <f t="shared" si="103"/>
        <v>-2</v>
      </c>
      <c r="Z1630" s="2">
        <v>37</v>
      </c>
      <c r="AA1630" s="2">
        <v>159.88999999999999</v>
      </c>
      <c r="AB1630" s="2">
        <v>55300</v>
      </c>
      <c r="AC1630" s="2">
        <f t="shared" si="100"/>
        <v>649.15339999999992</v>
      </c>
    </row>
    <row r="1631" spans="1:29" ht="12.75" customHeight="1" x14ac:dyDescent="0.2">
      <c r="A1631" s="2">
        <v>7719</v>
      </c>
      <c r="B1631" s="2" t="s">
        <v>25</v>
      </c>
      <c r="C1631" s="2">
        <v>0.01</v>
      </c>
      <c r="D1631" s="2">
        <v>3.75</v>
      </c>
      <c r="E1631" s="2">
        <v>0.5</v>
      </c>
      <c r="F1631" s="2">
        <v>2882</v>
      </c>
      <c r="G1631" s="2" t="s">
        <v>2632</v>
      </c>
      <c r="H1631" s="2" t="s">
        <v>49</v>
      </c>
      <c r="I1631" s="2" t="s">
        <v>114</v>
      </c>
      <c r="J1631" s="2" t="s">
        <v>29</v>
      </c>
      <c r="K1631" s="2" t="s">
        <v>134</v>
      </c>
      <c r="L1631" s="2" t="s">
        <v>59</v>
      </c>
      <c r="M1631" s="2" t="s">
        <v>2633</v>
      </c>
      <c r="N1631" s="2">
        <v>0.37</v>
      </c>
      <c r="O1631" s="2" t="s">
        <v>33</v>
      </c>
      <c r="P1631" s="2" t="s">
        <v>136</v>
      </c>
      <c r="Q1631" s="2" t="s">
        <v>322</v>
      </c>
      <c r="R1631" s="2" t="s">
        <v>390</v>
      </c>
      <c r="S1631" s="2">
        <v>28206</v>
      </c>
      <c r="T1631" s="3">
        <v>42055</v>
      </c>
      <c r="U1631" s="2" t="str">
        <f t="shared" si="101"/>
        <v>February</v>
      </c>
      <c r="V1631" s="2">
        <f t="shared" si="102"/>
        <v>2015</v>
      </c>
      <c r="W1631" s="3">
        <v>42056</v>
      </c>
      <c r="X1631" s="2">
        <v>55.194599999999994</v>
      </c>
      <c r="Y1631" s="2">
        <f t="shared" si="103"/>
        <v>0</v>
      </c>
      <c r="Z1631" s="2">
        <v>48</v>
      </c>
      <c r="AA1631" s="2">
        <v>180.48</v>
      </c>
      <c r="AB1631" s="2">
        <v>55300</v>
      </c>
      <c r="AC1631" s="2">
        <f t="shared" si="100"/>
        <v>676.8</v>
      </c>
    </row>
    <row r="1632" spans="1:29" ht="12.75" customHeight="1" x14ac:dyDescent="0.2">
      <c r="A1632" s="2">
        <v>7720</v>
      </c>
      <c r="B1632" s="2" t="s">
        <v>25</v>
      </c>
      <c r="C1632" s="2">
        <v>0.02</v>
      </c>
      <c r="D1632" s="2">
        <v>10.68</v>
      </c>
      <c r="E1632" s="2">
        <v>13.04</v>
      </c>
      <c r="F1632" s="2">
        <v>2882</v>
      </c>
      <c r="G1632" s="2" t="s">
        <v>2632</v>
      </c>
      <c r="H1632" s="2" t="s">
        <v>49</v>
      </c>
      <c r="I1632" s="2" t="s">
        <v>114</v>
      </c>
      <c r="J1632" s="2" t="s">
        <v>41</v>
      </c>
      <c r="K1632" s="2" t="s">
        <v>50</v>
      </c>
      <c r="L1632" s="2" t="s">
        <v>236</v>
      </c>
      <c r="M1632" s="2" t="s">
        <v>2634</v>
      </c>
      <c r="N1632" s="2">
        <v>0.6</v>
      </c>
      <c r="O1632" s="2" t="s">
        <v>33</v>
      </c>
      <c r="P1632" s="2" t="s">
        <v>136</v>
      </c>
      <c r="Q1632" s="2" t="s">
        <v>322</v>
      </c>
      <c r="R1632" s="2" t="s">
        <v>390</v>
      </c>
      <c r="S1632" s="2">
        <v>28206</v>
      </c>
      <c r="T1632" s="3">
        <v>42055</v>
      </c>
      <c r="U1632" s="2" t="str">
        <f t="shared" si="101"/>
        <v>February</v>
      </c>
      <c r="V1632" s="2">
        <f t="shared" si="102"/>
        <v>2015</v>
      </c>
      <c r="W1632" s="3">
        <v>42057</v>
      </c>
      <c r="X1632" s="2">
        <v>-307.29650000000004</v>
      </c>
      <c r="Y1632" s="2">
        <f t="shared" si="103"/>
        <v>-1</v>
      </c>
      <c r="Z1632" s="2">
        <v>31</v>
      </c>
      <c r="AA1632" s="2">
        <v>350.48</v>
      </c>
      <c r="AB1632" s="2">
        <v>55300</v>
      </c>
      <c r="AC1632" s="2">
        <f t="shared" si="100"/>
        <v>3743.1264000000001</v>
      </c>
    </row>
    <row r="1633" spans="1:29" ht="12.75" customHeight="1" x14ac:dyDescent="0.2">
      <c r="A1633" s="2">
        <v>2314</v>
      </c>
      <c r="B1633" s="2" t="s">
        <v>25</v>
      </c>
      <c r="C1633" s="2">
        <v>7.0000000000000007E-2</v>
      </c>
      <c r="D1633" s="2">
        <v>28.99</v>
      </c>
      <c r="E1633" s="2">
        <v>8.59</v>
      </c>
      <c r="F1633" s="2">
        <v>2882</v>
      </c>
      <c r="G1633" s="2" t="s">
        <v>2632</v>
      </c>
      <c r="H1633" s="2" t="s">
        <v>49</v>
      </c>
      <c r="I1633" s="2" t="s">
        <v>114</v>
      </c>
      <c r="J1633" s="2" t="s">
        <v>77</v>
      </c>
      <c r="K1633" s="2" t="s">
        <v>78</v>
      </c>
      <c r="L1633" s="2" t="s">
        <v>86</v>
      </c>
      <c r="M1633" s="2" t="s">
        <v>2045</v>
      </c>
      <c r="N1633" s="2">
        <v>0.56000000000000005</v>
      </c>
      <c r="O1633" s="2" t="s">
        <v>33</v>
      </c>
      <c r="P1633" s="2" t="s">
        <v>136</v>
      </c>
      <c r="Q1633" s="2" t="s">
        <v>322</v>
      </c>
      <c r="R1633" s="2" t="s">
        <v>390</v>
      </c>
      <c r="S1633" s="2">
        <v>28206</v>
      </c>
      <c r="T1633" s="3">
        <v>42082</v>
      </c>
      <c r="U1633" s="2" t="str">
        <f t="shared" si="101"/>
        <v>March</v>
      </c>
      <c r="V1633" s="2">
        <f t="shared" si="102"/>
        <v>2015</v>
      </c>
      <c r="W1633" s="3">
        <v>42082</v>
      </c>
      <c r="X1633" s="2">
        <v>-16.063740000000003</v>
      </c>
      <c r="Y1633" s="2">
        <f t="shared" si="103"/>
        <v>0</v>
      </c>
      <c r="Z1633" s="2">
        <v>39</v>
      </c>
      <c r="AA1633" s="2">
        <v>936.8</v>
      </c>
      <c r="AB1633" s="2">
        <v>16676</v>
      </c>
      <c r="AC1633" s="2">
        <f t="shared" si="100"/>
        <v>27157.831999999999</v>
      </c>
    </row>
    <row r="1634" spans="1:29" ht="12.75" customHeight="1" x14ac:dyDescent="0.2">
      <c r="A1634" s="2">
        <v>694</v>
      </c>
      <c r="B1634" s="2" t="s">
        <v>47</v>
      </c>
      <c r="C1634" s="2">
        <v>0.05</v>
      </c>
      <c r="D1634" s="2">
        <v>6.48</v>
      </c>
      <c r="E1634" s="2">
        <v>8.73</v>
      </c>
      <c r="F1634" s="2">
        <v>2882</v>
      </c>
      <c r="G1634" s="2" t="s">
        <v>2632</v>
      </c>
      <c r="H1634" s="2" t="s">
        <v>49</v>
      </c>
      <c r="I1634" s="2" t="s">
        <v>114</v>
      </c>
      <c r="J1634" s="2" t="s">
        <v>29</v>
      </c>
      <c r="K1634" s="2" t="s">
        <v>93</v>
      </c>
      <c r="L1634" s="2" t="s">
        <v>59</v>
      </c>
      <c r="M1634" s="2" t="s">
        <v>2312</v>
      </c>
      <c r="N1634" s="2">
        <v>0.37</v>
      </c>
      <c r="O1634" s="2" t="s">
        <v>33</v>
      </c>
      <c r="P1634" s="2" t="s">
        <v>136</v>
      </c>
      <c r="Q1634" s="2" t="s">
        <v>322</v>
      </c>
      <c r="R1634" s="2" t="s">
        <v>390</v>
      </c>
      <c r="S1634" s="2">
        <v>28206</v>
      </c>
      <c r="T1634" s="3">
        <v>42133</v>
      </c>
      <c r="U1634" s="2" t="str">
        <f t="shared" si="101"/>
        <v>May</v>
      </c>
      <c r="V1634" s="2">
        <f t="shared" si="102"/>
        <v>2015</v>
      </c>
      <c r="W1634" s="3">
        <v>42133</v>
      </c>
      <c r="X1634" s="2">
        <v>-160.38470000000001</v>
      </c>
      <c r="Y1634" s="2">
        <f t="shared" si="103"/>
        <v>-1</v>
      </c>
      <c r="Z1634" s="2">
        <v>35</v>
      </c>
      <c r="AA1634" s="2">
        <v>232.5</v>
      </c>
      <c r="AB1634" s="2">
        <v>4839</v>
      </c>
      <c r="AC1634" s="2">
        <f t="shared" si="100"/>
        <v>1506.6000000000001</v>
      </c>
    </row>
    <row r="1635" spans="1:29" ht="12.75" customHeight="1" x14ac:dyDescent="0.2">
      <c r="A1635" s="2">
        <v>3065</v>
      </c>
      <c r="B1635" s="2" t="s">
        <v>25</v>
      </c>
      <c r="C1635" s="2">
        <v>0.09</v>
      </c>
      <c r="D1635" s="2">
        <v>363.25</v>
      </c>
      <c r="E1635" s="2">
        <v>19.989999999999998</v>
      </c>
      <c r="F1635" s="2">
        <v>2882</v>
      </c>
      <c r="G1635" s="2" t="s">
        <v>2632</v>
      </c>
      <c r="H1635" s="2" t="s">
        <v>49</v>
      </c>
      <c r="I1635" s="2" t="s">
        <v>114</v>
      </c>
      <c r="J1635" s="2" t="s">
        <v>29</v>
      </c>
      <c r="K1635" s="2" t="s">
        <v>257</v>
      </c>
      <c r="L1635" s="2" t="s">
        <v>59</v>
      </c>
      <c r="M1635" s="2" t="s">
        <v>1253</v>
      </c>
      <c r="N1635" s="2">
        <v>0.56999999999999995</v>
      </c>
      <c r="O1635" s="2" t="s">
        <v>33</v>
      </c>
      <c r="P1635" s="2" t="s">
        <v>136</v>
      </c>
      <c r="Q1635" s="2" t="s">
        <v>322</v>
      </c>
      <c r="R1635" s="2" t="s">
        <v>390</v>
      </c>
      <c r="S1635" s="2">
        <v>28206</v>
      </c>
      <c r="T1635" s="3">
        <v>42160</v>
      </c>
      <c r="U1635" s="2" t="str">
        <f t="shared" si="101"/>
        <v>June</v>
      </c>
      <c r="V1635" s="2">
        <f t="shared" si="102"/>
        <v>2015</v>
      </c>
      <c r="W1635" s="3">
        <v>42161</v>
      </c>
      <c r="X1635" s="2">
        <v>732.26980000000003</v>
      </c>
      <c r="Y1635" s="2">
        <f t="shared" si="103"/>
        <v>0</v>
      </c>
      <c r="Z1635" s="2">
        <v>21</v>
      </c>
      <c r="AA1635" s="2">
        <v>7497.05</v>
      </c>
      <c r="AB1635" s="2">
        <v>21958</v>
      </c>
      <c r="AC1635" s="2">
        <f t="shared" si="100"/>
        <v>2723303.4125000001</v>
      </c>
    </row>
    <row r="1636" spans="1:29" ht="12.75" customHeight="1" x14ac:dyDescent="0.2">
      <c r="A1636" s="2">
        <v>5689</v>
      </c>
      <c r="B1636" s="2" t="s">
        <v>106</v>
      </c>
      <c r="C1636" s="2">
        <v>0.05</v>
      </c>
      <c r="D1636" s="2">
        <v>63.94</v>
      </c>
      <c r="E1636" s="2">
        <v>14.48</v>
      </c>
      <c r="F1636" s="2">
        <v>2882</v>
      </c>
      <c r="G1636" s="2" t="s">
        <v>2632</v>
      </c>
      <c r="H1636" s="2" t="s">
        <v>27</v>
      </c>
      <c r="I1636" s="2" t="s">
        <v>114</v>
      </c>
      <c r="J1636" s="2" t="s">
        <v>41</v>
      </c>
      <c r="K1636" s="2" t="s">
        <v>50</v>
      </c>
      <c r="L1636" s="2" t="s">
        <v>59</v>
      </c>
      <c r="M1636" s="2" t="s">
        <v>519</v>
      </c>
      <c r="N1636" s="2">
        <v>0.46</v>
      </c>
      <c r="O1636" s="2" t="s">
        <v>33</v>
      </c>
      <c r="P1636" s="2" t="s">
        <v>136</v>
      </c>
      <c r="Q1636" s="2" t="s">
        <v>322</v>
      </c>
      <c r="R1636" s="2" t="s">
        <v>390</v>
      </c>
      <c r="S1636" s="2">
        <v>28206</v>
      </c>
      <c r="T1636" s="3">
        <v>42185</v>
      </c>
      <c r="U1636" s="2" t="str">
        <f t="shared" si="101"/>
        <v>June</v>
      </c>
      <c r="V1636" s="2">
        <f t="shared" si="102"/>
        <v>2015</v>
      </c>
      <c r="W1636" s="3">
        <v>42192</v>
      </c>
      <c r="X1636" s="2">
        <v>270.87430000000001</v>
      </c>
      <c r="Y1636" s="2">
        <f t="shared" si="103"/>
        <v>0</v>
      </c>
      <c r="Z1636" s="2">
        <v>21</v>
      </c>
      <c r="AA1636" s="2">
        <v>1336.35</v>
      </c>
      <c r="AB1636" s="2">
        <v>40224</v>
      </c>
      <c r="AC1636" s="2">
        <f t="shared" si="100"/>
        <v>85446.218999999997</v>
      </c>
    </row>
    <row r="1637" spans="1:29" ht="12.75" customHeight="1" x14ac:dyDescent="0.2">
      <c r="A1637" s="2">
        <v>7137</v>
      </c>
      <c r="B1637" s="2" t="s">
        <v>106</v>
      </c>
      <c r="C1637" s="2">
        <v>0.02</v>
      </c>
      <c r="D1637" s="2">
        <v>43.98</v>
      </c>
      <c r="E1637" s="2">
        <v>1.99</v>
      </c>
      <c r="F1637" s="2">
        <v>2882</v>
      </c>
      <c r="G1637" s="2" t="s">
        <v>2632</v>
      </c>
      <c r="H1637" s="2" t="s">
        <v>49</v>
      </c>
      <c r="I1637" s="2" t="s">
        <v>114</v>
      </c>
      <c r="J1637" s="2" t="s">
        <v>77</v>
      </c>
      <c r="K1637" s="2" t="s">
        <v>180</v>
      </c>
      <c r="L1637" s="2" t="s">
        <v>51</v>
      </c>
      <c r="M1637" s="2" t="s">
        <v>2635</v>
      </c>
      <c r="N1637" s="2">
        <v>0.44</v>
      </c>
      <c r="O1637" s="2" t="s">
        <v>33</v>
      </c>
      <c r="P1637" s="2" t="s">
        <v>136</v>
      </c>
      <c r="Q1637" s="2" t="s">
        <v>322</v>
      </c>
      <c r="R1637" s="2" t="s">
        <v>390</v>
      </c>
      <c r="S1637" s="2">
        <v>28206</v>
      </c>
      <c r="T1637" s="3">
        <v>42025</v>
      </c>
      <c r="U1637" s="2" t="str">
        <f t="shared" si="101"/>
        <v>January</v>
      </c>
      <c r="V1637" s="2">
        <f t="shared" si="102"/>
        <v>2015</v>
      </c>
      <c r="W1637" s="3">
        <v>42029</v>
      </c>
      <c r="X1637" s="2">
        <v>333.76049999999998</v>
      </c>
      <c r="Y1637" s="2">
        <f t="shared" si="103"/>
        <v>0</v>
      </c>
      <c r="Z1637" s="2">
        <v>40</v>
      </c>
      <c r="AA1637" s="2">
        <v>1724.01</v>
      </c>
      <c r="AB1637" s="2">
        <v>50917</v>
      </c>
      <c r="AC1637" s="2">
        <f t="shared" si="100"/>
        <v>75821.959799999997</v>
      </c>
    </row>
    <row r="1638" spans="1:29" ht="12.75" customHeight="1" x14ac:dyDescent="0.2">
      <c r="A1638" s="2">
        <v>18694</v>
      </c>
      <c r="B1638" s="2" t="s">
        <v>47</v>
      </c>
      <c r="C1638" s="2">
        <v>0.05</v>
      </c>
      <c r="D1638" s="2">
        <v>6.48</v>
      </c>
      <c r="E1638" s="2">
        <v>8.73</v>
      </c>
      <c r="F1638" s="2">
        <v>2883</v>
      </c>
      <c r="G1638" s="2" t="s">
        <v>2636</v>
      </c>
      <c r="H1638" s="2" t="s">
        <v>49</v>
      </c>
      <c r="I1638" s="2" t="s">
        <v>114</v>
      </c>
      <c r="J1638" s="2" t="s">
        <v>29</v>
      </c>
      <c r="K1638" s="2" t="s">
        <v>93</v>
      </c>
      <c r="L1638" s="2" t="s">
        <v>59</v>
      </c>
      <c r="M1638" s="2" t="s">
        <v>2312</v>
      </c>
      <c r="N1638" s="2">
        <v>0.37</v>
      </c>
      <c r="O1638" s="2" t="s">
        <v>33</v>
      </c>
      <c r="P1638" s="2" t="s">
        <v>53</v>
      </c>
      <c r="Q1638" s="2" t="s">
        <v>154</v>
      </c>
      <c r="R1638" s="2" t="s">
        <v>2628</v>
      </c>
      <c r="S1638" s="2">
        <v>44070</v>
      </c>
      <c r="T1638" s="3">
        <v>42133</v>
      </c>
      <c r="U1638" s="2" t="str">
        <f t="shared" si="101"/>
        <v>May</v>
      </c>
      <c r="V1638" s="2">
        <f t="shared" si="102"/>
        <v>2015</v>
      </c>
      <c r="W1638" s="3">
        <v>42133</v>
      </c>
      <c r="X1638" s="2">
        <v>-120.59</v>
      </c>
      <c r="Y1638" s="2">
        <f t="shared" si="103"/>
        <v>-2</v>
      </c>
      <c r="Z1638" s="2">
        <v>9</v>
      </c>
      <c r="AA1638" s="2">
        <v>59.79</v>
      </c>
      <c r="AB1638" s="2">
        <v>87632</v>
      </c>
      <c r="AC1638" s="2">
        <f t="shared" si="100"/>
        <v>387.43920000000003</v>
      </c>
    </row>
    <row r="1639" spans="1:29" ht="12.75" customHeight="1" x14ac:dyDescent="0.2">
      <c r="A1639" s="2">
        <v>20314</v>
      </c>
      <c r="B1639" s="2" t="s">
        <v>25</v>
      </c>
      <c r="C1639" s="2">
        <v>7.0000000000000007E-2</v>
      </c>
      <c r="D1639" s="2">
        <v>28.99</v>
      </c>
      <c r="E1639" s="2">
        <v>8.59</v>
      </c>
      <c r="F1639" s="2">
        <v>2884</v>
      </c>
      <c r="G1639" s="2" t="s">
        <v>2637</v>
      </c>
      <c r="H1639" s="2" t="s">
        <v>49</v>
      </c>
      <c r="I1639" s="2" t="s">
        <v>114</v>
      </c>
      <c r="J1639" s="2" t="s">
        <v>77</v>
      </c>
      <c r="K1639" s="2" t="s">
        <v>78</v>
      </c>
      <c r="L1639" s="2" t="s">
        <v>86</v>
      </c>
      <c r="M1639" s="2" t="s">
        <v>2045</v>
      </c>
      <c r="N1639" s="2">
        <v>0.56000000000000005</v>
      </c>
      <c r="O1639" s="2" t="s">
        <v>33</v>
      </c>
      <c r="P1639" s="2" t="s">
        <v>53</v>
      </c>
      <c r="Q1639" s="2" t="s">
        <v>154</v>
      </c>
      <c r="R1639" s="2" t="s">
        <v>2638</v>
      </c>
      <c r="S1639" s="2">
        <v>44039</v>
      </c>
      <c r="T1639" s="3">
        <v>42082</v>
      </c>
      <c r="U1639" s="2" t="str">
        <f t="shared" si="101"/>
        <v>March</v>
      </c>
      <c r="V1639" s="2">
        <f t="shared" si="102"/>
        <v>2015</v>
      </c>
      <c r="W1639" s="3">
        <v>42082</v>
      </c>
      <c r="X1639" s="2">
        <v>-12.078000000000001</v>
      </c>
      <c r="Y1639" s="2">
        <f t="shared" si="103"/>
        <v>0</v>
      </c>
      <c r="Z1639" s="2">
        <v>10</v>
      </c>
      <c r="AA1639" s="2">
        <v>240.21</v>
      </c>
      <c r="AB1639" s="2">
        <v>87631</v>
      </c>
      <c r="AC1639" s="2">
        <f t="shared" si="100"/>
        <v>6963.6878999999999</v>
      </c>
    </row>
    <row r="1640" spans="1:29" ht="12.75" customHeight="1" x14ac:dyDescent="0.2">
      <c r="A1640" s="2">
        <v>21065</v>
      </c>
      <c r="B1640" s="2" t="s">
        <v>25</v>
      </c>
      <c r="C1640" s="2">
        <v>0.09</v>
      </c>
      <c r="D1640" s="2">
        <v>363.25</v>
      </c>
      <c r="E1640" s="2">
        <v>19.989999999999998</v>
      </c>
      <c r="F1640" s="2">
        <v>2884</v>
      </c>
      <c r="G1640" s="2" t="s">
        <v>2637</v>
      </c>
      <c r="H1640" s="2" t="s">
        <v>49</v>
      </c>
      <c r="I1640" s="2" t="s">
        <v>114</v>
      </c>
      <c r="J1640" s="2" t="s">
        <v>29</v>
      </c>
      <c r="K1640" s="2" t="s">
        <v>257</v>
      </c>
      <c r="L1640" s="2" t="s">
        <v>59</v>
      </c>
      <c r="M1640" s="2" t="s">
        <v>1253</v>
      </c>
      <c r="N1640" s="2">
        <v>0.56999999999999995</v>
      </c>
      <c r="O1640" s="2" t="s">
        <v>33</v>
      </c>
      <c r="P1640" s="2" t="s">
        <v>53</v>
      </c>
      <c r="Q1640" s="2" t="s">
        <v>154</v>
      </c>
      <c r="R1640" s="2" t="s">
        <v>2638</v>
      </c>
      <c r="S1640" s="2">
        <v>44039</v>
      </c>
      <c r="T1640" s="3">
        <v>42160</v>
      </c>
      <c r="U1640" s="2" t="str">
        <f t="shared" si="101"/>
        <v>June</v>
      </c>
      <c r="V1640" s="2">
        <f t="shared" si="102"/>
        <v>2015</v>
      </c>
      <c r="W1640" s="3">
        <v>42161</v>
      </c>
      <c r="X1640" s="2">
        <v>1231.6569</v>
      </c>
      <c r="Y1640" s="2">
        <f t="shared" si="103"/>
        <v>1</v>
      </c>
      <c r="Z1640" s="2">
        <v>5</v>
      </c>
      <c r="AA1640" s="2">
        <v>1785.01</v>
      </c>
      <c r="AB1640" s="2">
        <v>87633</v>
      </c>
      <c r="AC1640" s="2">
        <f t="shared" si="100"/>
        <v>648404.88249999995</v>
      </c>
    </row>
    <row r="1641" spans="1:29" ht="12.75" customHeight="1" x14ac:dyDescent="0.2">
      <c r="A1641" s="2">
        <v>23689</v>
      </c>
      <c r="B1641" s="2" t="s">
        <v>106</v>
      </c>
      <c r="C1641" s="2">
        <v>0.05</v>
      </c>
      <c r="D1641" s="2">
        <v>63.94</v>
      </c>
      <c r="E1641" s="2">
        <v>14.48</v>
      </c>
      <c r="F1641" s="2">
        <v>2885</v>
      </c>
      <c r="G1641" s="2" t="s">
        <v>2639</v>
      </c>
      <c r="H1641" s="2" t="s">
        <v>27</v>
      </c>
      <c r="I1641" s="2" t="s">
        <v>114</v>
      </c>
      <c r="J1641" s="2" t="s">
        <v>41</v>
      </c>
      <c r="K1641" s="2" t="s">
        <v>50</v>
      </c>
      <c r="L1641" s="2" t="s">
        <v>59</v>
      </c>
      <c r="M1641" s="2" t="s">
        <v>519</v>
      </c>
      <c r="N1641" s="2">
        <v>0.46</v>
      </c>
      <c r="O1641" s="2" t="s">
        <v>33</v>
      </c>
      <c r="P1641" s="2" t="s">
        <v>53</v>
      </c>
      <c r="Q1641" s="2" t="s">
        <v>154</v>
      </c>
      <c r="R1641" s="2" t="s">
        <v>2640</v>
      </c>
      <c r="S1641" s="2">
        <v>44133</v>
      </c>
      <c r="T1641" s="3">
        <v>42185</v>
      </c>
      <c r="U1641" s="2" t="str">
        <f t="shared" si="101"/>
        <v>June</v>
      </c>
      <c r="V1641" s="2">
        <f t="shared" si="102"/>
        <v>2015</v>
      </c>
      <c r="W1641" s="3">
        <v>42192</v>
      </c>
      <c r="X1641" s="2">
        <v>219.54419999999999</v>
      </c>
      <c r="Y1641" s="2">
        <f t="shared" si="103"/>
        <v>1</v>
      </c>
      <c r="Z1641" s="2">
        <v>5</v>
      </c>
      <c r="AA1641" s="2">
        <v>318.18</v>
      </c>
      <c r="AB1641" s="2">
        <v>87634</v>
      </c>
      <c r="AC1641" s="2">
        <f t="shared" si="100"/>
        <v>20344.429199999999</v>
      </c>
    </row>
    <row r="1642" spans="1:29" ht="12.75" customHeight="1" x14ac:dyDescent="0.2">
      <c r="A1642" s="2">
        <v>25718</v>
      </c>
      <c r="B1642" s="2" t="s">
        <v>25</v>
      </c>
      <c r="C1642" s="2">
        <v>0.03</v>
      </c>
      <c r="D1642" s="2">
        <v>4.0599999999999996</v>
      </c>
      <c r="E1642" s="2">
        <v>6.89</v>
      </c>
      <c r="F1642" s="2">
        <v>2886</v>
      </c>
      <c r="G1642" s="2" t="s">
        <v>2641</v>
      </c>
      <c r="H1642" s="2" t="s">
        <v>49</v>
      </c>
      <c r="I1642" s="2" t="s">
        <v>114</v>
      </c>
      <c r="J1642" s="2" t="s">
        <v>29</v>
      </c>
      <c r="K1642" s="2" t="s">
        <v>257</v>
      </c>
      <c r="L1642" s="2" t="s">
        <v>59</v>
      </c>
      <c r="M1642" s="2" t="s">
        <v>910</v>
      </c>
      <c r="N1642" s="2">
        <v>0.6</v>
      </c>
      <c r="O1642" s="2" t="s">
        <v>33</v>
      </c>
      <c r="P1642" s="2" t="s">
        <v>53</v>
      </c>
      <c r="Q1642" s="2" t="s">
        <v>154</v>
      </c>
      <c r="R1642" s="2" t="s">
        <v>2642</v>
      </c>
      <c r="S1642" s="2">
        <v>44134</v>
      </c>
      <c r="T1642" s="3">
        <v>42055</v>
      </c>
      <c r="U1642" s="2" t="str">
        <f t="shared" si="101"/>
        <v>February</v>
      </c>
      <c r="V1642" s="2">
        <f t="shared" si="102"/>
        <v>2015</v>
      </c>
      <c r="W1642" s="3">
        <v>42057</v>
      </c>
      <c r="X1642" s="2">
        <v>-185.17</v>
      </c>
      <c r="Y1642" s="2">
        <f t="shared" si="103"/>
        <v>-5</v>
      </c>
      <c r="Z1642" s="2">
        <v>9</v>
      </c>
      <c r="AA1642" s="2">
        <v>38.89</v>
      </c>
      <c r="AB1642" s="2">
        <v>87630</v>
      </c>
      <c r="AC1642" s="2">
        <f t="shared" si="100"/>
        <v>157.89339999999999</v>
      </c>
    </row>
    <row r="1643" spans="1:29" ht="12.75" customHeight="1" x14ac:dyDescent="0.2">
      <c r="A1643" s="2">
        <v>25719</v>
      </c>
      <c r="B1643" s="2" t="s">
        <v>25</v>
      </c>
      <c r="C1643" s="2">
        <v>0.01</v>
      </c>
      <c r="D1643" s="2">
        <v>3.75</v>
      </c>
      <c r="E1643" s="2">
        <v>0.5</v>
      </c>
      <c r="F1643" s="2">
        <v>2886</v>
      </c>
      <c r="G1643" s="2" t="s">
        <v>2641</v>
      </c>
      <c r="H1643" s="2" t="s">
        <v>49</v>
      </c>
      <c r="I1643" s="2" t="s">
        <v>114</v>
      </c>
      <c r="J1643" s="2" t="s">
        <v>29</v>
      </c>
      <c r="K1643" s="2" t="s">
        <v>134</v>
      </c>
      <c r="L1643" s="2" t="s">
        <v>59</v>
      </c>
      <c r="M1643" s="2" t="s">
        <v>2633</v>
      </c>
      <c r="N1643" s="2">
        <v>0.37</v>
      </c>
      <c r="O1643" s="2" t="s">
        <v>33</v>
      </c>
      <c r="P1643" s="2" t="s">
        <v>53</v>
      </c>
      <c r="Q1643" s="2" t="s">
        <v>154</v>
      </c>
      <c r="R1643" s="2" t="s">
        <v>2642</v>
      </c>
      <c r="S1643" s="2">
        <v>44134</v>
      </c>
      <c r="T1643" s="3">
        <v>42055</v>
      </c>
      <c r="U1643" s="2" t="str">
        <f t="shared" si="101"/>
        <v>February</v>
      </c>
      <c r="V1643" s="2">
        <f t="shared" si="102"/>
        <v>2015</v>
      </c>
      <c r="W1643" s="3">
        <v>42056</v>
      </c>
      <c r="X1643" s="2">
        <v>31.132799999999996</v>
      </c>
      <c r="Y1643" s="2">
        <f t="shared" si="103"/>
        <v>1</v>
      </c>
      <c r="Z1643" s="2">
        <v>12</v>
      </c>
      <c r="AA1643" s="2">
        <v>45.12</v>
      </c>
      <c r="AB1643" s="2">
        <v>87630</v>
      </c>
      <c r="AC1643" s="2">
        <f t="shared" si="100"/>
        <v>169.2</v>
      </c>
    </row>
    <row r="1644" spans="1:29" ht="12.75" customHeight="1" x14ac:dyDescent="0.2">
      <c r="A1644" s="2">
        <v>25720</v>
      </c>
      <c r="B1644" s="2" t="s">
        <v>25</v>
      </c>
      <c r="C1644" s="2">
        <v>0.02</v>
      </c>
      <c r="D1644" s="2">
        <v>10.68</v>
      </c>
      <c r="E1644" s="2">
        <v>13.04</v>
      </c>
      <c r="F1644" s="2">
        <v>2886</v>
      </c>
      <c r="G1644" s="2" t="s">
        <v>2641</v>
      </c>
      <c r="H1644" s="2" t="s">
        <v>49</v>
      </c>
      <c r="I1644" s="2" t="s">
        <v>114</v>
      </c>
      <c r="J1644" s="2" t="s">
        <v>41</v>
      </c>
      <c r="K1644" s="2" t="s">
        <v>50</v>
      </c>
      <c r="L1644" s="2" t="s">
        <v>236</v>
      </c>
      <c r="M1644" s="2" t="s">
        <v>2634</v>
      </c>
      <c r="N1644" s="2">
        <v>0.6</v>
      </c>
      <c r="O1644" s="2" t="s">
        <v>33</v>
      </c>
      <c r="P1644" s="2" t="s">
        <v>53</v>
      </c>
      <c r="Q1644" s="2" t="s">
        <v>154</v>
      </c>
      <c r="R1644" s="2" t="s">
        <v>2642</v>
      </c>
      <c r="S1644" s="2">
        <v>44134</v>
      </c>
      <c r="T1644" s="3">
        <v>42055</v>
      </c>
      <c r="U1644" s="2" t="str">
        <f t="shared" si="101"/>
        <v>February</v>
      </c>
      <c r="V1644" s="2">
        <f t="shared" si="102"/>
        <v>2015</v>
      </c>
      <c r="W1644" s="3">
        <v>42057</v>
      </c>
      <c r="X1644" s="2">
        <v>-231.05</v>
      </c>
      <c r="Y1644" s="2">
        <f t="shared" si="103"/>
        <v>-3</v>
      </c>
      <c r="Z1644" s="2">
        <v>8</v>
      </c>
      <c r="AA1644" s="2">
        <v>90.45</v>
      </c>
      <c r="AB1644" s="2">
        <v>87630</v>
      </c>
      <c r="AC1644" s="2">
        <f t="shared" si="100"/>
        <v>966.00599999999997</v>
      </c>
    </row>
    <row r="1645" spans="1:29" ht="12.75" customHeight="1" x14ac:dyDescent="0.2">
      <c r="A1645" s="2">
        <v>21514</v>
      </c>
      <c r="B1645" s="2" t="s">
        <v>25</v>
      </c>
      <c r="C1645" s="2">
        <v>0.1</v>
      </c>
      <c r="D1645" s="2">
        <v>209.37</v>
      </c>
      <c r="E1645" s="2">
        <v>69</v>
      </c>
      <c r="F1645" s="2">
        <v>2892</v>
      </c>
      <c r="G1645" s="2" t="s">
        <v>2643</v>
      </c>
      <c r="H1645" s="2" t="s">
        <v>49</v>
      </c>
      <c r="I1645" s="2" t="s">
        <v>114</v>
      </c>
      <c r="J1645" s="2" t="s">
        <v>41</v>
      </c>
      <c r="K1645" s="2" t="s">
        <v>152</v>
      </c>
      <c r="L1645" s="2" t="s">
        <v>236</v>
      </c>
      <c r="M1645" s="2" t="s">
        <v>1633</v>
      </c>
      <c r="N1645" s="2">
        <v>0.79</v>
      </c>
      <c r="O1645" s="2" t="s">
        <v>33</v>
      </c>
      <c r="P1645" s="2" t="s">
        <v>61</v>
      </c>
      <c r="Q1645" s="2" t="s">
        <v>300</v>
      </c>
      <c r="R1645" s="2" t="s">
        <v>2644</v>
      </c>
      <c r="S1645" s="2">
        <v>48154</v>
      </c>
      <c r="T1645" s="3">
        <v>42058</v>
      </c>
      <c r="U1645" s="2" t="str">
        <f t="shared" si="101"/>
        <v>February</v>
      </c>
      <c r="V1645" s="2">
        <f t="shared" si="102"/>
        <v>2015</v>
      </c>
      <c r="W1645" s="3">
        <v>42060</v>
      </c>
      <c r="X1645" s="2">
        <v>-165.59492040000003</v>
      </c>
      <c r="Y1645" s="2">
        <f t="shared" si="103"/>
        <v>0</v>
      </c>
      <c r="Z1645" s="2">
        <v>11</v>
      </c>
      <c r="AA1645" s="2">
        <v>2125.12</v>
      </c>
      <c r="AB1645" s="2">
        <v>90011</v>
      </c>
      <c r="AC1645" s="2">
        <f t="shared" si="100"/>
        <v>444936.37439999997</v>
      </c>
    </row>
    <row r="1646" spans="1:29" ht="12.75" customHeight="1" x14ac:dyDescent="0.2">
      <c r="A1646" s="2">
        <v>21515</v>
      </c>
      <c r="B1646" s="2" t="s">
        <v>25</v>
      </c>
      <c r="C1646" s="2">
        <v>7.0000000000000007E-2</v>
      </c>
      <c r="D1646" s="2">
        <v>4.9800000000000004</v>
      </c>
      <c r="E1646" s="2">
        <v>4.7</v>
      </c>
      <c r="F1646" s="2">
        <v>2893</v>
      </c>
      <c r="G1646" s="2" t="s">
        <v>2645</v>
      </c>
      <c r="H1646" s="2" t="s">
        <v>49</v>
      </c>
      <c r="I1646" s="2" t="s">
        <v>114</v>
      </c>
      <c r="J1646" s="2" t="s">
        <v>29</v>
      </c>
      <c r="K1646" s="2" t="s">
        <v>93</v>
      </c>
      <c r="L1646" s="2" t="s">
        <v>59</v>
      </c>
      <c r="M1646" s="2" t="s">
        <v>1686</v>
      </c>
      <c r="N1646" s="2">
        <v>0.38</v>
      </c>
      <c r="O1646" s="2" t="s">
        <v>33</v>
      </c>
      <c r="P1646" s="2" t="s">
        <v>61</v>
      </c>
      <c r="Q1646" s="2" t="s">
        <v>300</v>
      </c>
      <c r="R1646" s="2" t="s">
        <v>2561</v>
      </c>
      <c r="S1646" s="2">
        <v>48071</v>
      </c>
      <c r="T1646" s="3">
        <v>42058</v>
      </c>
      <c r="U1646" s="2" t="str">
        <f t="shared" si="101"/>
        <v>February</v>
      </c>
      <c r="V1646" s="2">
        <f t="shared" si="102"/>
        <v>2015</v>
      </c>
      <c r="W1646" s="3">
        <v>42059</v>
      </c>
      <c r="X1646" s="2">
        <v>-21.684000000000001</v>
      </c>
      <c r="Y1646" s="2">
        <f t="shared" si="103"/>
        <v>0</v>
      </c>
      <c r="Z1646" s="2">
        <v>9</v>
      </c>
      <c r="AA1646" s="2">
        <v>45.05</v>
      </c>
      <c r="AB1646" s="2">
        <v>90011</v>
      </c>
      <c r="AC1646" s="2">
        <f t="shared" si="100"/>
        <v>224.34900000000002</v>
      </c>
    </row>
    <row r="1647" spans="1:29" ht="12.75" customHeight="1" x14ac:dyDescent="0.2">
      <c r="A1647" s="2">
        <v>19909</v>
      </c>
      <c r="B1647" s="2" t="s">
        <v>106</v>
      </c>
      <c r="C1647" s="2">
        <v>0.02</v>
      </c>
      <c r="D1647" s="2">
        <v>880.98</v>
      </c>
      <c r="E1647" s="2">
        <v>44.55</v>
      </c>
      <c r="F1647" s="2">
        <v>2896</v>
      </c>
      <c r="G1647" s="2" t="s">
        <v>2646</v>
      </c>
      <c r="H1647" s="2" t="s">
        <v>39</v>
      </c>
      <c r="I1647" s="2" t="s">
        <v>40</v>
      </c>
      <c r="J1647" s="2" t="s">
        <v>41</v>
      </c>
      <c r="K1647" s="2" t="s">
        <v>191</v>
      </c>
      <c r="L1647" s="2" t="s">
        <v>121</v>
      </c>
      <c r="M1647" s="2" t="s">
        <v>769</v>
      </c>
      <c r="N1647" s="2">
        <v>0.62</v>
      </c>
      <c r="O1647" s="2" t="s">
        <v>33</v>
      </c>
      <c r="P1647" s="2" t="s">
        <v>61</v>
      </c>
      <c r="Q1647" s="2" t="s">
        <v>62</v>
      </c>
      <c r="R1647" s="2" t="s">
        <v>2647</v>
      </c>
      <c r="S1647" s="2">
        <v>56001</v>
      </c>
      <c r="T1647" s="3">
        <v>42026</v>
      </c>
      <c r="U1647" s="2" t="str">
        <f t="shared" si="101"/>
        <v>January</v>
      </c>
      <c r="V1647" s="2">
        <f t="shared" si="102"/>
        <v>2015</v>
      </c>
      <c r="W1647" s="3">
        <v>42030</v>
      </c>
      <c r="X1647" s="2">
        <v>4861.0637999999999</v>
      </c>
      <c r="Y1647" s="2">
        <f t="shared" si="103"/>
        <v>1</v>
      </c>
      <c r="Z1647" s="2">
        <v>8</v>
      </c>
      <c r="AA1647" s="2">
        <v>7045.02</v>
      </c>
      <c r="AB1647" s="2">
        <v>86925</v>
      </c>
      <c r="AC1647" s="2">
        <f t="shared" si="100"/>
        <v>6206521.7196000004</v>
      </c>
    </row>
    <row r="1648" spans="1:29" ht="12.75" customHeight="1" x14ac:dyDescent="0.2">
      <c r="A1648" s="2">
        <v>18198</v>
      </c>
      <c r="B1648" s="2" t="s">
        <v>47</v>
      </c>
      <c r="C1648" s="2">
        <v>0</v>
      </c>
      <c r="D1648" s="2">
        <v>22.84</v>
      </c>
      <c r="E1648" s="2">
        <v>16.920000000000002</v>
      </c>
      <c r="F1648" s="2">
        <v>2896</v>
      </c>
      <c r="G1648" s="2" t="s">
        <v>2646</v>
      </c>
      <c r="H1648" s="2" t="s">
        <v>49</v>
      </c>
      <c r="I1648" s="2" t="s">
        <v>40</v>
      </c>
      <c r="J1648" s="2" t="s">
        <v>29</v>
      </c>
      <c r="K1648" s="2" t="s">
        <v>93</v>
      </c>
      <c r="L1648" s="2" t="s">
        <v>59</v>
      </c>
      <c r="M1648" s="2" t="s">
        <v>2648</v>
      </c>
      <c r="N1648" s="2">
        <v>0.39</v>
      </c>
      <c r="O1648" s="2" t="s">
        <v>33</v>
      </c>
      <c r="P1648" s="2" t="s">
        <v>61</v>
      </c>
      <c r="Q1648" s="2" t="s">
        <v>62</v>
      </c>
      <c r="R1648" s="2" t="s">
        <v>2647</v>
      </c>
      <c r="S1648" s="2">
        <v>56001</v>
      </c>
      <c r="T1648" s="3">
        <v>42075</v>
      </c>
      <c r="U1648" s="2" t="str">
        <f t="shared" si="101"/>
        <v>March</v>
      </c>
      <c r="V1648" s="2">
        <f t="shared" si="102"/>
        <v>2015</v>
      </c>
      <c r="W1648" s="3">
        <v>42077</v>
      </c>
      <c r="X1648" s="2">
        <v>-83.75</v>
      </c>
      <c r="Y1648" s="2">
        <f t="shared" si="103"/>
        <v>0</v>
      </c>
      <c r="Z1648" s="2">
        <v>15</v>
      </c>
      <c r="AA1648" s="2">
        <v>370.62</v>
      </c>
      <c r="AB1648" s="2">
        <v>86927</v>
      </c>
      <c r="AC1648" s="2">
        <f t="shared" si="100"/>
        <v>8464.9608000000007</v>
      </c>
    </row>
    <row r="1649" spans="1:29" ht="12.75" customHeight="1" x14ac:dyDescent="0.2">
      <c r="A1649" s="2">
        <v>20304</v>
      </c>
      <c r="B1649" s="2" t="s">
        <v>25</v>
      </c>
      <c r="C1649" s="2">
        <v>0.05</v>
      </c>
      <c r="D1649" s="2">
        <v>80.97</v>
      </c>
      <c r="E1649" s="2">
        <v>30.06</v>
      </c>
      <c r="F1649" s="2">
        <v>2897</v>
      </c>
      <c r="G1649" s="2" t="s">
        <v>2649</v>
      </c>
      <c r="H1649" s="2" t="s">
        <v>39</v>
      </c>
      <c r="I1649" s="2" t="s">
        <v>40</v>
      </c>
      <c r="J1649" s="2" t="s">
        <v>77</v>
      </c>
      <c r="K1649" s="2" t="s">
        <v>85</v>
      </c>
      <c r="L1649" s="2" t="s">
        <v>121</v>
      </c>
      <c r="M1649" s="2" t="s">
        <v>386</v>
      </c>
      <c r="N1649" s="2">
        <v>0.4</v>
      </c>
      <c r="O1649" s="2" t="s">
        <v>33</v>
      </c>
      <c r="P1649" s="2" t="s">
        <v>61</v>
      </c>
      <c r="Q1649" s="2" t="s">
        <v>62</v>
      </c>
      <c r="R1649" s="2" t="s">
        <v>2650</v>
      </c>
      <c r="S1649" s="2">
        <v>55369</v>
      </c>
      <c r="T1649" s="3">
        <v>42048</v>
      </c>
      <c r="U1649" s="2" t="str">
        <f t="shared" si="101"/>
        <v>February</v>
      </c>
      <c r="V1649" s="2">
        <f t="shared" si="102"/>
        <v>2015</v>
      </c>
      <c r="W1649" s="3">
        <v>42049</v>
      </c>
      <c r="X1649" s="2">
        <v>565.17999999999995</v>
      </c>
      <c r="Y1649" s="2">
        <f t="shared" si="103"/>
        <v>1</v>
      </c>
      <c r="Z1649" s="2">
        <v>11</v>
      </c>
      <c r="AA1649" s="2">
        <v>904.25</v>
      </c>
      <c r="AB1649" s="2">
        <v>86926</v>
      </c>
      <c r="AC1649" s="2">
        <f t="shared" si="100"/>
        <v>73217.122499999998</v>
      </c>
    </row>
    <row r="1650" spans="1:29" ht="12.75" customHeight="1" x14ac:dyDescent="0.2">
      <c r="A1650" s="2">
        <v>20305</v>
      </c>
      <c r="B1650" s="2" t="s">
        <v>25</v>
      </c>
      <c r="C1650" s="2">
        <v>0</v>
      </c>
      <c r="D1650" s="2">
        <v>6.48</v>
      </c>
      <c r="E1650" s="2">
        <v>10.050000000000001</v>
      </c>
      <c r="F1650" s="2">
        <v>2897</v>
      </c>
      <c r="G1650" s="2" t="s">
        <v>2649</v>
      </c>
      <c r="H1650" s="2" t="s">
        <v>49</v>
      </c>
      <c r="I1650" s="2" t="s">
        <v>40</v>
      </c>
      <c r="J1650" s="2" t="s">
        <v>29</v>
      </c>
      <c r="K1650" s="2" t="s">
        <v>93</v>
      </c>
      <c r="L1650" s="2" t="s">
        <v>59</v>
      </c>
      <c r="M1650" s="2" t="s">
        <v>2651</v>
      </c>
      <c r="N1650" s="2">
        <v>0.37</v>
      </c>
      <c r="O1650" s="2" t="s">
        <v>33</v>
      </c>
      <c r="P1650" s="2" t="s">
        <v>61</v>
      </c>
      <c r="Q1650" s="2" t="s">
        <v>62</v>
      </c>
      <c r="R1650" s="2" t="s">
        <v>2650</v>
      </c>
      <c r="S1650" s="2">
        <v>55369</v>
      </c>
      <c r="T1650" s="3">
        <v>42048</v>
      </c>
      <c r="U1650" s="2" t="str">
        <f t="shared" si="101"/>
        <v>February</v>
      </c>
      <c r="V1650" s="2">
        <f t="shared" si="102"/>
        <v>2015</v>
      </c>
      <c r="W1650" s="3">
        <v>42050</v>
      </c>
      <c r="X1650" s="2">
        <v>-38.72</v>
      </c>
      <c r="Y1650" s="2">
        <f t="shared" si="103"/>
        <v>-2</v>
      </c>
      <c r="Z1650" s="2">
        <v>2</v>
      </c>
      <c r="AA1650" s="2">
        <v>16.309999999999999</v>
      </c>
      <c r="AB1650" s="2">
        <v>86926</v>
      </c>
      <c r="AC1650" s="2">
        <f t="shared" si="100"/>
        <v>105.6888</v>
      </c>
    </row>
    <row r="1651" spans="1:29" ht="12.75" customHeight="1" x14ac:dyDescent="0.2">
      <c r="A1651" s="2">
        <v>23151</v>
      </c>
      <c r="B1651" s="2" t="s">
        <v>37</v>
      </c>
      <c r="C1651" s="2">
        <v>0.06</v>
      </c>
      <c r="D1651" s="2">
        <v>70.89</v>
      </c>
      <c r="E1651" s="2">
        <v>89.3</v>
      </c>
      <c r="F1651" s="2">
        <v>2903</v>
      </c>
      <c r="G1651" s="2" t="s">
        <v>2652</v>
      </c>
      <c r="H1651" s="2" t="s">
        <v>39</v>
      </c>
      <c r="I1651" s="2" t="s">
        <v>58</v>
      </c>
      <c r="J1651" s="2" t="s">
        <v>41</v>
      </c>
      <c r="K1651" s="2" t="s">
        <v>152</v>
      </c>
      <c r="L1651" s="2" t="s">
        <v>121</v>
      </c>
      <c r="M1651" s="2" t="s">
        <v>2653</v>
      </c>
      <c r="N1651" s="2">
        <v>0.72</v>
      </c>
      <c r="O1651" s="2" t="s">
        <v>33</v>
      </c>
      <c r="P1651" s="2" t="s">
        <v>53</v>
      </c>
      <c r="Q1651" s="2" t="s">
        <v>154</v>
      </c>
      <c r="R1651" s="2" t="s">
        <v>2654</v>
      </c>
      <c r="S1651" s="2">
        <v>43068</v>
      </c>
      <c r="T1651" s="3">
        <v>42180</v>
      </c>
      <c r="U1651" s="2" t="str">
        <f t="shared" si="101"/>
        <v>June</v>
      </c>
      <c r="V1651" s="2">
        <f t="shared" si="102"/>
        <v>2015</v>
      </c>
      <c r="W1651" s="3">
        <v>42180</v>
      </c>
      <c r="X1651" s="2">
        <v>65.077020000000005</v>
      </c>
      <c r="Y1651" s="2">
        <f t="shared" si="103"/>
        <v>0</v>
      </c>
      <c r="Z1651" s="2">
        <v>6</v>
      </c>
      <c r="AA1651" s="2">
        <v>364.26</v>
      </c>
      <c r="AB1651" s="2">
        <v>87374</v>
      </c>
      <c r="AC1651" s="2">
        <f t="shared" si="100"/>
        <v>25822.3914</v>
      </c>
    </row>
    <row r="1652" spans="1:29" ht="12.75" customHeight="1" x14ac:dyDescent="0.2">
      <c r="A1652" s="2">
        <v>18611</v>
      </c>
      <c r="B1652" s="2" t="s">
        <v>25</v>
      </c>
      <c r="C1652" s="2">
        <v>7.0000000000000007E-2</v>
      </c>
      <c r="D1652" s="2">
        <v>4.13</v>
      </c>
      <c r="E1652" s="2">
        <v>0.99</v>
      </c>
      <c r="F1652" s="2">
        <v>2908</v>
      </c>
      <c r="G1652" s="2" t="s">
        <v>2655</v>
      </c>
      <c r="H1652" s="2" t="s">
        <v>49</v>
      </c>
      <c r="I1652" s="2" t="s">
        <v>40</v>
      </c>
      <c r="J1652" s="2" t="s">
        <v>29</v>
      </c>
      <c r="K1652" s="2" t="s">
        <v>134</v>
      </c>
      <c r="L1652" s="2" t="s">
        <v>59</v>
      </c>
      <c r="M1652" s="2" t="s">
        <v>1420</v>
      </c>
      <c r="N1652" s="2">
        <v>0.39</v>
      </c>
      <c r="O1652" s="2" t="s">
        <v>33</v>
      </c>
      <c r="P1652" s="2" t="s">
        <v>53</v>
      </c>
      <c r="Q1652" s="2" t="s">
        <v>154</v>
      </c>
      <c r="R1652" s="2" t="s">
        <v>2656</v>
      </c>
      <c r="S1652" s="2">
        <v>44125</v>
      </c>
      <c r="T1652" s="3">
        <v>42012</v>
      </c>
      <c r="U1652" s="2" t="str">
        <f t="shared" si="101"/>
        <v>January</v>
      </c>
      <c r="V1652" s="2">
        <f t="shared" si="102"/>
        <v>2015</v>
      </c>
      <c r="W1652" s="3">
        <v>42012</v>
      </c>
      <c r="X1652" s="2">
        <v>10.959199999999999</v>
      </c>
      <c r="Y1652" s="2">
        <f t="shared" si="103"/>
        <v>1</v>
      </c>
      <c r="Z1652" s="2">
        <v>4</v>
      </c>
      <c r="AA1652" s="2">
        <v>16.07</v>
      </c>
      <c r="AB1652" s="2">
        <v>88156</v>
      </c>
      <c r="AC1652" s="2">
        <f t="shared" si="100"/>
        <v>66.369100000000003</v>
      </c>
    </row>
    <row r="1653" spans="1:29" ht="12.75" customHeight="1" x14ac:dyDescent="0.2">
      <c r="A1653" s="2">
        <v>18612</v>
      </c>
      <c r="B1653" s="2" t="s">
        <v>25</v>
      </c>
      <c r="C1653" s="2">
        <v>0.03</v>
      </c>
      <c r="D1653" s="2">
        <v>22.72</v>
      </c>
      <c r="E1653" s="2">
        <v>8.99</v>
      </c>
      <c r="F1653" s="2">
        <v>2908</v>
      </c>
      <c r="G1653" s="2" t="s">
        <v>2655</v>
      </c>
      <c r="H1653" s="2" t="s">
        <v>49</v>
      </c>
      <c r="I1653" s="2" t="s">
        <v>40</v>
      </c>
      <c r="J1653" s="2" t="s">
        <v>41</v>
      </c>
      <c r="K1653" s="2" t="s">
        <v>50</v>
      </c>
      <c r="L1653" s="2" t="s">
        <v>51</v>
      </c>
      <c r="M1653" s="2" t="s">
        <v>782</v>
      </c>
      <c r="N1653" s="2">
        <v>0.44</v>
      </c>
      <c r="O1653" s="2" t="s">
        <v>33</v>
      </c>
      <c r="P1653" s="2" t="s">
        <v>53</v>
      </c>
      <c r="Q1653" s="2" t="s">
        <v>154</v>
      </c>
      <c r="R1653" s="2" t="s">
        <v>2656</v>
      </c>
      <c r="S1653" s="2">
        <v>44125</v>
      </c>
      <c r="T1653" s="3">
        <v>42012</v>
      </c>
      <c r="U1653" s="2" t="str">
        <f t="shared" si="101"/>
        <v>January</v>
      </c>
      <c r="V1653" s="2">
        <f t="shared" si="102"/>
        <v>2015</v>
      </c>
      <c r="W1653" s="3">
        <v>42012</v>
      </c>
      <c r="X1653" s="2">
        <v>17.429400000000001</v>
      </c>
      <c r="Y1653" s="2">
        <f t="shared" si="103"/>
        <v>1</v>
      </c>
      <c r="Z1653" s="2">
        <v>1</v>
      </c>
      <c r="AA1653" s="2">
        <v>25.26</v>
      </c>
      <c r="AB1653" s="2">
        <v>88156</v>
      </c>
      <c r="AC1653" s="2">
        <f t="shared" si="100"/>
        <v>573.90719999999999</v>
      </c>
    </row>
    <row r="1654" spans="1:29" ht="12.75" customHeight="1" x14ac:dyDescent="0.2">
      <c r="A1654" s="2">
        <v>20827</v>
      </c>
      <c r="B1654" s="2" t="s">
        <v>37</v>
      </c>
      <c r="C1654" s="2">
        <v>0.05</v>
      </c>
      <c r="D1654" s="2">
        <v>34.979999999999997</v>
      </c>
      <c r="E1654" s="2">
        <v>7.53</v>
      </c>
      <c r="F1654" s="2">
        <v>2908</v>
      </c>
      <c r="G1654" s="2" t="s">
        <v>2655</v>
      </c>
      <c r="H1654" s="2" t="s">
        <v>27</v>
      </c>
      <c r="I1654" s="2" t="s">
        <v>40</v>
      </c>
      <c r="J1654" s="2" t="s">
        <v>77</v>
      </c>
      <c r="K1654" s="2" t="s">
        <v>180</v>
      </c>
      <c r="L1654" s="2" t="s">
        <v>59</v>
      </c>
      <c r="M1654" s="2" t="s">
        <v>505</v>
      </c>
      <c r="N1654" s="2">
        <v>0.76</v>
      </c>
      <c r="O1654" s="2" t="s">
        <v>33</v>
      </c>
      <c r="P1654" s="2" t="s">
        <v>53</v>
      </c>
      <c r="Q1654" s="2" t="s">
        <v>154</v>
      </c>
      <c r="R1654" s="2" t="s">
        <v>2656</v>
      </c>
      <c r="S1654" s="2">
        <v>44125</v>
      </c>
      <c r="T1654" s="3">
        <v>42063</v>
      </c>
      <c r="U1654" s="2" t="str">
        <f t="shared" si="101"/>
        <v>February</v>
      </c>
      <c r="V1654" s="2">
        <f t="shared" si="102"/>
        <v>2015</v>
      </c>
      <c r="W1654" s="3">
        <v>42066</v>
      </c>
      <c r="X1654" s="2">
        <v>-32.666400000000003</v>
      </c>
      <c r="Y1654" s="2">
        <f t="shared" si="103"/>
        <v>0</v>
      </c>
      <c r="Z1654" s="2">
        <v>16</v>
      </c>
      <c r="AA1654" s="2">
        <v>581.08000000000004</v>
      </c>
      <c r="AB1654" s="2">
        <v>88157</v>
      </c>
      <c r="AC1654" s="2">
        <f t="shared" si="100"/>
        <v>20326.178400000001</v>
      </c>
    </row>
    <row r="1655" spans="1:29" ht="12.75" customHeight="1" x14ac:dyDescent="0.2">
      <c r="A1655" s="2">
        <v>20828</v>
      </c>
      <c r="B1655" s="2" t="s">
        <v>37</v>
      </c>
      <c r="C1655" s="2">
        <v>0</v>
      </c>
      <c r="D1655" s="2">
        <v>3.14</v>
      </c>
      <c r="E1655" s="2">
        <v>1.92</v>
      </c>
      <c r="F1655" s="2">
        <v>2908</v>
      </c>
      <c r="G1655" s="2" t="s">
        <v>2655</v>
      </c>
      <c r="H1655" s="2" t="s">
        <v>49</v>
      </c>
      <c r="I1655" s="2" t="s">
        <v>40</v>
      </c>
      <c r="J1655" s="2" t="s">
        <v>29</v>
      </c>
      <c r="K1655" s="2" t="s">
        <v>174</v>
      </c>
      <c r="L1655" s="2" t="s">
        <v>31</v>
      </c>
      <c r="M1655" s="2" t="s">
        <v>2657</v>
      </c>
      <c r="N1655" s="2">
        <v>0.84</v>
      </c>
      <c r="O1655" s="2" t="s">
        <v>33</v>
      </c>
      <c r="P1655" s="2" t="s">
        <v>53</v>
      </c>
      <c r="Q1655" s="2" t="s">
        <v>154</v>
      </c>
      <c r="R1655" s="2" t="s">
        <v>2656</v>
      </c>
      <c r="S1655" s="2">
        <v>44125</v>
      </c>
      <c r="T1655" s="3">
        <v>42063</v>
      </c>
      <c r="U1655" s="2" t="str">
        <f t="shared" si="101"/>
        <v>February</v>
      </c>
      <c r="V1655" s="2">
        <f t="shared" si="102"/>
        <v>2015</v>
      </c>
      <c r="W1655" s="3">
        <v>42065</v>
      </c>
      <c r="X1655" s="2">
        <v>-13.135200000000001</v>
      </c>
      <c r="Y1655" s="2">
        <f t="shared" si="103"/>
        <v>0</v>
      </c>
      <c r="Z1655" s="2">
        <v>8</v>
      </c>
      <c r="AA1655" s="2">
        <v>27.53</v>
      </c>
      <c r="AB1655" s="2">
        <v>88157</v>
      </c>
      <c r="AC1655" s="2">
        <f t="shared" si="100"/>
        <v>86.444200000000009</v>
      </c>
    </row>
    <row r="1656" spans="1:29" ht="12.75" customHeight="1" x14ac:dyDescent="0.2">
      <c r="A1656" s="2">
        <v>21290</v>
      </c>
      <c r="B1656" s="2" t="s">
        <v>25</v>
      </c>
      <c r="C1656" s="2">
        <v>0.04</v>
      </c>
      <c r="D1656" s="2">
        <v>4.13</v>
      </c>
      <c r="E1656" s="2">
        <v>0.99</v>
      </c>
      <c r="F1656" s="2">
        <v>2912</v>
      </c>
      <c r="G1656" s="2" t="s">
        <v>2658</v>
      </c>
      <c r="H1656" s="2" t="s">
        <v>27</v>
      </c>
      <c r="I1656" s="2" t="s">
        <v>40</v>
      </c>
      <c r="J1656" s="2" t="s">
        <v>29</v>
      </c>
      <c r="K1656" s="2" t="s">
        <v>134</v>
      </c>
      <c r="L1656" s="2" t="s">
        <v>59</v>
      </c>
      <c r="M1656" s="2" t="s">
        <v>1420</v>
      </c>
      <c r="N1656" s="2">
        <v>0.39</v>
      </c>
      <c r="O1656" s="2" t="s">
        <v>33</v>
      </c>
      <c r="P1656" s="2" t="s">
        <v>61</v>
      </c>
      <c r="Q1656" s="2" t="s">
        <v>2659</v>
      </c>
      <c r="R1656" s="2" t="s">
        <v>2660</v>
      </c>
      <c r="S1656" s="2">
        <v>58201</v>
      </c>
      <c r="T1656" s="3">
        <v>42122</v>
      </c>
      <c r="U1656" s="2" t="str">
        <f t="shared" si="101"/>
        <v>April</v>
      </c>
      <c r="V1656" s="2">
        <f t="shared" si="102"/>
        <v>2015</v>
      </c>
      <c r="W1656" s="3">
        <v>42124</v>
      </c>
      <c r="X1656" s="2">
        <v>22.307699999999997</v>
      </c>
      <c r="Y1656" s="2">
        <f t="shared" si="103"/>
        <v>1</v>
      </c>
      <c r="Z1656" s="2">
        <v>7</v>
      </c>
      <c r="AA1656" s="2">
        <v>32.33</v>
      </c>
      <c r="AB1656" s="2">
        <v>87396</v>
      </c>
      <c r="AC1656" s="2">
        <f t="shared" si="100"/>
        <v>133.52289999999999</v>
      </c>
    </row>
    <row r="1657" spans="1:29" ht="12.75" customHeight="1" x14ac:dyDescent="0.2">
      <c r="A1657" s="2">
        <v>21291</v>
      </c>
      <c r="B1657" s="2" t="s">
        <v>25</v>
      </c>
      <c r="C1657" s="2">
        <v>0.06</v>
      </c>
      <c r="D1657" s="2">
        <v>55.48</v>
      </c>
      <c r="E1657" s="2">
        <v>14.3</v>
      </c>
      <c r="F1657" s="2">
        <v>2912</v>
      </c>
      <c r="G1657" s="2" t="s">
        <v>2658</v>
      </c>
      <c r="H1657" s="2" t="s">
        <v>49</v>
      </c>
      <c r="I1657" s="2" t="s">
        <v>40</v>
      </c>
      <c r="J1657" s="2" t="s">
        <v>29</v>
      </c>
      <c r="K1657" s="2" t="s">
        <v>93</v>
      </c>
      <c r="L1657" s="2" t="s">
        <v>59</v>
      </c>
      <c r="M1657" s="2" t="s">
        <v>94</v>
      </c>
      <c r="N1657" s="2">
        <v>0.37</v>
      </c>
      <c r="O1657" s="2" t="s">
        <v>33</v>
      </c>
      <c r="P1657" s="2" t="s">
        <v>61</v>
      </c>
      <c r="Q1657" s="2" t="s">
        <v>2659</v>
      </c>
      <c r="R1657" s="2" t="s">
        <v>2660</v>
      </c>
      <c r="S1657" s="2">
        <v>58201</v>
      </c>
      <c r="T1657" s="3">
        <v>42122</v>
      </c>
      <c r="U1657" s="2" t="str">
        <f t="shared" si="101"/>
        <v>April</v>
      </c>
      <c r="V1657" s="2">
        <f t="shared" si="102"/>
        <v>2015</v>
      </c>
      <c r="W1657" s="3">
        <v>42124</v>
      </c>
      <c r="X1657" s="2">
        <v>443.02139999999991</v>
      </c>
      <c r="Y1657" s="2">
        <f t="shared" si="103"/>
        <v>1</v>
      </c>
      <c r="Z1657" s="2">
        <v>12</v>
      </c>
      <c r="AA1657" s="2">
        <v>642.05999999999995</v>
      </c>
      <c r="AB1657" s="2">
        <v>87396</v>
      </c>
      <c r="AC1657" s="2">
        <f t="shared" si="100"/>
        <v>35621.488799999992</v>
      </c>
    </row>
    <row r="1658" spans="1:29" ht="12.75" customHeight="1" x14ac:dyDescent="0.2">
      <c r="A1658" s="2">
        <v>8310</v>
      </c>
      <c r="B1658" s="2" t="s">
        <v>56</v>
      </c>
      <c r="C1658" s="2">
        <v>0.05</v>
      </c>
      <c r="D1658" s="2">
        <v>535.64</v>
      </c>
      <c r="E1658" s="2">
        <v>14.7</v>
      </c>
      <c r="F1658" s="2">
        <v>2920</v>
      </c>
      <c r="G1658" s="2" t="s">
        <v>2661</v>
      </c>
      <c r="H1658" s="2" t="s">
        <v>39</v>
      </c>
      <c r="I1658" s="2" t="s">
        <v>40</v>
      </c>
      <c r="J1658" s="2" t="s">
        <v>77</v>
      </c>
      <c r="K1658" s="2" t="s">
        <v>85</v>
      </c>
      <c r="L1658" s="2" t="s">
        <v>43</v>
      </c>
      <c r="M1658" s="2" t="s">
        <v>1848</v>
      </c>
      <c r="N1658" s="2">
        <v>0.59</v>
      </c>
      <c r="O1658" s="2" t="s">
        <v>33</v>
      </c>
      <c r="P1658" s="2" t="s">
        <v>61</v>
      </c>
      <c r="Q1658" s="2" t="s">
        <v>178</v>
      </c>
      <c r="R1658" s="2" t="s">
        <v>179</v>
      </c>
      <c r="S1658" s="2">
        <v>60603</v>
      </c>
      <c r="T1658" s="3">
        <v>42162</v>
      </c>
      <c r="U1658" s="2" t="str">
        <f t="shared" si="101"/>
        <v>June</v>
      </c>
      <c r="V1658" s="2">
        <f t="shared" si="102"/>
        <v>2015</v>
      </c>
      <c r="W1658" s="3">
        <v>42164</v>
      </c>
      <c r="X1658" s="2">
        <v>-1220.9144999999999</v>
      </c>
      <c r="Y1658" s="2">
        <f t="shared" si="103"/>
        <v>-1</v>
      </c>
      <c r="Z1658" s="2">
        <v>2</v>
      </c>
      <c r="AA1658" s="2">
        <v>1068.5999999999999</v>
      </c>
      <c r="AB1658" s="2">
        <v>59365</v>
      </c>
      <c r="AC1658" s="2">
        <f t="shared" si="100"/>
        <v>572384.90399999998</v>
      </c>
    </row>
    <row r="1659" spans="1:29" ht="12.75" customHeight="1" x14ac:dyDescent="0.2">
      <c r="A1659" s="2">
        <v>18166</v>
      </c>
      <c r="B1659" s="2" t="s">
        <v>56</v>
      </c>
      <c r="C1659" s="2">
        <v>0</v>
      </c>
      <c r="D1659" s="2">
        <v>6.37</v>
      </c>
      <c r="E1659" s="2">
        <v>5.19</v>
      </c>
      <c r="F1659" s="2">
        <v>2923</v>
      </c>
      <c r="G1659" s="2" t="s">
        <v>2662</v>
      </c>
      <c r="H1659" s="2" t="s">
        <v>49</v>
      </c>
      <c r="I1659" s="2" t="s">
        <v>114</v>
      </c>
      <c r="J1659" s="2" t="s">
        <v>29</v>
      </c>
      <c r="K1659" s="2" t="s">
        <v>109</v>
      </c>
      <c r="L1659" s="2" t="s">
        <v>59</v>
      </c>
      <c r="M1659" s="2" t="s">
        <v>623</v>
      </c>
      <c r="N1659" s="2">
        <v>0.38</v>
      </c>
      <c r="O1659" s="2" t="s">
        <v>33</v>
      </c>
      <c r="P1659" s="2" t="s">
        <v>53</v>
      </c>
      <c r="Q1659" s="2" t="s">
        <v>415</v>
      </c>
      <c r="R1659" s="2" t="s">
        <v>2663</v>
      </c>
      <c r="S1659" s="2">
        <v>21740</v>
      </c>
      <c r="T1659" s="3">
        <v>42063</v>
      </c>
      <c r="U1659" s="2" t="str">
        <f t="shared" si="101"/>
        <v>February</v>
      </c>
      <c r="V1659" s="2">
        <f t="shared" si="102"/>
        <v>2015</v>
      </c>
      <c r="W1659" s="3">
        <v>42065</v>
      </c>
      <c r="X1659" s="2">
        <v>-27.1492</v>
      </c>
      <c r="Y1659" s="2">
        <f t="shared" si="103"/>
        <v>0</v>
      </c>
      <c r="Z1659" s="2">
        <v>15</v>
      </c>
      <c r="AA1659" s="2">
        <v>99.75</v>
      </c>
      <c r="AB1659" s="2">
        <v>86592</v>
      </c>
      <c r="AC1659" s="2">
        <f t="shared" si="100"/>
        <v>635.40750000000003</v>
      </c>
    </row>
    <row r="1660" spans="1:29" ht="12.75" customHeight="1" x14ac:dyDescent="0.2">
      <c r="A1660" s="2">
        <v>18345</v>
      </c>
      <c r="B1660" s="2" t="s">
        <v>47</v>
      </c>
      <c r="C1660" s="2">
        <v>0.02</v>
      </c>
      <c r="D1660" s="2">
        <v>110.98</v>
      </c>
      <c r="E1660" s="2">
        <v>13.99</v>
      </c>
      <c r="F1660" s="2">
        <v>2924</v>
      </c>
      <c r="G1660" s="2" t="s">
        <v>2664</v>
      </c>
      <c r="H1660" s="2" t="s">
        <v>49</v>
      </c>
      <c r="I1660" s="2" t="s">
        <v>114</v>
      </c>
      <c r="J1660" s="2" t="s">
        <v>41</v>
      </c>
      <c r="K1660" s="2" t="s">
        <v>50</v>
      </c>
      <c r="L1660" s="2" t="s">
        <v>86</v>
      </c>
      <c r="M1660" s="2" t="s">
        <v>1891</v>
      </c>
      <c r="N1660" s="2">
        <v>0.69</v>
      </c>
      <c r="O1660" s="2" t="s">
        <v>33</v>
      </c>
      <c r="P1660" s="2" t="s">
        <v>53</v>
      </c>
      <c r="Q1660" s="2" t="s">
        <v>415</v>
      </c>
      <c r="R1660" s="2" t="s">
        <v>2665</v>
      </c>
      <c r="S1660" s="2">
        <v>20707</v>
      </c>
      <c r="T1660" s="3">
        <v>42020</v>
      </c>
      <c r="U1660" s="2" t="str">
        <f t="shared" si="101"/>
        <v>January</v>
      </c>
      <c r="V1660" s="2">
        <f t="shared" si="102"/>
        <v>2015</v>
      </c>
      <c r="W1660" s="3">
        <v>42022</v>
      </c>
      <c r="X1660" s="2">
        <v>-106.3424</v>
      </c>
      <c r="Y1660" s="2">
        <f t="shared" si="103"/>
        <v>0</v>
      </c>
      <c r="Z1660" s="2">
        <v>2</v>
      </c>
      <c r="AA1660" s="2">
        <v>226.53</v>
      </c>
      <c r="AB1660" s="2">
        <v>86591</v>
      </c>
      <c r="AC1660" s="2">
        <f t="shared" si="100"/>
        <v>25140.2994</v>
      </c>
    </row>
    <row r="1661" spans="1:29" ht="12.75" customHeight="1" x14ac:dyDescent="0.2">
      <c r="A1661" s="2">
        <v>18346</v>
      </c>
      <c r="B1661" s="2" t="s">
        <v>47</v>
      </c>
      <c r="C1661" s="2">
        <v>0.01</v>
      </c>
      <c r="D1661" s="2">
        <v>8.01</v>
      </c>
      <c r="E1661" s="2">
        <v>2.87</v>
      </c>
      <c r="F1661" s="2">
        <v>2924</v>
      </c>
      <c r="G1661" s="2" t="s">
        <v>2664</v>
      </c>
      <c r="H1661" s="2" t="s">
        <v>49</v>
      </c>
      <c r="I1661" s="2" t="s">
        <v>114</v>
      </c>
      <c r="J1661" s="2" t="s">
        <v>29</v>
      </c>
      <c r="K1661" s="2" t="s">
        <v>93</v>
      </c>
      <c r="L1661" s="2" t="s">
        <v>31</v>
      </c>
      <c r="M1661" s="2" t="s">
        <v>2666</v>
      </c>
      <c r="N1661" s="2">
        <v>0.4</v>
      </c>
      <c r="O1661" s="2" t="s">
        <v>33</v>
      </c>
      <c r="P1661" s="2" t="s">
        <v>53</v>
      </c>
      <c r="Q1661" s="2" t="s">
        <v>415</v>
      </c>
      <c r="R1661" s="2" t="s">
        <v>2665</v>
      </c>
      <c r="S1661" s="2">
        <v>20707</v>
      </c>
      <c r="T1661" s="3">
        <v>42020</v>
      </c>
      <c r="U1661" s="2" t="str">
        <f t="shared" si="101"/>
        <v>January</v>
      </c>
      <c r="V1661" s="2">
        <f t="shared" si="102"/>
        <v>2015</v>
      </c>
      <c r="W1661" s="3">
        <v>42022</v>
      </c>
      <c r="X1661" s="2">
        <v>44.976799999999997</v>
      </c>
      <c r="Y1661" s="2">
        <f t="shared" si="103"/>
        <v>1</v>
      </c>
      <c r="Z1661" s="2">
        <v>8</v>
      </c>
      <c r="AA1661" s="2">
        <v>68.650000000000006</v>
      </c>
      <c r="AB1661" s="2">
        <v>86591</v>
      </c>
      <c r="AC1661" s="2">
        <f t="shared" si="100"/>
        <v>549.88650000000007</v>
      </c>
    </row>
    <row r="1662" spans="1:29" ht="12.75" customHeight="1" x14ac:dyDescent="0.2">
      <c r="A1662" s="2">
        <v>25817</v>
      </c>
      <c r="B1662" s="2" t="s">
        <v>47</v>
      </c>
      <c r="C1662" s="2">
        <v>0.02</v>
      </c>
      <c r="D1662" s="2">
        <v>5.58</v>
      </c>
      <c r="E1662" s="2">
        <v>2.99</v>
      </c>
      <c r="F1662" s="2">
        <v>2928</v>
      </c>
      <c r="G1662" s="2" t="s">
        <v>2667</v>
      </c>
      <c r="H1662" s="2" t="s">
        <v>49</v>
      </c>
      <c r="I1662" s="2" t="s">
        <v>114</v>
      </c>
      <c r="J1662" s="2" t="s">
        <v>29</v>
      </c>
      <c r="K1662" s="2" t="s">
        <v>109</v>
      </c>
      <c r="L1662" s="2" t="s">
        <v>59</v>
      </c>
      <c r="M1662" s="2" t="s">
        <v>2668</v>
      </c>
      <c r="N1662" s="2">
        <v>0.37</v>
      </c>
      <c r="O1662" s="2" t="s">
        <v>33</v>
      </c>
      <c r="P1662" s="2" t="s">
        <v>136</v>
      </c>
      <c r="Q1662" s="2" t="s">
        <v>932</v>
      </c>
      <c r="R1662" s="2" t="s">
        <v>2669</v>
      </c>
      <c r="S1662" s="2">
        <v>29418</v>
      </c>
      <c r="T1662" s="3">
        <v>42150</v>
      </c>
      <c r="U1662" s="2" t="str">
        <f t="shared" si="101"/>
        <v>May</v>
      </c>
      <c r="V1662" s="2">
        <f t="shared" si="102"/>
        <v>2015</v>
      </c>
      <c r="W1662" s="3">
        <v>42152</v>
      </c>
      <c r="X1662" s="2">
        <v>689.32799999999997</v>
      </c>
      <c r="Y1662" s="2">
        <f t="shared" si="103"/>
        <v>3</v>
      </c>
      <c r="Z1662" s="2">
        <v>42</v>
      </c>
      <c r="AA1662" s="2">
        <v>236.83</v>
      </c>
      <c r="AB1662" s="2">
        <v>90218</v>
      </c>
      <c r="AC1662" s="2">
        <f t="shared" si="100"/>
        <v>1321.5114000000001</v>
      </c>
    </row>
    <row r="1663" spans="1:29" ht="12.75" customHeight="1" x14ac:dyDescent="0.2">
      <c r="A1663" s="2">
        <v>25819</v>
      </c>
      <c r="B1663" s="2" t="s">
        <v>47</v>
      </c>
      <c r="C1663" s="2">
        <v>0.02</v>
      </c>
      <c r="D1663" s="2">
        <v>54.1</v>
      </c>
      <c r="E1663" s="2">
        <v>19.989999999999998</v>
      </c>
      <c r="F1663" s="2">
        <v>2928</v>
      </c>
      <c r="G1663" s="2" t="s">
        <v>2667</v>
      </c>
      <c r="H1663" s="2" t="s">
        <v>49</v>
      </c>
      <c r="I1663" s="2" t="s">
        <v>114</v>
      </c>
      <c r="J1663" s="2" t="s">
        <v>29</v>
      </c>
      <c r="K1663" s="2" t="s">
        <v>141</v>
      </c>
      <c r="L1663" s="2" t="s">
        <v>59</v>
      </c>
      <c r="M1663" s="2" t="s">
        <v>2181</v>
      </c>
      <c r="N1663" s="2">
        <v>0.59</v>
      </c>
      <c r="O1663" s="2" t="s">
        <v>33</v>
      </c>
      <c r="P1663" s="2" t="s">
        <v>136</v>
      </c>
      <c r="Q1663" s="2" t="s">
        <v>932</v>
      </c>
      <c r="R1663" s="2" t="s">
        <v>2669</v>
      </c>
      <c r="S1663" s="2">
        <v>29418</v>
      </c>
      <c r="T1663" s="3">
        <v>42150</v>
      </c>
      <c r="U1663" s="2" t="str">
        <f t="shared" si="101"/>
        <v>May</v>
      </c>
      <c r="V1663" s="2">
        <f t="shared" si="102"/>
        <v>2015</v>
      </c>
      <c r="W1663" s="3">
        <v>42151</v>
      </c>
      <c r="X1663" s="2">
        <v>-33.585999999999999</v>
      </c>
      <c r="Y1663" s="2">
        <f t="shared" si="103"/>
        <v>0</v>
      </c>
      <c r="Z1663" s="2">
        <v>36</v>
      </c>
      <c r="AA1663" s="2">
        <v>1944.87</v>
      </c>
      <c r="AB1663" s="2">
        <v>90218</v>
      </c>
      <c r="AC1663" s="2">
        <f t="shared" si="100"/>
        <v>105217.46699999999</v>
      </c>
    </row>
    <row r="1664" spans="1:29" ht="12.75" customHeight="1" x14ac:dyDescent="0.2">
      <c r="A1664" s="2">
        <v>21313</v>
      </c>
      <c r="B1664" s="2" t="s">
        <v>37</v>
      </c>
      <c r="C1664" s="2">
        <v>0.1</v>
      </c>
      <c r="D1664" s="2">
        <v>11.55</v>
      </c>
      <c r="E1664" s="2">
        <v>2.36</v>
      </c>
      <c r="F1664" s="2">
        <v>2931</v>
      </c>
      <c r="G1664" s="2" t="s">
        <v>2670</v>
      </c>
      <c r="H1664" s="2" t="s">
        <v>49</v>
      </c>
      <c r="I1664" s="2" t="s">
        <v>58</v>
      </c>
      <c r="J1664" s="2" t="s">
        <v>29</v>
      </c>
      <c r="K1664" s="2" t="s">
        <v>30</v>
      </c>
      <c r="L1664" s="2" t="s">
        <v>31</v>
      </c>
      <c r="M1664" s="2" t="s">
        <v>312</v>
      </c>
      <c r="N1664" s="2">
        <v>0.55000000000000004</v>
      </c>
      <c r="O1664" s="2" t="s">
        <v>33</v>
      </c>
      <c r="P1664" s="2" t="s">
        <v>34</v>
      </c>
      <c r="Q1664" s="2" t="s">
        <v>45</v>
      </c>
      <c r="R1664" s="2" t="s">
        <v>2671</v>
      </c>
      <c r="S1664" s="2">
        <v>95630</v>
      </c>
      <c r="T1664" s="3">
        <v>42063</v>
      </c>
      <c r="U1664" s="2" t="str">
        <f t="shared" si="101"/>
        <v>February</v>
      </c>
      <c r="V1664" s="2">
        <f t="shared" si="102"/>
        <v>2015</v>
      </c>
      <c r="W1664" s="3">
        <v>42063</v>
      </c>
      <c r="X1664" s="2">
        <v>69.767200000000003</v>
      </c>
      <c r="Y1664" s="2">
        <f t="shared" si="103"/>
        <v>1</v>
      </c>
      <c r="Z1664" s="2">
        <v>12</v>
      </c>
      <c r="AA1664" s="2">
        <v>135.77000000000001</v>
      </c>
      <c r="AB1664" s="2">
        <v>87619</v>
      </c>
      <c r="AC1664" s="2">
        <f t="shared" si="100"/>
        <v>1568.1435000000001</v>
      </c>
    </row>
    <row r="1665" spans="1:29" ht="12.75" customHeight="1" x14ac:dyDescent="0.2">
      <c r="A1665" s="2">
        <v>24866</v>
      </c>
      <c r="B1665" s="2" t="s">
        <v>25</v>
      </c>
      <c r="C1665" s="2">
        <v>0.01</v>
      </c>
      <c r="D1665" s="2">
        <v>35.44</v>
      </c>
      <c r="E1665" s="2">
        <v>19.989999999999998</v>
      </c>
      <c r="F1665" s="2">
        <v>2932</v>
      </c>
      <c r="G1665" s="2" t="s">
        <v>2672</v>
      </c>
      <c r="H1665" s="2" t="s">
        <v>49</v>
      </c>
      <c r="I1665" s="2" t="s">
        <v>58</v>
      </c>
      <c r="J1665" s="2" t="s">
        <v>29</v>
      </c>
      <c r="K1665" s="2" t="s">
        <v>93</v>
      </c>
      <c r="L1665" s="2" t="s">
        <v>59</v>
      </c>
      <c r="M1665" s="2" t="s">
        <v>1754</v>
      </c>
      <c r="N1665" s="2">
        <v>0.38</v>
      </c>
      <c r="O1665" s="2" t="s">
        <v>33</v>
      </c>
      <c r="P1665" s="2" t="s">
        <v>53</v>
      </c>
      <c r="Q1665" s="2" t="s">
        <v>228</v>
      </c>
      <c r="R1665" s="2" t="s">
        <v>857</v>
      </c>
      <c r="S1665" s="2">
        <v>6614</v>
      </c>
      <c r="T1665" s="3">
        <v>42116</v>
      </c>
      <c r="U1665" s="2" t="str">
        <f t="shared" si="101"/>
        <v>April</v>
      </c>
      <c r="V1665" s="2">
        <f t="shared" si="102"/>
        <v>2015</v>
      </c>
      <c r="W1665" s="3">
        <v>42117</v>
      </c>
      <c r="X1665" s="2">
        <v>-52.822799999999994</v>
      </c>
      <c r="Y1665" s="2">
        <f t="shared" si="103"/>
        <v>-1</v>
      </c>
      <c r="Z1665" s="2">
        <v>1</v>
      </c>
      <c r="AA1665" s="2">
        <v>55.43</v>
      </c>
      <c r="AB1665" s="2">
        <v>87620</v>
      </c>
      <c r="AC1665" s="2">
        <f t="shared" si="100"/>
        <v>1964.4391999999998</v>
      </c>
    </row>
    <row r="1666" spans="1:29" ht="12.75" customHeight="1" x14ac:dyDescent="0.2">
      <c r="A1666" s="2">
        <v>24995</v>
      </c>
      <c r="B1666" s="2" t="s">
        <v>106</v>
      </c>
      <c r="C1666" s="2">
        <v>0.02</v>
      </c>
      <c r="D1666" s="2">
        <v>3.8</v>
      </c>
      <c r="E1666" s="2">
        <v>1.49</v>
      </c>
      <c r="F1666" s="2">
        <v>2935</v>
      </c>
      <c r="G1666" s="2" t="s">
        <v>2673</v>
      </c>
      <c r="H1666" s="2" t="s">
        <v>49</v>
      </c>
      <c r="I1666" s="2" t="s">
        <v>58</v>
      </c>
      <c r="J1666" s="2" t="s">
        <v>29</v>
      </c>
      <c r="K1666" s="2" t="s">
        <v>109</v>
      </c>
      <c r="L1666" s="2" t="s">
        <v>59</v>
      </c>
      <c r="M1666" s="2" t="s">
        <v>125</v>
      </c>
      <c r="N1666" s="2">
        <v>0.38</v>
      </c>
      <c r="O1666" s="2" t="s">
        <v>33</v>
      </c>
      <c r="P1666" s="2" t="s">
        <v>53</v>
      </c>
      <c r="Q1666" s="2" t="s">
        <v>193</v>
      </c>
      <c r="R1666" s="2" t="s">
        <v>194</v>
      </c>
      <c r="S1666" s="2">
        <v>2215</v>
      </c>
      <c r="T1666" s="3">
        <v>42135</v>
      </c>
      <c r="U1666" s="2" t="str">
        <f t="shared" si="101"/>
        <v>May</v>
      </c>
      <c r="V1666" s="2">
        <f t="shared" si="102"/>
        <v>2015</v>
      </c>
      <c r="W1666" s="3">
        <v>42139</v>
      </c>
      <c r="X1666" s="2">
        <v>7.31</v>
      </c>
      <c r="Y1666" s="2">
        <f t="shared" si="103"/>
        <v>0</v>
      </c>
      <c r="Z1666" s="2">
        <v>5</v>
      </c>
      <c r="AA1666" s="2">
        <v>20.46</v>
      </c>
      <c r="AB1666" s="2">
        <v>87617</v>
      </c>
      <c r="AC1666" s="2">
        <f t="shared" ref="AC1666:AC1729" si="104">D1666*AA1666</f>
        <v>77.748000000000005</v>
      </c>
    </row>
    <row r="1667" spans="1:29" ht="12.75" customHeight="1" x14ac:dyDescent="0.2">
      <c r="A1667" s="2">
        <v>24865</v>
      </c>
      <c r="B1667" s="2" t="s">
        <v>25</v>
      </c>
      <c r="C1667" s="2">
        <v>0.03</v>
      </c>
      <c r="D1667" s="2">
        <v>47.9</v>
      </c>
      <c r="E1667" s="2">
        <v>5.86</v>
      </c>
      <c r="F1667" s="2">
        <v>2938</v>
      </c>
      <c r="G1667" s="2" t="s">
        <v>2674</v>
      </c>
      <c r="H1667" s="2" t="s">
        <v>49</v>
      </c>
      <c r="I1667" s="2" t="s">
        <v>58</v>
      </c>
      <c r="J1667" s="2" t="s">
        <v>29</v>
      </c>
      <c r="K1667" s="2" t="s">
        <v>93</v>
      </c>
      <c r="L1667" s="2" t="s">
        <v>59</v>
      </c>
      <c r="M1667" s="2" t="s">
        <v>1937</v>
      </c>
      <c r="N1667" s="2">
        <v>0.37</v>
      </c>
      <c r="O1667" s="2" t="s">
        <v>33</v>
      </c>
      <c r="P1667" s="2" t="s">
        <v>53</v>
      </c>
      <c r="Q1667" s="2" t="s">
        <v>193</v>
      </c>
      <c r="R1667" s="2" t="s">
        <v>2675</v>
      </c>
      <c r="S1667" s="2">
        <v>2180</v>
      </c>
      <c r="T1667" s="3">
        <v>42116</v>
      </c>
      <c r="U1667" s="2" t="str">
        <f t="shared" ref="U1667:U1730" si="105">TEXT(T1667,"mmmm")</f>
        <v>April</v>
      </c>
      <c r="V1667" s="2">
        <f t="shared" ref="V1667:V1730" si="106">YEAR(T1667)</f>
        <v>2015</v>
      </c>
      <c r="W1667" s="3">
        <v>42119</v>
      </c>
      <c r="X1667" s="2">
        <v>642.99029999999993</v>
      </c>
      <c r="Y1667" s="2">
        <f t="shared" ref="Y1667:Y1730" si="107">ROUND((X1667/AA1667),0)</f>
        <v>1</v>
      </c>
      <c r="Z1667" s="2">
        <v>20</v>
      </c>
      <c r="AA1667" s="2">
        <v>931.87</v>
      </c>
      <c r="AB1667" s="2">
        <v>87620</v>
      </c>
      <c r="AC1667" s="2">
        <f t="shared" si="104"/>
        <v>44636.572999999997</v>
      </c>
    </row>
    <row r="1668" spans="1:29" ht="12.75" customHeight="1" x14ac:dyDescent="0.2">
      <c r="A1668" s="2">
        <v>23567</v>
      </c>
      <c r="B1668" s="2" t="s">
        <v>47</v>
      </c>
      <c r="C1668" s="2">
        <v>0.05</v>
      </c>
      <c r="D1668" s="2">
        <v>2.62</v>
      </c>
      <c r="E1668" s="2">
        <v>0.8</v>
      </c>
      <c r="F1668" s="2">
        <v>2941</v>
      </c>
      <c r="G1668" s="2" t="s">
        <v>2676</v>
      </c>
      <c r="H1668" s="2" t="s">
        <v>49</v>
      </c>
      <c r="I1668" s="2" t="s">
        <v>58</v>
      </c>
      <c r="J1668" s="2" t="s">
        <v>29</v>
      </c>
      <c r="K1668" s="2" t="s">
        <v>66</v>
      </c>
      <c r="L1668" s="2" t="s">
        <v>31</v>
      </c>
      <c r="M1668" s="2" t="s">
        <v>1409</v>
      </c>
      <c r="N1668" s="2">
        <v>0.39</v>
      </c>
      <c r="O1668" s="2" t="s">
        <v>33</v>
      </c>
      <c r="P1668" s="2" t="s">
        <v>53</v>
      </c>
      <c r="Q1668" s="2" t="s">
        <v>54</v>
      </c>
      <c r="R1668" s="2" t="s">
        <v>484</v>
      </c>
      <c r="S1668" s="2">
        <v>7960</v>
      </c>
      <c r="T1668" s="3">
        <v>42150</v>
      </c>
      <c r="U1668" s="2" t="str">
        <f t="shared" si="105"/>
        <v>May</v>
      </c>
      <c r="V1668" s="2">
        <f t="shared" si="106"/>
        <v>2015</v>
      </c>
      <c r="W1668" s="3">
        <v>42151</v>
      </c>
      <c r="X1668" s="2">
        <v>12.71</v>
      </c>
      <c r="Y1668" s="2">
        <f t="shared" si="107"/>
        <v>1</v>
      </c>
      <c r="Z1668" s="2">
        <v>8</v>
      </c>
      <c r="AA1668" s="2">
        <v>21.41</v>
      </c>
      <c r="AB1668" s="2">
        <v>87618</v>
      </c>
      <c r="AC1668" s="2">
        <f t="shared" si="104"/>
        <v>56.094200000000001</v>
      </c>
    </row>
    <row r="1669" spans="1:29" ht="12.75" customHeight="1" x14ac:dyDescent="0.2">
      <c r="A1669" s="2">
        <v>19575</v>
      </c>
      <c r="B1669" s="2" t="s">
        <v>106</v>
      </c>
      <c r="C1669" s="2">
        <v>0.04</v>
      </c>
      <c r="D1669" s="2">
        <v>4.55</v>
      </c>
      <c r="E1669" s="2">
        <v>1.49</v>
      </c>
      <c r="F1669" s="2">
        <v>2944</v>
      </c>
      <c r="G1669" s="2" t="s">
        <v>2677</v>
      </c>
      <c r="H1669" s="2" t="s">
        <v>49</v>
      </c>
      <c r="I1669" s="2" t="s">
        <v>28</v>
      </c>
      <c r="J1669" s="2" t="s">
        <v>29</v>
      </c>
      <c r="K1669" s="2" t="s">
        <v>109</v>
      </c>
      <c r="L1669" s="2" t="s">
        <v>59</v>
      </c>
      <c r="M1669" s="2" t="s">
        <v>1441</v>
      </c>
      <c r="N1669" s="2">
        <v>0.35</v>
      </c>
      <c r="O1669" s="2" t="s">
        <v>33</v>
      </c>
      <c r="P1669" s="2" t="s">
        <v>61</v>
      </c>
      <c r="Q1669" s="2" t="s">
        <v>300</v>
      </c>
      <c r="R1669" s="2" t="s">
        <v>1929</v>
      </c>
      <c r="S1669" s="2">
        <v>48640</v>
      </c>
      <c r="T1669" s="3">
        <v>42068</v>
      </c>
      <c r="U1669" s="2" t="str">
        <f t="shared" si="105"/>
        <v>March</v>
      </c>
      <c r="V1669" s="2">
        <f t="shared" si="106"/>
        <v>2015</v>
      </c>
      <c r="W1669" s="3">
        <v>42070</v>
      </c>
      <c r="X1669" s="2">
        <v>28.288</v>
      </c>
      <c r="Y1669" s="2">
        <f t="shared" si="107"/>
        <v>0</v>
      </c>
      <c r="Z1669" s="2">
        <v>13</v>
      </c>
      <c r="AA1669" s="2">
        <v>59.75</v>
      </c>
      <c r="AB1669" s="2">
        <v>90309</v>
      </c>
      <c r="AC1669" s="2">
        <f t="shared" si="104"/>
        <v>271.86250000000001</v>
      </c>
    </row>
    <row r="1670" spans="1:29" ht="12.75" customHeight="1" x14ac:dyDescent="0.2">
      <c r="A1670" s="2">
        <v>26054</v>
      </c>
      <c r="B1670" s="2" t="s">
        <v>37</v>
      </c>
      <c r="C1670" s="2">
        <v>0.01</v>
      </c>
      <c r="D1670" s="2">
        <v>7.64</v>
      </c>
      <c r="E1670" s="2">
        <v>1.39</v>
      </c>
      <c r="F1670" s="2">
        <v>2947</v>
      </c>
      <c r="G1670" s="2" t="s">
        <v>2678</v>
      </c>
      <c r="H1670" s="2" t="s">
        <v>49</v>
      </c>
      <c r="I1670" s="2" t="s">
        <v>114</v>
      </c>
      <c r="J1670" s="2" t="s">
        <v>29</v>
      </c>
      <c r="K1670" s="2" t="s">
        <v>69</v>
      </c>
      <c r="L1670" s="2" t="s">
        <v>59</v>
      </c>
      <c r="M1670" s="2" t="s">
        <v>2438</v>
      </c>
      <c r="N1670" s="2">
        <v>0.36</v>
      </c>
      <c r="O1670" s="2" t="s">
        <v>33</v>
      </c>
      <c r="P1670" s="2" t="s">
        <v>53</v>
      </c>
      <c r="Q1670" s="2" t="s">
        <v>71</v>
      </c>
      <c r="R1670" s="2" t="s">
        <v>2679</v>
      </c>
      <c r="S1670" s="2">
        <v>14043</v>
      </c>
      <c r="T1670" s="3">
        <v>42039</v>
      </c>
      <c r="U1670" s="2" t="str">
        <f t="shared" si="105"/>
        <v>February</v>
      </c>
      <c r="V1670" s="2">
        <f t="shared" si="106"/>
        <v>2015</v>
      </c>
      <c r="W1670" s="3">
        <v>42042</v>
      </c>
      <c r="X1670" s="2">
        <v>112.1181</v>
      </c>
      <c r="Y1670" s="2">
        <f t="shared" si="107"/>
        <v>1</v>
      </c>
      <c r="Z1670" s="2">
        <v>20</v>
      </c>
      <c r="AA1670" s="2">
        <v>162.49</v>
      </c>
      <c r="AB1670" s="2">
        <v>87511</v>
      </c>
      <c r="AC1670" s="2">
        <f t="shared" si="104"/>
        <v>1241.4236000000001</v>
      </c>
    </row>
    <row r="1671" spans="1:29" ht="12.75" customHeight="1" x14ac:dyDescent="0.2">
      <c r="A1671" s="2">
        <v>25051</v>
      </c>
      <c r="B1671" s="2" t="s">
        <v>56</v>
      </c>
      <c r="C1671" s="2">
        <v>7.0000000000000007E-2</v>
      </c>
      <c r="D1671" s="2">
        <v>42.98</v>
      </c>
      <c r="E1671" s="2">
        <v>4.62</v>
      </c>
      <c r="F1671" s="2">
        <v>2951</v>
      </c>
      <c r="G1671" s="2" t="s">
        <v>2680</v>
      </c>
      <c r="H1671" s="2" t="s">
        <v>27</v>
      </c>
      <c r="I1671" s="2" t="s">
        <v>28</v>
      </c>
      <c r="J1671" s="2" t="s">
        <v>29</v>
      </c>
      <c r="K1671" s="2" t="s">
        <v>257</v>
      </c>
      <c r="L1671" s="2" t="s">
        <v>59</v>
      </c>
      <c r="M1671" s="2" t="s">
        <v>1888</v>
      </c>
      <c r="N1671" s="2">
        <v>0.56000000000000005</v>
      </c>
      <c r="O1671" s="2" t="s">
        <v>33</v>
      </c>
      <c r="P1671" s="2" t="s">
        <v>61</v>
      </c>
      <c r="Q1671" s="2" t="s">
        <v>183</v>
      </c>
      <c r="R1671" s="2" t="s">
        <v>2612</v>
      </c>
      <c r="S1671" s="2">
        <v>67601</v>
      </c>
      <c r="T1671" s="3">
        <v>42050</v>
      </c>
      <c r="U1671" s="2" t="str">
        <f t="shared" si="105"/>
        <v>February</v>
      </c>
      <c r="V1671" s="2">
        <f t="shared" si="106"/>
        <v>2015</v>
      </c>
      <c r="W1671" s="3">
        <v>42052</v>
      </c>
      <c r="X1671" s="2">
        <v>565.38599999999997</v>
      </c>
      <c r="Y1671" s="2">
        <f t="shared" si="107"/>
        <v>1</v>
      </c>
      <c r="Z1671" s="2">
        <v>19</v>
      </c>
      <c r="AA1671" s="2">
        <v>819.4</v>
      </c>
      <c r="AB1671" s="2">
        <v>91397</v>
      </c>
      <c r="AC1671" s="2">
        <f t="shared" si="104"/>
        <v>35217.811999999998</v>
      </c>
    </row>
    <row r="1672" spans="1:29" ht="12.75" customHeight="1" x14ac:dyDescent="0.2">
      <c r="A1672" s="2">
        <v>25052</v>
      </c>
      <c r="B1672" s="2" t="s">
        <v>56</v>
      </c>
      <c r="C1672" s="2">
        <v>0.03</v>
      </c>
      <c r="D1672" s="2">
        <v>89.99</v>
      </c>
      <c r="E1672" s="2">
        <v>42</v>
      </c>
      <c r="F1672" s="2">
        <v>2951</v>
      </c>
      <c r="G1672" s="2" t="s">
        <v>2680</v>
      </c>
      <c r="H1672" s="2" t="s">
        <v>39</v>
      </c>
      <c r="I1672" s="2" t="s">
        <v>28</v>
      </c>
      <c r="J1672" s="2" t="s">
        <v>41</v>
      </c>
      <c r="K1672" s="2" t="s">
        <v>42</v>
      </c>
      <c r="L1672" s="2" t="s">
        <v>43</v>
      </c>
      <c r="M1672" s="2" t="s">
        <v>2466</v>
      </c>
      <c r="N1672" s="2">
        <v>0.66</v>
      </c>
      <c r="O1672" s="2" t="s">
        <v>33</v>
      </c>
      <c r="P1672" s="2" t="s">
        <v>61</v>
      </c>
      <c r="Q1672" s="2" t="s">
        <v>183</v>
      </c>
      <c r="R1672" s="2" t="s">
        <v>2612</v>
      </c>
      <c r="S1672" s="2">
        <v>67601</v>
      </c>
      <c r="T1672" s="3">
        <v>42050</v>
      </c>
      <c r="U1672" s="2" t="str">
        <f t="shared" si="105"/>
        <v>February</v>
      </c>
      <c r="V1672" s="2">
        <f t="shared" si="106"/>
        <v>2015</v>
      </c>
      <c r="W1672" s="3">
        <v>42053</v>
      </c>
      <c r="X1672" s="2">
        <v>-230.9528</v>
      </c>
      <c r="Y1672" s="2">
        <f t="shared" si="107"/>
        <v>0</v>
      </c>
      <c r="Z1672" s="2">
        <v>19</v>
      </c>
      <c r="AA1672" s="2">
        <v>1809.75</v>
      </c>
      <c r="AB1672" s="2">
        <v>91397</v>
      </c>
      <c r="AC1672" s="2">
        <f t="shared" si="104"/>
        <v>162859.4025</v>
      </c>
    </row>
    <row r="1673" spans="1:29" ht="12.75" customHeight="1" x14ac:dyDescent="0.2">
      <c r="A1673" s="2">
        <v>25970</v>
      </c>
      <c r="B1673" s="2" t="s">
        <v>56</v>
      </c>
      <c r="C1673" s="2">
        <v>0.08</v>
      </c>
      <c r="D1673" s="2">
        <v>5.74</v>
      </c>
      <c r="E1673" s="2">
        <v>5.01</v>
      </c>
      <c r="F1673" s="2">
        <v>2952</v>
      </c>
      <c r="G1673" s="2" t="s">
        <v>2681</v>
      </c>
      <c r="H1673" s="2" t="s">
        <v>27</v>
      </c>
      <c r="I1673" s="2" t="s">
        <v>28</v>
      </c>
      <c r="J1673" s="2" t="s">
        <v>29</v>
      </c>
      <c r="K1673" s="2" t="s">
        <v>109</v>
      </c>
      <c r="L1673" s="2" t="s">
        <v>59</v>
      </c>
      <c r="M1673" s="2" t="s">
        <v>2061</v>
      </c>
      <c r="N1673" s="2">
        <v>0.39</v>
      </c>
      <c r="O1673" s="2" t="s">
        <v>33</v>
      </c>
      <c r="P1673" s="2" t="s">
        <v>53</v>
      </c>
      <c r="Q1673" s="2" t="s">
        <v>154</v>
      </c>
      <c r="R1673" s="2" t="s">
        <v>2682</v>
      </c>
      <c r="S1673" s="2">
        <v>43123</v>
      </c>
      <c r="T1673" s="3">
        <v>42109</v>
      </c>
      <c r="U1673" s="2" t="str">
        <f t="shared" si="105"/>
        <v>April</v>
      </c>
      <c r="V1673" s="2">
        <f t="shared" si="106"/>
        <v>2015</v>
      </c>
      <c r="W1673" s="3">
        <v>42111</v>
      </c>
      <c r="X1673" s="2">
        <v>-61.628039999999999</v>
      </c>
      <c r="Y1673" s="2">
        <f t="shared" si="107"/>
        <v>-1</v>
      </c>
      <c r="Z1673" s="2">
        <v>12</v>
      </c>
      <c r="AA1673" s="2">
        <v>70.03</v>
      </c>
      <c r="AB1673" s="2">
        <v>91398</v>
      </c>
      <c r="AC1673" s="2">
        <f t="shared" si="104"/>
        <v>401.97220000000004</v>
      </c>
    </row>
    <row r="1674" spans="1:29" ht="12.75" customHeight="1" x14ac:dyDescent="0.2">
      <c r="A1674" s="2">
        <v>21200</v>
      </c>
      <c r="B1674" s="2" t="s">
        <v>106</v>
      </c>
      <c r="C1674" s="2">
        <v>0.09</v>
      </c>
      <c r="D1674" s="2">
        <v>12.22</v>
      </c>
      <c r="E1674" s="2">
        <v>2.85</v>
      </c>
      <c r="F1674" s="2">
        <v>2954</v>
      </c>
      <c r="G1674" s="2" t="s">
        <v>2683</v>
      </c>
      <c r="H1674" s="2" t="s">
        <v>49</v>
      </c>
      <c r="I1674" s="2" t="s">
        <v>114</v>
      </c>
      <c r="J1674" s="2" t="s">
        <v>41</v>
      </c>
      <c r="K1674" s="2" t="s">
        <v>50</v>
      </c>
      <c r="L1674" s="2" t="s">
        <v>51</v>
      </c>
      <c r="M1674" s="2" t="s">
        <v>2398</v>
      </c>
      <c r="N1674" s="2">
        <v>0.55000000000000004</v>
      </c>
      <c r="O1674" s="2" t="s">
        <v>33</v>
      </c>
      <c r="P1674" s="2" t="s">
        <v>61</v>
      </c>
      <c r="Q1674" s="2" t="s">
        <v>62</v>
      </c>
      <c r="R1674" s="2" t="s">
        <v>2684</v>
      </c>
      <c r="S1674" s="2">
        <v>55119</v>
      </c>
      <c r="T1674" s="3">
        <v>42173</v>
      </c>
      <c r="U1674" s="2" t="str">
        <f t="shared" si="105"/>
        <v>June</v>
      </c>
      <c r="V1674" s="2">
        <f t="shared" si="106"/>
        <v>2015</v>
      </c>
      <c r="W1674" s="3">
        <v>42180</v>
      </c>
      <c r="X1674" s="2">
        <v>70.676699999999997</v>
      </c>
      <c r="Y1674" s="2">
        <f t="shared" si="107"/>
        <v>1</v>
      </c>
      <c r="Z1674" s="2">
        <v>9</v>
      </c>
      <c r="AA1674" s="2">
        <v>102.43</v>
      </c>
      <c r="AB1674" s="2">
        <v>86427</v>
      </c>
      <c r="AC1674" s="2">
        <f t="shared" si="104"/>
        <v>1251.6946</v>
      </c>
    </row>
    <row r="1675" spans="1:29" ht="12.75" customHeight="1" x14ac:dyDescent="0.2">
      <c r="A1675" s="2">
        <v>24817</v>
      </c>
      <c r="B1675" s="2" t="s">
        <v>56</v>
      </c>
      <c r="C1675" s="2">
        <v>0.1</v>
      </c>
      <c r="D1675" s="2">
        <v>37.94</v>
      </c>
      <c r="E1675" s="2">
        <v>5.08</v>
      </c>
      <c r="F1675" s="2">
        <v>2957</v>
      </c>
      <c r="G1675" s="2" t="s">
        <v>2685</v>
      </c>
      <c r="H1675" s="2" t="s">
        <v>27</v>
      </c>
      <c r="I1675" s="2" t="s">
        <v>28</v>
      </c>
      <c r="J1675" s="2" t="s">
        <v>29</v>
      </c>
      <c r="K1675" s="2" t="s">
        <v>93</v>
      </c>
      <c r="L1675" s="2" t="s">
        <v>31</v>
      </c>
      <c r="M1675" s="2" t="s">
        <v>892</v>
      </c>
      <c r="N1675" s="2">
        <v>0.38</v>
      </c>
      <c r="O1675" s="2" t="s">
        <v>33</v>
      </c>
      <c r="P1675" s="2" t="s">
        <v>61</v>
      </c>
      <c r="Q1675" s="2" t="s">
        <v>1858</v>
      </c>
      <c r="R1675" s="2" t="s">
        <v>2686</v>
      </c>
      <c r="S1675" s="2">
        <v>53209</v>
      </c>
      <c r="T1675" s="3">
        <v>42096</v>
      </c>
      <c r="U1675" s="2" t="str">
        <f t="shared" si="105"/>
        <v>April</v>
      </c>
      <c r="V1675" s="2">
        <f t="shared" si="106"/>
        <v>2015</v>
      </c>
      <c r="W1675" s="3">
        <v>42098</v>
      </c>
      <c r="X1675" s="2">
        <v>95.054399999999987</v>
      </c>
      <c r="Y1675" s="2">
        <f t="shared" si="107"/>
        <v>1</v>
      </c>
      <c r="Z1675" s="2">
        <v>4</v>
      </c>
      <c r="AA1675" s="2">
        <v>137.76</v>
      </c>
      <c r="AB1675" s="2">
        <v>90264</v>
      </c>
      <c r="AC1675" s="2">
        <f t="shared" si="104"/>
        <v>5226.6143999999995</v>
      </c>
    </row>
    <row r="1676" spans="1:29" ht="12.75" customHeight="1" x14ac:dyDescent="0.2">
      <c r="A1676" s="2">
        <v>25709</v>
      </c>
      <c r="B1676" s="2" t="s">
        <v>106</v>
      </c>
      <c r="C1676" s="2">
        <v>0.06</v>
      </c>
      <c r="D1676" s="2">
        <v>20.99</v>
      </c>
      <c r="E1676" s="2">
        <v>0.99</v>
      </c>
      <c r="F1676" s="2">
        <v>2958</v>
      </c>
      <c r="G1676" s="2" t="s">
        <v>2687</v>
      </c>
      <c r="H1676" s="2" t="s">
        <v>49</v>
      </c>
      <c r="I1676" s="2" t="s">
        <v>28</v>
      </c>
      <c r="J1676" s="2" t="s">
        <v>77</v>
      </c>
      <c r="K1676" s="2" t="s">
        <v>78</v>
      </c>
      <c r="L1676" s="2" t="s">
        <v>31</v>
      </c>
      <c r="M1676" s="2" t="s">
        <v>2688</v>
      </c>
      <c r="N1676" s="2">
        <v>0.37</v>
      </c>
      <c r="O1676" s="2" t="s">
        <v>33</v>
      </c>
      <c r="P1676" s="2" t="s">
        <v>61</v>
      </c>
      <c r="Q1676" s="2" t="s">
        <v>1858</v>
      </c>
      <c r="R1676" s="2" t="s">
        <v>2689</v>
      </c>
      <c r="S1676" s="2">
        <v>54956</v>
      </c>
      <c r="T1676" s="3">
        <v>42086</v>
      </c>
      <c r="U1676" s="2" t="str">
        <f t="shared" si="105"/>
        <v>March</v>
      </c>
      <c r="V1676" s="2">
        <f t="shared" si="106"/>
        <v>2015</v>
      </c>
      <c r="W1676" s="3">
        <v>42091</v>
      </c>
      <c r="X1676" s="2">
        <v>224.96069999999997</v>
      </c>
      <c r="Y1676" s="2">
        <f t="shared" si="107"/>
        <v>1</v>
      </c>
      <c r="Z1676" s="2">
        <v>18</v>
      </c>
      <c r="AA1676" s="2">
        <v>326.02999999999997</v>
      </c>
      <c r="AB1676" s="2">
        <v>90265</v>
      </c>
      <c r="AC1676" s="2">
        <f t="shared" si="104"/>
        <v>6843.3696999999993</v>
      </c>
    </row>
    <row r="1677" spans="1:29" ht="12.75" customHeight="1" x14ac:dyDescent="0.2">
      <c r="A1677" s="2">
        <v>19923</v>
      </c>
      <c r="B1677" s="2" t="s">
        <v>37</v>
      </c>
      <c r="C1677" s="2">
        <v>0.1</v>
      </c>
      <c r="D1677" s="2">
        <v>36.549999999999997</v>
      </c>
      <c r="E1677" s="2">
        <v>13.89</v>
      </c>
      <c r="F1677" s="2">
        <v>2960</v>
      </c>
      <c r="G1677" s="2" t="s">
        <v>2690</v>
      </c>
      <c r="H1677" s="2" t="s">
        <v>49</v>
      </c>
      <c r="I1677" s="2" t="s">
        <v>28</v>
      </c>
      <c r="J1677" s="2" t="s">
        <v>29</v>
      </c>
      <c r="K1677" s="2" t="s">
        <v>30</v>
      </c>
      <c r="L1677" s="2" t="s">
        <v>31</v>
      </c>
      <c r="M1677" s="2" t="s">
        <v>1290</v>
      </c>
      <c r="N1677" s="2">
        <v>0.41</v>
      </c>
      <c r="O1677" s="2" t="s">
        <v>33</v>
      </c>
      <c r="P1677" s="2" t="s">
        <v>136</v>
      </c>
      <c r="Q1677" s="2" t="s">
        <v>958</v>
      </c>
      <c r="R1677" s="2" t="s">
        <v>2691</v>
      </c>
      <c r="S1677" s="2">
        <v>72956</v>
      </c>
      <c r="T1677" s="3">
        <v>42099</v>
      </c>
      <c r="U1677" s="2" t="str">
        <f t="shared" si="105"/>
        <v>April</v>
      </c>
      <c r="V1677" s="2">
        <f t="shared" si="106"/>
        <v>2015</v>
      </c>
      <c r="W1677" s="3">
        <v>42101</v>
      </c>
      <c r="X1677" s="2">
        <v>-89.572000000000003</v>
      </c>
      <c r="Y1677" s="2">
        <f t="shared" si="107"/>
        <v>0</v>
      </c>
      <c r="Z1677" s="2">
        <v>11</v>
      </c>
      <c r="AA1677" s="2">
        <v>379.72</v>
      </c>
      <c r="AB1677" s="2">
        <v>90646</v>
      </c>
      <c r="AC1677" s="2">
        <f t="shared" si="104"/>
        <v>13878.766</v>
      </c>
    </row>
    <row r="1678" spans="1:29" ht="12.75" customHeight="1" x14ac:dyDescent="0.2">
      <c r="A1678" s="2">
        <v>20390</v>
      </c>
      <c r="B1678" s="2" t="s">
        <v>25</v>
      </c>
      <c r="C1678" s="2">
        <v>7.0000000000000007E-2</v>
      </c>
      <c r="D1678" s="2">
        <v>4.76</v>
      </c>
      <c r="E1678" s="2">
        <v>0.88</v>
      </c>
      <c r="F1678" s="2">
        <v>2962</v>
      </c>
      <c r="G1678" s="2" t="s">
        <v>2692</v>
      </c>
      <c r="H1678" s="2" t="s">
        <v>27</v>
      </c>
      <c r="I1678" s="2" t="s">
        <v>114</v>
      </c>
      <c r="J1678" s="2" t="s">
        <v>29</v>
      </c>
      <c r="K1678" s="2" t="s">
        <v>93</v>
      </c>
      <c r="L1678" s="2" t="s">
        <v>31</v>
      </c>
      <c r="M1678" s="2" t="s">
        <v>2564</v>
      </c>
      <c r="N1678" s="2">
        <v>0.39</v>
      </c>
      <c r="O1678" s="2" t="s">
        <v>33</v>
      </c>
      <c r="P1678" s="2" t="s">
        <v>34</v>
      </c>
      <c r="Q1678" s="2" t="s">
        <v>255</v>
      </c>
      <c r="R1678" s="2" t="s">
        <v>337</v>
      </c>
      <c r="S1678" s="2">
        <v>80027</v>
      </c>
      <c r="T1678" s="3">
        <v>42131</v>
      </c>
      <c r="U1678" s="2" t="str">
        <f t="shared" si="105"/>
        <v>May</v>
      </c>
      <c r="V1678" s="2">
        <f t="shared" si="106"/>
        <v>2015</v>
      </c>
      <c r="W1678" s="3">
        <v>42133</v>
      </c>
      <c r="X1678" s="2">
        <v>33.347699999999996</v>
      </c>
      <c r="Y1678" s="2">
        <f t="shared" si="107"/>
        <v>1</v>
      </c>
      <c r="Z1678" s="2">
        <v>10</v>
      </c>
      <c r="AA1678" s="2">
        <v>48.33</v>
      </c>
      <c r="AB1678" s="2">
        <v>88611</v>
      </c>
      <c r="AC1678" s="2">
        <f t="shared" si="104"/>
        <v>230.05079999999998</v>
      </c>
    </row>
    <row r="1679" spans="1:29" ht="12.75" customHeight="1" x14ac:dyDescent="0.2">
      <c r="A1679" s="2">
        <v>22175</v>
      </c>
      <c r="B1679" s="2" t="s">
        <v>47</v>
      </c>
      <c r="C1679" s="2">
        <v>0.01</v>
      </c>
      <c r="D1679" s="2">
        <v>7.98</v>
      </c>
      <c r="E1679" s="2">
        <v>6.5</v>
      </c>
      <c r="F1679" s="2">
        <v>2963</v>
      </c>
      <c r="G1679" s="2" t="s">
        <v>2693</v>
      </c>
      <c r="H1679" s="2" t="s">
        <v>49</v>
      </c>
      <c r="I1679" s="2" t="s">
        <v>114</v>
      </c>
      <c r="J1679" s="2" t="s">
        <v>29</v>
      </c>
      <c r="K1679" s="2" t="s">
        <v>141</v>
      </c>
      <c r="L1679" s="2" t="s">
        <v>86</v>
      </c>
      <c r="M1679" s="2" t="s">
        <v>2694</v>
      </c>
      <c r="N1679" s="2">
        <v>0.59</v>
      </c>
      <c r="O1679" s="2" t="s">
        <v>33</v>
      </c>
      <c r="P1679" s="2" t="s">
        <v>53</v>
      </c>
      <c r="Q1679" s="2" t="s">
        <v>415</v>
      </c>
      <c r="R1679" s="2" t="s">
        <v>2695</v>
      </c>
      <c r="S1679" s="2">
        <v>21220</v>
      </c>
      <c r="T1679" s="3">
        <v>42177</v>
      </c>
      <c r="U1679" s="2" t="str">
        <f t="shared" si="105"/>
        <v>June</v>
      </c>
      <c r="V1679" s="2">
        <f t="shared" si="106"/>
        <v>2015</v>
      </c>
      <c r="W1679" s="3">
        <v>42178</v>
      </c>
      <c r="X1679" s="2">
        <v>-34.591999999999999</v>
      </c>
      <c r="Y1679" s="2">
        <f t="shared" si="107"/>
        <v>-1</v>
      </c>
      <c r="Z1679" s="2">
        <v>4</v>
      </c>
      <c r="AA1679" s="2">
        <v>34.909999999999997</v>
      </c>
      <c r="AB1679" s="2">
        <v>88612</v>
      </c>
      <c r="AC1679" s="2">
        <f t="shared" si="104"/>
        <v>278.58179999999999</v>
      </c>
    </row>
    <row r="1680" spans="1:29" ht="12.75" customHeight="1" x14ac:dyDescent="0.2">
      <c r="A1680" s="2">
        <v>25953</v>
      </c>
      <c r="B1680" s="2" t="s">
        <v>25</v>
      </c>
      <c r="C1680" s="2">
        <v>0.06</v>
      </c>
      <c r="D1680" s="2">
        <v>42.98</v>
      </c>
      <c r="E1680" s="2">
        <v>4.62</v>
      </c>
      <c r="F1680" s="2">
        <v>2964</v>
      </c>
      <c r="G1680" s="2" t="s">
        <v>2696</v>
      </c>
      <c r="H1680" s="2" t="s">
        <v>49</v>
      </c>
      <c r="I1680" s="2" t="s">
        <v>114</v>
      </c>
      <c r="J1680" s="2" t="s">
        <v>29</v>
      </c>
      <c r="K1680" s="2" t="s">
        <v>257</v>
      </c>
      <c r="L1680" s="2" t="s">
        <v>59</v>
      </c>
      <c r="M1680" s="2" t="s">
        <v>1888</v>
      </c>
      <c r="N1680" s="2">
        <v>0.56000000000000005</v>
      </c>
      <c r="O1680" s="2" t="s">
        <v>33</v>
      </c>
      <c r="P1680" s="2" t="s">
        <v>53</v>
      </c>
      <c r="Q1680" s="2" t="s">
        <v>154</v>
      </c>
      <c r="R1680" s="2" t="s">
        <v>1961</v>
      </c>
      <c r="S1680" s="2">
        <v>43050</v>
      </c>
      <c r="T1680" s="3">
        <v>42115</v>
      </c>
      <c r="U1680" s="2" t="str">
        <f t="shared" si="105"/>
        <v>April</v>
      </c>
      <c r="V1680" s="2">
        <f t="shared" si="106"/>
        <v>2015</v>
      </c>
      <c r="W1680" s="3">
        <v>42117</v>
      </c>
      <c r="X1680" s="2">
        <v>-24.63</v>
      </c>
      <c r="Y1680" s="2">
        <f t="shared" si="107"/>
        <v>-1</v>
      </c>
      <c r="Z1680" s="2">
        <v>1</v>
      </c>
      <c r="AA1680" s="2">
        <v>47.04</v>
      </c>
      <c r="AB1680" s="2">
        <v>88610</v>
      </c>
      <c r="AC1680" s="2">
        <f t="shared" si="104"/>
        <v>2021.7791999999997</v>
      </c>
    </row>
    <row r="1681" spans="1:29" ht="12.75" customHeight="1" x14ac:dyDescent="0.2">
      <c r="A1681" s="2">
        <v>21390</v>
      </c>
      <c r="B1681" s="2" t="s">
        <v>37</v>
      </c>
      <c r="C1681" s="2">
        <v>0.08</v>
      </c>
      <c r="D1681" s="2">
        <v>9.68</v>
      </c>
      <c r="E1681" s="2">
        <v>2.0299999999999998</v>
      </c>
      <c r="F1681" s="2">
        <v>2968</v>
      </c>
      <c r="G1681" s="2" t="s">
        <v>2697</v>
      </c>
      <c r="H1681" s="2" t="s">
        <v>49</v>
      </c>
      <c r="I1681" s="2" t="s">
        <v>58</v>
      </c>
      <c r="J1681" s="2" t="s">
        <v>29</v>
      </c>
      <c r="K1681" s="2" t="s">
        <v>93</v>
      </c>
      <c r="L1681" s="2" t="s">
        <v>31</v>
      </c>
      <c r="M1681" s="2" t="s">
        <v>2698</v>
      </c>
      <c r="N1681" s="2">
        <v>0.37</v>
      </c>
      <c r="O1681" s="2" t="s">
        <v>33</v>
      </c>
      <c r="P1681" s="2" t="s">
        <v>136</v>
      </c>
      <c r="Q1681" s="2" t="s">
        <v>362</v>
      </c>
      <c r="R1681" s="2" t="s">
        <v>2699</v>
      </c>
      <c r="S1681" s="2">
        <v>33021</v>
      </c>
      <c r="T1681" s="3">
        <v>42057</v>
      </c>
      <c r="U1681" s="2" t="str">
        <f t="shared" si="105"/>
        <v>February</v>
      </c>
      <c r="V1681" s="2">
        <f t="shared" si="106"/>
        <v>2015</v>
      </c>
      <c r="W1681" s="3">
        <v>42059</v>
      </c>
      <c r="X1681" s="2">
        <v>-536.24199999999996</v>
      </c>
      <c r="Y1681" s="2">
        <f t="shared" si="107"/>
        <v>-49</v>
      </c>
      <c r="Z1681" s="2">
        <v>1</v>
      </c>
      <c r="AA1681" s="2">
        <v>10.94</v>
      </c>
      <c r="AB1681" s="2">
        <v>86085</v>
      </c>
      <c r="AC1681" s="2">
        <f t="shared" si="104"/>
        <v>105.89919999999999</v>
      </c>
    </row>
    <row r="1682" spans="1:29" ht="12.75" customHeight="1" x14ac:dyDescent="0.2">
      <c r="A1682" s="2">
        <v>21391</v>
      </c>
      <c r="B1682" s="2" t="s">
        <v>37</v>
      </c>
      <c r="C1682" s="2">
        <v>0.04</v>
      </c>
      <c r="D1682" s="2">
        <v>150.97999999999999</v>
      </c>
      <c r="E1682" s="2">
        <v>16.010000000000002</v>
      </c>
      <c r="F1682" s="2">
        <v>2968</v>
      </c>
      <c r="G1682" s="2" t="s">
        <v>2697</v>
      </c>
      <c r="H1682" s="2" t="s">
        <v>39</v>
      </c>
      <c r="I1682" s="2" t="s">
        <v>58</v>
      </c>
      <c r="J1682" s="2" t="s">
        <v>41</v>
      </c>
      <c r="K1682" s="2" t="s">
        <v>152</v>
      </c>
      <c r="L1682" s="2" t="s">
        <v>121</v>
      </c>
      <c r="M1682" s="2" t="s">
        <v>2700</v>
      </c>
      <c r="N1682" s="2">
        <v>0.7</v>
      </c>
      <c r="O1682" s="2" t="s">
        <v>33</v>
      </c>
      <c r="P1682" s="2" t="s">
        <v>136</v>
      </c>
      <c r="Q1682" s="2" t="s">
        <v>362</v>
      </c>
      <c r="R1682" s="2" t="s">
        <v>2699</v>
      </c>
      <c r="S1682" s="2">
        <v>33021</v>
      </c>
      <c r="T1682" s="3">
        <v>42057</v>
      </c>
      <c r="U1682" s="2" t="str">
        <f t="shared" si="105"/>
        <v>February</v>
      </c>
      <c r="V1682" s="2">
        <f t="shared" si="106"/>
        <v>2015</v>
      </c>
      <c r="W1682" s="3">
        <v>42058</v>
      </c>
      <c r="X1682" s="2">
        <v>-125.86000000000001</v>
      </c>
      <c r="Y1682" s="2">
        <f t="shared" si="107"/>
        <v>0</v>
      </c>
      <c r="Z1682" s="2">
        <v>5</v>
      </c>
      <c r="AA1682" s="2">
        <v>731.38</v>
      </c>
      <c r="AB1682" s="2">
        <v>86085</v>
      </c>
      <c r="AC1682" s="2">
        <f t="shared" si="104"/>
        <v>110423.7524</v>
      </c>
    </row>
    <row r="1683" spans="1:29" ht="12.75" customHeight="1" x14ac:dyDescent="0.2">
      <c r="A1683" s="2">
        <v>18041</v>
      </c>
      <c r="B1683" s="2" t="s">
        <v>25</v>
      </c>
      <c r="C1683" s="2">
        <v>0.06</v>
      </c>
      <c r="D1683" s="2">
        <v>363.25</v>
      </c>
      <c r="E1683" s="2">
        <v>19.989999999999998</v>
      </c>
      <c r="F1683" s="2">
        <v>2968</v>
      </c>
      <c r="G1683" s="2" t="s">
        <v>2697</v>
      </c>
      <c r="H1683" s="2" t="s">
        <v>49</v>
      </c>
      <c r="I1683" s="2" t="s">
        <v>58</v>
      </c>
      <c r="J1683" s="2" t="s">
        <v>29</v>
      </c>
      <c r="K1683" s="2" t="s">
        <v>257</v>
      </c>
      <c r="L1683" s="2" t="s">
        <v>59</v>
      </c>
      <c r="M1683" s="2" t="s">
        <v>1253</v>
      </c>
      <c r="N1683" s="2">
        <v>0.56999999999999995</v>
      </c>
      <c r="O1683" s="2" t="s">
        <v>33</v>
      </c>
      <c r="P1683" s="2" t="s">
        <v>136</v>
      </c>
      <c r="Q1683" s="2" t="s">
        <v>362</v>
      </c>
      <c r="R1683" s="2" t="s">
        <v>2699</v>
      </c>
      <c r="S1683" s="2">
        <v>33021</v>
      </c>
      <c r="T1683" s="3">
        <v>42091</v>
      </c>
      <c r="U1683" s="2" t="str">
        <f t="shared" si="105"/>
        <v>March</v>
      </c>
      <c r="V1683" s="2">
        <f t="shared" si="106"/>
        <v>2015</v>
      </c>
      <c r="W1683" s="3">
        <v>42093</v>
      </c>
      <c r="X1683" s="2">
        <v>36.164099999999998</v>
      </c>
      <c r="Y1683" s="2">
        <f t="shared" si="107"/>
        <v>0</v>
      </c>
      <c r="Z1683" s="2">
        <v>1</v>
      </c>
      <c r="AA1683" s="2">
        <v>344.87</v>
      </c>
      <c r="AB1683" s="2">
        <v>86086</v>
      </c>
      <c r="AC1683" s="2">
        <f t="shared" si="104"/>
        <v>125274.0275</v>
      </c>
    </row>
    <row r="1684" spans="1:29" ht="12.75" customHeight="1" x14ac:dyDescent="0.2">
      <c r="A1684" s="2">
        <v>21096</v>
      </c>
      <c r="B1684" s="2" t="s">
        <v>25</v>
      </c>
      <c r="C1684" s="2">
        <v>0.01</v>
      </c>
      <c r="D1684" s="2">
        <v>30.97</v>
      </c>
      <c r="E1684" s="2">
        <v>4</v>
      </c>
      <c r="F1684" s="2">
        <v>2973</v>
      </c>
      <c r="G1684" s="2" t="s">
        <v>2701</v>
      </c>
      <c r="H1684" s="2" t="s">
        <v>49</v>
      </c>
      <c r="I1684" s="2" t="s">
        <v>40</v>
      </c>
      <c r="J1684" s="2" t="s">
        <v>77</v>
      </c>
      <c r="K1684" s="2" t="s">
        <v>180</v>
      </c>
      <c r="L1684" s="2" t="s">
        <v>59</v>
      </c>
      <c r="M1684" s="2" t="s">
        <v>2702</v>
      </c>
      <c r="N1684" s="2">
        <v>0.74</v>
      </c>
      <c r="O1684" s="2" t="s">
        <v>33</v>
      </c>
      <c r="P1684" s="2" t="s">
        <v>61</v>
      </c>
      <c r="Q1684" s="2" t="s">
        <v>1858</v>
      </c>
      <c r="R1684" s="2" t="s">
        <v>2703</v>
      </c>
      <c r="S1684" s="2">
        <v>53151</v>
      </c>
      <c r="T1684" s="3">
        <v>42107</v>
      </c>
      <c r="U1684" s="2" t="str">
        <f t="shared" si="105"/>
        <v>April</v>
      </c>
      <c r="V1684" s="2">
        <f t="shared" si="106"/>
        <v>2015</v>
      </c>
      <c r="W1684" s="3">
        <v>42109</v>
      </c>
      <c r="X1684" s="2">
        <v>17.102799999999998</v>
      </c>
      <c r="Y1684" s="2">
        <f t="shared" si="107"/>
        <v>0</v>
      </c>
      <c r="Z1684" s="2">
        <v>17</v>
      </c>
      <c r="AA1684" s="2">
        <v>523.05999999999995</v>
      </c>
      <c r="AB1684" s="2">
        <v>87186</v>
      </c>
      <c r="AC1684" s="2">
        <f t="shared" si="104"/>
        <v>16199.168199999998</v>
      </c>
    </row>
    <row r="1685" spans="1:29" ht="12.75" customHeight="1" x14ac:dyDescent="0.2">
      <c r="A1685" s="2">
        <v>21097</v>
      </c>
      <c r="B1685" s="2" t="s">
        <v>25</v>
      </c>
      <c r="C1685" s="2">
        <v>0.08</v>
      </c>
      <c r="D1685" s="2">
        <v>125.99</v>
      </c>
      <c r="E1685" s="2">
        <v>7.69</v>
      </c>
      <c r="F1685" s="2">
        <v>2973</v>
      </c>
      <c r="G1685" s="2" t="s">
        <v>2701</v>
      </c>
      <c r="H1685" s="2" t="s">
        <v>49</v>
      </c>
      <c r="I1685" s="2" t="s">
        <v>40</v>
      </c>
      <c r="J1685" s="2" t="s">
        <v>77</v>
      </c>
      <c r="K1685" s="2" t="s">
        <v>78</v>
      </c>
      <c r="L1685" s="2" t="s">
        <v>59</v>
      </c>
      <c r="M1685" s="2" t="s">
        <v>1225</v>
      </c>
      <c r="N1685" s="2">
        <v>0.57999999999999996</v>
      </c>
      <c r="O1685" s="2" t="s">
        <v>33</v>
      </c>
      <c r="P1685" s="2" t="s">
        <v>61</v>
      </c>
      <c r="Q1685" s="2" t="s">
        <v>1858</v>
      </c>
      <c r="R1685" s="2" t="s">
        <v>2703</v>
      </c>
      <c r="S1685" s="2">
        <v>53151</v>
      </c>
      <c r="T1685" s="3">
        <v>42107</v>
      </c>
      <c r="U1685" s="2" t="str">
        <f t="shared" si="105"/>
        <v>April</v>
      </c>
      <c r="V1685" s="2">
        <f t="shared" si="106"/>
        <v>2015</v>
      </c>
      <c r="W1685" s="3">
        <v>42109</v>
      </c>
      <c r="X1685" s="2">
        <v>1269.3819599999999</v>
      </c>
      <c r="Y1685" s="2">
        <f t="shared" si="107"/>
        <v>1</v>
      </c>
      <c r="Z1685" s="2">
        <v>23</v>
      </c>
      <c r="AA1685" s="2">
        <v>2424.6799999999998</v>
      </c>
      <c r="AB1685" s="2">
        <v>87186</v>
      </c>
      <c r="AC1685" s="2">
        <f t="shared" si="104"/>
        <v>305485.43319999997</v>
      </c>
    </row>
    <row r="1686" spans="1:29" ht="12.75" customHeight="1" x14ac:dyDescent="0.2">
      <c r="A1686" s="2">
        <v>24770</v>
      </c>
      <c r="B1686" s="2" t="s">
        <v>47</v>
      </c>
      <c r="C1686" s="2">
        <v>0.1</v>
      </c>
      <c r="D1686" s="2">
        <v>442.14</v>
      </c>
      <c r="E1686" s="2">
        <v>14.7</v>
      </c>
      <c r="F1686" s="2">
        <v>2973</v>
      </c>
      <c r="G1686" s="2" t="s">
        <v>2701</v>
      </c>
      <c r="H1686" s="2" t="s">
        <v>39</v>
      </c>
      <c r="I1686" s="2" t="s">
        <v>40</v>
      </c>
      <c r="J1686" s="2" t="s">
        <v>77</v>
      </c>
      <c r="K1686" s="2" t="s">
        <v>85</v>
      </c>
      <c r="L1686" s="2" t="s">
        <v>43</v>
      </c>
      <c r="M1686" s="2" t="s">
        <v>336</v>
      </c>
      <c r="N1686" s="2">
        <v>0.56000000000000005</v>
      </c>
      <c r="O1686" s="2" t="s">
        <v>33</v>
      </c>
      <c r="P1686" s="2" t="s">
        <v>61</v>
      </c>
      <c r="Q1686" s="2" t="s">
        <v>1858</v>
      </c>
      <c r="R1686" s="2" t="s">
        <v>2703</v>
      </c>
      <c r="S1686" s="2">
        <v>53151</v>
      </c>
      <c r="T1686" s="3">
        <v>42144</v>
      </c>
      <c r="U1686" s="2" t="str">
        <f t="shared" si="105"/>
        <v>May</v>
      </c>
      <c r="V1686" s="2">
        <f t="shared" si="106"/>
        <v>2015</v>
      </c>
      <c r="W1686" s="3">
        <v>42145</v>
      </c>
      <c r="X1686" s="2">
        <v>137.68794000000014</v>
      </c>
      <c r="Y1686" s="2">
        <f t="shared" si="107"/>
        <v>0</v>
      </c>
      <c r="Z1686" s="2">
        <v>6</v>
      </c>
      <c r="AA1686" s="2">
        <v>2411.4299999999998</v>
      </c>
      <c r="AB1686" s="2">
        <v>87187</v>
      </c>
      <c r="AC1686" s="2">
        <f t="shared" si="104"/>
        <v>1066189.6601999998</v>
      </c>
    </row>
    <row r="1687" spans="1:29" ht="12.75" customHeight="1" x14ac:dyDescent="0.2">
      <c r="A1687" s="2">
        <v>19599</v>
      </c>
      <c r="B1687" s="2" t="s">
        <v>56</v>
      </c>
      <c r="C1687" s="2">
        <v>0.01</v>
      </c>
      <c r="D1687" s="2">
        <v>35.99</v>
      </c>
      <c r="E1687" s="2">
        <v>0.99</v>
      </c>
      <c r="F1687" s="2">
        <v>2976</v>
      </c>
      <c r="G1687" s="2" t="s">
        <v>2704</v>
      </c>
      <c r="H1687" s="2" t="s">
        <v>49</v>
      </c>
      <c r="I1687" s="2" t="s">
        <v>58</v>
      </c>
      <c r="J1687" s="2" t="s">
        <v>77</v>
      </c>
      <c r="K1687" s="2" t="s">
        <v>78</v>
      </c>
      <c r="L1687" s="2" t="s">
        <v>51</v>
      </c>
      <c r="M1687" s="2" t="s">
        <v>2385</v>
      </c>
      <c r="N1687" s="2">
        <v>0.35</v>
      </c>
      <c r="O1687" s="2" t="s">
        <v>33</v>
      </c>
      <c r="P1687" s="2" t="s">
        <v>61</v>
      </c>
      <c r="Q1687" s="2" t="s">
        <v>1858</v>
      </c>
      <c r="R1687" s="2" t="s">
        <v>2705</v>
      </c>
      <c r="S1687" s="2">
        <v>53154</v>
      </c>
      <c r="T1687" s="3">
        <v>42146</v>
      </c>
      <c r="U1687" s="2" t="str">
        <f t="shared" si="105"/>
        <v>May</v>
      </c>
      <c r="V1687" s="2">
        <f t="shared" si="106"/>
        <v>2015</v>
      </c>
      <c r="W1687" s="3">
        <v>42147</v>
      </c>
      <c r="X1687" s="2">
        <v>882.48239999999998</v>
      </c>
      <c r="Y1687" s="2">
        <f t="shared" si="107"/>
        <v>1</v>
      </c>
      <c r="Z1687" s="2">
        <v>41</v>
      </c>
      <c r="AA1687" s="2">
        <v>1278.96</v>
      </c>
      <c r="AB1687" s="2">
        <v>89047</v>
      </c>
      <c r="AC1687" s="2">
        <f t="shared" si="104"/>
        <v>46029.770400000001</v>
      </c>
    </row>
    <row r="1688" spans="1:29" ht="12.75" customHeight="1" x14ac:dyDescent="0.2">
      <c r="A1688" s="2">
        <v>20182</v>
      </c>
      <c r="B1688" s="2" t="s">
        <v>47</v>
      </c>
      <c r="C1688" s="2">
        <v>0.09</v>
      </c>
      <c r="D1688" s="2">
        <v>2.94</v>
      </c>
      <c r="E1688" s="2">
        <v>0.7</v>
      </c>
      <c r="F1688" s="2">
        <v>2979</v>
      </c>
      <c r="G1688" s="2" t="s">
        <v>2706</v>
      </c>
      <c r="H1688" s="2" t="s">
        <v>49</v>
      </c>
      <c r="I1688" s="2" t="s">
        <v>28</v>
      </c>
      <c r="J1688" s="2" t="s">
        <v>29</v>
      </c>
      <c r="K1688" s="2" t="s">
        <v>30</v>
      </c>
      <c r="L1688" s="2" t="s">
        <v>31</v>
      </c>
      <c r="M1688" s="2" t="s">
        <v>112</v>
      </c>
      <c r="N1688" s="2">
        <v>0.57999999999999996</v>
      </c>
      <c r="O1688" s="2" t="s">
        <v>33</v>
      </c>
      <c r="P1688" s="2" t="s">
        <v>61</v>
      </c>
      <c r="Q1688" s="2" t="s">
        <v>2659</v>
      </c>
      <c r="R1688" s="2" t="s">
        <v>2707</v>
      </c>
      <c r="S1688" s="2">
        <v>58601</v>
      </c>
      <c r="T1688" s="3">
        <v>42031</v>
      </c>
      <c r="U1688" s="2" t="str">
        <f t="shared" si="105"/>
        <v>January</v>
      </c>
      <c r="V1688" s="2">
        <f t="shared" si="106"/>
        <v>2015</v>
      </c>
      <c r="W1688" s="3">
        <v>42032</v>
      </c>
      <c r="X1688" s="2">
        <v>6.3840000000000003</v>
      </c>
      <c r="Y1688" s="2">
        <f t="shared" si="107"/>
        <v>0</v>
      </c>
      <c r="Z1688" s="2">
        <v>9</v>
      </c>
      <c r="AA1688" s="2">
        <v>25.22</v>
      </c>
      <c r="AB1688" s="2">
        <v>86544</v>
      </c>
      <c r="AC1688" s="2">
        <f t="shared" si="104"/>
        <v>74.146799999999999</v>
      </c>
    </row>
    <row r="1689" spans="1:29" ht="12.75" customHeight="1" x14ac:dyDescent="0.2">
      <c r="A1689" s="2">
        <v>18169</v>
      </c>
      <c r="B1689" s="2" t="s">
        <v>47</v>
      </c>
      <c r="C1689" s="2">
        <v>0.02</v>
      </c>
      <c r="D1689" s="2">
        <v>5.34</v>
      </c>
      <c r="E1689" s="2">
        <v>2.99</v>
      </c>
      <c r="F1689" s="2">
        <v>2979</v>
      </c>
      <c r="G1689" s="2" t="s">
        <v>2706</v>
      </c>
      <c r="H1689" s="2" t="s">
        <v>49</v>
      </c>
      <c r="I1689" s="2" t="s">
        <v>28</v>
      </c>
      <c r="J1689" s="2" t="s">
        <v>29</v>
      </c>
      <c r="K1689" s="2" t="s">
        <v>109</v>
      </c>
      <c r="L1689" s="2" t="s">
        <v>59</v>
      </c>
      <c r="M1689" s="2" t="s">
        <v>822</v>
      </c>
      <c r="N1689" s="2">
        <v>0.38</v>
      </c>
      <c r="O1689" s="2" t="s">
        <v>33</v>
      </c>
      <c r="P1689" s="2" t="s">
        <v>61</v>
      </c>
      <c r="Q1689" s="2" t="s">
        <v>2659</v>
      </c>
      <c r="R1689" s="2" t="s">
        <v>2707</v>
      </c>
      <c r="S1689" s="2">
        <v>58601</v>
      </c>
      <c r="T1689" s="3">
        <v>42061</v>
      </c>
      <c r="U1689" s="2" t="str">
        <f t="shared" si="105"/>
        <v>February</v>
      </c>
      <c r="V1689" s="2">
        <f t="shared" si="106"/>
        <v>2015</v>
      </c>
      <c r="W1689" s="3">
        <v>42063</v>
      </c>
      <c r="X1689" s="2">
        <v>5.2955000000000005</v>
      </c>
      <c r="Y1689" s="2">
        <f t="shared" si="107"/>
        <v>0</v>
      </c>
      <c r="Z1689" s="2">
        <v>6</v>
      </c>
      <c r="AA1689" s="2">
        <v>34.729999999999997</v>
      </c>
      <c r="AB1689" s="2">
        <v>86545</v>
      </c>
      <c r="AC1689" s="2">
        <f t="shared" si="104"/>
        <v>185.45819999999998</v>
      </c>
    </row>
    <row r="1690" spans="1:29" ht="12.75" customHeight="1" x14ac:dyDescent="0.2">
      <c r="A1690" s="2">
        <v>18170</v>
      </c>
      <c r="B1690" s="2" t="s">
        <v>47</v>
      </c>
      <c r="C1690" s="2">
        <v>0.03</v>
      </c>
      <c r="D1690" s="2">
        <v>40.98</v>
      </c>
      <c r="E1690" s="2">
        <v>7.47</v>
      </c>
      <c r="F1690" s="2">
        <v>2979</v>
      </c>
      <c r="G1690" s="2" t="s">
        <v>2706</v>
      </c>
      <c r="H1690" s="2" t="s">
        <v>49</v>
      </c>
      <c r="I1690" s="2" t="s">
        <v>28</v>
      </c>
      <c r="J1690" s="2" t="s">
        <v>29</v>
      </c>
      <c r="K1690" s="2" t="s">
        <v>109</v>
      </c>
      <c r="L1690" s="2" t="s">
        <v>59</v>
      </c>
      <c r="M1690" s="2" t="s">
        <v>1373</v>
      </c>
      <c r="N1690" s="2">
        <v>0.37</v>
      </c>
      <c r="O1690" s="2" t="s">
        <v>33</v>
      </c>
      <c r="P1690" s="2" t="s">
        <v>61</v>
      </c>
      <c r="Q1690" s="2" t="s">
        <v>2659</v>
      </c>
      <c r="R1690" s="2" t="s">
        <v>2707</v>
      </c>
      <c r="S1690" s="2">
        <v>58601</v>
      </c>
      <c r="T1690" s="3">
        <v>42061</v>
      </c>
      <c r="U1690" s="2" t="str">
        <f t="shared" si="105"/>
        <v>February</v>
      </c>
      <c r="V1690" s="2">
        <f t="shared" si="106"/>
        <v>2015</v>
      </c>
      <c r="W1690" s="3">
        <v>42062</v>
      </c>
      <c r="X1690" s="2">
        <v>170.79569999999998</v>
      </c>
      <c r="Y1690" s="2">
        <f t="shared" si="107"/>
        <v>1</v>
      </c>
      <c r="Z1690" s="2">
        <v>6</v>
      </c>
      <c r="AA1690" s="2">
        <v>247.53</v>
      </c>
      <c r="AB1690" s="2">
        <v>86545</v>
      </c>
      <c r="AC1690" s="2">
        <f t="shared" si="104"/>
        <v>10143.779399999999</v>
      </c>
    </row>
    <row r="1691" spans="1:29" ht="12.75" customHeight="1" x14ac:dyDescent="0.2">
      <c r="A1691" s="2">
        <v>18133</v>
      </c>
      <c r="B1691" s="2" t="s">
        <v>37</v>
      </c>
      <c r="C1691" s="2">
        <v>0.01</v>
      </c>
      <c r="D1691" s="2">
        <v>5.84</v>
      </c>
      <c r="E1691" s="2">
        <v>0.83</v>
      </c>
      <c r="F1691" s="2">
        <v>2979</v>
      </c>
      <c r="G1691" s="2" t="s">
        <v>2706</v>
      </c>
      <c r="H1691" s="2" t="s">
        <v>49</v>
      </c>
      <c r="I1691" s="2" t="s">
        <v>28</v>
      </c>
      <c r="J1691" s="2" t="s">
        <v>29</v>
      </c>
      <c r="K1691" s="2" t="s">
        <v>30</v>
      </c>
      <c r="L1691" s="2" t="s">
        <v>31</v>
      </c>
      <c r="M1691" s="2" t="s">
        <v>944</v>
      </c>
      <c r="N1691" s="2">
        <v>0.49</v>
      </c>
      <c r="O1691" s="2" t="s">
        <v>33</v>
      </c>
      <c r="P1691" s="2" t="s">
        <v>61</v>
      </c>
      <c r="Q1691" s="2" t="s">
        <v>2659</v>
      </c>
      <c r="R1691" s="2" t="s">
        <v>2707</v>
      </c>
      <c r="S1691" s="2">
        <v>58601</v>
      </c>
      <c r="T1691" s="3">
        <v>42169</v>
      </c>
      <c r="U1691" s="2" t="str">
        <f t="shared" si="105"/>
        <v>June</v>
      </c>
      <c r="V1691" s="2">
        <f t="shared" si="106"/>
        <v>2015</v>
      </c>
      <c r="W1691" s="3">
        <v>42171</v>
      </c>
      <c r="X1691" s="2">
        <v>16.091999999999999</v>
      </c>
      <c r="Y1691" s="2">
        <f t="shared" si="107"/>
        <v>1</v>
      </c>
      <c r="Z1691" s="2">
        <v>4</v>
      </c>
      <c r="AA1691" s="2">
        <v>23.89</v>
      </c>
      <c r="AB1691" s="2">
        <v>86546</v>
      </c>
      <c r="AC1691" s="2">
        <f t="shared" si="104"/>
        <v>139.51759999999999</v>
      </c>
    </row>
    <row r="1692" spans="1:29" ht="12.75" customHeight="1" x14ac:dyDescent="0.2">
      <c r="A1692" s="2">
        <v>20183</v>
      </c>
      <c r="B1692" s="2" t="s">
        <v>47</v>
      </c>
      <c r="C1692" s="2">
        <v>0.03</v>
      </c>
      <c r="D1692" s="2">
        <v>43.98</v>
      </c>
      <c r="E1692" s="2">
        <v>8.99</v>
      </c>
      <c r="F1692" s="2">
        <v>2980</v>
      </c>
      <c r="G1692" s="2" t="s">
        <v>2708</v>
      </c>
      <c r="H1692" s="2" t="s">
        <v>49</v>
      </c>
      <c r="I1692" s="2" t="s">
        <v>28</v>
      </c>
      <c r="J1692" s="2" t="s">
        <v>29</v>
      </c>
      <c r="K1692" s="2" t="s">
        <v>30</v>
      </c>
      <c r="L1692" s="2" t="s">
        <v>51</v>
      </c>
      <c r="M1692" s="2" t="s">
        <v>1118</v>
      </c>
      <c r="N1692" s="2">
        <v>0.57999999999999996</v>
      </c>
      <c r="O1692" s="2" t="s">
        <v>33</v>
      </c>
      <c r="P1692" s="2" t="s">
        <v>53</v>
      </c>
      <c r="Q1692" s="2" t="s">
        <v>154</v>
      </c>
      <c r="R1692" s="2" t="s">
        <v>2709</v>
      </c>
      <c r="S1692" s="2">
        <v>44870</v>
      </c>
      <c r="T1692" s="3">
        <v>42031</v>
      </c>
      <c r="U1692" s="2" t="str">
        <f t="shared" si="105"/>
        <v>January</v>
      </c>
      <c r="V1692" s="2">
        <f t="shared" si="106"/>
        <v>2015</v>
      </c>
      <c r="W1692" s="3">
        <v>42033</v>
      </c>
      <c r="X1692" s="2">
        <v>274.0788</v>
      </c>
      <c r="Y1692" s="2">
        <f t="shared" si="107"/>
        <v>1</v>
      </c>
      <c r="Z1692" s="2">
        <v>10</v>
      </c>
      <c r="AA1692" s="2">
        <v>454.4</v>
      </c>
      <c r="AB1692" s="2">
        <v>86544</v>
      </c>
      <c r="AC1692" s="2">
        <f t="shared" si="104"/>
        <v>19984.511999999999</v>
      </c>
    </row>
    <row r="1693" spans="1:29" ht="12.75" customHeight="1" x14ac:dyDescent="0.2">
      <c r="A1693" s="2">
        <v>20184</v>
      </c>
      <c r="B1693" s="2" t="s">
        <v>47</v>
      </c>
      <c r="C1693" s="2">
        <v>0.06</v>
      </c>
      <c r="D1693" s="2">
        <v>1.1399999999999999</v>
      </c>
      <c r="E1693" s="2">
        <v>0.7</v>
      </c>
      <c r="F1693" s="2">
        <v>2980</v>
      </c>
      <c r="G1693" s="2" t="s">
        <v>2708</v>
      </c>
      <c r="H1693" s="2" t="s">
        <v>49</v>
      </c>
      <c r="I1693" s="2" t="s">
        <v>28</v>
      </c>
      <c r="J1693" s="2" t="s">
        <v>29</v>
      </c>
      <c r="K1693" s="2" t="s">
        <v>66</v>
      </c>
      <c r="L1693" s="2" t="s">
        <v>31</v>
      </c>
      <c r="M1693" s="2" t="s">
        <v>1010</v>
      </c>
      <c r="N1693" s="2">
        <v>0.38</v>
      </c>
      <c r="O1693" s="2" t="s">
        <v>33</v>
      </c>
      <c r="P1693" s="2" t="s">
        <v>53</v>
      </c>
      <c r="Q1693" s="2" t="s">
        <v>154</v>
      </c>
      <c r="R1693" s="2" t="s">
        <v>2709</v>
      </c>
      <c r="S1693" s="2">
        <v>44870</v>
      </c>
      <c r="T1693" s="3">
        <v>42031</v>
      </c>
      <c r="U1693" s="2" t="str">
        <f t="shared" si="105"/>
        <v>January</v>
      </c>
      <c r="V1693" s="2">
        <f t="shared" si="106"/>
        <v>2015</v>
      </c>
      <c r="W1693" s="3">
        <v>42034</v>
      </c>
      <c r="X1693" s="2">
        <v>-3.782</v>
      </c>
      <c r="Y1693" s="2">
        <f t="shared" si="107"/>
        <v>0</v>
      </c>
      <c r="Z1693" s="2">
        <v>13</v>
      </c>
      <c r="AA1693" s="2">
        <v>14.53</v>
      </c>
      <c r="AB1693" s="2">
        <v>86544</v>
      </c>
      <c r="AC1693" s="2">
        <f t="shared" si="104"/>
        <v>16.5642</v>
      </c>
    </row>
    <row r="1694" spans="1:29" ht="12.75" customHeight="1" x14ac:dyDescent="0.2">
      <c r="A1694" s="2">
        <v>20435</v>
      </c>
      <c r="B1694" s="2" t="s">
        <v>56</v>
      </c>
      <c r="C1694" s="2">
        <v>7.0000000000000007E-2</v>
      </c>
      <c r="D1694" s="2">
        <v>2.61</v>
      </c>
      <c r="E1694" s="2">
        <v>0.5</v>
      </c>
      <c r="F1694" s="2">
        <v>2980</v>
      </c>
      <c r="G1694" s="2" t="s">
        <v>2708</v>
      </c>
      <c r="H1694" s="2" t="s">
        <v>49</v>
      </c>
      <c r="I1694" s="2" t="s">
        <v>28</v>
      </c>
      <c r="J1694" s="2" t="s">
        <v>29</v>
      </c>
      <c r="K1694" s="2" t="s">
        <v>134</v>
      </c>
      <c r="L1694" s="2" t="s">
        <v>59</v>
      </c>
      <c r="M1694" s="2" t="s">
        <v>1138</v>
      </c>
      <c r="N1694" s="2">
        <v>0.39</v>
      </c>
      <c r="O1694" s="2" t="s">
        <v>33</v>
      </c>
      <c r="P1694" s="2" t="s">
        <v>53</v>
      </c>
      <c r="Q1694" s="2" t="s">
        <v>154</v>
      </c>
      <c r="R1694" s="2" t="s">
        <v>2709</v>
      </c>
      <c r="S1694" s="2">
        <v>44870</v>
      </c>
      <c r="T1694" s="3">
        <v>42060</v>
      </c>
      <c r="U1694" s="2" t="str">
        <f t="shared" si="105"/>
        <v>February</v>
      </c>
      <c r="V1694" s="2">
        <f t="shared" si="106"/>
        <v>2015</v>
      </c>
      <c r="W1694" s="3">
        <v>42062</v>
      </c>
      <c r="X1694" s="2">
        <v>10.798499999999999</v>
      </c>
      <c r="Y1694" s="2">
        <f t="shared" si="107"/>
        <v>1</v>
      </c>
      <c r="Z1694" s="2">
        <v>6</v>
      </c>
      <c r="AA1694" s="2">
        <v>15.65</v>
      </c>
      <c r="AB1694" s="2">
        <v>86547</v>
      </c>
      <c r="AC1694" s="2">
        <f t="shared" si="104"/>
        <v>40.846499999999999</v>
      </c>
    </row>
    <row r="1695" spans="1:29" ht="12.75" customHeight="1" x14ac:dyDescent="0.2">
      <c r="A1695" s="2">
        <v>23110</v>
      </c>
      <c r="B1695" s="2" t="s">
        <v>106</v>
      </c>
      <c r="C1695" s="2">
        <v>0.04</v>
      </c>
      <c r="D1695" s="2">
        <v>2.88</v>
      </c>
      <c r="E1695" s="2">
        <v>1.01</v>
      </c>
      <c r="F1695" s="2">
        <v>2980</v>
      </c>
      <c r="G1695" s="2" t="s">
        <v>2708</v>
      </c>
      <c r="H1695" s="2" t="s">
        <v>49</v>
      </c>
      <c r="I1695" s="2" t="s">
        <v>28</v>
      </c>
      <c r="J1695" s="2" t="s">
        <v>29</v>
      </c>
      <c r="K1695" s="2" t="s">
        <v>30</v>
      </c>
      <c r="L1695" s="2" t="s">
        <v>31</v>
      </c>
      <c r="M1695" s="2" t="s">
        <v>794</v>
      </c>
      <c r="N1695" s="2">
        <v>0.55000000000000004</v>
      </c>
      <c r="O1695" s="2" t="s">
        <v>33</v>
      </c>
      <c r="P1695" s="2" t="s">
        <v>53</v>
      </c>
      <c r="Q1695" s="2" t="s">
        <v>154</v>
      </c>
      <c r="R1695" s="2" t="s">
        <v>2709</v>
      </c>
      <c r="S1695" s="2">
        <v>44870</v>
      </c>
      <c r="T1695" s="3">
        <v>42154</v>
      </c>
      <c r="U1695" s="2" t="str">
        <f t="shared" si="105"/>
        <v>May</v>
      </c>
      <c r="V1695" s="2">
        <f t="shared" si="106"/>
        <v>2015</v>
      </c>
      <c r="W1695" s="3">
        <v>42159</v>
      </c>
      <c r="X1695" s="2">
        <v>15.246</v>
      </c>
      <c r="Y1695" s="2">
        <f t="shared" si="107"/>
        <v>0</v>
      </c>
      <c r="Z1695" s="2">
        <v>39</v>
      </c>
      <c r="AA1695" s="2">
        <v>111.92</v>
      </c>
      <c r="AB1695" s="2">
        <v>86548</v>
      </c>
      <c r="AC1695" s="2">
        <f t="shared" si="104"/>
        <v>322.32959999999997</v>
      </c>
    </row>
    <row r="1696" spans="1:29" ht="12.75" customHeight="1" x14ac:dyDescent="0.2">
      <c r="A1696" s="2">
        <v>20816</v>
      </c>
      <c r="B1696" s="2" t="s">
        <v>47</v>
      </c>
      <c r="C1696" s="2">
        <v>0.09</v>
      </c>
      <c r="D1696" s="2">
        <v>100.98</v>
      </c>
      <c r="E1696" s="2">
        <v>35.840000000000003</v>
      </c>
      <c r="F1696" s="2">
        <v>2987</v>
      </c>
      <c r="G1696" s="2" t="s">
        <v>2710</v>
      </c>
      <c r="H1696" s="2" t="s">
        <v>39</v>
      </c>
      <c r="I1696" s="2" t="s">
        <v>40</v>
      </c>
      <c r="J1696" s="2" t="s">
        <v>41</v>
      </c>
      <c r="K1696" s="2" t="s">
        <v>191</v>
      </c>
      <c r="L1696" s="2" t="s">
        <v>121</v>
      </c>
      <c r="M1696" s="2" t="s">
        <v>260</v>
      </c>
      <c r="N1696" s="2">
        <v>0.62</v>
      </c>
      <c r="O1696" s="2" t="s">
        <v>33</v>
      </c>
      <c r="P1696" s="2" t="s">
        <v>61</v>
      </c>
      <c r="Q1696" s="2" t="s">
        <v>330</v>
      </c>
      <c r="R1696" s="2" t="s">
        <v>2711</v>
      </c>
      <c r="S1696" s="2">
        <v>50265</v>
      </c>
      <c r="T1696" s="3">
        <v>42183</v>
      </c>
      <c r="U1696" s="2" t="str">
        <f t="shared" si="105"/>
        <v>June</v>
      </c>
      <c r="V1696" s="2">
        <f t="shared" si="106"/>
        <v>2015</v>
      </c>
      <c r="W1696" s="3">
        <v>42183</v>
      </c>
      <c r="X1696" s="2">
        <v>-103.624</v>
      </c>
      <c r="Y1696" s="2">
        <f t="shared" si="107"/>
        <v>0</v>
      </c>
      <c r="Z1696" s="2">
        <v>17</v>
      </c>
      <c r="AA1696" s="2">
        <v>1700.38</v>
      </c>
      <c r="AB1696" s="2">
        <v>91180</v>
      </c>
      <c r="AC1696" s="2">
        <f t="shared" si="104"/>
        <v>171704.37240000002</v>
      </c>
    </row>
    <row r="1697" spans="1:29" ht="12.75" customHeight="1" x14ac:dyDescent="0.2">
      <c r="A1697" s="2">
        <v>20817</v>
      </c>
      <c r="B1697" s="2" t="s">
        <v>47</v>
      </c>
      <c r="C1697" s="2">
        <v>0.1</v>
      </c>
      <c r="D1697" s="2">
        <v>5.78</v>
      </c>
      <c r="E1697" s="2">
        <v>7.96</v>
      </c>
      <c r="F1697" s="2">
        <v>2987</v>
      </c>
      <c r="G1697" s="2" t="s">
        <v>2710</v>
      </c>
      <c r="H1697" s="2" t="s">
        <v>49</v>
      </c>
      <c r="I1697" s="2" t="s">
        <v>40</v>
      </c>
      <c r="J1697" s="2" t="s">
        <v>29</v>
      </c>
      <c r="K1697" s="2" t="s">
        <v>93</v>
      </c>
      <c r="L1697" s="2" t="s">
        <v>59</v>
      </c>
      <c r="M1697" s="2" t="s">
        <v>2712</v>
      </c>
      <c r="N1697" s="2">
        <v>0.36</v>
      </c>
      <c r="O1697" s="2" t="s">
        <v>33</v>
      </c>
      <c r="P1697" s="2" t="s">
        <v>61</v>
      </c>
      <c r="Q1697" s="2" t="s">
        <v>330</v>
      </c>
      <c r="R1697" s="2" t="s">
        <v>2711</v>
      </c>
      <c r="S1697" s="2">
        <v>50265</v>
      </c>
      <c r="T1697" s="3">
        <v>42183</v>
      </c>
      <c r="U1697" s="2" t="str">
        <f t="shared" si="105"/>
        <v>June</v>
      </c>
      <c r="V1697" s="2">
        <f t="shared" si="106"/>
        <v>2015</v>
      </c>
      <c r="W1697" s="3">
        <v>42183</v>
      </c>
      <c r="X1697" s="2">
        <v>-57.823999999999998</v>
      </c>
      <c r="Y1697" s="2">
        <f t="shared" si="107"/>
        <v>-2</v>
      </c>
      <c r="Z1697" s="2">
        <v>6</v>
      </c>
      <c r="AA1697" s="2">
        <v>35.96</v>
      </c>
      <c r="AB1697" s="2">
        <v>91180</v>
      </c>
      <c r="AC1697" s="2">
        <f t="shared" si="104"/>
        <v>207.84880000000001</v>
      </c>
    </row>
    <row r="1698" spans="1:29" ht="12.75" customHeight="1" x14ac:dyDescent="0.2">
      <c r="A1698" s="2">
        <v>22473</v>
      </c>
      <c r="B1698" s="2" t="s">
        <v>106</v>
      </c>
      <c r="C1698" s="2">
        <v>0.05</v>
      </c>
      <c r="D1698" s="2">
        <v>70.97</v>
      </c>
      <c r="E1698" s="2">
        <v>3.5</v>
      </c>
      <c r="F1698" s="2">
        <v>2991</v>
      </c>
      <c r="G1698" s="2" t="s">
        <v>2713</v>
      </c>
      <c r="H1698" s="2" t="s">
        <v>49</v>
      </c>
      <c r="I1698" s="2" t="s">
        <v>40</v>
      </c>
      <c r="J1698" s="2" t="s">
        <v>29</v>
      </c>
      <c r="K1698" s="2" t="s">
        <v>257</v>
      </c>
      <c r="L1698" s="2" t="s">
        <v>59</v>
      </c>
      <c r="M1698" s="2" t="s">
        <v>672</v>
      </c>
      <c r="N1698" s="2">
        <v>0.59</v>
      </c>
      <c r="O1698" s="2" t="s">
        <v>33</v>
      </c>
      <c r="P1698" s="2" t="s">
        <v>61</v>
      </c>
      <c r="Q1698" s="2" t="s">
        <v>1858</v>
      </c>
      <c r="R1698" s="2" t="s">
        <v>2714</v>
      </c>
      <c r="S1698" s="2">
        <v>53402</v>
      </c>
      <c r="T1698" s="3">
        <v>42132</v>
      </c>
      <c r="U1698" s="2" t="str">
        <f t="shared" si="105"/>
        <v>May</v>
      </c>
      <c r="V1698" s="2">
        <f t="shared" si="106"/>
        <v>2015</v>
      </c>
      <c r="W1698" s="3">
        <v>42137</v>
      </c>
      <c r="X1698" s="2">
        <v>18.218000000000018</v>
      </c>
      <c r="Y1698" s="2">
        <f t="shared" si="107"/>
        <v>0</v>
      </c>
      <c r="Z1698" s="2">
        <v>2</v>
      </c>
      <c r="AA1698" s="2">
        <v>141.59</v>
      </c>
      <c r="AB1698" s="2">
        <v>91466</v>
      </c>
      <c r="AC1698" s="2">
        <f t="shared" si="104"/>
        <v>10048.6423</v>
      </c>
    </row>
    <row r="1699" spans="1:29" ht="12.75" customHeight="1" x14ac:dyDescent="0.2">
      <c r="A1699" s="2">
        <v>22476</v>
      </c>
      <c r="B1699" s="2" t="s">
        <v>106</v>
      </c>
      <c r="C1699" s="2">
        <v>0</v>
      </c>
      <c r="D1699" s="2">
        <v>5.28</v>
      </c>
      <c r="E1699" s="2">
        <v>6.26</v>
      </c>
      <c r="F1699" s="2">
        <v>2992</v>
      </c>
      <c r="G1699" s="2" t="s">
        <v>2715</v>
      </c>
      <c r="H1699" s="2" t="s">
        <v>49</v>
      </c>
      <c r="I1699" s="2" t="s">
        <v>40</v>
      </c>
      <c r="J1699" s="2" t="s">
        <v>29</v>
      </c>
      <c r="K1699" s="2" t="s">
        <v>93</v>
      </c>
      <c r="L1699" s="2" t="s">
        <v>59</v>
      </c>
      <c r="M1699" s="2" t="s">
        <v>1363</v>
      </c>
      <c r="N1699" s="2">
        <v>0.4</v>
      </c>
      <c r="O1699" s="2" t="s">
        <v>33</v>
      </c>
      <c r="P1699" s="2" t="s">
        <v>61</v>
      </c>
      <c r="Q1699" s="2" t="s">
        <v>1858</v>
      </c>
      <c r="R1699" s="2" t="s">
        <v>2716</v>
      </c>
      <c r="S1699" s="2">
        <v>53081</v>
      </c>
      <c r="T1699" s="3">
        <v>42132</v>
      </c>
      <c r="U1699" s="2" t="str">
        <f t="shared" si="105"/>
        <v>May</v>
      </c>
      <c r="V1699" s="2">
        <f t="shared" si="106"/>
        <v>2015</v>
      </c>
      <c r="W1699" s="3">
        <v>42139</v>
      </c>
      <c r="X1699" s="2">
        <v>25.058000000000035</v>
      </c>
      <c r="Y1699" s="2">
        <f t="shared" si="107"/>
        <v>0</v>
      </c>
      <c r="Z1699" s="2">
        <v>36</v>
      </c>
      <c r="AA1699" s="2">
        <v>203.05</v>
      </c>
      <c r="AB1699" s="2">
        <v>91466</v>
      </c>
      <c r="AC1699" s="2">
        <f t="shared" si="104"/>
        <v>1072.104</v>
      </c>
    </row>
    <row r="1700" spans="1:29" ht="12.75" customHeight="1" x14ac:dyDescent="0.2">
      <c r="A1700" s="2">
        <v>20891</v>
      </c>
      <c r="B1700" s="2" t="s">
        <v>37</v>
      </c>
      <c r="C1700" s="2">
        <v>0.03</v>
      </c>
      <c r="D1700" s="2">
        <v>10.98</v>
      </c>
      <c r="E1700" s="2">
        <v>3.37</v>
      </c>
      <c r="F1700" s="2">
        <v>2999</v>
      </c>
      <c r="G1700" s="2" t="s">
        <v>2717</v>
      </c>
      <c r="H1700" s="2" t="s">
        <v>49</v>
      </c>
      <c r="I1700" s="2" t="s">
        <v>114</v>
      </c>
      <c r="J1700" s="2" t="s">
        <v>29</v>
      </c>
      <c r="K1700" s="2" t="s">
        <v>174</v>
      </c>
      <c r="L1700" s="2" t="s">
        <v>51</v>
      </c>
      <c r="M1700" s="2" t="s">
        <v>225</v>
      </c>
      <c r="N1700" s="2">
        <v>0.56999999999999995</v>
      </c>
      <c r="O1700" s="2" t="s">
        <v>33</v>
      </c>
      <c r="P1700" s="2" t="s">
        <v>61</v>
      </c>
      <c r="Q1700" s="2" t="s">
        <v>300</v>
      </c>
      <c r="R1700" s="2" t="s">
        <v>2718</v>
      </c>
      <c r="S1700" s="2">
        <v>48237</v>
      </c>
      <c r="T1700" s="3">
        <v>42104</v>
      </c>
      <c r="U1700" s="2" t="str">
        <f t="shared" si="105"/>
        <v>April</v>
      </c>
      <c r="V1700" s="2">
        <f t="shared" si="106"/>
        <v>2015</v>
      </c>
      <c r="W1700" s="3">
        <v>42105</v>
      </c>
      <c r="X1700" s="2">
        <v>11.82</v>
      </c>
      <c r="Y1700" s="2">
        <f t="shared" si="107"/>
        <v>0</v>
      </c>
      <c r="Z1700" s="2">
        <v>5</v>
      </c>
      <c r="AA1700" s="2">
        <v>56.19</v>
      </c>
      <c r="AB1700" s="2">
        <v>87041</v>
      </c>
      <c r="AC1700" s="2">
        <f t="shared" si="104"/>
        <v>616.96619999999996</v>
      </c>
    </row>
    <row r="1701" spans="1:29" ht="12.75" customHeight="1" x14ac:dyDescent="0.2">
      <c r="A1701" s="2">
        <v>21499</v>
      </c>
      <c r="B1701" s="2" t="s">
        <v>106</v>
      </c>
      <c r="C1701" s="2">
        <v>0.01</v>
      </c>
      <c r="D1701" s="2">
        <v>10.14</v>
      </c>
      <c r="E1701" s="2">
        <v>2.27</v>
      </c>
      <c r="F1701" s="2">
        <v>3000</v>
      </c>
      <c r="G1701" s="2" t="s">
        <v>2719</v>
      </c>
      <c r="H1701" s="2" t="s">
        <v>49</v>
      </c>
      <c r="I1701" s="2" t="s">
        <v>114</v>
      </c>
      <c r="J1701" s="2" t="s">
        <v>29</v>
      </c>
      <c r="K1701" s="2" t="s">
        <v>93</v>
      </c>
      <c r="L1701" s="2" t="s">
        <v>31</v>
      </c>
      <c r="M1701" s="2" t="s">
        <v>270</v>
      </c>
      <c r="N1701" s="2">
        <v>0.36</v>
      </c>
      <c r="O1701" s="2" t="s">
        <v>33</v>
      </c>
      <c r="P1701" s="2" t="s">
        <v>61</v>
      </c>
      <c r="Q1701" s="2" t="s">
        <v>300</v>
      </c>
      <c r="R1701" s="2" t="s">
        <v>2720</v>
      </c>
      <c r="S1701" s="2">
        <v>48342</v>
      </c>
      <c r="T1701" s="3">
        <v>42030</v>
      </c>
      <c r="U1701" s="2" t="str">
        <f t="shared" si="105"/>
        <v>January</v>
      </c>
      <c r="V1701" s="2">
        <f t="shared" si="106"/>
        <v>2015</v>
      </c>
      <c r="W1701" s="3">
        <v>42032</v>
      </c>
      <c r="X1701" s="2">
        <v>28.151999999999997</v>
      </c>
      <c r="Y1701" s="2">
        <f t="shared" si="107"/>
        <v>1</v>
      </c>
      <c r="Z1701" s="2">
        <v>4</v>
      </c>
      <c r="AA1701" s="2">
        <v>40.799999999999997</v>
      </c>
      <c r="AB1701" s="2">
        <v>87042</v>
      </c>
      <c r="AC1701" s="2">
        <f t="shared" si="104"/>
        <v>413.71199999999999</v>
      </c>
    </row>
    <row r="1702" spans="1:29" ht="12.75" customHeight="1" x14ac:dyDescent="0.2">
      <c r="A1702" s="2">
        <v>23836</v>
      </c>
      <c r="B1702" s="2" t="s">
        <v>37</v>
      </c>
      <c r="C1702" s="2">
        <v>0.03</v>
      </c>
      <c r="D1702" s="2">
        <v>5.4</v>
      </c>
      <c r="E1702" s="2">
        <v>7.78</v>
      </c>
      <c r="F1702" s="2">
        <v>3001</v>
      </c>
      <c r="G1702" s="2" t="s">
        <v>2721</v>
      </c>
      <c r="H1702" s="2" t="s">
        <v>49</v>
      </c>
      <c r="I1702" s="2" t="s">
        <v>114</v>
      </c>
      <c r="J1702" s="2" t="s">
        <v>29</v>
      </c>
      <c r="K1702" s="2" t="s">
        <v>109</v>
      </c>
      <c r="L1702" s="2" t="s">
        <v>59</v>
      </c>
      <c r="M1702" s="2" t="s">
        <v>310</v>
      </c>
      <c r="N1702" s="2">
        <v>0.37</v>
      </c>
      <c r="O1702" s="2" t="s">
        <v>33</v>
      </c>
      <c r="P1702" s="2" t="s">
        <v>61</v>
      </c>
      <c r="Q1702" s="2" t="s">
        <v>300</v>
      </c>
      <c r="R1702" s="2" t="s">
        <v>2722</v>
      </c>
      <c r="S1702" s="2">
        <v>48060</v>
      </c>
      <c r="T1702" s="3">
        <v>42080</v>
      </c>
      <c r="U1702" s="2" t="str">
        <f t="shared" si="105"/>
        <v>March</v>
      </c>
      <c r="V1702" s="2">
        <f t="shared" si="106"/>
        <v>2015</v>
      </c>
      <c r="W1702" s="3">
        <v>42082</v>
      </c>
      <c r="X1702" s="2">
        <v>-237.54400000000001</v>
      </c>
      <c r="Y1702" s="2">
        <f t="shared" si="107"/>
        <v>-2</v>
      </c>
      <c r="Z1702" s="2">
        <v>21</v>
      </c>
      <c r="AA1702" s="2">
        <v>117.87</v>
      </c>
      <c r="AB1702" s="2">
        <v>87043</v>
      </c>
      <c r="AC1702" s="2">
        <f t="shared" si="104"/>
        <v>636.49800000000005</v>
      </c>
    </row>
    <row r="1703" spans="1:29" ht="12.75" customHeight="1" x14ac:dyDescent="0.2">
      <c r="A1703" s="2">
        <v>25282</v>
      </c>
      <c r="B1703" s="2" t="s">
        <v>56</v>
      </c>
      <c r="C1703" s="2">
        <v>0.03</v>
      </c>
      <c r="D1703" s="2">
        <v>85.99</v>
      </c>
      <c r="E1703" s="2">
        <v>0.99</v>
      </c>
      <c r="F1703" s="2">
        <v>3003</v>
      </c>
      <c r="G1703" s="2" t="s">
        <v>2723</v>
      </c>
      <c r="H1703" s="2" t="s">
        <v>49</v>
      </c>
      <c r="I1703" s="2" t="s">
        <v>40</v>
      </c>
      <c r="J1703" s="2" t="s">
        <v>77</v>
      </c>
      <c r="K1703" s="2" t="s">
        <v>78</v>
      </c>
      <c r="L1703" s="2" t="s">
        <v>31</v>
      </c>
      <c r="M1703" s="2" t="s">
        <v>417</v>
      </c>
      <c r="N1703" s="2">
        <v>0.55000000000000004</v>
      </c>
      <c r="O1703" s="2" t="s">
        <v>33</v>
      </c>
      <c r="P1703" s="2" t="s">
        <v>34</v>
      </c>
      <c r="Q1703" s="2" t="s">
        <v>1741</v>
      </c>
      <c r="R1703" s="2" t="s">
        <v>2724</v>
      </c>
      <c r="S1703" s="2">
        <v>83814</v>
      </c>
      <c r="T1703" s="3">
        <v>42068</v>
      </c>
      <c r="U1703" s="2" t="str">
        <f t="shared" si="105"/>
        <v>March</v>
      </c>
      <c r="V1703" s="2">
        <f t="shared" si="106"/>
        <v>2015</v>
      </c>
      <c r="W1703" s="3">
        <v>42069</v>
      </c>
      <c r="X1703" s="2">
        <v>1037.1044999999999</v>
      </c>
      <c r="Y1703" s="2">
        <f t="shared" si="107"/>
        <v>1</v>
      </c>
      <c r="Z1703" s="2">
        <v>20</v>
      </c>
      <c r="AA1703" s="2">
        <v>1503.05</v>
      </c>
      <c r="AB1703" s="2">
        <v>91586</v>
      </c>
      <c r="AC1703" s="2">
        <f t="shared" si="104"/>
        <v>129247.26949999999</v>
      </c>
    </row>
    <row r="1704" spans="1:29" ht="12.75" customHeight="1" x14ac:dyDescent="0.2">
      <c r="A1704" s="2">
        <v>7664</v>
      </c>
      <c r="B1704" s="2" t="s">
        <v>106</v>
      </c>
      <c r="C1704" s="2">
        <v>0.08</v>
      </c>
      <c r="D1704" s="2">
        <v>6.48</v>
      </c>
      <c r="E1704" s="2">
        <v>6.81</v>
      </c>
      <c r="F1704" s="2">
        <v>3004</v>
      </c>
      <c r="G1704" s="2" t="s">
        <v>2725</v>
      </c>
      <c r="H1704" s="2" t="s">
        <v>49</v>
      </c>
      <c r="I1704" s="2" t="s">
        <v>28</v>
      </c>
      <c r="J1704" s="2" t="s">
        <v>29</v>
      </c>
      <c r="K1704" s="2" t="s">
        <v>93</v>
      </c>
      <c r="L1704" s="2" t="s">
        <v>59</v>
      </c>
      <c r="M1704" s="2" t="s">
        <v>2726</v>
      </c>
      <c r="N1704" s="2">
        <v>0.36</v>
      </c>
      <c r="O1704" s="2" t="s">
        <v>33</v>
      </c>
      <c r="P1704" s="2" t="s">
        <v>34</v>
      </c>
      <c r="Q1704" s="2" t="s">
        <v>45</v>
      </c>
      <c r="R1704" s="2" t="s">
        <v>663</v>
      </c>
      <c r="S1704" s="2">
        <v>90049</v>
      </c>
      <c r="T1704" s="3">
        <v>42045</v>
      </c>
      <c r="U1704" s="2" t="str">
        <f t="shared" si="105"/>
        <v>February</v>
      </c>
      <c r="V1704" s="2">
        <f t="shared" si="106"/>
        <v>2015</v>
      </c>
      <c r="W1704" s="3">
        <v>42050</v>
      </c>
      <c r="X1704" s="2">
        <v>-94.59</v>
      </c>
      <c r="Y1704" s="2">
        <f t="shared" si="107"/>
        <v>0</v>
      </c>
      <c r="Z1704" s="2">
        <v>58</v>
      </c>
      <c r="AA1704" s="2">
        <v>382.33</v>
      </c>
      <c r="AB1704" s="2">
        <v>54949</v>
      </c>
      <c r="AC1704" s="2">
        <f t="shared" si="104"/>
        <v>2477.4983999999999</v>
      </c>
    </row>
    <row r="1705" spans="1:29" ht="12.75" customHeight="1" x14ac:dyDescent="0.2">
      <c r="A1705" s="2">
        <v>7665</v>
      </c>
      <c r="B1705" s="2" t="s">
        <v>106</v>
      </c>
      <c r="C1705" s="2">
        <v>0.09</v>
      </c>
      <c r="D1705" s="2">
        <v>20.98</v>
      </c>
      <c r="E1705" s="2">
        <v>53.03</v>
      </c>
      <c r="F1705" s="2">
        <v>3004</v>
      </c>
      <c r="G1705" s="2" t="s">
        <v>2725</v>
      </c>
      <c r="H1705" s="2" t="s">
        <v>39</v>
      </c>
      <c r="I1705" s="2" t="s">
        <v>28</v>
      </c>
      <c r="J1705" s="2" t="s">
        <v>29</v>
      </c>
      <c r="K1705" s="2" t="s">
        <v>141</v>
      </c>
      <c r="L1705" s="2" t="s">
        <v>43</v>
      </c>
      <c r="M1705" s="2" t="s">
        <v>617</v>
      </c>
      <c r="N1705" s="2">
        <v>0.78</v>
      </c>
      <c r="O1705" s="2" t="s">
        <v>33</v>
      </c>
      <c r="P1705" s="2" t="s">
        <v>34</v>
      </c>
      <c r="Q1705" s="2" t="s">
        <v>45</v>
      </c>
      <c r="R1705" s="2" t="s">
        <v>663</v>
      </c>
      <c r="S1705" s="2">
        <v>90049</v>
      </c>
      <c r="T1705" s="3">
        <v>42045</v>
      </c>
      <c r="U1705" s="2" t="str">
        <f t="shared" si="105"/>
        <v>February</v>
      </c>
      <c r="V1705" s="2">
        <f t="shared" si="106"/>
        <v>2015</v>
      </c>
      <c r="W1705" s="3">
        <v>42052</v>
      </c>
      <c r="X1705" s="2">
        <v>-293.74</v>
      </c>
      <c r="Y1705" s="2">
        <f t="shared" si="107"/>
        <v>-1</v>
      </c>
      <c r="Z1705" s="2">
        <v>13</v>
      </c>
      <c r="AA1705" s="2">
        <v>356.61</v>
      </c>
      <c r="AB1705" s="2">
        <v>54949</v>
      </c>
      <c r="AC1705" s="2">
        <f t="shared" si="104"/>
        <v>7481.6778000000004</v>
      </c>
    </row>
    <row r="1706" spans="1:29" ht="12.75" customHeight="1" x14ac:dyDescent="0.2">
      <c r="A1706" s="2">
        <v>23295</v>
      </c>
      <c r="B1706" s="2" t="s">
        <v>47</v>
      </c>
      <c r="C1706" s="2">
        <v>0.05</v>
      </c>
      <c r="D1706" s="2">
        <v>122.99</v>
      </c>
      <c r="E1706" s="2">
        <v>19.989999999999998</v>
      </c>
      <c r="F1706" s="2">
        <v>3005</v>
      </c>
      <c r="G1706" s="2" t="s">
        <v>2727</v>
      </c>
      <c r="H1706" s="2" t="s">
        <v>27</v>
      </c>
      <c r="I1706" s="2" t="s">
        <v>28</v>
      </c>
      <c r="J1706" s="2" t="s">
        <v>29</v>
      </c>
      <c r="K1706" s="2" t="s">
        <v>109</v>
      </c>
      <c r="L1706" s="2" t="s">
        <v>59</v>
      </c>
      <c r="M1706" s="2" t="s">
        <v>2243</v>
      </c>
      <c r="N1706" s="2">
        <v>0.37</v>
      </c>
      <c r="O1706" s="2" t="s">
        <v>33</v>
      </c>
      <c r="P1706" s="2" t="s">
        <v>34</v>
      </c>
      <c r="Q1706" s="2" t="s">
        <v>1741</v>
      </c>
      <c r="R1706" s="2" t="s">
        <v>2724</v>
      </c>
      <c r="S1706" s="2">
        <v>83814</v>
      </c>
      <c r="T1706" s="3">
        <v>42163</v>
      </c>
      <c r="U1706" s="2" t="str">
        <f t="shared" si="105"/>
        <v>June</v>
      </c>
      <c r="V1706" s="2">
        <f t="shared" si="106"/>
        <v>2015</v>
      </c>
      <c r="W1706" s="3">
        <v>42166</v>
      </c>
      <c r="X1706" s="2">
        <v>1039.7540999999999</v>
      </c>
      <c r="Y1706" s="2">
        <f t="shared" si="107"/>
        <v>1</v>
      </c>
      <c r="Z1706" s="2">
        <v>12</v>
      </c>
      <c r="AA1706" s="2">
        <v>1506.89</v>
      </c>
      <c r="AB1706" s="2">
        <v>91389</v>
      </c>
      <c r="AC1706" s="2">
        <f t="shared" si="104"/>
        <v>185332.40110000002</v>
      </c>
    </row>
    <row r="1707" spans="1:29" ht="12.75" customHeight="1" x14ac:dyDescent="0.2">
      <c r="A1707" s="2">
        <v>25664</v>
      </c>
      <c r="B1707" s="2" t="s">
        <v>106</v>
      </c>
      <c r="C1707" s="2">
        <v>0.08</v>
      </c>
      <c r="D1707" s="2">
        <v>6.48</v>
      </c>
      <c r="E1707" s="2">
        <v>6.81</v>
      </c>
      <c r="F1707" s="2">
        <v>3006</v>
      </c>
      <c r="G1707" s="2" t="s">
        <v>2728</v>
      </c>
      <c r="H1707" s="2" t="s">
        <v>49</v>
      </c>
      <c r="I1707" s="2" t="s">
        <v>28</v>
      </c>
      <c r="J1707" s="2" t="s">
        <v>29</v>
      </c>
      <c r="K1707" s="2" t="s">
        <v>93</v>
      </c>
      <c r="L1707" s="2" t="s">
        <v>59</v>
      </c>
      <c r="M1707" s="2" t="s">
        <v>2726</v>
      </c>
      <c r="N1707" s="2">
        <v>0.36</v>
      </c>
      <c r="O1707" s="2" t="s">
        <v>33</v>
      </c>
      <c r="P1707" s="2" t="s">
        <v>34</v>
      </c>
      <c r="Q1707" s="2" t="s">
        <v>1741</v>
      </c>
      <c r="R1707" s="2" t="s">
        <v>2729</v>
      </c>
      <c r="S1707" s="2">
        <v>83402</v>
      </c>
      <c r="T1707" s="3">
        <v>42045</v>
      </c>
      <c r="U1707" s="2" t="str">
        <f t="shared" si="105"/>
        <v>February</v>
      </c>
      <c r="V1707" s="2">
        <f t="shared" si="106"/>
        <v>2015</v>
      </c>
      <c r="W1707" s="3">
        <v>42050</v>
      </c>
      <c r="X1707" s="2">
        <v>-49.186800000000005</v>
      </c>
      <c r="Y1707" s="2">
        <f t="shared" si="107"/>
        <v>-1</v>
      </c>
      <c r="Z1707" s="2">
        <v>14</v>
      </c>
      <c r="AA1707" s="2">
        <v>92.29</v>
      </c>
      <c r="AB1707" s="2">
        <v>91388</v>
      </c>
      <c r="AC1707" s="2">
        <f t="shared" si="104"/>
        <v>598.03920000000005</v>
      </c>
    </row>
    <row r="1708" spans="1:29" ht="12.75" customHeight="1" x14ac:dyDescent="0.2">
      <c r="A1708" s="2">
        <v>25665</v>
      </c>
      <c r="B1708" s="2" t="s">
        <v>106</v>
      </c>
      <c r="C1708" s="2">
        <v>0.09</v>
      </c>
      <c r="D1708" s="2">
        <v>20.98</v>
      </c>
      <c r="E1708" s="2">
        <v>53.03</v>
      </c>
      <c r="F1708" s="2">
        <v>3006</v>
      </c>
      <c r="G1708" s="2" t="s">
        <v>2728</v>
      </c>
      <c r="H1708" s="2" t="s">
        <v>39</v>
      </c>
      <c r="I1708" s="2" t="s">
        <v>28</v>
      </c>
      <c r="J1708" s="2" t="s">
        <v>29</v>
      </c>
      <c r="K1708" s="2" t="s">
        <v>141</v>
      </c>
      <c r="L1708" s="2" t="s">
        <v>43</v>
      </c>
      <c r="M1708" s="2" t="s">
        <v>617</v>
      </c>
      <c r="N1708" s="2">
        <v>0.78</v>
      </c>
      <c r="O1708" s="2" t="s">
        <v>33</v>
      </c>
      <c r="P1708" s="2" t="s">
        <v>34</v>
      </c>
      <c r="Q1708" s="2" t="s">
        <v>1741</v>
      </c>
      <c r="R1708" s="2" t="s">
        <v>2729</v>
      </c>
      <c r="S1708" s="2">
        <v>83402</v>
      </c>
      <c r="T1708" s="3">
        <v>42045</v>
      </c>
      <c r="U1708" s="2" t="str">
        <f t="shared" si="105"/>
        <v>February</v>
      </c>
      <c r="V1708" s="2">
        <f t="shared" si="106"/>
        <v>2015</v>
      </c>
      <c r="W1708" s="3">
        <v>42052</v>
      </c>
      <c r="X1708" s="2">
        <v>-152.7448</v>
      </c>
      <c r="Y1708" s="2">
        <f t="shared" si="107"/>
        <v>-2</v>
      </c>
      <c r="Z1708" s="2">
        <v>3</v>
      </c>
      <c r="AA1708" s="2">
        <v>82.29</v>
      </c>
      <c r="AB1708" s="2">
        <v>91388</v>
      </c>
      <c r="AC1708" s="2">
        <f t="shared" si="104"/>
        <v>1726.4442000000001</v>
      </c>
    </row>
    <row r="1709" spans="1:29" ht="12.75" customHeight="1" x14ac:dyDescent="0.2">
      <c r="A1709" s="2">
        <v>23627</v>
      </c>
      <c r="B1709" s="2" t="s">
        <v>47</v>
      </c>
      <c r="C1709" s="2">
        <v>0.05</v>
      </c>
      <c r="D1709" s="2">
        <v>9.99</v>
      </c>
      <c r="E1709" s="2">
        <v>4.78</v>
      </c>
      <c r="F1709" s="2">
        <v>3008</v>
      </c>
      <c r="G1709" s="2" t="s">
        <v>2730</v>
      </c>
      <c r="H1709" s="2" t="s">
        <v>49</v>
      </c>
      <c r="I1709" s="2" t="s">
        <v>40</v>
      </c>
      <c r="J1709" s="2" t="s">
        <v>29</v>
      </c>
      <c r="K1709" s="2" t="s">
        <v>93</v>
      </c>
      <c r="L1709" s="2" t="s">
        <v>59</v>
      </c>
      <c r="M1709" s="2" t="s">
        <v>1811</v>
      </c>
      <c r="N1709" s="2">
        <v>0.4</v>
      </c>
      <c r="O1709" s="2" t="s">
        <v>33</v>
      </c>
      <c r="P1709" s="2" t="s">
        <v>61</v>
      </c>
      <c r="Q1709" s="2" t="s">
        <v>62</v>
      </c>
      <c r="R1709" s="2" t="s">
        <v>2731</v>
      </c>
      <c r="S1709" s="2">
        <v>55343</v>
      </c>
      <c r="T1709" s="3">
        <v>42069</v>
      </c>
      <c r="U1709" s="2" t="str">
        <f t="shared" si="105"/>
        <v>March</v>
      </c>
      <c r="V1709" s="2">
        <f t="shared" si="106"/>
        <v>2015</v>
      </c>
      <c r="W1709" s="3">
        <v>42070</v>
      </c>
      <c r="X1709" s="2">
        <v>41.3</v>
      </c>
      <c r="Y1709" s="2">
        <f t="shared" si="107"/>
        <v>0</v>
      </c>
      <c r="Z1709" s="2">
        <v>20</v>
      </c>
      <c r="AA1709" s="2">
        <v>203.37</v>
      </c>
      <c r="AB1709" s="2">
        <v>89414</v>
      </c>
      <c r="AC1709" s="2">
        <f t="shared" si="104"/>
        <v>2031.6663000000001</v>
      </c>
    </row>
    <row r="1710" spans="1:29" ht="12.75" customHeight="1" x14ac:dyDescent="0.2">
      <c r="A1710" s="2">
        <v>24908</v>
      </c>
      <c r="B1710" s="2" t="s">
        <v>25</v>
      </c>
      <c r="C1710" s="2">
        <v>0.01</v>
      </c>
      <c r="D1710" s="2">
        <v>12.28</v>
      </c>
      <c r="E1710" s="2">
        <v>6.47</v>
      </c>
      <c r="F1710" s="2">
        <v>3008</v>
      </c>
      <c r="G1710" s="2" t="s">
        <v>2730</v>
      </c>
      <c r="H1710" s="2" t="s">
        <v>49</v>
      </c>
      <c r="I1710" s="2" t="s">
        <v>40</v>
      </c>
      <c r="J1710" s="2" t="s">
        <v>29</v>
      </c>
      <c r="K1710" s="2" t="s">
        <v>93</v>
      </c>
      <c r="L1710" s="2" t="s">
        <v>59</v>
      </c>
      <c r="M1710" s="2" t="s">
        <v>2732</v>
      </c>
      <c r="N1710" s="2">
        <v>0.38</v>
      </c>
      <c r="O1710" s="2" t="s">
        <v>33</v>
      </c>
      <c r="P1710" s="2" t="s">
        <v>61</v>
      </c>
      <c r="Q1710" s="2" t="s">
        <v>62</v>
      </c>
      <c r="R1710" s="2" t="s">
        <v>2731</v>
      </c>
      <c r="S1710" s="2">
        <v>55343</v>
      </c>
      <c r="T1710" s="3">
        <v>42166</v>
      </c>
      <c r="U1710" s="2" t="str">
        <f t="shared" si="105"/>
        <v>June</v>
      </c>
      <c r="V1710" s="2">
        <f t="shared" si="106"/>
        <v>2015</v>
      </c>
      <c r="W1710" s="3">
        <v>42167</v>
      </c>
      <c r="X1710" s="2">
        <v>47.61</v>
      </c>
      <c r="Y1710" s="2">
        <f t="shared" si="107"/>
        <v>0</v>
      </c>
      <c r="Z1710" s="2">
        <v>12</v>
      </c>
      <c r="AA1710" s="2">
        <v>160.66</v>
      </c>
      <c r="AB1710" s="2">
        <v>89415</v>
      </c>
      <c r="AC1710" s="2">
        <f t="shared" si="104"/>
        <v>1972.9047999999998</v>
      </c>
    </row>
    <row r="1711" spans="1:29" ht="12.75" customHeight="1" x14ac:dyDescent="0.2">
      <c r="A1711" s="2">
        <v>7898</v>
      </c>
      <c r="B1711" s="2" t="s">
        <v>47</v>
      </c>
      <c r="C1711" s="2">
        <v>0.03</v>
      </c>
      <c r="D1711" s="2">
        <v>5.98</v>
      </c>
      <c r="E1711" s="2">
        <v>5.35</v>
      </c>
      <c r="F1711" s="2">
        <v>3011</v>
      </c>
      <c r="G1711" s="2" t="s">
        <v>2733</v>
      </c>
      <c r="H1711" s="2" t="s">
        <v>49</v>
      </c>
      <c r="I1711" s="2" t="s">
        <v>28</v>
      </c>
      <c r="J1711" s="2" t="s">
        <v>29</v>
      </c>
      <c r="K1711" s="2" t="s">
        <v>93</v>
      </c>
      <c r="L1711" s="2" t="s">
        <v>59</v>
      </c>
      <c r="M1711" s="2" t="s">
        <v>1437</v>
      </c>
      <c r="N1711" s="2">
        <v>0.4</v>
      </c>
      <c r="O1711" s="2" t="s">
        <v>33</v>
      </c>
      <c r="P1711" s="2" t="s">
        <v>53</v>
      </c>
      <c r="Q1711" s="2" t="s">
        <v>193</v>
      </c>
      <c r="R1711" s="2" t="s">
        <v>194</v>
      </c>
      <c r="S1711" s="2">
        <v>2113</v>
      </c>
      <c r="T1711" s="3">
        <v>42152</v>
      </c>
      <c r="U1711" s="2" t="str">
        <f t="shared" si="105"/>
        <v>May</v>
      </c>
      <c r="V1711" s="2">
        <f t="shared" si="106"/>
        <v>2015</v>
      </c>
      <c r="W1711" s="3">
        <v>42153</v>
      </c>
      <c r="X1711" s="2">
        <v>-23.5</v>
      </c>
      <c r="Y1711" s="2">
        <f t="shared" si="107"/>
        <v>0</v>
      </c>
      <c r="Z1711" s="2">
        <v>16</v>
      </c>
      <c r="AA1711" s="2">
        <v>107.08</v>
      </c>
      <c r="AB1711" s="2">
        <v>56486</v>
      </c>
      <c r="AC1711" s="2">
        <f t="shared" si="104"/>
        <v>640.33839999999998</v>
      </c>
    </row>
    <row r="1712" spans="1:29" ht="12.75" customHeight="1" x14ac:dyDescent="0.2">
      <c r="A1712" s="2">
        <v>1041</v>
      </c>
      <c r="B1712" s="2" t="s">
        <v>47</v>
      </c>
      <c r="C1712" s="2">
        <v>0.03</v>
      </c>
      <c r="D1712" s="2">
        <v>300.64999999999998</v>
      </c>
      <c r="E1712" s="2">
        <v>24.49</v>
      </c>
      <c r="F1712" s="2">
        <v>3011</v>
      </c>
      <c r="G1712" s="2" t="s">
        <v>2733</v>
      </c>
      <c r="H1712" s="2" t="s">
        <v>49</v>
      </c>
      <c r="I1712" s="2" t="s">
        <v>28</v>
      </c>
      <c r="J1712" s="2" t="s">
        <v>29</v>
      </c>
      <c r="K1712" s="2" t="s">
        <v>257</v>
      </c>
      <c r="L1712" s="2" t="s">
        <v>236</v>
      </c>
      <c r="M1712" s="2" t="s">
        <v>2734</v>
      </c>
      <c r="N1712" s="2">
        <v>0.52</v>
      </c>
      <c r="O1712" s="2" t="s">
        <v>33</v>
      </c>
      <c r="P1712" s="2" t="s">
        <v>53</v>
      </c>
      <c r="Q1712" s="2" t="s">
        <v>193</v>
      </c>
      <c r="R1712" s="2" t="s">
        <v>194</v>
      </c>
      <c r="S1712" s="2">
        <v>2113</v>
      </c>
      <c r="T1712" s="3">
        <v>42122</v>
      </c>
      <c r="U1712" s="2" t="str">
        <f t="shared" si="105"/>
        <v>April</v>
      </c>
      <c r="V1712" s="2">
        <f t="shared" si="106"/>
        <v>2015</v>
      </c>
      <c r="W1712" s="3">
        <v>42124</v>
      </c>
      <c r="X1712" s="2">
        <v>1282.4959999999999</v>
      </c>
      <c r="Y1712" s="2">
        <f t="shared" si="107"/>
        <v>0</v>
      </c>
      <c r="Z1712" s="2">
        <v>32</v>
      </c>
      <c r="AA1712" s="2">
        <v>9705.4599999999991</v>
      </c>
      <c r="AB1712" s="2">
        <v>7623</v>
      </c>
      <c r="AC1712" s="2">
        <f t="shared" si="104"/>
        <v>2917946.5489999996</v>
      </c>
    </row>
    <row r="1713" spans="1:29" ht="12.75" customHeight="1" x14ac:dyDescent="0.2">
      <c r="A1713" s="2">
        <v>1042</v>
      </c>
      <c r="B1713" s="2" t="s">
        <v>47</v>
      </c>
      <c r="C1713" s="2">
        <v>0.06</v>
      </c>
      <c r="D1713" s="2">
        <v>49.99</v>
      </c>
      <c r="E1713" s="2">
        <v>19.989999999999998</v>
      </c>
      <c r="F1713" s="2">
        <v>3011</v>
      </c>
      <c r="G1713" s="2" t="s">
        <v>2733</v>
      </c>
      <c r="H1713" s="2" t="s">
        <v>49</v>
      </c>
      <c r="I1713" s="2" t="s">
        <v>28</v>
      </c>
      <c r="J1713" s="2" t="s">
        <v>77</v>
      </c>
      <c r="K1713" s="2" t="s">
        <v>180</v>
      </c>
      <c r="L1713" s="2" t="s">
        <v>59</v>
      </c>
      <c r="M1713" s="2" t="s">
        <v>1731</v>
      </c>
      <c r="N1713" s="2">
        <v>0.45</v>
      </c>
      <c r="O1713" s="2" t="s">
        <v>33</v>
      </c>
      <c r="P1713" s="2" t="s">
        <v>53</v>
      </c>
      <c r="Q1713" s="2" t="s">
        <v>193</v>
      </c>
      <c r="R1713" s="2" t="s">
        <v>194</v>
      </c>
      <c r="S1713" s="2">
        <v>2113</v>
      </c>
      <c r="T1713" s="3">
        <v>42122</v>
      </c>
      <c r="U1713" s="2" t="str">
        <f t="shared" si="105"/>
        <v>April</v>
      </c>
      <c r="V1713" s="2">
        <f t="shared" si="106"/>
        <v>2015</v>
      </c>
      <c r="W1713" s="3">
        <v>42124</v>
      </c>
      <c r="X1713" s="2">
        <v>17.2</v>
      </c>
      <c r="Y1713" s="2">
        <f t="shared" si="107"/>
        <v>0</v>
      </c>
      <c r="Z1713" s="2">
        <v>67</v>
      </c>
      <c r="AA1713" s="2">
        <v>3247.54</v>
      </c>
      <c r="AB1713" s="2">
        <v>7623</v>
      </c>
      <c r="AC1713" s="2">
        <f t="shared" si="104"/>
        <v>162344.5246</v>
      </c>
    </row>
    <row r="1714" spans="1:29" ht="12.75" customHeight="1" x14ac:dyDescent="0.2">
      <c r="A1714" s="2">
        <v>1043</v>
      </c>
      <c r="B1714" s="2" t="s">
        <v>47</v>
      </c>
      <c r="C1714" s="2">
        <v>0.1</v>
      </c>
      <c r="D1714" s="2">
        <v>104.85</v>
      </c>
      <c r="E1714" s="2">
        <v>4.6500000000000004</v>
      </c>
      <c r="F1714" s="2">
        <v>3011</v>
      </c>
      <c r="G1714" s="2" t="s">
        <v>2733</v>
      </c>
      <c r="H1714" s="2" t="s">
        <v>49</v>
      </c>
      <c r="I1714" s="2" t="s">
        <v>28</v>
      </c>
      <c r="J1714" s="2" t="s">
        <v>29</v>
      </c>
      <c r="K1714" s="2" t="s">
        <v>93</v>
      </c>
      <c r="L1714" s="2" t="s">
        <v>59</v>
      </c>
      <c r="M1714" s="2" t="s">
        <v>2735</v>
      </c>
      <c r="N1714" s="2">
        <v>0.37</v>
      </c>
      <c r="O1714" s="2" t="s">
        <v>33</v>
      </c>
      <c r="P1714" s="2" t="s">
        <v>53</v>
      </c>
      <c r="Q1714" s="2" t="s">
        <v>193</v>
      </c>
      <c r="R1714" s="2" t="s">
        <v>194</v>
      </c>
      <c r="S1714" s="2">
        <v>2113</v>
      </c>
      <c r="T1714" s="3">
        <v>42122</v>
      </c>
      <c r="U1714" s="2" t="str">
        <f t="shared" si="105"/>
        <v>April</v>
      </c>
      <c r="V1714" s="2">
        <f t="shared" si="106"/>
        <v>2015</v>
      </c>
      <c r="W1714" s="3">
        <v>42123</v>
      </c>
      <c r="X1714" s="2">
        <v>1184.1200000000001</v>
      </c>
      <c r="Y1714" s="2">
        <f t="shared" si="107"/>
        <v>0</v>
      </c>
      <c r="Z1714" s="2">
        <v>58</v>
      </c>
      <c r="AA1714" s="2">
        <v>5582.63</v>
      </c>
      <c r="AB1714" s="2">
        <v>7623</v>
      </c>
      <c r="AC1714" s="2">
        <f t="shared" si="104"/>
        <v>585338.75549999997</v>
      </c>
    </row>
    <row r="1715" spans="1:29" ht="12.75" customHeight="1" x14ac:dyDescent="0.2">
      <c r="A1715" s="2">
        <v>19041</v>
      </c>
      <c r="B1715" s="2" t="s">
        <v>47</v>
      </c>
      <c r="C1715" s="2">
        <v>0.03</v>
      </c>
      <c r="D1715" s="2">
        <v>300.64999999999998</v>
      </c>
      <c r="E1715" s="2">
        <v>24.49</v>
      </c>
      <c r="F1715" s="2">
        <v>3012</v>
      </c>
      <c r="G1715" s="2" t="s">
        <v>2736</v>
      </c>
      <c r="H1715" s="2" t="s">
        <v>49</v>
      </c>
      <c r="I1715" s="2" t="s">
        <v>28</v>
      </c>
      <c r="J1715" s="2" t="s">
        <v>29</v>
      </c>
      <c r="K1715" s="2" t="s">
        <v>257</v>
      </c>
      <c r="L1715" s="2" t="s">
        <v>236</v>
      </c>
      <c r="M1715" s="2" t="s">
        <v>2734</v>
      </c>
      <c r="N1715" s="2">
        <v>0.52</v>
      </c>
      <c r="O1715" s="2" t="s">
        <v>33</v>
      </c>
      <c r="P1715" s="2" t="s">
        <v>53</v>
      </c>
      <c r="Q1715" s="2" t="s">
        <v>71</v>
      </c>
      <c r="R1715" s="2" t="s">
        <v>2737</v>
      </c>
      <c r="S1715" s="2">
        <v>14609</v>
      </c>
      <c r="T1715" s="3">
        <v>42122</v>
      </c>
      <c r="U1715" s="2" t="str">
        <f t="shared" si="105"/>
        <v>April</v>
      </c>
      <c r="V1715" s="2">
        <f t="shared" si="106"/>
        <v>2015</v>
      </c>
      <c r="W1715" s="3">
        <v>42124</v>
      </c>
      <c r="X1715" s="2">
        <v>1474.8703999999998</v>
      </c>
      <c r="Y1715" s="2">
        <f t="shared" si="107"/>
        <v>1</v>
      </c>
      <c r="Z1715" s="2">
        <v>8</v>
      </c>
      <c r="AA1715" s="2">
        <v>2426.36</v>
      </c>
      <c r="AB1715" s="2">
        <v>86346</v>
      </c>
      <c r="AC1715" s="2">
        <f t="shared" si="104"/>
        <v>729485.13399999996</v>
      </c>
    </row>
    <row r="1716" spans="1:29" ht="12.75" customHeight="1" x14ac:dyDescent="0.2">
      <c r="A1716" s="2">
        <v>19042</v>
      </c>
      <c r="B1716" s="2" t="s">
        <v>47</v>
      </c>
      <c r="C1716" s="2">
        <v>0.06</v>
      </c>
      <c r="D1716" s="2">
        <v>49.99</v>
      </c>
      <c r="E1716" s="2">
        <v>19.989999999999998</v>
      </c>
      <c r="F1716" s="2">
        <v>3012</v>
      </c>
      <c r="G1716" s="2" t="s">
        <v>2736</v>
      </c>
      <c r="H1716" s="2" t="s">
        <v>49</v>
      </c>
      <c r="I1716" s="2" t="s">
        <v>28</v>
      </c>
      <c r="J1716" s="2" t="s">
        <v>77</v>
      </c>
      <c r="K1716" s="2" t="s">
        <v>180</v>
      </c>
      <c r="L1716" s="2" t="s">
        <v>59</v>
      </c>
      <c r="M1716" s="2" t="s">
        <v>1731</v>
      </c>
      <c r="N1716" s="2">
        <v>0.45</v>
      </c>
      <c r="O1716" s="2" t="s">
        <v>33</v>
      </c>
      <c r="P1716" s="2" t="s">
        <v>53</v>
      </c>
      <c r="Q1716" s="2" t="s">
        <v>71</v>
      </c>
      <c r="R1716" s="2" t="s">
        <v>2737</v>
      </c>
      <c r="S1716" s="2">
        <v>14609</v>
      </c>
      <c r="T1716" s="3">
        <v>42122</v>
      </c>
      <c r="U1716" s="2" t="str">
        <f t="shared" si="105"/>
        <v>April</v>
      </c>
      <c r="V1716" s="2">
        <f t="shared" si="106"/>
        <v>2015</v>
      </c>
      <c r="W1716" s="3">
        <v>42124</v>
      </c>
      <c r="X1716" s="2">
        <v>19.78</v>
      </c>
      <c r="Y1716" s="2">
        <f t="shared" si="107"/>
        <v>0</v>
      </c>
      <c r="Z1716" s="2">
        <v>17</v>
      </c>
      <c r="AA1716" s="2">
        <v>824</v>
      </c>
      <c r="AB1716" s="2">
        <v>86346</v>
      </c>
      <c r="AC1716" s="2">
        <f t="shared" si="104"/>
        <v>41191.760000000002</v>
      </c>
    </row>
    <row r="1717" spans="1:29" ht="12.75" customHeight="1" x14ac:dyDescent="0.2">
      <c r="A1717" s="2">
        <v>19043</v>
      </c>
      <c r="B1717" s="2" t="s">
        <v>47</v>
      </c>
      <c r="C1717" s="2">
        <v>0.1</v>
      </c>
      <c r="D1717" s="2">
        <v>104.85</v>
      </c>
      <c r="E1717" s="2">
        <v>4.6500000000000004</v>
      </c>
      <c r="F1717" s="2">
        <v>3012</v>
      </c>
      <c r="G1717" s="2" t="s">
        <v>2736</v>
      </c>
      <c r="H1717" s="2" t="s">
        <v>49</v>
      </c>
      <c r="I1717" s="2" t="s">
        <v>28</v>
      </c>
      <c r="J1717" s="2" t="s">
        <v>29</v>
      </c>
      <c r="K1717" s="2" t="s">
        <v>93</v>
      </c>
      <c r="L1717" s="2" t="s">
        <v>59</v>
      </c>
      <c r="M1717" s="2" t="s">
        <v>2735</v>
      </c>
      <c r="N1717" s="2">
        <v>0.37</v>
      </c>
      <c r="O1717" s="2" t="s">
        <v>33</v>
      </c>
      <c r="P1717" s="2" t="s">
        <v>53</v>
      </c>
      <c r="Q1717" s="2" t="s">
        <v>71</v>
      </c>
      <c r="R1717" s="2" t="s">
        <v>2737</v>
      </c>
      <c r="S1717" s="2">
        <v>14609</v>
      </c>
      <c r="T1717" s="3">
        <v>42122</v>
      </c>
      <c r="U1717" s="2" t="str">
        <f t="shared" si="105"/>
        <v>April</v>
      </c>
      <c r="V1717" s="2">
        <f t="shared" si="106"/>
        <v>2015</v>
      </c>
      <c r="W1717" s="3">
        <v>42123</v>
      </c>
      <c r="X1717" s="2">
        <v>929.7956999999999</v>
      </c>
      <c r="Y1717" s="2">
        <f t="shared" si="107"/>
        <v>1</v>
      </c>
      <c r="Z1717" s="2">
        <v>14</v>
      </c>
      <c r="AA1717" s="2">
        <v>1347.53</v>
      </c>
      <c r="AB1717" s="2">
        <v>86346</v>
      </c>
      <c r="AC1717" s="2">
        <f t="shared" si="104"/>
        <v>141288.52049999998</v>
      </c>
    </row>
    <row r="1718" spans="1:29" ht="12.75" customHeight="1" x14ac:dyDescent="0.2">
      <c r="A1718" s="2">
        <v>22064</v>
      </c>
      <c r="B1718" s="2" t="s">
        <v>47</v>
      </c>
      <c r="C1718" s="2">
        <v>0.01</v>
      </c>
      <c r="D1718" s="2">
        <v>5.58</v>
      </c>
      <c r="E1718" s="2">
        <v>5.3</v>
      </c>
      <c r="F1718" s="2">
        <v>3017</v>
      </c>
      <c r="G1718" s="2" t="s">
        <v>2738</v>
      </c>
      <c r="H1718" s="2" t="s">
        <v>49</v>
      </c>
      <c r="I1718" s="2" t="s">
        <v>28</v>
      </c>
      <c r="J1718" s="2" t="s">
        <v>29</v>
      </c>
      <c r="K1718" s="2" t="s">
        <v>69</v>
      </c>
      <c r="L1718" s="2" t="s">
        <v>59</v>
      </c>
      <c r="M1718" s="2" t="s">
        <v>377</v>
      </c>
      <c r="N1718" s="2">
        <v>0.35</v>
      </c>
      <c r="O1718" s="2" t="s">
        <v>33</v>
      </c>
      <c r="P1718" s="2" t="s">
        <v>34</v>
      </c>
      <c r="Q1718" s="2" t="s">
        <v>45</v>
      </c>
      <c r="R1718" s="2" t="s">
        <v>2739</v>
      </c>
      <c r="S1718" s="2">
        <v>92024</v>
      </c>
      <c r="T1718" s="3">
        <v>42013</v>
      </c>
      <c r="U1718" s="2" t="str">
        <f t="shared" si="105"/>
        <v>January</v>
      </c>
      <c r="V1718" s="2">
        <f t="shared" si="106"/>
        <v>2015</v>
      </c>
      <c r="W1718" s="3">
        <v>42014</v>
      </c>
      <c r="X1718" s="2">
        <v>-7.25</v>
      </c>
      <c r="Y1718" s="2">
        <f t="shared" si="107"/>
        <v>-1</v>
      </c>
      <c r="Z1718" s="2">
        <v>1</v>
      </c>
      <c r="AA1718" s="2">
        <v>11.16</v>
      </c>
      <c r="AB1718" s="2">
        <v>89071</v>
      </c>
      <c r="AC1718" s="2">
        <f t="shared" si="104"/>
        <v>62.272800000000004</v>
      </c>
    </row>
    <row r="1719" spans="1:29" ht="12.75" customHeight="1" x14ac:dyDescent="0.2">
      <c r="A1719" s="2">
        <v>22065</v>
      </c>
      <c r="B1719" s="2" t="s">
        <v>47</v>
      </c>
      <c r="C1719" s="2">
        <v>0.03</v>
      </c>
      <c r="D1719" s="2">
        <v>3.98</v>
      </c>
      <c r="E1719" s="2">
        <v>0.7</v>
      </c>
      <c r="F1719" s="2">
        <v>3017</v>
      </c>
      <c r="G1719" s="2" t="s">
        <v>2738</v>
      </c>
      <c r="H1719" s="2" t="s">
        <v>49</v>
      </c>
      <c r="I1719" s="2" t="s">
        <v>28</v>
      </c>
      <c r="J1719" s="2" t="s">
        <v>29</v>
      </c>
      <c r="K1719" s="2" t="s">
        <v>30</v>
      </c>
      <c r="L1719" s="2" t="s">
        <v>31</v>
      </c>
      <c r="M1719" s="2" t="s">
        <v>2740</v>
      </c>
      <c r="N1719" s="2">
        <v>0.52</v>
      </c>
      <c r="O1719" s="2" t="s">
        <v>33</v>
      </c>
      <c r="P1719" s="2" t="s">
        <v>34</v>
      </c>
      <c r="Q1719" s="2" t="s">
        <v>45</v>
      </c>
      <c r="R1719" s="2" t="s">
        <v>2739</v>
      </c>
      <c r="S1719" s="2">
        <v>92024</v>
      </c>
      <c r="T1719" s="3">
        <v>42013</v>
      </c>
      <c r="U1719" s="2" t="str">
        <f t="shared" si="105"/>
        <v>January</v>
      </c>
      <c r="V1719" s="2">
        <f t="shared" si="106"/>
        <v>2015</v>
      </c>
      <c r="W1719" s="3">
        <v>42014</v>
      </c>
      <c r="X1719" s="2">
        <v>31.201799999999995</v>
      </c>
      <c r="Y1719" s="2">
        <f t="shared" si="107"/>
        <v>1</v>
      </c>
      <c r="Z1719" s="2">
        <v>11</v>
      </c>
      <c r="AA1719" s="2">
        <v>45.22</v>
      </c>
      <c r="AB1719" s="2">
        <v>89071</v>
      </c>
      <c r="AC1719" s="2">
        <f t="shared" si="104"/>
        <v>179.97559999999999</v>
      </c>
    </row>
    <row r="1720" spans="1:29" ht="12.75" customHeight="1" x14ac:dyDescent="0.2">
      <c r="A1720" s="2">
        <v>18950</v>
      </c>
      <c r="B1720" s="2" t="s">
        <v>106</v>
      </c>
      <c r="C1720" s="2">
        <v>0.01</v>
      </c>
      <c r="D1720" s="2">
        <v>4.9800000000000004</v>
      </c>
      <c r="E1720" s="2">
        <v>4.75</v>
      </c>
      <c r="F1720" s="2">
        <v>3035</v>
      </c>
      <c r="G1720" s="2" t="s">
        <v>2741</v>
      </c>
      <c r="H1720" s="2" t="s">
        <v>49</v>
      </c>
      <c r="I1720" s="2" t="s">
        <v>40</v>
      </c>
      <c r="J1720" s="2" t="s">
        <v>29</v>
      </c>
      <c r="K1720" s="2" t="s">
        <v>93</v>
      </c>
      <c r="L1720" s="2" t="s">
        <v>59</v>
      </c>
      <c r="M1720" s="2" t="s">
        <v>2742</v>
      </c>
      <c r="N1720" s="2">
        <v>0.36</v>
      </c>
      <c r="O1720" s="2" t="s">
        <v>33</v>
      </c>
      <c r="P1720" s="2" t="s">
        <v>61</v>
      </c>
      <c r="Q1720" s="2" t="s">
        <v>178</v>
      </c>
      <c r="R1720" s="2" t="s">
        <v>2743</v>
      </c>
      <c r="S1720" s="2">
        <v>60148</v>
      </c>
      <c r="T1720" s="3">
        <v>42019</v>
      </c>
      <c r="U1720" s="2" t="str">
        <f t="shared" si="105"/>
        <v>January</v>
      </c>
      <c r="V1720" s="2">
        <f t="shared" si="106"/>
        <v>2015</v>
      </c>
      <c r="W1720" s="3">
        <v>42024</v>
      </c>
      <c r="X1720" s="2">
        <v>-75.900400000000005</v>
      </c>
      <c r="Y1720" s="2">
        <f t="shared" si="107"/>
        <v>-1</v>
      </c>
      <c r="Z1720" s="2">
        <v>10</v>
      </c>
      <c r="AA1720" s="2">
        <v>52.93</v>
      </c>
      <c r="AB1720" s="2">
        <v>89128</v>
      </c>
      <c r="AC1720" s="2">
        <f t="shared" si="104"/>
        <v>263.59140000000002</v>
      </c>
    </row>
    <row r="1721" spans="1:29" ht="12.75" customHeight="1" x14ac:dyDescent="0.2">
      <c r="A1721" s="2">
        <v>18951</v>
      </c>
      <c r="B1721" s="2" t="s">
        <v>106</v>
      </c>
      <c r="C1721" s="2">
        <v>0.04</v>
      </c>
      <c r="D1721" s="2">
        <v>6.35</v>
      </c>
      <c r="E1721" s="2">
        <v>1.02</v>
      </c>
      <c r="F1721" s="2">
        <v>3035</v>
      </c>
      <c r="G1721" s="2" t="s">
        <v>2741</v>
      </c>
      <c r="H1721" s="2" t="s">
        <v>49</v>
      </c>
      <c r="I1721" s="2" t="s">
        <v>40</v>
      </c>
      <c r="J1721" s="2" t="s">
        <v>29</v>
      </c>
      <c r="K1721" s="2" t="s">
        <v>93</v>
      </c>
      <c r="L1721" s="2" t="s">
        <v>31</v>
      </c>
      <c r="M1721" s="2" t="s">
        <v>887</v>
      </c>
      <c r="N1721" s="2">
        <v>0.39</v>
      </c>
      <c r="O1721" s="2" t="s">
        <v>33</v>
      </c>
      <c r="P1721" s="2" t="s">
        <v>61</v>
      </c>
      <c r="Q1721" s="2" t="s">
        <v>178</v>
      </c>
      <c r="R1721" s="2" t="s">
        <v>2743</v>
      </c>
      <c r="S1721" s="2">
        <v>60148</v>
      </c>
      <c r="T1721" s="3">
        <v>42019</v>
      </c>
      <c r="U1721" s="2" t="str">
        <f t="shared" si="105"/>
        <v>January</v>
      </c>
      <c r="V1721" s="2">
        <f t="shared" si="106"/>
        <v>2015</v>
      </c>
      <c r="W1721" s="3">
        <v>42024</v>
      </c>
      <c r="X1721" s="2">
        <v>52.170899999999996</v>
      </c>
      <c r="Y1721" s="2">
        <f t="shared" si="107"/>
        <v>1</v>
      </c>
      <c r="Z1721" s="2">
        <v>12</v>
      </c>
      <c r="AA1721" s="2">
        <v>75.61</v>
      </c>
      <c r="AB1721" s="2">
        <v>89128</v>
      </c>
      <c r="AC1721" s="2">
        <f t="shared" si="104"/>
        <v>480.12349999999998</v>
      </c>
    </row>
    <row r="1722" spans="1:29" ht="12.75" customHeight="1" x14ac:dyDescent="0.2">
      <c r="A1722" s="2">
        <v>19849</v>
      </c>
      <c r="B1722" s="2" t="s">
        <v>37</v>
      </c>
      <c r="C1722" s="2">
        <v>0.02</v>
      </c>
      <c r="D1722" s="2">
        <v>12.99</v>
      </c>
      <c r="E1722" s="2">
        <v>14.37</v>
      </c>
      <c r="F1722" s="2">
        <v>3036</v>
      </c>
      <c r="G1722" s="2" t="s">
        <v>2744</v>
      </c>
      <c r="H1722" s="2" t="s">
        <v>49</v>
      </c>
      <c r="I1722" s="2" t="s">
        <v>40</v>
      </c>
      <c r="J1722" s="2" t="s">
        <v>41</v>
      </c>
      <c r="K1722" s="2" t="s">
        <v>50</v>
      </c>
      <c r="L1722" s="2" t="s">
        <v>236</v>
      </c>
      <c r="M1722" s="2" t="s">
        <v>568</v>
      </c>
      <c r="N1722" s="2">
        <v>0.73</v>
      </c>
      <c r="O1722" s="2" t="s">
        <v>33</v>
      </c>
      <c r="P1722" s="2" t="s">
        <v>61</v>
      </c>
      <c r="Q1722" s="2" t="s">
        <v>2659</v>
      </c>
      <c r="R1722" s="2" t="s">
        <v>2745</v>
      </c>
      <c r="S1722" s="2">
        <v>58554</v>
      </c>
      <c r="T1722" s="3">
        <v>42020</v>
      </c>
      <c r="U1722" s="2" t="str">
        <f t="shared" si="105"/>
        <v>January</v>
      </c>
      <c r="V1722" s="2">
        <f t="shared" si="106"/>
        <v>2015</v>
      </c>
      <c r="W1722" s="3">
        <v>42022</v>
      </c>
      <c r="X1722" s="2">
        <v>-159.86000000000001</v>
      </c>
      <c r="Y1722" s="2">
        <f t="shared" si="107"/>
        <v>-2</v>
      </c>
      <c r="Z1722" s="2">
        <v>5</v>
      </c>
      <c r="AA1722" s="2">
        <v>67.64</v>
      </c>
      <c r="AB1722" s="2">
        <v>89129</v>
      </c>
      <c r="AC1722" s="2">
        <f t="shared" si="104"/>
        <v>878.64359999999999</v>
      </c>
    </row>
    <row r="1723" spans="1:29" ht="12.75" customHeight="1" x14ac:dyDescent="0.2">
      <c r="A1723" s="2">
        <v>19850</v>
      </c>
      <c r="B1723" s="2" t="s">
        <v>37</v>
      </c>
      <c r="C1723" s="2">
        <v>0.05</v>
      </c>
      <c r="D1723" s="2">
        <v>35.44</v>
      </c>
      <c r="E1723" s="2">
        <v>7.5</v>
      </c>
      <c r="F1723" s="2">
        <v>3036</v>
      </c>
      <c r="G1723" s="2" t="s">
        <v>2744</v>
      </c>
      <c r="H1723" s="2" t="s">
        <v>49</v>
      </c>
      <c r="I1723" s="2" t="s">
        <v>40</v>
      </c>
      <c r="J1723" s="2" t="s">
        <v>29</v>
      </c>
      <c r="K1723" s="2" t="s">
        <v>93</v>
      </c>
      <c r="L1723" s="2" t="s">
        <v>59</v>
      </c>
      <c r="M1723" s="2" t="s">
        <v>2746</v>
      </c>
      <c r="N1723" s="2">
        <v>0.38</v>
      </c>
      <c r="O1723" s="2" t="s">
        <v>33</v>
      </c>
      <c r="P1723" s="2" t="s">
        <v>61</v>
      </c>
      <c r="Q1723" s="2" t="s">
        <v>2659</v>
      </c>
      <c r="R1723" s="2" t="s">
        <v>2745</v>
      </c>
      <c r="S1723" s="2">
        <v>58554</v>
      </c>
      <c r="T1723" s="3">
        <v>42020</v>
      </c>
      <c r="U1723" s="2" t="str">
        <f t="shared" si="105"/>
        <v>January</v>
      </c>
      <c r="V1723" s="2">
        <f t="shared" si="106"/>
        <v>2015</v>
      </c>
      <c r="W1723" s="3">
        <v>42022</v>
      </c>
      <c r="X1723" s="2">
        <v>165.88979999999998</v>
      </c>
      <c r="Y1723" s="2">
        <f t="shared" si="107"/>
        <v>1</v>
      </c>
      <c r="Z1723" s="2">
        <v>7</v>
      </c>
      <c r="AA1723" s="2">
        <v>240.42</v>
      </c>
      <c r="AB1723" s="2">
        <v>89129</v>
      </c>
      <c r="AC1723" s="2">
        <f t="shared" si="104"/>
        <v>8520.4847999999984</v>
      </c>
    </row>
    <row r="1724" spans="1:29" ht="12.75" customHeight="1" x14ac:dyDescent="0.2">
      <c r="A1724" s="2">
        <v>19851</v>
      </c>
      <c r="B1724" s="2" t="s">
        <v>37</v>
      </c>
      <c r="C1724" s="2">
        <v>0.02</v>
      </c>
      <c r="D1724" s="2">
        <v>12.98</v>
      </c>
      <c r="E1724" s="2">
        <v>3.14</v>
      </c>
      <c r="F1724" s="2">
        <v>3036</v>
      </c>
      <c r="G1724" s="2" t="s">
        <v>2744</v>
      </c>
      <c r="H1724" s="2" t="s">
        <v>49</v>
      </c>
      <c r="I1724" s="2" t="s">
        <v>40</v>
      </c>
      <c r="J1724" s="2" t="s">
        <v>29</v>
      </c>
      <c r="K1724" s="2" t="s">
        <v>174</v>
      </c>
      <c r="L1724" s="2" t="s">
        <v>51</v>
      </c>
      <c r="M1724" s="2" t="s">
        <v>175</v>
      </c>
      <c r="N1724" s="2">
        <v>0.6</v>
      </c>
      <c r="O1724" s="2" t="s">
        <v>33</v>
      </c>
      <c r="P1724" s="2" t="s">
        <v>61</v>
      </c>
      <c r="Q1724" s="2" t="s">
        <v>2659</v>
      </c>
      <c r="R1724" s="2" t="s">
        <v>2745</v>
      </c>
      <c r="S1724" s="2">
        <v>58554</v>
      </c>
      <c r="T1724" s="3">
        <v>42020</v>
      </c>
      <c r="U1724" s="2" t="str">
        <f t="shared" si="105"/>
        <v>January</v>
      </c>
      <c r="V1724" s="2">
        <f t="shared" si="106"/>
        <v>2015</v>
      </c>
      <c r="W1724" s="3">
        <v>42023</v>
      </c>
      <c r="X1724" s="2">
        <v>75.010000000000005</v>
      </c>
      <c r="Y1724" s="2">
        <f t="shared" si="107"/>
        <v>0</v>
      </c>
      <c r="Z1724" s="2">
        <v>14</v>
      </c>
      <c r="AA1724" s="2">
        <v>184.4</v>
      </c>
      <c r="AB1724" s="2">
        <v>89129</v>
      </c>
      <c r="AC1724" s="2">
        <f t="shared" si="104"/>
        <v>2393.5120000000002</v>
      </c>
    </row>
    <row r="1725" spans="1:29" ht="12.75" customHeight="1" x14ac:dyDescent="0.2">
      <c r="A1725" s="2">
        <v>22201</v>
      </c>
      <c r="B1725" s="2" t="s">
        <v>47</v>
      </c>
      <c r="C1725" s="2">
        <v>0.08</v>
      </c>
      <c r="D1725" s="2">
        <v>178.47</v>
      </c>
      <c r="E1725" s="2">
        <v>19.989999999999998</v>
      </c>
      <c r="F1725" s="2">
        <v>3036</v>
      </c>
      <c r="G1725" s="2" t="s">
        <v>2744</v>
      </c>
      <c r="H1725" s="2" t="s">
        <v>49</v>
      </c>
      <c r="I1725" s="2" t="s">
        <v>40</v>
      </c>
      <c r="J1725" s="2" t="s">
        <v>29</v>
      </c>
      <c r="K1725" s="2" t="s">
        <v>141</v>
      </c>
      <c r="L1725" s="2" t="s">
        <v>59</v>
      </c>
      <c r="M1725" s="2" t="s">
        <v>528</v>
      </c>
      <c r="N1725" s="2">
        <v>0.55000000000000004</v>
      </c>
      <c r="O1725" s="2" t="s">
        <v>33</v>
      </c>
      <c r="P1725" s="2" t="s">
        <v>61</v>
      </c>
      <c r="Q1725" s="2" t="s">
        <v>2659</v>
      </c>
      <c r="R1725" s="2" t="s">
        <v>2745</v>
      </c>
      <c r="S1725" s="2">
        <v>58554</v>
      </c>
      <c r="T1725" s="3">
        <v>42076</v>
      </c>
      <c r="U1725" s="2" t="str">
        <f t="shared" si="105"/>
        <v>March</v>
      </c>
      <c r="V1725" s="2">
        <f t="shared" si="106"/>
        <v>2015</v>
      </c>
      <c r="W1725" s="3">
        <v>42079</v>
      </c>
      <c r="X1725" s="2">
        <v>2267.2199999999998</v>
      </c>
      <c r="Y1725" s="2">
        <f t="shared" si="107"/>
        <v>1</v>
      </c>
      <c r="Z1725" s="2">
        <v>22</v>
      </c>
      <c r="AA1725" s="2">
        <v>3802.01</v>
      </c>
      <c r="AB1725" s="2">
        <v>89130</v>
      </c>
      <c r="AC1725" s="2">
        <f t="shared" si="104"/>
        <v>678544.72470000002</v>
      </c>
    </row>
    <row r="1726" spans="1:29" ht="12.75" customHeight="1" x14ac:dyDescent="0.2">
      <c r="A1726" s="2">
        <v>19381</v>
      </c>
      <c r="B1726" s="2" t="s">
        <v>37</v>
      </c>
      <c r="C1726" s="2">
        <v>0.08</v>
      </c>
      <c r="D1726" s="2">
        <v>73.98</v>
      </c>
      <c r="E1726" s="2">
        <v>4</v>
      </c>
      <c r="F1726" s="2">
        <v>3041</v>
      </c>
      <c r="G1726" s="2" t="s">
        <v>2747</v>
      </c>
      <c r="H1726" s="2" t="s">
        <v>49</v>
      </c>
      <c r="I1726" s="2" t="s">
        <v>28</v>
      </c>
      <c r="J1726" s="2" t="s">
        <v>77</v>
      </c>
      <c r="K1726" s="2" t="s">
        <v>180</v>
      </c>
      <c r="L1726" s="2" t="s">
        <v>59</v>
      </c>
      <c r="M1726" s="2" t="s">
        <v>372</v>
      </c>
      <c r="N1726" s="2">
        <v>0.77</v>
      </c>
      <c r="O1726" s="2" t="s">
        <v>33</v>
      </c>
      <c r="P1726" s="2" t="s">
        <v>61</v>
      </c>
      <c r="Q1726" s="2" t="s">
        <v>183</v>
      </c>
      <c r="R1726" s="2" t="s">
        <v>2001</v>
      </c>
      <c r="S1726" s="2">
        <v>67846</v>
      </c>
      <c r="T1726" s="3">
        <v>42139</v>
      </c>
      <c r="U1726" s="2" t="str">
        <f t="shared" si="105"/>
        <v>May</v>
      </c>
      <c r="V1726" s="2">
        <f t="shared" si="106"/>
        <v>2015</v>
      </c>
      <c r="W1726" s="3">
        <v>42142</v>
      </c>
      <c r="X1726" s="2">
        <v>97.159999999999926</v>
      </c>
      <c r="Y1726" s="2">
        <f t="shared" si="107"/>
        <v>0</v>
      </c>
      <c r="Z1726" s="2">
        <v>17</v>
      </c>
      <c r="AA1726" s="2">
        <v>1181.67</v>
      </c>
      <c r="AB1726" s="2">
        <v>86102</v>
      </c>
      <c r="AC1726" s="2">
        <f t="shared" si="104"/>
        <v>87419.94660000001</v>
      </c>
    </row>
    <row r="1727" spans="1:29" ht="12.75" customHeight="1" x14ac:dyDescent="0.2">
      <c r="A1727" s="2">
        <v>19382</v>
      </c>
      <c r="B1727" s="2" t="s">
        <v>37</v>
      </c>
      <c r="C1727" s="2">
        <v>0.02</v>
      </c>
      <c r="D1727" s="2">
        <v>3.68</v>
      </c>
      <c r="E1727" s="2">
        <v>1.32</v>
      </c>
      <c r="F1727" s="2">
        <v>3041</v>
      </c>
      <c r="G1727" s="2" t="s">
        <v>2747</v>
      </c>
      <c r="H1727" s="2" t="s">
        <v>49</v>
      </c>
      <c r="I1727" s="2" t="s">
        <v>28</v>
      </c>
      <c r="J1727" s="2" t="s">
        <v>29</v>
      </c>
      <c r="K1727" s="2" t="s">
        <v>174</v>
      </c>
      <c r="L1727" s="2" t="s">
        <v>31</v>
      </c>
      <c r="M1727" s="2" t="s">
        <v>839</v>
      </c>
      <c r="N1727" s="2">
        <v>0.83</v>
      </c>
      <c r="O1727" s="2" t="s">
        <v>33</v>
      </c>
      <c r="P1727" s="2" t="s">
        <v>61</v>
      </c>
      <c r="Q1727" s="2" t="s">
        <v>183</v>
      </c>
      <c r="R1727" s="2" t="s">
        <v>2001</v>
      </c>
      <c r="S1727" s="2">
        <v>67846</v>
      </c>
      <c r="T1727" s="3">
        <v>42139</v>
      </c>
      <c r="U1727" s="2" t="str">
        <f t="shared" si="105"/>
        <v>May</v>
      </c>
      <c r="V1727" s="2">
        <f t="shared" si="106"/>
        <v>2015</v>
      </c>
      <c r="W1727" s="3">
        <v>42141</v>
      </c>
      <c r="X1727" s="2">
        <v>-20.65</v>
      </c>
      <c r="Y1727" s="2">
        <f t="shared" si="107"/>
        <v>-1</v>
      </c>
      <c r="Z1727" s="2">
        <v>8</v>
      </c>
      <c r="AA1727" s="2">
        <v>29.93</v>
      </c>
      <c r="AB1727" s="2">
        <v>86102</v>
      </c>
      <c r="AC1727" s="2">
        <f t="shared" si="104"/>
        <v>110.14240000000001</v>
      </c>
    </row>
    <row r="1728" spans="1:29" ht="12.75" customHeight="1" x14ac:dyDescent="0.2">
      <c r="A1728" s="2">
        <v>20049</v>
      </c>
      <c r="B1728" s="2" t="s">
        <v>56</v>
      </c>
      <c r="C1728" s="2">
        <v>7.0000000000000007E-2</v>
      </c>
      <c r="D1728" s="2">
        <v>14.48</v>
      </c>
      <c r="E1728" s="2">
        <v>6.46</v>
      </c>
      <c r="F1728" s="2">
        <v>3042</v>
      </c>
      <c r="G1728" s="2" t="s">
        <v>2748</v>
      </c>
      <c r="H1728" s="2" t="s">
        <v>49</v>
      </c>
      <c r="I1728" s="2" t="s">
        <v>58</v>
      </c>
      <c r="J1728" s="2" t="s">
        <v>29</v>
      </c>
      <c r="K1728" s="2" t="s">
        <v>109</v>
      </c>
      <c r="L1728" s="2" t="s">
        <v>59</v>
      </c>
      <c r="M1728" s="2" t="s">
        <v>2749</v>
      </c>
      <c r="N1728" s="2">
        <v>0.38</v>
      </c>
      <c r="O1728" s="2" t="s">
        <v>33</v>
      </c>
      <c r="P1728" s="2" t="s">
        <v>61</v>
      </c>
      <c r="Q1728" s="2" t="s">
        <v>183</v>
      </c>
      <c r="R1728" s="2" t="s">
        <v>2750</v>
      </c>
      <c r="S1728" s="2">
        <v>67501</v>
      </c>
      <c r="T1728" s="3">
        <v>42039</v>
      </c>
      <c r="U1728" s="2" t="str">
        <f t="shared" si="105"/>
        <v>February</v>
      </c>
      <c r="V1728" s="2">
        <f t="shared" si="106"/>
        <v>2015</v>
      </c>
      <c r="W1728" s="3">
        <v>42040</v>
      </c>
      <c r="X1728" s="2">
        <v>67.864000000000004</v>
      </c>
      <c r="Y1728" s="2">
        <f t="shared" si="107"/>
        <v>0</v>
      </c>
      <c r="Z1728" s="2">
        <v>12</v>
      </c>
      <c r="AA1728" s="2">
        <v>171.33</v>
      </c>
      <c r="AB1728" s="2">
        <v>86101</v>
      </c>
      <c r="AC1728" s="2">
        <f t="shared" si="104"/>
        <v>2480.8584000000001</v>
      </c>
    </row>
    <row r="1729" spans="1:29" ht="12.75" customHeight="1" x14ac:dyDescent="0.2">
      <c r="A1729" s="2">
        <v>21475</v>
      </c>
      <c r="B1729" s="2" t="s">
        <v>25</v>
      </c>
      <c r="C1729" s="2">
        <v>0</v>
      </c>
      <c r="D1729" s="2">
        <v>6.48</v>
      </c>
      <c r="E1729" s="2">
        <v>5.19</v>
      </c>
      <c r="F1729" s="2">
        <v>3045</v>
      </c>
      <c r="G1729" s="2" t="s">
        <v>2751</v>
      </c>
      <c r="H1729" s="2" t="s">
        <v>49</v>
      </c>
      <c r="I1729" s="2" t="s">
        <v>58</v>
      </c>
      <c r="J1729" s="2" t="s">
        <v>29</v>
      </c>
      <c r="K1729" s="2" t="s">
        <v>93</v>
      </c>
      <c r="L1729" s="2" t="s">
        <v>59</v>
      </c>
      <c r="M1729" s="2" t="s">
        <v>2752</v>
      </c>
      <c r="N1729" s="2">
        <v>0.37</v>
      </c>
      <c r="O1729" s="2" t="s">
        <v>33</v>
      </c>
      <c r="P1729" s="2" t="s">
        <v>61</v>
      </c>
      <c r="Q1729" s="2" t="s">
        <v>183</v>
      </c>
      <c r="R1729" s="2" t="s">
        <v>2753</v>
      </c>
      <c r="S1729" s="2">
        <v>66048</v>
      </c>
      <c r="T1729" s="3">
        <v>42161</v>
      </c>
      <c r="U1729" s="2" t="str">
        <f t="shared" si="105"/>
        <v>June</v>
      </c>
      <c r="V1729" s="2">
        <f t="shared" si="106"/>
        <v>2015</v>
      </c>
      <c r="W1729" s="3">
        <v>42162</v>
      </c>
      <c r="X1729" s="2">
        <v>-14.074999999999999</v>
      </c>
      <c r="Y1729" s="2">
        <f t="shared" si="107"/>
        <v>0</v>
      </c>
      <c r="Z1729" s="2">
        <v>12</v>
      </c>
      <c r="AA1729" s="2">
        <v>84.04</v>
      </c>
      <c r="AB1729" s="2">
        <v>86104</v>
      </c>
      <c r="AC1729" s="2">
        <f t="shared" si="104"/>
        <v>544.57920000000013</v>
      </c>
    </row>
    <row r="1730" spans="1:29" ht="12.75" customHeight="1" x14ac:dyDescent="0.2">
      <c r="A1730" s="2">
        <v>24415</v>
      </c>
      <c r="B1730" s="2" t="s">
        <v>25</v>
      </c>
      <c r="C1730" s="2">
        <v>0.05</v>
      </c>
      <c r="D1730" s="2">
        <v>120.98</v>
      </c>
      <c r="E1730" s="2">
        <v>30</v>
      </c>
      <c r="F1730" s="2">
        <v>3046</v>
      </c>
      <c r="G1730" s="2" t="s">
        <v>2754</v>
      </c>
      <c r="H1730" s="2" t="s">
        <v>39</v>
      </c>
      <c r="I1730" s="2" t="s">
        <v>58</v>
      </c>
      <c r="J1730" s="2" t="s">
        <v>41</v>
      </c>
      <c r="K1730" s="2" t="s">
        <v>42</v>
      </c>
      <c r="L1730" s="2" t="s">
        <v>43</v>
      </c>
      <c r="M1730" s="2" t="s">
        <v>1342</v>
      </c>
      <c r="N1730" s="2">
        <v>0.64</v>
      </c>
      <c r="O1730" s="2" t="s">
        <v>33</v>
      </c>
      <c r="P1730" s="2" t="s">
        <v>61</v>
      </c>
      <c r="Q1730" s="2" t="s">
        <v>183</v>
      </c>
      <c r="R1730" s="2" t="s">
        <v>2755</v>
      </c>
      <c r="S1730" s="2">
        <v>66209</v>
      </c>
      <c r="T1730" s="3">
        <v>42047</v>
      </c>
      <c r="U1730" s="2" t="str">
        <f t="shared" si="105"/>
        <v>February</v>
      </c>
      <c r="V1730" s="2">
        <f t="shared" si="106"/>
        <v>2015</v>
      </c>
      <c r="W1730" s="3">
        <v>42049</v>
      </c>
      <c r="X1730" s="2">
        <v>-78.759200000000007</v>
      </c>
      <c r="Y1730" s="2">
        <f t="shared" si="107"/>
        <v>0</v>
      </c>
      <c r="Z1730" s="2">
        <v>2</v>
      </c>
      <c r="AA1730" s="2">
        <v>251.06</v>
      </c>
      <c r="AB1730" s="2">
        <v>86103</v>
      </c>
      <c r="AC1730" s="2">
        <f t="shared" ref="AC1730:AC1793" si="108">D1730*AA1730</f>
        <v>30373.238800000003</v>
      </c>
    </row>
    <row r="1731" spans="1:29" ht="12.75" customHeight="1" x14ac:dyDescent="0.2">
      <c r="A1731" s="2">
        <v>23188</v>
      </c>
      <c r="B1731" s="2" t="s">
        <v>25</v>
      </c>
      <c r="C1731" s="2">
        <v>0.06</v>
      </c>
      <c r="D1731" s="2">
        <v>276.2</v>
      </c>
      <c r="E1731" s="2">
        <v>24.49</v>
      </c>
      <c r="F1731" s="2">
        <v>3048</v>
      </c>
      <c r="G1731" s="2" t="s">
        <v>2756</v>
      </c>
      <c r="H1731" s="2" t="s">
        <v>27</v>
      </c>
      <c r="I1731" s="2" t="s">
        <v>28</v>
      </c>
      <c r="J1731" s="2" t="s">
        <v>41</v>
      </c>
      <c r="K1731" s="2" t="s">
        <v>42</v>
      </c>
      <c r="L1731" s="2" t="s">
        <v>236</v>
      </c>
      <c r="M1731" s="2" t="s">
        <v>438</v>
      </c>
      <c r="O1731" s="2" t="s">
        <v>33</v>
      </c>
      <c r="P1731" s="2" t="s">
        <v>34</v>
      </c>
      <c r="Q1731" s="2" t="s">
        <v>45</v>
      </c>
      <c r="R1731" s="2" t="s">
        <v>2757</v>
      </c>
      <c r="S1731" s="2">
        <v>94704</v>
      </c>
      <c r="T1731" s="3">
        <v>42068</v>
      </c>
      <c r="U1731" s="2" t="str">
        <f t="shared" ref="U1731:U1794" si="109">TEXT(T1731,"mmmm")</f>
        <v>March</v>
      </c>
      <c r="V1731" s="2">
        <f t="shared" ref="V1731:V1794" si="110">YEAR(T1731)</f>
        <v>2015</v>
      </c>
      <c r="W1731" s="3">
        <v>42070</v>
      </c>
      <c r="X1731" s="2">
        <v>1167.3800000000001</v>
      </c>
      <c r="Y1731" s="2">
        <f t="shared" ref="Y1731:Y1794" si="111">ROUND((X1731/AA1731),0)</f>
        <v>0</v>
      </c>
      <c r="Z1731" s="2">
        <v>10</v>
      </c>
      <c r="AA1731" s="2">
        <v>2610.56</v>
      </c>
      <c r="AB1731" s="2">
        <v>89789</v>
      </c>
      <c r="AC1731" s="2">
        <f t="shared" si="108"/>
        <v>721036.6719999999</v>
      </c>
    </row>
    <row r="1732" spans="1:29" ht="12.75" customHeight="1" x14ac:dyDescent="0.2">
      <c r="A1732" s="2">
        <v>25904</v>
      </c>
      <c r="B1732" s="2" t="s">
        <v>56</v>
      </c>
      <c r="C1732" s="2">
        <v>0.06</v>
      </c>
      <c r="D1732" s="2">
        <v>125.99</v>
      </c>
      <c r="E1732" s="2">
        <v>2.5</v>
      </c>
      <c r="F1732" s="2">
        <v>3053</v>
      </c>
      <c r="G1732" s="2" t="s">
        <v>2758</v>
      </c>
      <c r="H1732" s="2" t="s">
        <v>49</v>
      </c>
      <c r="I1732" s="2" t="s">
        <v>28</v>
      </c>
      <c r="J1732" s="2" t="s">
        <v>77</v>
      </c>
      <c r="K1732" s="2" t="s">
        <v>78</v>
      </c>
      <c r="L1732" s="2" t="s">
        <v>59</v>
      </c>
      <c r="M1732" s="2" t="s">
        <v>1148</v>
      </c>
      <c r="N1732" s="2">
        <v>0.6</v>
      </c>
      <c r="O1732" s="2" t="s">
        <v>33</v>
      </c>
      <c r="P1732" s="2" t="s">
        <v>136</v>
      </c>
      <c r="Q1732" s="2" t="s">
        <v>613</v>
      </c>
      <c r="R1732" s="2" t="s">
        <v>319</v>
      </c>
      <c r="S1732" s="2">
        <v>42071</v>
      </c>
      <c r="T1732" s="3">
        <v>42038</v>
      </c>
      <c r="U1732" s="2" t="str">
        <f t="shared" si="109"/>
        <v>February</v>
      </c>
      <c r="V1732" s="2">
        <f t="shared" si="110"/>
        <v>2015</v>
      </c>
      <c r="W1732" s="3">
        <v>42040</v>
      </c>
      <c r="X1732" s="2">
        <v>402.06599999999997</v>
      </c>
      <c r="Y1732" s="2">
        <f t="shared" si="111"/>
        <v>0</v>
      </c>
      <c r="Z1732" s="2">
        <v>11</v>
      </c>
      <c r="AA1732" s="2">
        <v>1173.76</v>
      </c>
      <c r="AB1732" s="2">
        <v>86662</v>
      </c>
      <c r="AC1732" s="2">
        <f t="shared" si="108"/>
        <v>147882.02239999999</v>
      </c>
    </row>
    <row r="1733" spans="1:29" ht="12.75" customHeight="1" x14ac:dyDescent="0.2">
      <c r="A1733" s="2">
        <v>20516</v>
      </c>
      <c r="B1733" s="2" t="s">
        <v>56</v>
      </c>
      <c r="C1733" s="2">
        <v>7.0000000000000007E-2</v>
      </c>
      <c r="D1733" s="2">
        <v>8.33</v>
      </c>
      <c r="E1733" s="2">
        <v>1.99</v>
      </c>
      <c r="F1733" s="2">
        <v>3063</v>
      </c>
      <c r="G1733" s="2" t="s">
        <v>2759</v>
      </c>
      <c r="H1733" s="2" t="s">
        <v>49</v>
      </c>
      <c r="I1733" s="2" t="s">
        <v>114</v>
      </c>
      <c r="J1733" s="2" t="s">
        <v>77</v>
      </c>
      <c r="K1733" s="2" t="s">
        <v>180</v>
      </c>
      <c r="L1733" s="2" t="s">
        <v>51</v>
      </c>
      <c r="M1733" s="2" t="s">
        <v>414</v>
      </c>
      <c r="N1733" s="2">
        <v>0.52</v>
      </c>
      <c r="O1733" s="2" t="s">
        <v>33</v>
      </c>
      <c r="P1733" s="2" t="s">
        <v>34</v>
      </c>
      <c r="Q1733" s="2" t="s">
        <v>35</v>
      </c>
      <c r="R1733" s="2" t="s">
        <v>2760</v>
      </c>
      <c r="S1733" s="2">
        <v>98034</v>
      </c>
      <c r="T1733" s="3">
        <v>42061</v>
      </c>
      <c r="U1733" s="2" t="str">
        <f t="shared" si="109"/>
        <v>February</v>
      </c>
      <c r="V1733" s="2">
        <f t="shared" si="110"/>
        <v>2015</v>
      </c>
      <c r="W1733" s="3">
        <v>42063</v>
      </c>
      <c r="X1733" s="2">
        <v>11.95</v>
      </c>
      <c r="Y1733" s="2">
        <f t="shared" si="111"/>
        <v>0</v>
      </c>
      <c r="Z1733" s="2">
        <v>6</v>
      </c>
      <c r="AA1733" s="2">
        <v>50.28</v>
      </c>
      <c r="AB1733" s="2">
        <v>88447</v>
      </c>
      <c r="AC1733" s="2">
        <f t="shared" si="108"/>
        <v>418.83240000000001</v>
      </c>
    </row>
    <row r="1734" spans="1:29" ht="12.75" customHeight="1" x14ac:dyDescent="0.2">
      <c r="A1734" s="2">
        <v>20517</v>
      </c>
      <c r="B1734" s="2" t="s">
        <v>56</v>
      </c>
      <c r="C1734" s="2">
        <v>0.03</v>
      </c>
      <c r="D1734" s="2">
        <v>499.99</v>
      </c>
      <c r="E1734" s="2">
        <v>24.49</v>
      </c>
      <c r="F1734" s="2">
        <v>3063</v>
      </c>
      <c r="G1734" s="2" t="s">
        <v>2759</v>
      </c>
      <c r="H1734" s="2" t="s">
        <v>49</v>
      </c>
      <c r="I1734" s="2" t="s">
        <v>114</v>
      </c>
      <c r="J1734" s="2" t="s">
        <v>77</v>
      </c>
      <c r="K1734" s="2" t="s">
        <v>587</v>
      </c>
      <c r="L1734" s="2" t="s">
        <v>236</v>
      </c>
      <c r="M1734" s="2" t="s">
        <v>2761</v>
      </c>
      <c r="N1734" s="2">
        <v>0.36</v>
      </c>
      <c r="O1734" s="2" t="s">
        <v>33</v>
      </c>
      <c r="P1734" s="2" t="s">
        <v>34</v>
      </c>
      <c r="Q1734" s="2" t="s">
        <v>35</v>
      </c>
      <c r="R1734" s="2" t="s">
        <v>2760</v>
      </c>
      <c r="S1734" s="2">
        <v>98034</v>
      </c>
      <c r="T1734" s="3">
        <v>42061</v>
      </c>
      <c r="U1734" s="2" t="str">
        <f t="shared" si="109"/>
        <v>February</v>
      </c>
      <c r="V1734" s="2">
        <f t="shared" si="110"/>
        <v>2015</v>
      </c>
      <c r="W1734" s="3">
        <v>42062</v>
      </c>
      <c r="X1734" s="2">
        <v>1773.6104999999998</v>
      </c>
      <c r="Y1734" s="2">
        <f t="shared" si="111"/>
        <v>1</v>
      </c>
      <c r="Z1734" s="2">
        <v>5</v>
      </c>
      <c r="AA1734" s="2">
        <v>2570.4499999999998</v>
      </c>
      <c r="AB1734" s="2">
        <v>88447</v>
      </c>
      <c r="AC1734" s="2">
        <f t="shared" si="108"/>
        <v>1285199.2955</v>
      </c>
    </row>
    <row r="1735" spans="1:29" ht="12.75" customHeight="1" x14ac:dyDescent="0.2">
      <c r="A1735" s="2">
        <v>19652</v>
      </c>
      <c r="B1735" s="2" t="s">
        <v>37</v>
      </c>
      <c r="C1735" s="2">
        <v>0.03</v>
      </c>
      <c r="D1735" s="2">
        <v>20.99</v>
      </c>
      <c r="E1735" s="2">
        <v>0.99</v>
      </c>
      <c r="F1735" s="2">
        <v>3063</v>
      </c>
      <c r="G1735" s="2" t="s">
        <v>2759</v>
      </c>
      <c r="H1735" s="2" t="s">
        <v>49</v>
      </c>
      <c r="I1735" s="2" t="s">
        <v>114</v>
      </c>
      <c r="J1735" s="2" t="s">
        <v>77</v>
      </c>
      <c r="K1735" s="2" t="s">
        <v>78</v>
      </c>
      <c r="L1735" s="2" t="s">
        <v>31</v>
      </c>
      <c r="M1735" s="2" t="s">
        <v>596</v>
      </c>
      <c r="N1735" s="2">
        <v>0.56999999999999995</v>
      </c>
      <c r="O1735" s="2" t="s">
        <v>33</v>
      </c>
      <c r="P1735" s="2" t="s">
        <v>34</v>
      </c>
      <c r="Q1735" s="2" t="s">
        <v>35</v>
      </c>
      <c r="R1735" s="2" t="s">
        <v>2760</v>
      </c>
      <c r="S1735" s="2">
        <v>98034</v>
      </c>
      <c r="T1735" s="3">
        <v>42148</v>
      </c>
      <c r="U1735" s="2" t="str">
        <f t="shared" si="109"/>
        <v>May</v>
      </c>
      <c r="V1735" s="2">
        <f t="shared" si="110"/>
        <v>2015</v>
      </c>
      <c r="W1735" s="3">
        <v>42150</v>
      </c>
      <c r="X1735" s="2">
        <v>4.1822000000000052</v>
      </c>
      <c r="Y1735" s="2">
        <f t="shared" si="111"/>
        <v>0</v>
      </c>
      <c r="Z1735" s="2">
        <v>9</v>
      </c>
      <c r="AA1735" s="2">
        <v>158.87</v>
      </c>
      <c r="AB1735" s="2">
        <v>88449</v>
      </c>
      <c r="AC1735" s="2">
        <f t="shared" si="108"/>
        <v>3334.6812999999997</v>
      </c>
    </row>
    <row r="1736" spans="1:29" ht="12.75" customHeight="1" x14ac:dyDescent="0.2">
      <c r="A1736" s="2">
        <v>23811</v>
      </c>
      <c r="B1736" s="2" t="s">
        <v>106</v>
      </c>
      <c r="C1736" s="2">
        <v>0.03</v>
      </c>
      <c r="D1736" s="2">
        <v>6.45</v>
      </c>
      <c r="E1736" s="2">
        <v>1.34</v>
      </c>
      <c r="F1736" s="2">
        <v>3064</v>
      </c>
      <c r="G1736" s="2" t="s">
        <v>2762</v>
      </c>
      <c r="H1736" s="2" t="s">
        <v>49</v>
      </c>
      <c r="I1736" s="2" t="s">
        <v>114</v>
      </c>
      <c r="J1736" s="2" t="s">
        <v>29</v>
      </c>
      <c r="K1736" s="2" t="s">
        <v>93</v>
      </c>
      <c r="L1736" s="2" t="s">
        <v>31</v>
      </c>
      <c r="M1736" s="2" t="s">
        <v>2763</v>
      </c>
      <c r="N1736" s="2">
        <v>0.36</v>
      </c>
      <c r="O1736" s="2" t="s">
        <v>33</v>
      </c>
      <c r="P1736" s="2" t="s">
        <v>34</v>
      </c>
      <c r="Q1736" s="2" t="s">
        <v>35</v>
      </c>
      <c r="R1736" s="2" t="s">
        <v>2764</v>
      </c>
      <c r="S1736" s="2">
        <v>98503</v>
      </c>
      <c r="T1736" s="3">
        <v>42018</v>
      </c>
      <c r="U1736" s="2" t="str">
        <f t="shared" si="109"/>
        <v>January</v>
      </c>
      <c r="V1736" s="2">
        <f t="shared" si="110"/>
        <v>2015</v>
      </c>
      <c r="W1736" s="3">
        <v>42023</v>
      </c>
      <c r="X1736" s="2">
        <v>39.129899999999999</v>
      </c>
      <c r="Y1736" s="2">
        <f t="shared" si="111"/>
        <v>1</v>
      </c>
      <c r="Z1736" s="2">
        <v>9</v>
      </c>
      <c r="AA1736" s="2">
        <v>56.71</v>
      </c>
      <c r="AB1736" s="2">
        <v>88448</v>
      </c>
      <c r="AC1736" s="2">
        <f t="shared" si="108"/>
        <v>365.77950000000004</v>
      </c>
    </row>
    <row r="1737" spans="1:29" ht="12.75" customHeight="1" x14ac:dyDescent="0.2">
      <c r="A1737" s="2">
        <v>25239</v>
      </c>
      <c r="B1737" s="2" t="s">
        <v>37</v>
      </c>
      <c r="C1737" s="2">
        <v>0.06</v>
      </c>
      <c r="D1737" s="2">
        <v>355.98</v>
      </c>
      <c r="E1737" s="2">
        <v>58.92</v>
      </c>
      <c r="F1737" s="2">
        <v>3067</v>
      </c>
      <c r="G1737" s="2" t="s">
        <v>2765</v>
      </c>
      <c r="H1737" s="2" t="s">
        <v>39</v>
      </c>
      <c r="I1737" s="2" t="s">
        <v>114</v>
      </c>
      <c r="J1737" s="2" t="s">
        <v>41</v>
      </c>
      <c r="K1737" s="2" t="s">
        <v>42</v>
      </c>
      <c r="L1737" s="2" t="s">
        <v>43</v>
      </c>
      <c r="M1737" s="2" t="s">
        <v>1294</v>
      </c>
      <c r="N1737" s="2">
        <v>0.64</v>
      </c>
      <c r="O1737" s="2" t="s">
        <v>33</v>
      </c>
      <c r="P1737" s="2" t="s">
        <v>53</v>
      </c>
      <c r="Q1737" s="2" t="s">
        <v>154</v>
      </c>
      <c r="R1737" s="2" t="s">
        <v>2766</v>
      </c>
      <c r="S1737" s="2">
        <v>44515</v>
      </c>
      <c r="T1737" s="3">
        <v>42065</v>
      </c>
      <c r="U1737" s="2" t="str">
        <f t="shared" si="109"/>
        <v>March</v>
      </c>
      <c r="V1737" s="2">
        <f t="shared" si="110"/>
        <v>2015</v>
      </c>
      <c r="W1737" s="3">
        <v>42066</v>
      </c>
      <c r="X1737" s="2">
        <v>1660.92</v>
      </c>
      <c r="Y1737" s="2">
        <f t="shared" si="111"/>
        <v>0</v>
      </c>
      <c r="Z1737" s="2">
        <v>14</v>
      </c>
      <c r="AA1737" s="2">
        <v>5086.08</v>
      </c>
      <c r="AB1737" s="2">
        <v>91376</v>
      </c>
      <c r="AC1737" s="2">
        <f t="shared" si="108"/>
        <v>1810542.7584000002</v>
      </c>
    </row>
    <row r="1738" spans="1:29" ht="12.75" customHeight="1" x14ac:dyDescent="0.2">
      <c r="A1738" s="2">
        <v>21027</v>
      </c>
      <c r="B1738" s="2" t="s">
        <v>25</v>
      </c>
      <c r="C1738" s="2">
        <v>0.03</v>
      </c>
      <c r="D1738" s="2">
        <v>120.98</v>
      </c>
      <c r="E1738" s="2">
        <v>30</v>
      </c>
      <c r="F1738" s="2">
        <v>3069</v>
      </c>
      <c r="G1738" s="2" t="s">
        <v>2767</v>
      </c>
      <c r="H1738" s="2" t="s">
        <v>39</v>
      </c>
      <c r="I1738" s="2" t="s">
        <v>114</v>
      </c>
      <c r="J1738" s="2" t="s">
        <v>41</v>
      </c>
      <c r="K1738" s="2" t="s">
        <v>42</v>
      </c>
      <c r="L1738" s="2" t="s">
        <v>43</v>
      </c>
      <c r="M1738" s="2" t="s">
        <v>1342</v>
      </c>
      <c r="N1738" s="2">
        <v>0.64</v>
      </c>
      <c r="O1738" s="2" t="s">
        <v>33</v>
      </c>
      <c r="P1738" s="2" t="s">
        <v>61</v>
      </c>
      <c r="Q1738" s="2" t="s">
        <v>62</v>
      </c>
      <c r="R1738" s="2" t="s">
        <v>2768</v>
      </c>
      <c r="S1738" s="2">
        <v>55128</v>
      </c>
      <c r="T1738" s="3">
        <v>42156</v>
      </c>
      <c r="U1738" s="2" t="str">
        <f t="shared" si="109"/>
        <v>June</v>
      </c>
      <c r="V1738" s="2">
        <f t="shared" si="110"/>
        <v>2015</v>
      </c>
      <c r="W1738" s="3">
        <v>42158</v>
      </c>
      <c r="X1738" s="2">
        <v>638.02800000000002</v>
      </c>
      <c r="Y1738" s="2">
        <f t="shared" si="111"/>
        <v>0</v>
      </c>
      <c r="Z1738" s="2">
        <v>15</v>
      </c>
      <c r="AA1738" s="2">
        <v>1894.45</v>
      </c>
      <c r="AB1738" s="2">
        <v>88191</v>
      </c>
      <c r="AC1738" s="2">
        <f t="shared" si="108"/>
        <v>229190.56100000002</v>
      </c>
    </row>
    <row r="1739" spans="1:29" ht="12.75" customHeight="1" x14ac:dyDescent="0.2">
      <c r="A1739" s="2">
        <v>21028</v>
      </c>
      <c r="B1739" s="2" t="s">
        <v>25</v>
      </c>
      <c r="C1739" s="2">
        <v>0.01</v>
      </c>
      <c r="D1739" s="2">
        <v>15.68</v>
      </c>
      <c r="E1739" s="2">
        <v>3.73</v>
      </c>
      <c r="F1739" s="2">
        <v>3069</v>
      </c>
      <c r="G1739" s="2" t="s">
        <v>2767</v>
      </c>
      <c r="H1739" s="2" t="s">
        <v>49</v>
      </c>
      <c r="I1739" s="2" t="s">
        <v>114</v>
      </c>
      <c r="J1739" s="2" t="s">
        <v>41</v>
      </c>
      <c r="K1739" s="2" t="s">
        <v>50</v>
      </c>
      <c r="L1739" s="2" t="s">
        <v>51</v>
      </c>
      <c r="M1739" s="2" t="s">
        <v>2380</v>
      </c>
      <c r="N1739" s="2">
        <v>0.46</v>
      </c>
      <c r="O1739" s="2" t="s">
        <v>33</v>
      </c>
      <c r="P1739" s="2" t="s">
        <v>61</v>
      </c>
      <c r="Q1739" s="2" t="s">
        <v>62</v>
      </c>
      <c r="R1739" s="2" t="s">
        <v>2768</v>
      </c>
      <c r="S1739" s="2">
        <v>55128</v>
      </c>
      <c r="T1739" s="3">
        <v>42156</v>
      </c>
      <c r="U1739" s="2" t="str">
        <f t="shared" si="109"/>
        <v>June</v>
      </c>
      <c r="V1739" s="2">
        <f t="shared" si="110"/>
        <v>2015</v>
      </c>
      <c r="W1739" s="3">
        <v>42158</v>
      </c>
      <c r="X1739" s="2">
        <v>138.49679999999998</v>
      </c>
      <c r="Y1739" s="2">
        <f t="shared" si="111"/>
        <v>1</v>
      </c>
      <c r="Z1739" s="2">
        <v>12</v>
      </c>
      <c r="AA1739" s="2">
        <v>200.72</v>
      </c>
      <c r="AB1739" s="2">
        <v>88191</v>
      </c>
      <c r="AC1739" s="2">
        <f t="shared" si="108"/>
        <v>3147.2896000000001</v>
      </c>
    </row>
    <row r="1740" spans="1:29" ht="12.75" customHeight="1" x14ac:dyDescent="0.2">
      <c r="A1740" s="2">
        <v>22213</v>
      </c>
      <c r="B1740" s="2" t="s">
        <v>47</v>
      </c>
      <c r="C1740" s="2">
        <v>0.09</v>
      </c>
      <c r="D1740" s="2">
        <v>1.82</v>
      </c>
      <c r="E1740" s="2">
        <v>0.83</v>
      </c>
      <c r="F1740" s="2">
        <v>3069</v>
      </c>
      <c r="G1740" s="2" t="s">
        <v>2767</v>
      </c>
      <c r="H1740" s="2" t="s">
        <v>49</v>
      </c>
      <c r="I1740" s="2" t="s">
        <v>114</v>
      </c>
      <c r="J1740" s="2" t="s">
        <v>29</v>
      </c>
      <c r="K1740" s="2" t="s">
        <v>30</v>
      </c>
      <c r="L1740" s="2" t="s">
        <v>31</v>
      </c>
      <c r="M1740" s="2" t="s">
        <v>2769</v>
      </c>
      <c r="N1740" s="2">
        <v>0.56999999999999995</v>
      </c>
      <c r="O1740" s="2" t="s">
        <v>33</v>
      </c>
      <c r="P1740" s="2" t="s">
        <v>61</v>
      </c>
      <c r="Q1740" s="2" t="s">
        <v>62</v>
      </c>
      <c r="R1740" s="2" t="s">
        <v>2768</v>
      </c>
      <c r="S1740" s="2">
        <v>55128</v>
      </c>
      <c r="T1740" s="3">
        <v>42049</v>
      </c>
      <c r="U1740" s="2" t="str">
        <f t="shared" si="109"/>
        <v>February</v>
      </c>
      <c r="V1740" s="2">
        <f t="shared" si="110"/>
        <v>2015</v>
      </c>
      <c r="W1740" s="3">
        <v>42050</v>
      </c>
      <c r="X1740" s="2">
        <v>-6.734</v>
      </c>
      <c r="Y1740" s="2">
        <f t="shared" si="111"/>
        <v>0</v>
      </c>
      <c r="Z1740" s="2">
        <v>22</v>
      </c>
      <c r="AA1740" s="2">
        <v>36.82</v>
      </c>
      <c r="AB1740" s="2">
        <v>88192</v>
      </c>
      <c r="AC1740" s="2">
        <f t="shared" si="108"/>
        <v>67.0124</v>
      </c>
    </row>
    <row r="1741" spans="1:29" ht="12.75" customHeight="1" x14ac:dyDescent="0.2">
      <c r="A1741" s="2">
        <v>2063</v>
      </c>
      <c r="B1741" s="2" t="s">
        <v>106</v>
      </c>
      <c r="C1741" s="2">
        <v>0.06</v>
      </c>
      <c r="D1741" s="2">
        <v>19.23</v>
      </c>
      <c r="E1741" s="2">
        <v>6.15</v>
      </c>
      <c r="F1741" s="2">
        <v>3075</v>
      </c>
      <c r="G1741" s="2" t="s">
        <v>2770</v>
      </c>
      <c r="H1741" s="2" t="s">
        <v>49</v>
      </c>
      <c r="I1741" s="2" t="s">
        <v>28</v>
      </c>
      <c r="J1741" s="2" t="s">
        <v>41</v>
      </c>
      <c r="K1741" s="2" t="s">
        <v>50</v>
      </c>
      <c r="L1741" s="2" t="s">
        <v>51</v>
      </c>
      <c r="M1741" s="2" t="s">
        <v>472</v>
      </c>
      <c r="N1741" s="2">
        <v>0.44</v>
      </c>
      <c r="O1741" s="2" t="s">
        <v>33</v>
      </c>
      <c r="P1741" s="2" t="s">
        <v>34</v>
      </c>
      <c r="Q1741" s="2" t="s">
        <v>45</v>
      </c>
      <c r="R1741" s="2" t="s">
        <v>663</v>
      </c>
      <c r="S1741" s="2">
        <v>90061</v>
      </c>
      <c r="T1741" s="3">
        <v>42063</v>
      </c>
      <c r="U1741" s="2" t="str">
        <f t="shared" si="109"/>
        <v>February</v>
      </c>
      <c r="V1741" s="2">
        <f t="shared" si="110"/>
        <v>2015</v>
      </c>
      <c r="W1741" s="3">
        <v>42063</v>
      </c>
      <c r="X1741" s="2">
        <v>-25.38</v>
      </c>
      <c r="Y1741" s="2">
        <f t="shared" si="111"/>
        <v>0</v>
      </c>
      <c r="Z1741" s="2">
        <v>4</v>
      </c>
      <c r="AA1741" s="2">
        <v>84.6</v>
      </c>
      <c r="AB1741" s="2">
        <v>14756</v>
      </c>
      <c r="AC1741" s="2">
        <f t="shared" si="108"/>
        <v>1626.8579999999999</v>
      </c>
    </row>
    <row r="1742" spans="1:29" ht="12.75" customHeight="1" x14ac:dyDescent="0.2">
      <c r="A1742" s="2">
        <v>19739</v>
      </c>
      <c r="B1742" s="2" t="s">
        <v>56</v>
      </c>
      <c r="C1742" s="2">
        <v>0</v>
      </c>
      <c r="D1742" s="2">
        <v>137.47999999999999</v>
      </c>
      <c r="E1742" s="2">
        <v>32.18</v>
      </c>
      <c r="F1742" s="2">
        <v>3076</v>
      </c>
      <c r="G1742" s="2" t="s">
        <v>2771</v>
      </c>
      <c r="H1742" s="2" t="s">
        <v>39</v>
      </c>
      <c r="I1742" s="2" t="s">
        <v>58</v>
      </c>
      <c r="J1742" s="2" t="s">
        <v>41</v>
      </c>
      <c r="K1742" s="2" t="s">
        <v>191</v>
      </c>
      <c r="L1742" s="2" t="s">
        <v>121</v>
      </c>
      <c r="M1742" s="2" t="s">
        <v>2772</v>
      </c>
      <c r="N1742" s="2">
        <v>0.78</v>
      </c>
      <c r="O1742" s="2" t="s">
        <v>33</v>
      </c>
      <c r="P1742" s="2" t="s">
        <v>53</v>
      </c>
      <c r="Q1742" s="2" t="s">
        <v>154</v>
      </c>
      <c r="R1742" s="2" t="s">
        <v>2773</v>
      </c>
      <c r="S1742" s="2">
        <v>44224</v>
      </c>
      <c r="T1742" s="3">
        <v>42011</v>
      </c>
      <c r="U1742" s="2" t="str">
        <f t="shared" si="109"/>
        <v>January</v>
      </c>
      <c r="V1742" s="2">
        <f t="shared" si="110"/>
        <v>2015</v>
      </c>
      <c r="W1742" s="3">
        <v>42012</v>
      </c>
      <c r="X1742" s="2">
        <v>-203.27</v>
      </c>
      <c r="Y1742" s="2">
        <f t="shared" si="111"/>
        <v>-1</v>
      </c>
      <c r="Z1742" s="2">
        <v>2</v>
      </c>
      <c r="AA1742" s="2">
        <v>296.75</v>
      </c>
      <c r="AB1742" s="2">
        <v>88241</v>
      </c>
      <c r="AC1742" s="2">
        <f t="shared" si="108"/>
        <v>40797.189999999995</v>
      </c>
    </row>
    <row r="1743" spans="1:29" ht="12.75" customHeight="1" x14ac:dyDescent="0.2">
      <c r="A1743" s="2">
        <v>23816</v>
      </c>
      <c r="B1743" s="2" t="s">
        <v>56</v>
      </c>
      <c r="C1743" s="2">
        <v>7.0000000000000007E-2</v>
      </c>
      <c r="D1743" s="2">
        <v>300.97000000000003</v>
      </c>
      <c r="E1743" s="2">
        <v>7.18</v>
      </c>
      <c r="F1743" s="2">
        <v>3077</v>
      </c>
      <c r="G1743" s="2" t="s">
        <v>2774</v>
      </c>
      <c r="H1743" s="2" t="s">
        <v>49</v>
      </c>
      <c r="I1743" s="2" t="s">
        <v>58</v>
      </c>
      <c r="J1743" s="2" t="s">
        <v>77</v>
      </c>
      <c r="K1743" s="2" t="s">
        <v>180</v>
      </c>
      <c r="L1743" s="2" t="s">
        <v>59</v>
      </c>
      <c r="M1743" s="2" t="s">
        <v>1089</v>
      </c>
      <c r="N1743" s="2">
        <v>0.48</v>
      </c>
      <c r="O1743" s="2" t="s">
        <v>33</v>
      </c>
      <c r="P1743" s="2" t="s">
        <v>53</v>
      </c>
      <c r="Q1743" s="2" t="s">
        <v>154</v>
      </c>
      <c r="R1743" s="2" t="s">
        <v>2775</v>
      </c>
      <c r="S1743" s="2">
        <v>44136</v>
      </c>
      <c r="T1743" s="3">
        <v>42131</v>
      </c>
      <c r="U1743" s="2" t="str">
        <f t="shared" si="109"/>
        <v>May</v>
      </c>
      <c r="V1743" s="2">
        <f t="shared" si="110"/>
        <v>2015</v>
      </c>
      <c r="W1743" s="3">
        <v>42133</v>
      </c>
      <c r="X1743" s="2">
        <v>-807.59</v>
      </c>
      <c r="Y1743" s="2">
        <f t="shared" si="111"/>
        <v>-1</v>
      </c>
      <c r="Z1743" s="2">
        <v>2</v>
      </c>
      <c r="AA1743" s="2">
        <v>582.20000000000005</v>
      </c>
      <c r="AB1743" s="2">
        <v>88239</v>
      </c>
      <c r="AC1743" s="2">
        <f t="shared" si="108"/>
        <v>175224.73400000003</v>
      </c>
    </row>
    <row r="1744" spans="1:29" ht="12.75" customHeight="1" x14ac:dyDescent="0.2">
      <c r="A1744" s="2">
        <v>25489</v>
      </c>
      <c r="B1744" s="2" t="s">
        <v>37</v>
      </c>
      <c r="C1744" s="2">
        <v>0.04</v>
      </c>
      <c r="D1744" s="2">
        <v>35.44</v>
      </c>
      <c r="E1744" s="2">
        <v>5.09</v>
      </c>
      <c r="F1744" s="2">
        <v>3078</v>
      </c>
      <c r="G1744" s="2" t="s">
        <v>2776</v>
      </c>
      <c r="H1744" s="2" t="s">
        <v>49</v>
      </c>
      <c r="I1744" s="2" t="s">
        <v>58</v>
      </c>
      <c r="J1744" s="2" t="s">
        <v>29</v>
      </c>
      <c r="K1744" s="2" t="s">
        <v>93</v>
      </c>
      <c r="L1744" s="2" t="s">
        <v>59</v>
      </c>
      <c r="M1744" s="2" t="s">
        <v>2777</v>
      </c>
      <c r="N1744" s="2">
        <v>0.38</v>
      </c>
      <c r="O1744" s="2" t="s">
        <v>33</v>
      </c>
      <c r="P1744" s="2" t="s">
        <v>53</v>
      </c>
      <c r="Q1744" s="2" t="s">
        <v>154</v>
      </c>
      <c r="R1744" s="2" t="s">
        <v>2778</v>
      </c>
      <c r="S1744" s="2">
        <v>43615</v>
      </c>
      <c r="T1744" s="3">
        <v>42166</v>
      </c>
      <c r="U1744" s="2" t="str">
        <f t="shared" si="109"/>
        <v>June</v>
      </c>
      <c r="V1744" s="2">
        <f t="shared" si="110"/>
        <v>2015</v>
      </c>
      <c r="W1744" s="3">
        <v>42166</v>
      </c>
      <c r="X1744" s="2">
        <v>118.6317</v>
      </c>
      <c r="Y1744" s="2">
        <f t="shared" si="111"/>
        <v>1</v>
      </c>
      <c r="Z1744" s="2">
        <v>5</v>
      </c>
      <c r="AA1744" s="2">
        <v>171.93</v>
      </c>
      <c r="AB1744" s="2">
        <v>88240</v>
      </c>
      <c r="AC1744" s="2">
        <f t="shared" si="108"/>
        <v>6093.1992</v>
      </c>
    </row>
    <row r="1745" spans="1:29" ht="12.75" customHeight="1" x14ac:dyDescent="0.2">
      <c r="A1745" s="2">
        <v>25490</v>
      </c>
      <c r="B1745" s="2" t="s">
        <v>37</v>
      </c>
      <c r="C1745" s="2">
        <v>0.08</v>
      </c>
      <c r="D1745" s="2">
        <v>3.98</v>
      </c>
      <c r="E1745" s="2">
        <v>0.7</v>
      </c>
      <c r="F1745" s="2">
        <v>3078</v>
      </c>
      <c r="G1745" s="2" t="s">
        <v>2776</v>
      </c>
      <c r="H1745" s="2" t="s">
        <v>49</v>
      </c>
      <c r="I1745" s="2" t="s">
        <v>58</v>
      </c>
      <c r="J1745" s="2" t="s">
        <v>29</v>
      </c>
      <c r="K1745" s="2" t="s">
        <v>30</v>
      </c>
      <c r="L1745" s="2" t="s">
        <v>31</v>
      </c>
      <c r="M1745" s="2" t="s">
        <v>2740</v>
      </c>
      <c r="N1745" s="2">
        <v>0.52</v>
      </c>
      <c r="O1745" s="2" t="s">
        <v>33</v>
      </c>
      <c r="P1745" s="2" t="s">
        <v>53</v>
      </c>
      <c r="Q1745" s="2" t="s">
        <v>154</v>
      </c>
      <c r="R1745" s="2" t="s">
        <v>2778</v>
      </c>
      <c r="S1745" s="2">
        <v>43615</v>
      </c>
      <c r="T1745" s="3">
        <v>42166</v>
      </c>
      <c r="U1745" s="2" t="str">
        <f t="shared" si="109"/>
        <v>June</v>
      </c>
      <c r="V1745" s="2">
        <f t="shared" si="110"/>
        <v>2015</v>
      </c>
      <c r="W1745" s="3">
        <v>42169</v>
      </c>
      <c r="X1745" s="2">
        <v>23.304000000000002</v>
      </c>
      <c r="Y1745" s="2">
        <f t="shared" si="111"/>
        <v>1</v>
      </c>
      <c r="Z1745" s="2">
        <v>9</v>
      </c>
      <c r="AA1745" s="2">
        <v>35.19</v>
      </c>
      <c r="AB1745" s="2">
        <v>88240</v>
      </c>
      <c r="AC1745" s="2">
        <f t="shared" si="108"/>
        <v>140.05619999999999</v>
      </c>
    </row>
    <row r="1746" spans="1:29" ht="12.75" customHeight="1" x14ac:dyDescent="0.2">
      <c r="A1746" s="2">
        <v>5816</v>
      </c>
      <c r="B1746" s="2" t="s">
        <v>56</v>
      </c>
      <c r="C1746" s="2">
        <v>7.0000000000000007E-2</v>
      </c>
      <c r="D1746" s="2">
        <v>300.97000000000003</v>
      </c>
      <c r="E1746" s="2">
        <v>7.18</v>
      </c>
      <c r="F1746" s="2">
        <v>3079</v>
      </c>
      <c r="G1746" s="2" t="s">
        <v>2779</v>
      </c>
      <c r="H1746" s="2" t="s">
        <v>49</v>
      </c>
      <c r="I1746" s="2" t="s">
        <v>58</v>
      </c>
      <c r="J1746" s="2" t="s">
        <v>77</v>
      </c>
      <c r="K1746" s="2" t="s">
        <v>180</v>
      </c>
      <c r="L1746" s="2" t="s">
        <v>59</v>
      </c>
      <c r="M1746" s="2" t="s">
        <v>1089</v>
      </c>
      <c r="N1746" s="2">
        <v>0.48</v>
      </c>
      <c r="O1746" s="2" t="s">
        <v>33</v>
      </c>
      <c r="P1746" s="2" t="s">
        <v>53</v>
      </c>
      <c r="Q1746" s="2" t="s">
        <v>234</v>
      </c>
      <c r="R1746" s="2" t="s">
        <v>1319</v>
      </c>
      <c r="S1746" s="2">
        <v>19112</v>
      </c>
      <c r="T1746" s="3">
        <v>42131</v>
      </c>
      <c r="U1746" s="2" t="str">
        <f t="shared" si="109"/>
        <v>May</v>
      </c>
      <c r="V1746" s="2">
        <f t="shared" si="110"/>
        <v>2015</v>
      </c>
      <c r="W1746" s="3">
        <v>42133</v>
      </c>
      <c r="X1746" s="2">
        <v>-807.59</v>
      </c>
      <c r="Y1746" s="2">
        <f t="shared" si="111"/>
        <v>0</v>
      </c>
      <c r="Z1746" s="2">
        <v>7</v>
      </c>
      <c r="AA1746" s="2">
        <v>2037.69</v>
      </c>
      <c r="AB1746" s="2">
        <v>41253</v>
      </c>
      <c r="AC1746" s="2">
        <f t="shared" si="108"/>
        <v>613283.55930000008</v>
      </c>
    </row>
    <row r="1747" spans="1:29" ht="12.75" customHeight="1" x14ac:dyDescent="0.2">
      <c r="A1747" s="2">
        <v>7489</v>
      </c>
      <c r="B1747" s="2" t="s">
        <v>37</v>
      </c>
      <c r="C1747" s="2">
        <v>0.04</v>
      </c>
      <c r="D1747" s="2">
        <v>35.44</v>
      </c>
      <c r="E1747" s="2">
        <v>5.09</v>
      </c>
      <c r="F1747" s="2">
        <v>3079</v>
      </c>
      <c r="G1747" s="2" t="s">
        <v>2779</v>
      </c>
      <c r="H1747" s="2" t="s">
        <v>49</v>
      </c>
      <c r="I1747" s="2" t="s">
        <v>58</v>
      </c>
      <c r="J1747" s="2" t="s">
        <v>29</v>
      </c>
      <c r="K1747" s="2" t="s">
        <v>93</v>
      </c>
      <c r="L1747" s="2" t="s">
        <v>59</v>
      </c>
      <c r="M1747" s="2" t="s">
        <v>2777</v>
      </c>
      <c r="N1747" s="2">
        <v>0.38</v>
      </c>
      <c r="O1747" s="2" t="s">
        <v>33</v>
      </c>
      <c r="P1747" s="2" t="s">
        <v>53</v>
      </c>
      <c r="Q1747" s="2" t="s">
        <v>234</v>
      </c>
      <c r="R1747" s="2" t="s">
        <v>1319</v>
      </c>
      <c r="S1747" s="2">
        <v>19112</v>
      </c>
      <c r="T1747" s="3">
        <v>42166</v>
      </c>
      <c r="U1747" s="2" t="str">
        <f t="shared" si="109"/>
        <v>June</v>
      </c>
      <c r="V1747" s="2">
        <f t="shared" si="110"/>
        <v>2015</v>
      </c>
      <c r="W1747" s="3">
        <v>42166</v>
      </c>
      <c r="X1747" s="2">
        <v>150.72</v>
      </c>
      <c r="Y1747" s="2">
        <f t="shared" si="111"/>
        <v>0</v>
      </c>
      <c r="Z1747" s="2">
        <v>21</v>
      </c>
      <c r="AA1747" s="2">
        <v>722.1</v>
      </c>
      <c r="AB1747" s="2">
        <v>53476</v>
      </c>
      <c r="AC1747" s="2">
        <f t="shared" si="108"/>
        <v>25591.223999999998</v>
      </c>
    </row>
    <row r="1748" spans="1:29" ht="12.75" customHeight="1" x14ac:dyDescent="0.2">
      <c r="A1748" s="2">
        <v>7490</v>
      </c>
      <c r="B1748" s="2" t="s">
        <v>37</v>
      </c>
      <c r="C1748" s="2">
        <v>0.08</v>
      </c>
      <c r="D1748" s="2">
        <v>3.98</v>
      </c>
      <c r="E1748" s="2">
        <v>0.7</v>
      </c>
      <c r="F1748" s="2">
        <v>3079</v>
      </c>
      <c r="G1748" s="2" t="s">
        <v>2779</v>
      </c>
      <c r="H1748" s="2" t="s">
        <v>49</v>
      </c>
      <c r="I1748" s="2" t="s">
        <v>58</v>
      </c>
      <c r="J1748" s="2" t="s">
        <v>29</v>
      </c>
      <c r="K1748" s="2" t="s">
        <v>30</v>
      </c>
      <c r="L1748" s="2" t="s">
        <v>31</v>
      </c>
      <c r="M1748" s="2" t="s">
        <v>2740</v>
      </c>
      <c r="N1748" s="2">
        <v>0.52</v>
      </c>
      <c r="O1748" s="2" t="s">
        <v>33</v>
      </c>
      <c r="P1748" s="2" t="s">
        <v>53</v>
      </c>
      <c r="Q1748" s="2" t="s">
        <v>234</v>
      </c>
      <c r="R1748" s="2" t="s">
        <v>1319</v>
      </c>
      <c r="S1748" s="2">
        <v>19112</v>
      </c>
      <c r="T1748" s="3">
        <v>42166</v>
      </c>
      <c r="U1748" s="2" t="str">
        <f t="shared" si="109"/>
        <v>June</v>
      </c>
      <c r="V1748" s="2">
        <f t="shared" si="110"/>
        <v>2015</v>
      </c>
      <c r="W1748" s="3">
        <v>42169</v>
      </c>
      <c r="X1748" s="2">
        <v>19.420000000000002</v>
      </c>
      <c r="Y1748" s="2">
        <f t="shared" si="111"/>
        <v>0</v>
      </c>
      <c r="Z1748" s="2">
        <v>36</v>
      </c>
      <c r="AA1748" s="2">
        <v>140.78</v>
      </c>
      <c r="AB1748" s="2">
        <v>53476</v>
      </c>
      <c r="AC1748" s="2">
        <f t="shared" si="108"/>
        <v>560.30439999999999</v>
      </c>
    </row>
    <row r="1749" spans="1:29" ht="12.75" customHeight="1" x14ac:dyDescent="0.2">
      <c r="A1749" s="2">
        <v>7491</v>
      </c>
      <c r="B1749" s="2" t="s">
        <v>37</v>
      </c>
      <c r="C1749" s="2">
        <v>0.01</v>
      </c>
      <c r="D1749" s="2">
        <v>1.76</v>
      </c>
      <c r="E1749" s="2">
        <v>0.7</v>
      </c>
      <c r="F1749" s="2">
        <v>3079</v>
      </c>
      <c r="G1749" s="2" t="s">
        <v>2779</v>
      </c>
      <c r="H1749" s="2" t="s">
        <v>49</v>
      </c>
      <c r="I1749" s="2" t="s">
        <v>58</v>
      </c>
      <c r="J1749" s="2" t="s">
        <v>29</v>
      </c>
      <c r="K1749" s="2" t="s">
        <v>30</v>
      </c>
      <c r="L1749" s="2" t="s">
        <v>31</v>
      </c>
      <c r="M1749" s="2" t="s">
        <v>127</v>
      </c>
      <c r="N1749" s="2">
        <v>0.56000000000000005</v>
      </c>
      <c r="O1749" s="2" t="s">
        <v>33</v>
      </c>
      <c r="P1749" s="2" t="s">
        <v>53</v>
      </c>
      <c r="Q1749" s="2" t="s">
        <v>234</v>
      </c>
      <c r="R1749" s="2" t="s">
        <v>1319</v>
      </c>
      <c r="S1749" s="2">
        <v>19112</v>
      </c>
      <c r="T1749" s="3">
        <v>42166</v>
      </c>
      <c r="U1749" s="2" t="str">
        <f t="shared" si="109"/>
        <v>June</v>
      </c>
      <c r="V1749" s="2">
        <f t="shared" si="110"/>
        <v>2015</v>
      </c>
      <c r="W1749" s="3">
        <v>42167</v>
      </c>
      <c r="X1749" s="2">
        <v>3.13</v>
      </c>
      <c r="Y1749" s="2">
        <f t="shared" si="111"/>
        <v>0</v>
      </c>
      <c r="Z1749" s="2">
        <v>71</v>
      </c>
      <c r="AA1749" s="2">
        <v>129.72</v>
      </c>
      <c r="AB1749" s="2">
        <v>53476</v>
      </c>
      <c r="AC1749" s="2">
        <f t="shared" si="108"/>
        <v>228.30719999999999</v>
      </c>
    </row>
    <row r="1750" spans="1:29" ht="12.75" customHeight="1" x14ac:dyDescent="0.2">
      <c r="A1750" s="2">
        <v>7492</v>
      </c>
      <c r="B1750" s="2" t="s">
        <v>37</v>
      </c>
      <c r="C1750" s="2">
        <v>0.01</v>
      </c>
      <c r="D1750" s="2">
        <v>193.17</v>
      </c>
      <c r="E1750" s="2">
        <v>19.989999999999998</v>
      </c>
      <c r="F1750" s="2">
        <v>3079</v>
      </c>
      <c r="G1750" s="2" t="s">
        <v>2779</v>
      </c>
      <c r="H1750" s="2" t="s">
        <v>27</v>
      </c>
      <c r="I1750" s="2" t="s">
        <v>58</v>
      </c>
      <c r="J1750" s="2" t="s">
        <v>29</v>
      </c>
      <c r="K1750" s="2" t="s">
        <v>141</v>
      </c>
      <c r="L1750" s="2" t="s">
        <v>59</v>
      </c>
      <c r="M1750" s="2" t="s">
        <v>1523</v>
      </c>
      <c r="N1750" s="2">
        <v>0.71</v>
      </c>
      <c r="O1750" s="2" t="s">
        <v>33</v>
      </c>
      <c r="P1750" s="2" t="s">
        <v>53</v>
      </c>
      <c r="Q1750" s="2" t="s">
        <v>234</v>
      </c>
      <c r="R1750" s="2" t="s">
        <v>1319</v>
      </c>
      <c r="S1750" s="2">
        <v>19112</v>
      </c>
      <c r="T1750" s="3">
        <v>42166</v>
      </c>
      <c r="U1750" s="2" t="str">
        <f t="shared" si="109"/>
        <v>June</v>
      </c>
      <c r="V1750" s="2">
        <f t="shared" si="110"/>
        <v>2015</v>
      </c>
      <c r="W1750" s="3">
        <v>42166</v>
      </c>
      <c r="X1750" s="2">
        <v>1141.07</v>
      </c>
      <c r="Y1750" s="2">
        <f t="shared" si="111"/>
        <v>0</v>
      </c>
      <c r="Z1750" s="2">
        <v>63</v>
      </c>
      <c r="AA1750" s="2">
        <v>12190.98</v>
      </c>
      <c r="AB1750" s="2">
        <v>53476</v>
      </c>
      <c r="AC1750" s="2">
        <f t="shared" si="108"/>
        <v>2354931.6065999996</v>
      </c>
    </row>
    <row r="1751" spans="1:29" ht="12.75" customHeight="1" x14ac:dyDescent="0.2">
      <c r="A1751" s="2">
        <v>1739</v>
      </c>
      <c r="B1751" s="2" t="s">
        <v>56</v>
      </c>
      <c r="C1751" s="2">
        <v>0</v>
      </c>
      <c r="D1751" s="2">
        <v>137.47999999999999</v>
      </c>
      <c r="E1751" s="2">
        <v>32.18</v>
      </c>
      <c r="F1751" s="2">
        <v>3079</v>
      </c>
      <c r="G1751" s="2" t="s">
        <v>2779</v>
      </c>
      <c r="H1751" s="2" t="s">
        <v>39</v>
      </c>
      <c r="I1751" s="2" t="s">
        <v>58</v>
      </c>
      <c r="J1751" s="2" t="s">
        <v>41</v>
      </c>
      <c r="K1751" s="2" t="s">
        <v>191</v>
      </c>
      <c r="L1751" s="2" t="s">
        <v>121</v>
      </c>
      <c r="M1751" s="2" t="s">
        <v>2772</v>
      </c>
      <c r="N1751" s="2">
        <v>0.78</v>
      </c>
      <c r="O1751" s="2" t="s">
        <v>33</v>
      </c>
      <c r="P1751" s="2" t="s">
        <v>53</v>
      </c>
      <c r="Q1751" s="2" t="s">
        <v>234</v>
      </c>
      <c r="R1751" s="2" t="s">
        <v>1319</v>
      </c>
      <c r="S1751" s="2">
        <v>19112</v>
      </c>
      <c r="T1751" s="3">
        <v>42011</v>
      </c>
      <c r="U1751" s="2" t="str">
        <f t="shared" si="109"/>
        <v>January</v>
      </c>
      <c r="V1751" s="2">
        <f t="shared" si="110"/>
        <v>2015</v>
      </c>
      <c r="W1751" s="3">
        <v>42012</v>
      </c>
      <c r="X1751" s="2">
        <v>-203.27</v>
      </c>
      <c r="Y1751" s="2">
        <f t="shared" si="111"/>
        <v>0</v>
      </c>
      <c r="Z1751" s="2">
        <v>10</v>
      </c>
      <c r="AA1751" s="2">
        <v>1483.76</v>
      </c>
      <c r="AB1751" s="2">
        <v>12480</v>
      </c>
      <c r="AC1751" s="2">
        <f t="shared" si="108"/>
        <v>203987.32479999997</v>
      </c>
    </row>
    <row r="1752" spans="1:29" ht="12.75" customHeight="1" x14ac:dyDescent="0.2">
      <c r="A1752" s="2">
        <v>6807</v>
      </c>
      <c r="B1752" s="2" t="s">
        <v>47</v>
      </c>
      <c r="C1752" s="2">
        <v>0</v>
      </c>
      <c r="D1752" s="2">
        <v>2.21</v>
      </c>
      <c r="E1752" s="2">
        <v>1</v>
      </c>
      <c r="F1752" s="2">
        <v>3079</v>
      </c>
      <c r="G1752" s="2" t="s">
        <v>2779</v>
      </c>
      <c r="H1752" s="2" t="s">
        <v>27</v>
      </c>
      <c r="I1752" s="2" t="s">
        <v>58</v>
      </c>
      <c r="J1752" s="2" t="s">
        <v>29</v>
      </c>
      <c r="K1752" s="2" t="s">
        <v>30</v>
      </c>
      <c r="L1752" s="2" t="s">
        <v>31</v>
      </c>
      <c r="M1752" s="2" t="s">
        <v>2780</v>
      </c>
      <c r="N1752" s="2">
        <v>0.38</v>
      </c>
      <c r="O1752" s="2" t="s">
        <v>33</v>
      </c>
      <c r="P1752" s="2" t="s">
        <v>53</v>
      </c>
      <c r="Q1752" s="2" t="s">
        <v>234</v>
      </c>
      <c r="R1752" s="2" t="s">
        <v>1319</v>
      </c>
      <c r="S1752" s="2">
        <v>19112</v>
      </c>
      <c r="T1752" s="3">
        <v>42165</v>
      </c>
      <c r="U1752" s="2" t="str">
        <f t="shared" si="109"/>
        <v>June</v>
      </c>
      <c r="V1752" s="2">
        <f t="shared" si="110"/>
        <v>2015</v>
      </c>
      <c r="W1752" s="3">
        <v>42166</v>
      </c>
      <c r="X1752" s="2">
        <v>10.01</v>
      </c>
      <c r="Y1752" s="2">
        <f t="shared" si="111"/>
        <v>0</v>
      </c>
      <c r="Z1752" s="2">
        <v>33</v>
      </c>
      <c r="AA1752" s="2">
        <v>87.18</v>
      </c>
      <c r="AB1752" s="2">
        <v>48483</v>
      </c>
      <c r="AC1752" s="2">
        <f t="shared" si="108"/>
        <v>192.6678</v>
      </c>
    </row>
    <row r="1753" spans="1:29" ht="12.75" customHeight="1" x14ac:dyDescent="0.2">
      <c r="A1753" s="2">
        <v>19756</v>
      </c>
      <c r="B1753" s="2" t="s">
        <v>25</v>
      </c>
      <c r="C1753" s="2">
        <v>0</v>
      </c>
      <c r="D1753" s="2">
        <v>65.989999999999995</v>
      </c>
      <c r="E1753" s="2">
        <v>5.99</v>
      </c>
      <c r="F1753" s="2">
        <v>3084</v>
      </c>
      <c r="G1753" s="2" t="s">
        <v>2781</v>
      </c>
      <c r="H1753" s="2" t="s">
        <v>27</v>
      </c>
      <c r="I1753" s="2" t="s">
        <v>58</v>
      </c>
      <c r="J1753" s="2" t="s">
        <v>77</v>
      </c>
      <c r="K1753" s="2" t="s">
        <v>78</v>
      </c>
      <c r="L1753" s="2" t="s">
        <v>59</v>
      </c>
      <c r="M1753" s="2" t="s">
        <v>2452</v>
      </c>
      <c r="N1753" s="2">
        <v>0.57999999999999996</v>
      </c>
      <c r="O1753" s="2" t="s">
        <v>33</v>
      </c>
      <c r="P1753" s="2" t="s">
        <v>34</v>
      </c>
      <c r="Q1753" s="2" t="s">
        <v>35</v>
      </c>
      <c r="R1753" s="2" t="s">
        <v>2764</v>
      </c>
      <c r="S1753" s="2">
        <v>98503</v>
      </c>
      <c r="T1753" s="3">
        <v>42114</v>
      </c>
      <c r="U1753" s="2" t="str">
        <f t="shared" si="109"/>
        <v>April</v>
      </c>
      <c r="V1753" s="2">
        <f t="shared" si="110"/>
        <v>2015</v>
      </c>
      <c r="W1753" s="3">
        <v>42116</v>
      </c>
      <c r="X1753" s="2">
        <v>313.81200000000001</v>
      </c>
      <c r="Y1753" s="2">
        <f t="shared" si="111"/>
        <v>0</v>
      </c>
      <c r="Z1753" s="2">
        <v>14</v>
      </c>
      <c r="AA1753" s="2">
        <v>798.89</v>
      </c>
      <c r="AB1753" s="2">
        <v>89879</v>
      </c>
      <c r="AC1753" s="2">
        <f t="shared" si="108"/>
        <v>52718.751099999994</v>
      </c>
    </row>
    <row r="1754" spans="1:29" ht="12.75" customHeight="1" x14ac:dyDescent="0.2">
      <c r="A1754" s="2">
        <v>20589</v>
      </c>
      <c r="B1754" s="2" t="s">
        <v>37</v>
      </c>
      <c r="C1754" s="2">
        <v>0.01</v>
      </c>
      <c r="D1754" s="2">
        <v>7.1</v>
      </c>
      <c r="E1754" s="2">
        <v>6.05</v>
      </c>
      <c r="F1754" s="2">
        <v>3084</v>
      </c>
      <c r="G1754" s="2" t="s">
        <v>2781</v>
      </c>
      <c r="H1754" s="2" t="s">
        <v>49</v>
      </c>
      <c r="I1754" s="2" t="s">
        <v>58</v>
      </c>
      <c r="J1754" s="2" t="s">
        <v>29</v>
      </c>
      <c r="K1754" s="2" t="s">
        <v>109</v>
      </c>
      <c r="L1754" s="2" t="s">
        <v>59</v>
      </c>
      <c r="M1754" s="2" t="s">
        <v>651</v>
      </c>
      <c r="N1754" s="2">
        <v>0.39</v>
      </c>
      <c r="O1754" s="2" t="s">
        <v>33</v>
      </c>
      <c r="P1754" s="2" t="s">
        <v>34</v>
      </c>
      <c r="Q1754" s="2" t="s">
        <v>35</v>
      </c>
      <c r="R1754" s="2" t="s">
        <v>2764</v>
      </c>
      <c r="S1754" s="2">
        <v>98503</v>
      </c>
      <c r="T1754" s="3">
        <v>42179</v>
      </c>
      <c r="U1754" s="2" t="str">
        <f t="shared" si="109"/>
        <v>June</v>
      </c>
      <c r="V1754" s="2">
        <f t="shared" si="110"/>
        <v>2015</v>
      </c>
      <c r="W1754" s="3">
        <v>42180</v>
      </c>
      <c r="X1754" s="2">
        <v>-39.186250000000001</v>
      </c>
      <c r="Y1754" s="2">
        <f t="shared" si="111"/>
        <v>0</v>
      </c>
      <c r="Z1754" s="2">
        <v>18</v>
      </c>
      <c r="AA1754" s="2">
        <v>133.19</v>
      </c>
      <c r="AB1754" s="2">
        <v>89880</v>
      </c>
      <c r="AC1754" s="2">
        <f t="shared" si="108"/>
        <v>945.64899999999989</v>
      </c>
    </row>
    <row r="1755" spans="1:29" ht="12.75" customHeight="1" x14ac:dyDescent="0.2">
      <c r="A1755" s="2">
        <v>20590</v>
      </c>
      <c r="B1755" s="2" t="s">
        <v>37</v>
      </c>
      <c r="C1755" s="2">
        <v>0.05</v>
      </c>
      <c r="D1755" s="2">
        <v>18.97</v>
      </c>
      <c r="E1755" s="2">
        <v>9.0299999999999994</v>
      </c>
      <c r="F1755" s="2">
        <v>3084</v>
      </c>
      <c r="G1755" s="2" t="s">
        <v>2781</v>
      </c>
      <c r="H1755" s="2" t="s">
        <v>49</v>
      </c>
      <c r="I1755" s="2" t="s">
        <v>58</v>
      </c>
      <c r="J1755" s="2" t="s">
        <v>29</v>
      </c>
      <c r="K1755" s="2" t="s">
        <v>93</v>
      </c>
      <c r="L1755" s="2" t="s">
        <v>59</v>
      </c>
      <c r="M1755" s="2" t="s">
        <v>775</v>
      </c>
      <c r="N1755" s="2">
        <v>0.37</v>
      </c>
      <c r="O1755" s="2" t="s">
        <v>33</v>
      </c>
      <c r="P1755" s="2" t="s">
        <v>34</v>
      </c>
      <c r="Q1755" s="2" t="s">
        <v>35</v>
      </c>
      <c r="R1755" s="2" t="s">
        <v>2764</v>
      </c>
      <c r="S1755" s="2">
        <v>98503</v>
      </c>
      <c r="T1755" s="3">
        <v>42179</v>
      </c>
      <c r="U1755" s="2" t="str">
        <f t="shared" si="109"/>
        <v>June</v>
      </c>
      <c r="V1755" s="2">
        <f t="shared" si="110"/>
        <v>2015</v>
      </c>
      <c r="W1755" s="3">
        <v>42180</v>
      </c>
      <c r="X1755" s="2">
        <v>-1.89</v>
      </c>
      <c r="Y1755" s="2">
        <f t="shared" si="111"/>
        <v>0</v>
      </c>
      <c r="Z1755" s="2">
        <v>5</v>
      </c>
      <c r="AA1755" s="2">
        <v>97.33</v>
      </c>
      <c r="AB1755" s="2">
        <v>89880</v>
      </c>
      <c r="AC1755" s="2">
        <f t="shared" si="108"/>
        <v>1846.3500999999999</v>
      </c>
    </row>
    <row r="1756" spans="1:29" ht="12.75" customHeight="1" x14ac:dyDescent="0.2">
      <c r="A1756" s="2">
        <v>20008</v>
      </c>
      <c r="B1756" s="2" t="s">
        <v>25</v>
      </c>
      <c r="C1756" s="2">
        <v>0.05</v>
      </c>
      <c r="D1756" s="2">
        <v>39.99</v>
      </c>
      <c r="E1756" s="2">
        <v>10.25</v>
      </c>
      <c r="F1756" s="2">
        <v>3086</v>
      </c>
      <c r="G1756" s="2" t="s">
        <v>2782</v>
      </c>
      <c r="H1756" s="2" t="s">
        <v>27</v>
      </c>
      <c r="I1756" s="2" t="s">
        <v>114</v>
      </c>
      <c r="J1756" s="2" t="s">
        <v>77</v>
      </c>
      <c r="K1756" s="2" t="s">
        <v>180</v>
      </c>
      <c r="L1756" s="2" t="s">
        <v>59</v>
      </c>
      <c r="M1756" s="2" t="s">
        <v>2783</v>
      </c>
      <c r="N1756" s="2">
        <v>0.55000000000000004</v>
      </c>
      <c r="O1756" s="2" t="s">
        <v>33</v>
      </c>
      <c r="P1756" s="2" t="s">
        <v>136</v>
      </c>
      <c r="Q1756" s="2" t="s">
        <v>362</v>
      </c>
      <c r="R1756" s="2" t="s">
        <v>2784</v>
      </c>
      <c r="S1756" s="2">
        <v>34287</v>
      </c>
      <c r="T1756" s="3">
        <v>42142</v>
      </c>
      <c r="U1756" s="2" t="str">
        <f t="shared" si="109"/>
        <v>May</v>
      </c>
      <c r="V1756" s="2">
        <f t="shared" si="110"/>
        <v>2015</v>
      </c>
      <c r="W1756" s="3">
        <v>42143</v>
      </c>
      <c r="X1756" s="2">
        <v>4.29</v>
      </c>
      <c r="Y1756" s="2">
        <f t="shared" si="111"/>
        <v>0</v>
      </c>
      <c r="Z1756" s="2">
        <v>3</v>
      </c>
      <c r="AA1756" s="2">
        <v>130.91</v>
      </c>
      <c r="AB1756" s="2">
        <v>88380</v>
      </c>
      <c r="AC1756" s="2">
        <f t="shared" si="108"/>
        <v>5235.0909000000001</v>
      </c>
    </row>
    <row r="1757" spans="1:29" ht="12.75" customHeight="1" x14ac:dyDescent="0.2">
      <c r="A1757" s="2">
        <v>21085</v>
      </c>
      <c r="B1757" s="2" t="s">
        <v>106</v>
      </c>
      <c r="C1757" s="2">
        <v>7.0000000000000007E-2</v>
      </c>
      <c r="D1757" s="2">
        <v>49.43</v>
      </c>
      <c r="E1757" s="2">
        <v>19.989999999999998</v>
      </c>
      <c r="F1757" s="2">
        <v>3089</v>
      </c>
      <c r="G1757" s="2" t="s">
        <v>2785</v>
      </c>
      <c r="H1757" s="2" t="s">
        <v>49</v>
      </c>
      <c r="I1757" s="2" t="s">
        <v>28</v>
      </c>
      <c r="J1757" s="2" t="s">
        <v>29</v>
      </c>
      <c r="K1757" s="2" t="s">
        <v>257</v>
      </c>
      <c r="L1757" s="2" t="s">
        <v>59</v>
      </c>
      <c r="M1757" s="2" t="s">
        <v>2786</v>
      </c>
      <c r="N1757" s="2">
        <v>0.56999999999999995</v>
      </c>
      <c r="O1757" s="2" t="s">
        <v>33</v>
      </c>
      <c r="P1757" s="2" t="s">
        <v>61</v>
      </c>
      <c r="Q1757" s="2" t="s">
        <v>183</v>
      </c>
      <c r="R1757" s="2" t="s">
        <v>2755</v>
      </c>
      <c r="S1757" s="2">
        <v>66209</v>
      </c>
      <c r="T1757" s="3">
        <v>42028</v>
      </c>
      <c r="U1757" s="2" t="str">
        <f t="shared" si="109"/>
        <v>January</v>
      </c>
      <c r="V1757" s="2">
        <f t="shared" si="110"/>
        <v>2015</v>
      </c>
      <c r="W1757" s="3">
        <v>42033</v>
      </c>
      <c r="X1757" s="2">
        <v>-122.77</v>
      </c>
      <c r="Y1757" s="2">
        <f t="shared" si="111"/>
        <v>0</v>
      </c>
      <c r="Z1757" s="2">
        <v>6</v>
      </c>
      <c r="AA1757" s="2">
        <v>281.82</v>
      </c>
      <c r="AB1757" s="2">
        <v>91219</v>
      </c>
      <c r="AC1757" s="2">
        <f t="shared" si="108"/>
        <v>13930.3626</v>
      </c>
    </row>
    <row r="1758" spans="1:29" ht="12.75" customHeight="1" x14ac:dyDescent="0.2">
      <c r="A1758" s="2">
        <v>20357</v>
      </c>
      <c r="B1758" s="2" t="s">
        <v>47</v>
      </c>
      <c r="C1758" s="2">
        <v>0.09</v>
      </c>
      <c r="D1758" s="2">
        <v>207.48</v>
      </c>
      <c r="E1758" s="2">
        <v>0.99</v>
      </c>
      <c r="F1758" s="2">
        <v>3095</v>
      </c>
      <c r="G1758" s="2" t="s">
        <v>2787</v>
      </c>
      <c r="H1758" s="2" t="s">
        <v>49</v>
      </c>
      <c r="I1758" s="2" t="s">
        <v>114</v>
      </c>
      <c r="J1758" s="2" t="s">
        <v>29</v>
      </c>
      <c r="K1758" s="2" t="s">
        <v>257</v>
      </c>
      <c r="L1758" s="2" t="s">
        <v>59</v>
      </c>
      <c r="M1758" s="2" t="s">
        <v>2143</v>
      </c>
      <c r="N1758" s="2">
        <v>0.55000000000000004</v>
      </c>
      <c r="O1758" s="2" t="s">
        <v>33</v>
      </c>
      <c r="P1758" s="2" t="s">
        <v>53</v>
      </c>
      <c r="Q1758" s="2" t="s">
        <v>154</v>
      </c>
      <c r="R1758" s="2" t="s">
        <v>2788</v>
      </c>
      <c r="S1758" s="2">
        <v>45011</v>
      </c>
      <c r="T1758" s="3">
        <v>42023</v>
      </c>
      <c r="U1758" s="2" t="str">
        <f t="shared" si="109"/>
        <v>January</v>
      </c>
      <c r="V1758" s="2">
        <f t="shared" si="110"/>
        <v>2015</v>
      </c>
      <c r="W1758" s="3">
        <v>42025</v>
      </c>
      <c r="X1758" s="2">
        <v>683.9556</v>
      </c>
      <c r="Y1758" s="2">
        <f t="shared" si="111"/>
        <v>1</v>
      </c>
      <c r="Z1758" s="2">
        <v>5</v>
      </c>
      <c r="AA1758" s="2">
        <v>991.24</v>
      </c>
      <c r="AB1758" s="2">
        <v>86220</v>
      </c>
      <c r="AC1758" s="2">
        <f t="shared" si="108"/>
        <v>205662.47519999999</v>
      </c>
    </row>
    <row r="1759" spans="1:29" ht="12.75" customHeight="1" x14ac:dyDescent="0.2">
      <c r="A1759" s="2">
        <v>21235</v>
      </c>
      <c r="B1759" s="2" t="s">
        <v>25</v>
      </c>
      <c r="C1759" s="2">
        <v>0.08</v>
      </c>
      <c r="D1759" s="2">
        <v>40.98</v>
      </c>
      <c r="E1759" s="2">
        <v>7.2</v>
      </c>
      <c r="F1759" s="2">
        <v>3096</v>
      </c>
      <c r="G1759" s="2" t="s">
        <v>2789</v>
      </c>
      <c r="H1759" s="2" t="s">
        <v>27</v>
      </c>
      <c r="I1759" s="2" t="s">
        <v>114</v>
      </c>
      <c r="J1759" s="2" t="s">
        <v>29</v>
      </c>
      <c r="K1759" s="2" t="s">
        <v>257</v>
      </c>
      <c r="L1759" s="2" t="s">
        <v>59</v>
      </c>
      <c r="M1759" s="2" t="s">
        <v>2790</v>
      </c>
      <c r="N1759" s="2">
        <v>0.6</v>
      </c>
      <c r="O1759" s="2" t="s">
        <v>33</v>
      </c>
      <c r="P1759" s="2" t="s">
        <v>53</v>
      </c>
      <c r="Q1759" s="2" t="s">
        <v>154</v>
      </c>
      <c r="R1759" s="2" t="s">
        <v>1734</v>
      </c>
      <c r="S1759" s="2">
        <v>43026</v>
      </c>
      <c r="T1759" s="3">
        <v>42148</v>
      </c>
      <c r="U1759" s="2" t="str">
        <f t="shared" si="109"/>
        <v>May</v>
      </c>
      <c r="V1759" s="2">
        <f t="shared" si="110"/>
        <v>2015</v>
      </c>
      <c r="W1759" s="3">
        <v>42149</v>
      </c>
      <c r="X1759" s="2">
        <v>-16.64</v>
      </c>
      <c r="Y1759" s="2">
        <f t="shared" si="111"/>
        <v>0</v>
      </c>
      <c r="Z1759" s="2">
        <v>3</v>
      </c>
      <c r="AA1759" s="2">
        <v>119.86</v>
      </c>
      <c r="AB1759" s="2">
        <v>86221</v>
      </c>
      <c r="AC1759" s="2">
        <f t="shared" si="108"/>
        <v>4911.8627999999999</v>
      </c>
    </row>
    <row r="1760" spans="1:29" ht="12.75" customHeight="1" x14ac:dyDescent="0.2">
      <c r="A1760" s="2">
        <v>21236</v>
      </c>
      <c r="B1760" s="2" t="s">
        <v>25</v>
      </c>
      <c r="C1760" s="2">
        <v>0.08</v>
      </c>
      <c r="D1760" s="2">
        <v>8.1199999999999992</v>
      </c>
      <c r="E1760" s="2">
        <v>2.83</v>
      </c>
      <c r="F1760" s="2">
        <v>3096</v>
      </c>
      <c r="G1760" s="2" t="s">
        <v>2789</v>
      </c>
      <c r="H1760" s="2" t="s">
        <v>27</v>
      </c>
      <c r="I1760" s="2" t="s">
        <v>114</v>
      </c>
      <c r="J1760" s="2" t="s">
        <v>77</v>
      </c>
      <c r="K1760" s="2" t="s">
        <v>180</v>
      </c>
      <c r="L1760" s="2" t="s">
        <v>51</v>
      </c>
      <c r="M1760" s="2" t="s">
        <v>827</v>
      </c>
      <c r="N1760" s="2">
        <v>0.77</v>
      </c>
      <c r="O1760" s="2" t="s">
        <v>33</v>
      </c>
      <c r="P1760" s="2" t="s">
        <v>53</v>
      </c>
      <c r="Q1760" s="2" t="s">
        <v>154</v>
      </c>
      <c r="R1760" s="2" t="s">
        <v>1734</v>
      </c>
      <c r="S1760" s="2">
        <v>43026</v>
      </c>
      <c r="T1760" s="3">
        <v>42148</v>
      </c>
      <c r="U1760" s="2" t="str">
        <f t="shared" si="109"/>
        <v>May</v>
      </c>
      <c r="V1760" s="2">
        <f t="shared" si="110"/>
        <v>2015</v>
      </c>
      <c r="W1760" s="3">
        <v>42149</v>
      </c>
      <c r="X1760" s="2">
        <v>-59.73</v>
      </c>
      <c r="Y1760" s="2">
        <f t="shared" si="111"/>
        <v>-1</v>
      </c>
      <c r="Z1760" s="2">
        <v>12</v>
      </c>
      <c r="AA1760" s="2">
        <v>98.77</v>
      </c>
      <c r="AB1760" s="2">
        <v>86221</v>
      </c>
      <c r="AC1760" s="2">
        <f t="shared" si="108"/>
        <v>802.01239999999984</v>
      </c>
    </row>
    <row r="1761" spans="1:29" ht="12.75" customHeight="1" x14ac:dyDescent="0.2">
      <c r="A1761" s="2">
        <v>21237</v>
      </c>
      <c r="B1761" s="2" t="s">
        <v>25</v>
      </c>
      <c r="C1761" s="2">
        <v>0.02</v>
      </c>
      <c r="D1761" s="2">
        <v>262.11</v>
      </c>
      <c r="E1761" s="2">
        <v>62.74</v>
      </c>
      <c r="F1761" s="2">
        <v>3096</v>
      </c>
      <c r="G1761" s="2" t="s">
        <v>2789</v>
      </c>
      <c r="H1761" s="2" t="s">
        <v>39</v>
      </c>
      <c r="I1761" s="2" t="s">
        <v>114</v>
      </c>
      <c r="J1761" s="2" t="s">
        <v>41</v>
      </c>
      <c r="K1761" s="2" t="s">
        <v>152</v>
      </c>
      <c r="L1761" s="2" t="s">
        <v>121</v>
      </c>
      <c r="M1761" s="2" t="s">
        <v>2791</v>
      </c>
      <c r="N1761" s="2">
        <v>0.75</v>
      </c>
      <c r="O1761" s="2" t="s">
        <v>33</v>
      </c>
      <c r="P1761" s="2" t="s">
        <v>53</v>
      </c>
      <c r="Q1761" s="2" t="s">
        <v>154</v>
      </c>
      <c r="R1761" s="2" t="s">
        <v>1734</v>
      </c>
      <c r="S1761" s="2">
        <v>43026</v>
      </c>
      <c r="T1761" s="3">
        <v>42148</v>
      </c>
      <c r="U1761" s="2" t="str">
        <f t="shared" si="109"/>
        <v>May</v>
      </c>
      <c r="V1761" s="2">
        <f t="shared" si="110"/>
        <v>2015</v>
      </c>
      <c r="W1761" s="3">
        <v>42149</v>
      </c>
      <c r="X1761" s="2">
        <v>-633.44123700000023</v>
      </c>
      <c r="Y1761" s="2">
        <f t="shared" si="111"/>
        <v>0</v>
      </c>
      <c r="Z1761" s="2">
        <v>9</v>
      </c>
      <c r="AA1761" s="2">
        <v>2495.35</v>
      </c>
      <c r="AB1761" s="2">
        <v>86221</v>
      </c>
      <c r="AC1761" s="2">
        <f t="shared" si="108"/>
        <v>654056.18850000005</v>
      </c>
    </row>
    <row r="1762" spans="1:29" ht="12.75" customHeight="1" x14ac:dyDescent="0.2">
      <c r="A1762" s="2">
        <v>25999</v>
      </c>
      <c r="B1762" s="2" t="s">
        <v>47</v>
      </c>
      <c r="C1762" s="2">
        <v>0.04</v>
      </c>
      <c r="D1762" s="2">
        <v>33.89</v>
      </c>
      <c r="E1762" s="2">
        <v>5.0999999999999996</v>
      </c>
      <c r="F1762" s="2">
        <v>3096</v>
      </c>
      <c r="G1762" s="2" t="s">
        <v>2789</v>
      </c>
      <c r="H1762" s="2" t="s">
        <v>27</v>
      </c>
      <c r="I1762" s="2" t="s">
        <v>114</v>
      </c>
      <c r="J1762" s="2" t="s">
        <v>29</v>
      </c>
      <c r="K1762" s="2" t="s">
        <v>141</v>
      </c>
      <c r="L1762" s="2" t="s">
        <v>59</v>
      </c>
      <c r="M1762" s="2" t="s">
        <v>2792</v>
      </c>
      <c r="N1762" s="2">
        <v>0.6</v>
      </c>
      <c r="O1762" s="2" t="s">
        <v>33</v>
      </c>
      <c r="P1762" s="2" t="s">
        <v>53</v>
      </c>
      <c r="Q1762" s="2" t="s">
        <v>154</v>
      </c>
      <c r="R1762" s="2" t="s">
        <v>1734</v>
      </c>
      <c r="S1762" s="2">
        <v>43026</v>
      </c>
      <c r="T1762" s="3">
        <v>42172</v>
      </c>
      <c r="U1762" s="2" t="str">
        <f t="shared" si="109"/>
        <v>June</v>
      </c>
      <c r="V1762" s="2">
        <f t="shared" si="110"/>
        <v>2015</v>
      </c>
      <c r="W1762" s="3">
        <v>42173</v>
      </c>
      <c r="X1762" s="2">
        <v>72.984000000000009</v>
      </c>
      <c r="Y1762" s="2">
        <f t="shared" si="111"/>
        <v>0</v>
      </c>
      <c r="Z1762" s="2">
        <v>6</v>
      </c>
      <c r="AA1762" s="2">
        <v>200.83</v>
      </c>
      <c r="AB1762" s="2">
        <v>86222</v>
      </c>
      <c r="AC1762" s="2">
        <f t="shared" si="108"/>
        <v>6806.1287000000002</v>
      </c>
    </row>
    <row r="1763" spans="1:29" ht="12.75" customHeight="1" x14ac:dyDescent="0.2">
      <c r="A1763" s="2">
        <v>19816</v>
      </c>
      <c r="B1763" s="2" t="s">
        <v>47</v>
      </c>
      <c r="C1763" s="2">
        <v>0.05</v>
      </c>
      <c r="D1763" s="2">
        <v>35.44</v>
      </c>
      <c r="E1763" s="2">
        <v>5.09</v>
      </c>
      <c r="F1763" s="2">
        <v>3098</v>
      </c>
      <c r="G1763" s="2" t="s">
        <v>2793</v>
      </c>
      <c r="H1763" s="2" t="s">
        <v>49</v>
      </c>
      <c r="I1763" s="2" t="s">
        <v>114</v>
      </c>
      <c r="J1763" s="2" t="s">
        <v>29</v>
      </c>
      <c r="K1763" s="2" t="s">
        <v>93</v>
      </c>
      <c r="L1763" s="2" t="s">
        <v>59</v>
      </c>
      <c r="M1763" s="2" t="s">
        <v>2777</v>
      </c>
      <c r="N1763" s="2">
        <v>0.38</v>
      </c>
      <c r="O1763" s="2" t="s">
        <v>33</v>
      </c>
      <c r="P1763" s="2" t="s">
        <v>53</v>
      </c>
      <c r="Q1763" s="2" t="s">
        <v>71</v>
      </c>
      <c r="R1763" s="2" t="s">
        <v>2794</v>
      </c>
      <c r="S1763" s="2">
        <v>11967</v>
      </c>
      <c r="T1763" s="3">
        <v>42102</v>
      </c>
      <c r="U1763" s="2" t="str">
        <f t="shared" si="109"/>
        <v>April</v>
      </c>
      <c r="V1763" s="2">
        <f t="shared" si="110"/>
        <v>2015</v>
      </c>
      <c r="W1763" s="3">
        <v>42103</v>
      </c>
      <c r="X1763" s="2">
        <v>240.17519999999996</v>
      </c>
      <c r="Y1763" s="2">
        <f t="shared" si="111"/>
        <v>1</v>
      </c>
      <c r="Z1763" s="2">
        <v>10</v>
      </c>
      <c r="AA1763" s="2">
        <v>348.08</v>
      </c>
      <c r="AB1763" s="2">
        <v>89314</v>
      </c>
      <c r="AC1763" s="2">
        <f t="shared" si="108"/>
        <v>12335.955199999999</v>
      </c>
    </row>
    <row r="1764" spans="1:29" ht="12.75" customHeight="1" x14ac:dyDescent="0.2">
      <c r="A1764" s="2">
        <v>22503</v>
      </c>
      <c r="B1764" s="2" t="s">
        <v>106</v>
      </c>
      <c r="C1764" s="2">
        <v>0</v>
      </c>
      <c r="D1764" s="2">
        <v>11.7</v>
      </c>
      <c r="E1764" s="2">
        <v>6.96</v>
      </c>
      <c r="F1764" s="2">
        <v>3098</v>
      </c>
      <c r="G1764" s="2" t="s">
        <v>2793</v>
      </c>
      <c r="H1764" s="2" t="s">
        <v>27</v>
      </c>
      <c r="I1764" s="2" t="s">
        <v>114</v>
      </c>
      <c r="J1764" s="2" t="s">
        <v>29</v>
      </c>
      <c r="K1764" s="2" t="s">
        <v>257</v>
      </c>
      <c r="L1764" s="2" t="s">
        <v>86</v>
      </c>
      <c r="M1764" s="2" t="s">
        <v>1280</v>
      </c>
      <c r="N1764" s="2">
        <v>0.5</v>
      </c>
      <c r="O1764" s="2" t="s">
        <v>33</v>
      </c>
      <c r="P1764" s="2" t="s">
        <v>53</v>
      </c>
      <c r="Q1764" s="2" t="s">
        <v>71</v>
      </c>
      <c r="R1764" s="2" t="s">
        <v>2794</v>
      </c>
      <c r="S1764" s="2">
        <v>11967</v>
      </c>
      <c r="T1764" s="3">
        <v>42172</v>
      </c>
      <c r="U1764" s="2" t="str">
        <f t="shared" si="109"/>
        <v>June</v>
      </c>
      <c r="V1764" s="2">
        <f t="shared" si="110"/>
        <v>2015</v>
      </c>
      <c r="W1764" s="3">
        <v>42174</v>
      </c>
      <c r="X1764" s="2">
        <v>-11.248000000000001</v>
      </c>
      <c r="Y1764" s="2">
        <f t="shared" si="111"/>
        <v>0</v>
      </c>
      <c r="Z1764" s="2">
        <v>10</v>
      </c>
      <c r="AA1764" s="2">
        <v>131.69</v>
      </c>
      <c r="AB1764" s="2">
        <v>89315</v>
      </c>
      <c r="AC1764" s="2">
        <f t="shared" si="108"/>
        <v>1540.7729999999999</v>
      </c>
    </row>
    <row r="1765" spans="1:29" ht="12.75" customHeight="1" x14ac:dyDescent="0.2">
      <c r="A1765" s="2">
        <v>18930</v>
      </c>
      <c r="B1765" s="2" t="s">
        <v>106</v>
      </c>
      <c r="C1765" s="2">
        <v>0.06</v>
      </c>
      <c r="D1765" s="2">
        <v>2.89</v>
      </c>
      <c r="E1765" s="2">
        <v>0.5</v>
      </c>
      <c r="F1765" s="2">
        <v>3098</v>
      </c>
      <c r="G1765" s="2" t="s">
        <v>2793</v>
      </c>
      <c r="H1765" s="2" t="s">
        <v>49</v>
      </c>
      <c r="I1765" s="2" t="s">
        <v>114</v>
      </c>
      <c r="J1765" s="2" t="s">
        <v>29</v>
      </c>
      <c r="K1765" s="2" t="s">
        <v>134</v>
      </c>
      <c r="L1765" s="2" t="s">
        <v>59</v>
      </c>
      <c r="M1765" s="2" t="s">
        <v>789</v>
      </c>
      <c r="N1765" s="2">
        <v>0.38</v>
      </c>
      <c r="O1765" s="2" t="s">
        <v>33</v>
      </c>
      <c r="P1765" s="2" t="s">
        <v>53</v>
      </c>
      <c r="Q1765" s="2" t="s">
        <v>71</v>
      </c>
      <c r="R1765" s="2" t="s">
        <v>2794</v>
      </c>
      <c r="S1765" s="2">
        <v>11967</v>
      </c>
      <c r="T1765" s="3">
        <v>42063</v>
      </c>
      <c r="U1765" s="2" t="str">
        <f t="shared" si="109"/>
        <v>February</v>
      </c>
      <c r="V1765" s="2">
        <f t="shared" si="110"/>
        <v>2015</v>
      </c>
      <c r="W1765" s="3">
        <v>42063</v>
      </c>
      <c r="X1765" s="2">
        <v>9.611699999999999</v>
      </c>
      <c r="Y1765" s="2">
        <f t="shared" si="111"/>
        <v>1</v>
      </c>
      <c r="Z1765" s="2">
        <v>5</v>
      </c>
      <c r="AA1765" s="2">
        <v>13.93</v>
      </c>
      <c r="AB1765" s="2">
        <v>89316</v>
      </c>
      <c r="AC1765" s="2">
        <f t="shared" si="108"/>
        <v>40.2577</v>
      </c>
    </row>
    <row r="1766" spans="1:29" ht="12.75" customHeight="1" x14ac:dyDescent="0.2">
      <c r="A1766" s="2">
        <v>19805</v>
      </c>
      <c r="B1766" s="2" t="s">
        <v>47</v>
      </c>
      <c r="C1766" s="2">
        <v>7.0000000000000007E-2</v>
      </c>
      <c r="D1766" s="2">
        <v>35.99</v>
      </c>
      <c r="E1766" s="2">
        <v>5</v>
      </c>
      <c r="F1766" s="2">
        <v>3100</v>
      </c>
      <c r="G1766" s="2" t="s">
        <v>2795</v>
      </c>
      <c r="H1766" s="2" t="s">
        <v>49</v>
      </c>
      <c r="I1766" s="2" t="s">
        <v>114</v>
      </c>
      <c r="J1766" s="2" t="s">
        <v>77</v>
      </c>
      <c r="K1766" s="2" t="s">
        <v>78</v>
      </c>
      <c r="L1766" s="2" t="s">
        <v>31</v>
      </c>
      <c r="M1766" s="2" t="s">
        <v>1762</v>
      </c>
      <c r="N1766" s="2">
        <v>0.82</v>
      </c>
      <c r="O1766" s="2" t="s">
        <v>33</v>
      </c>
      <c r="P1766" s="2" t="s">
        <v>136</v>
      </c>
      <c r="Q1766" s="2" t="s">
        <v>362</v>
      </c>
      <c r="R1766" s="2" t="s">
        <v>2796</v>
      </c>
      <c r="S1766" s="2">
        <v>33334</v>
      </c>
      <c r="T1766" s="3">
        <v>42088</v>
      </c>
      <c r="U1766" s="2" t="str">
        <f t="shared" si="109"/>
        <v>March</v>
      </c>
      <c r="V1766" s="2">
        <f t="shared" si="110"/>
        <v>2015</v>
      </c>
      <c r="W1766" s="3">
        <v>42090</v>
      </c>
      <c r="X1766" s="2">
        <v>-299.81420000000003</v>
      </c>
      <c r="Y1766" s="2">
        <f t="shared" si="111"/>
        <v>-9</v>
      </c>
      <c r="Z1766" s="2">
        <v>1</v>
      </c>
      <c r="AA1766" s="2">
        <v>31.71</v>
      </c>
      <c r="AB1766" s="2">
        <v>89988</v>
      </c>
      <c r="AC1766" s="2">
        <f t="shared" si="108"/>
        <v>1141.2429000000002</v>
      </c>
    </row>
    <row r="1767" spans="1:29" ht="12.75" customHeight="1" x14ac:dyDescent="0.2">
      <c r="A1767" s="2">
        <v>18087</v>
      </c>
      <c r="B1767" s="2" t="s">
        <v>47</v>
      </c>
      <c r="C1767" s="2">
        <v>0.04</v>
      </c>
      <c r="D1767" s="2">
        <v>3.08</v>
      </c>
      <c r="E1767" s="2">
        <v>0.99</v>
      </c>
      <c r="F1767" s="2">
        <v>3105</v>
      </c>
      <c r="G1767" s="2" t="s">
        <v>2797</v>
      </c>
      <c r="H1767" s="2" t="s">
        <v>49</v>
      </c>
      <c r="I1767" s="2" t="s">
        <v>40</v>
      </c>
      <c r="J1767" s="2" t="s">
        <v>29</v>
      </c>
      <c r="K1767" s="2" t="s">
        <v>134</v>
      </c>
      <c r="L1767" s="2" t="s">
        <v>59</v>
      </c>
      <c r="M1767" s="2" t="s">
        <v>1994</v>
      </c>
      <c r="N1767" s="2">
        <v>0.37</v>
      </c>
      <c r="O1767" s="2" t="s">
        <v>33</v>
      </c>
      <c r="P1767" s="2" t="s">
        <v>136</v>
      </c>
      <c r="Q1767" s="2" t="s">
        <v>613</v>
      </c>
      <c r="R1767" s="2" t="s">
        <v>319</v>
      </c>
      <c r="S1767" s="2">
        <v>42071</v>
      </c>
      <c r="T1767" s="3">
        <v>42083</v>
      </c>
      <c r="U1767" s="2" t="str">
        <f t="shared" si="109"/>
        <v>March</v>
      </c>
      <c r="V1767" s="2">
        <f t="shared" si="110"/>
        <v>2015</v>
      </c>
      <c r="W1767" s="3">
        <v>42084</v>
      </c>
      <c r="X1767" s="2">
        <v>13.799999999999999</v>
      </c>
      <c r="Y1767" s="2">
        <f t="shared" si="111"/>
        <v>0</v>
      </c>
      <c r="Z1767" s="2">
        <v>19</v>
      </c>
      <c r="AA1767" s="2">
        <v>60.01</v>
      </c>
      <c r="AB1767" s="2">
        <v>86327</v>
      </c>
      <c r="AC1767" s="2">
        <f t="shared" si="108"/>
        <v>184.83080000000001</v>
      </c>
    </row>
    <row r="1768" spans="1:29" ht="12.75" customHeight="1" x14ac:dyDescent="0.2">
      <c r="A1768" s="2">
        <v>18088</v>
      </c>
      <c r="B1768" s="2" t="s">
        <v>47</v>
      </c>
      <c r="C1768" s="2">
        <v>0.02</v>
      </c>
      <c r="D1768" s="2">
        <v>6.48</v>
      </c>
      <c r="E1768" s="2">
        <v>5.9</v>
      </c>
      <c r="F1768" s="2">
        <v>3105</v>
      </c>
      <c r="G1768" s="2" t="s">
        <v>2797</v>
      </c>
      <c r="H1768" s="2" t="s">
        <v>49</v>
      </c>
      <c r="I1768" s="2" t="s">
        <v>40</v>
      </c>
      <c r="J1768" s="2" t="s">
        <v>29</v>
      </c>
      <c r="K1768" s="2" t="s">
        <v>93</v>
      </c>
      <c r="L1768" s="2" t="s">
        <v>59</v>
      </c>
      <c r="M1768" s="2" t="s">
        <v>712</v>
      </c>
      <c r="N1768" s="2">
        <v>0.37</v>
      </c>
      <c r="O1768" s="2" t="s">
        <v>33</v>
      </c>
      <c r="P1768" s="2" t="s">
        <v>136</v>
      </c>
      <c r="Q1768" s="2" t="s">
        <v>613</v>
      </c>
      <c r="R1768" s="2" t="s">
        <v>319</v>
      </c>
      <c r="S1768" s="2">
        <v>42071</v>
      </c>
      <c r="T1768" s="3">
        <v>42083</v>
      </c>
      <c r="U1768" s="2" t="str">
        <f t="shared" si="109"/>
        <v>March</v>
      </c>
      <c r="V1768" s="2">
        <f t="shared" si="110"/>
        <v>2015</v>
      </c>
      <c r="W1768" s="3">
        <v>42084</v>
      </c>
      <c r="X1768" s="2">
        <v>4.3919999999999995</v>
      </c>
      <c r="Y1768" s="2">
        <f t="shared" si="111"/>
        <v>0</v>
      </c>
      <c r="Z1768" s="2">
        <v>13</v>
      </c>
      <c r="AA1768" s="2">
        <v>90.98</v>
      </c>
      <c r="AB1768" s="2">
        <v>86327</v>
      </c>
      <c r="AC1768" s="2">
        <f t="shared" si="108"/>
        <v>589.55040000000008</v>
      </c>
    </row>
    <row r="1769" spans="1:29" ht="12.75" customHeight="1" x14ac:dyDescent="0.2">
      <c r="A1769" s="2">
        <v>18089</v>
      </c>
      <c r="B1769" s="2" t="s">
        <v>47</v>
      </c>
      <c r="C1769" s="2">
        <v>0.04</v>
      </c>
      <c r="D1769" s="2">
        <v>125.99</v>
      </c>
      <c r="E1769" s="2">
        <v>4.2</v>
      </c>
      <c r="F1769" s="2">
        <v>3105</v>
      </c>
      <c r="G1769" s="2" t="s">
        <v>2797</v>
      </c>
      <c r="H1769" s="2" t="s">
        <v>49</v>
      </c>
      <c r="I1769" s="2" t="s">
        <v>40</v>
      </c>
      <c r="J1769" s="2" t="s">
        <v>77</v>
      </c>
      <c r="K1769" s="2" t="s">
        <v>78</v>
      </c>
      <c r="L1769" s="2" t="s">
        <v>59</v>
      </c>
      <c r="M1769" s="2" t="s">
        <v>2798</v>
      </c>
      <c r="N1769" s="2">
        <v>0.59</v>
      </c>
      <c r="O1769" s="2" t="s">
        <v>33</v>
      </c>
      <c r="P1769" s="2" t="s">
        <v>136</v>
      </c>
      <c r="Q1769" s="2" t="s">
        <v>613</v>
      </c>
      <c r="R1769" s="2" t="s">
        <v>319</v>
      </c>
      <c r="S1769" s="2">
        <v>42071</v>
      </c>
      <c r="T1769" s="3">
        <v>42083</v>
      </c>
      <c r="U1769" s="2" t="str">
        <f t="shared" si="109"/>
        <v>March</v>
      </c>
      <c r="V1769" s="2">
        <f t="shared" si="110"/>
        <v>2015</v>
      </c>
      <c r="W1769" s="3">
        <v>42085</v>
      </c>
      <c r="X1769" s="2">
        <v>-236.25</v>
      </c>
      <c r="Y1769" s="2">
        <f t="shared" si="111"/>
        <v>0</v>
      </c>
      <c r="Z1769" s="2">
        <v>12</v>
      </c>
      <c r="AA1769" s="2">
        <v>1270.7</v>
      </c>
      <c r="AB1769" s="2">
        <v>86327</v>
      </c>
      <c r="AC1769" s="2">
        <f t="shared" si="108"/>
        <v>160095.49299999999</v>
      </c>
    </row>
    <row r="1770" spans="1:29" ht="12.75" customHeight="1" x14ac:dyDescent="0.2">
      <c r="A1770" s="2">
        <v>87</v>
      </c>
      <c r="B1770" s="2" t="s">
        <v>47</v>
      </c>
      <c r="C1770" s="2">
        <v>0.04</v>
      </c>
      <c r="D1770" s="2">
        <v>3.08</v>
      </c>
      <c r="E1770" s="2">
        <v>0.99</v>
      </c>
      <c r="F1770" s="2">
        <v>3106</v>
      </c>
      <c r="G1770" s="2" t="s">
        <v>2799</v>
      </c>
      <c r="H1770" s="2" t="s">
        <v>49</v>
      </c>
      <c r="I1770" s="2" t="s">
        <v>40</v>
      </c>
      <c r="J1770" s="2" t="s">
        <v>29</v>
      </c>
      <c r="K1770" s="2" t="s">
        <v>134</v>
      </c>
      <c r="L1770" s="2" t="s">
        <v>59</v>
      </c>
      <c r="M1770" s="2" t="s">
        <v>1994</v>
      </c>
      <c r="N1770" s="2">
        <v>0.37</v>
      </c>
      <c r="O1770" s="2" t="s">
        <v>33</v>
      </c>
      <c r="P1770" s="2" t="s">
        <v>61</v>
      </c>
      <c r="Q1770" s="2" t="s">
        <v>130</v>
      </c>
      <c r="R1770" s="2" t="s">
        <v>2164</v>
      </c>
      <c r="S1770" s="2">
        <v>77041</v>
      </c>
      <c r="T1770" s="3">
        <v>42083</v>
      </c>
      <c r="U1770" s="2" t="str">
        <f t="shared" si="109"/>
        <v>March</v>
      </c>
      <c r="V1770" s="2">
        <f t="shared" si="110"/>
        <v>2015</v>
      </c>
      <c r="W1770" s="3">
        <v>42084</v>
      </c>
      <c r="X1770" s="2">
        <v>36.020000000000003</v>
      </c>
      <c r="Y1770" s="2">
        <f t="shared" si="111"/>
        <v>0</v>
      </c>
      <c r="Z1770" s="2">
        <v>75</v>
      </c>
      <c r="AA1770" s="2">
        <v>236.87</v>
      </c>
      <c r="AB1770" s="2">
        <v>548</v>
      </c>
      <c r="AC1770" s="2">
        <f t="shared" si="108"/>
        <v>729.55960000000005</v>
      </c>
    </row>
    <row r="1771" spans="1:29" ht="12.75" customHeight="1" x14ac:dyDescent="0.2">
      <c r="A1771" s="2">
        <v>88</v>
      </c>
      <c r="B1771" s="2" t="s">
        <v>47</v>
      </c>
      <c r="C1771" s="2">
        <v>0.02</v>
      </c>
      <c r="D1771" s="2">
        <v>6.48</v>
      </c>
      <c r="E1771" s="2">
        <v>5.9</v>
      </c>
      <c r="F1771" s="2">
        <v>3106</v>
      </c>
      <c r="G1771" s="2" t="s">
        <v>2799</v>
      </c>
      <c r="H1771" s="2" t="s">
        <v>49</v>
      </c>
      <c r="I1771" s="2" t="s">
        <v>40</v>
      </c>
      <c r="J1771" s="2" t="s">
        <v>29</v>
      </c>
      <c r="K1771" s="2" t="s">
        <v>93</v>
      </c>
      <c r="L1771" s="2" t="s">
        <v>59</v>
      </c>
      <c r="M1771" s="2" t="s">
        <v>712</v>
      </c>
      <c r="N1771" s="2">
        <v>0.37</v>
      </c>
      <c r="O1771" s="2" t="s">
        <v>33</v>
      </c>
      <c r="P1771" s="2" t="s">
        <v>61</v>
      </c>
      <c r="Q1771" s="2" t="s">
        <v>130</v>
      </c>
      <c r="R1771" s="2" t="s">
        <v>2164</v>
      </c>
      <c r="S1771" s="2">
        <v>77041</v>
      </c>
      <c r="T1771" s="3">
        <v>42083</v>
      </c>
      <c r="U1771" s="2" t="str">
        <f t="shared" si="109"/>
        <v>March</v>
      </c>
      <c r="V1771" s="2">
        <f t="shared" si="110"/>
        <v>2015</v>
      </c>
      <c r="W1771" s="3">
        <v>42084</v>
      </c>
      <c r="X1771" s="2">
        <v>-50.64</v>
      </c>
      <c r="Y1771" s="2">
        <f t="shared" si="111"/>
        <v>0</v>
      </c>
      <c r="Z1771" s="2">
        <v>53</v>
      </c>
      <c r="AA1771" s="2">
        <v>370.91</v>
      </c>
      <c r="AB1771" s="2">
        <v>548</v>
      </c>
      <c r="AC1771" s="2">
        <f t="shared" si="108"/>
        <v>2403.4968000000003</v>
      </c>
    </row>
    <row r="1772" spans="1:29" ht="12.75" customHeight="1" x14ac:dyDescent="0.2">
      <c r="A1772" s="2">
        <v>89</v>
      </c>
      <c r="B1772" s="2" t="s">
        <v>47</v>
      </c>
      <c r="C1772" s="2">
        <v>0.04</v>
      </c>
      <c r="D1772" s="2">
        <v>125.99</v>
      </c>
      <c r="E1772" s="2">
        <v>4.2</v>
      </c>
      <c r="F1772" s="2">
        <v>3106</v>
      </c>
      <c r="G1772" s="2" t="s">
        <v>2799</v>
      </c>
      <c r="H1772" s="2" t="s">
        <v>49</v>
      </c>
      <c r="I1772" s="2" t="s">
        <v>40</v>
      </c>
      <c r="J1772" s="2" t="s">
        <v>77</v>
      </c>
      <c r="K1772" s="2" t="s">
        <v>78</v>
      </c>
      <c r="L1772" s="2" t="s">
        <v>59</v>
      </c>
      <c r="M1772" s="2" t="s">
        <v>2798</v>
      </c>
      <c r="N1772" s="2">
        <v>0.59</v>
      </c>
      <c r="O1772" s="2" t="s">
        <v>33</v>
      </c>
      <c r="P1772" s="2" t="s">
        <v>61</v>
      </c>
      <c r="Q1772" s="2" t="s">
        <v>130</v>
      </c>
      <c r="R1772" s="2" t="s">
        <v>2164</v>
      </c>
      <c r="S1772" s="2">
        <v>77041</v>
      </c>
      <c r="T1772" s="3">
        <v>42083</v>
      </c>
      <c r="U1772" s="2" t="str">
        <f t="shared" si="109"/>
        <v>March</v>
      </c>
      <c r="V1772" s="2">
        <f t="shared" si="110"/>
        <v>2015</v>
      </c>
      <c r="W1772" s="3">
        <v>42085</v>
      </c>
      <c r="X1772" s="2">
        <v>510.48900000000003</v>
      </c>
      <c r="Y1772" s="2">
        <f t="shared" si="111"/>
        <v>0</v>
      </c>
      <c r="Z1772" s="2">
        <v>47</v>
      </c>
      <c r="AA1772" s="2">
        <v>4976.92</v>
      </c>
      <c r="AB1772" s="2">
        <v>548</v>
      </c>
      <c r="AC1772" s="2">
        <f t="shared" si="108"/>
        <v>627042.15079999994</v>
      </c>
    </row>
    <row r="1773" spans="1:29" ht="12.75" customHeight="1" x14ac:dyDescent="0.2">
      <c r="A1773" s="2">
        <v>21120</v>
      </c>
      <c r="B1773" s="2" t="s">
        <v>37</v>
      </c>
      <c r="C1773" s="2">
        <v>7.0000000000000007E-2</v>
      </c>
      <c r="D1773" s="2">
        <v>34.54</v>
      </c>
      <c r="E1773" s="2">
        <v>14.72</v>
      </c>
      <c r="F1773" s="2">
        <v>3113</v>
      </c>
      <c r="G1773" s="2" t="s">
        <v>2800</v>
      </c>
      <c r="H1773" s="2" t="s">
        <v>49</v>
      </c>
      <c r="I1773" s="2" t="s">
        <v>28</v>
      </c>
      <c r="J1773" s="2" t="s">
        <v>29</v>
      </c>
      <c r="K1773" s="2" t="s">
        <v>109</v>
      </c>
      <c r="L1773" s="2" t="s">
        <v>59</v>
      </c>
      <c r="M1773" s="2" t="s">
        <v>2801</v>
      </c>
      <c r="N1773" s="2">
        <v>0.37</v>
      </c>
      <c r="O1773" s="2" t="s">
        <v>33</v>
      </c>
      <c r="P1773" s="2" t="s">
        <v>136</v>
      </c>
      <c r="Q1773" s="2" t="s">
        <v>171</v>
      </c>
      <c r="R1773" s="2" t="s">
        <v>2802</v>
      </c>
      <c r="S1773" s="2">
        <v>70560</v>
      </c>
      <c r="T1773" s="3">
        <v>42141</v>
      </c>
      <c r="U1773" s="2" t="str">
        <f t="shared" si="109"/>
        <v>May</v>
      </c>
      <c r="V1773" s="2">
        <f t="shared" si="110"/>
        <v>2015</v>
      </c>
      <c r="W1773" s="3">
        <v>42142</v>
      </c>
      <c r="X1773" s="2">
        <v>-20.182259999999999</v>
      </c>
      <c r="Y1773" s="2">
        <f t="shared" si="111"/>
        <v>0</v>
      </c>
      <c r="Z1773" s="2">
        <v>17</v>
      </c>
      <c r="AA1773" s="2">
        <v>574.97</v>
      </c>
      <c r="AB1773" s="2">
        <v>86860</v>
      </c>
      <c r="AC1773" s="2">
        <f t="shared" si="108"/>
        <v>19859.463800000001</v>
      </c>
    </row>
    <row r="1774" spans="1:29" ht="12.75" customHeight="1" x14ac:dyDescent="0.2">
      <c r="A1774" s="2">
        <v>21121</v>
      </c>
      <c r="B1774" s="2" t="s">
        <v>37</v>
      </c>
      <c r="C1774" s="2">
        <v>0.02</v>
      </c>
      <c r="D1774" s="2">
        <v>12.28</v>
      </c>
      <c r="E1774" s="2">
        <v>6.47</v>
      </c>
      <c r="F1774" s="2">
        <v>3113</v>
      </c>
      <c r="G1774" s="2" t="s">
        <v>2800</v>
      </c>
      <c r="H1774" s="2" t="s">
        <v>49</v>
      </c>
      <c r="I1774" s="2" t="s">
        <v>28</v>
      </c>
      <c r="J1774" s="2" t="s">
        <v>29</v>
      </c>
      <c r="K1774" s="2" t="s">
        <v>93</v>
      </c>
      <c r="L1774" s="2" t="s">
        <v>59</v>
      </c>
      <c r="M1774" s="2" t="s">
        <v>2732</v>
      </c>
      <c r="N1774" s="2">
        <v>0.38</v>
      </c>
      <c r="O1774" s="2" t="s">
        <v>33</v>
      </c>
      <c r="P1774" s="2" t="s">
        <v>136</v>
      </c>
      <c r="Q1774" s="2" t="s">
        <v>171</v>
      </c>
      <c r="R1774" s="2" t="s">
        <v>2802</v>
      </c>
      <c r="S1774" s="2">
        <v>70560</v>
      </c>
      <c r="T1774" s="3">
        <v>42141</v>
      </c>
      <c r="U1774" s="2" t="str">
        <f t="shared" si="109"/>
        <v>May</v>
      </c>
      <c r="V1774" s="2">
        <f t="shared" si="110"/>
        <v>2015</v>
      </c>
      <c r="W1774" s="3">
        <v>42141</v>
      </c>
      <c r="X1774" s="2">
        <v>-156.97220000000002</v>
      </c>
      <c r="Y1774" s="2">
        <f t="shared" si="111"/>
        <v>-1</v>
      </c>
      <c r="Z1774" s="2">
        <v>9</v>
      </c>
      <c r="AA1774" s="2">
        <v>115.22</v>
      </c>
      <c r="AB1774" s="2">
        <v>86860</v>
      </c>
      <c r="AC1774" s="2">
        <f t="shared" si="108"/>
        <v>1414.9015999999999</v>
      </c>
    </row>
    <row r="1775" spans="1:29" ht="12.75" customHeight="1" x14ac:dyDescent="0.2">
      <c r="A1775" s="2">
        <v>21122</v>
      </c>
      <c r="B1775" s="2" t="s">
        <v>37</v>
      </c>
      <c r="C1775" s="2">
        <v>0.06</v>
      </c>
      <c r="D1775" s="2">
        <v>34.58</v>
      </c>
      <c r="E1775" s="2">
        <v>8.99</v>
      </c>
      <c r="F1775" s="2">
        <v>3113</v>
      </c>
      <c r="G1775" s="2" t="s">
        <v>2800</v>
      </c>
      <c r="H1775" s="2" t="s">
        <v>27</v>
      </c>
      <c r="I1775" s="2" t="s">
        <v>28</v>
      </c>
      <c r="J1775" s="2" t="s">
        <v>29</v>
      </c>
      <c r="K1775" s="2" t="s">
        <v>30</v>
      </c>
      <c r="L1775" s="2" t="s">
        <v>51</v>
      </c>
      <c r="M1775" s="2" t="s">
        <v>2803</v>
      </c>
      <c r="N1775" s="2">
        <v>0.56000000000000005</v>
      </c>
      <c r="O1775" s="2" t="s">
        <v>33</v>
      </c>
      <c r="P1775" s="2" t="s">
        <v>136</v>
      </c>
      <c r="Q1775" s="2" t="s">
        <v>171</v>
      </c>
      <c r="R1775" s="2" t="s">
        <v>2802</v>
      </c>
      <c r="S1775" s="2">
        <v>70560</v>
      </c>
      <c r="T1775" s="3">
        <v>42141</v>
      </c>
      <c r="U1775" s="2" t="str">
        <f t="shared" si="109"/>
        <v>May</v>
      </c>
      <c r="V1775" s="2">
        <f t="shared" si="110"/>
        <v>2015</v>
      </c>
      <c r="W1775" s="3">
        <v>42143</v>
      </c>
      <c r="X1775" s="2">
        <v>384.5043</v>
      </c>
      <c r="Y1775" s="2">
        <f t="shared" si="111"/>
        <v>1</v>
      </c>
      <c r="Z1775" s="2">
        <v>13</v>
      </c>
      <c r="AA1775" s="2">
        <v>456.58</v>
      </c>
      <c r="AB1775" s="2">
        <v>86860</v>
      </c>
      <c r="AC1775" s="2">
        <f t="shared" si="108"/>
        <v>15788.536399999999</v>
      </c>
    </row>
    <row r="1776" spans="1:29" ht="12.75" customHeight="1" x14ac:dyDescent="0.2">
      <c r="A1776" s="2">
        <v>20795</v>
      </c>
      <c r="B1776" s="2" t="s">
        <v>47</v>
      </c>
      <c r="C1776" s="2">
        <v>0.08</v>
      </c>
      <c r="D1776" s="2">
        <v>349.45</v>
      </c>
      <c r="E1776" s="2">
        <v>60</v>
      </c>
      <c r="F1776" s="2">
        <v>3119</v>
      </c>
      <c r="G1776" s="2" t="s">
        <v>2804</v>
      </c>
      <c r="H1776" s="2" t="s">
        <v>39</v>
      </c>
      <c r="I1776" s="2" t="s">
        <v>28</v>
      </c>
      <c r="J1776" s="2" t="s">
        <v>41</v>
      </c>
      <c r="K1776" s="2" t="s">
        <v>152</v>
      </c>
      <c r="L1776" s="2" t="s">
        <v>43</v>
      </c>
      <c r="M1776" s="2" t="s">
        <v>989</v>
      </c>
      <c r="O1776" s="2" t="s">
        <v>33</v>
      </c>
      <c r="P1776" s="2" t="s">
        <v>136</v>
      </c>
      <c r="Q1776" s="2" t="s">
        <v>362</v>
      </c>
      <c r="R1776" s="2" t="s">
        <v>2805</v>
      </c>
      <c r="S1776" s="2">
        <v>32839</v>
      </c>
      <c r="T1776" s="3">
        <v>42185</v>
      </c>
      <c r="U1776" s="2" t="str">
        <f t="shared" si="109"/>
        <v>June</v>
      </c>
      <c r="V1776" s="2">
        <f t="shared" si="110"/>
        <v>2015</v>
      </c>
      <c r="W1776" s="3">
        <v>42187</v>
      </c>
      <c r="X1776" s="2">
        <v>513.08399999999995</v>
      </c>
      <c r="Y1776" s="2">
        <f t="shared" si="111"/>
        <v>0</v>
      </c>
      <c r="Z1776" s="2">
        <v>11</v>
      </c>
      <c r="AA1776" s="2">
        <v>3772.19</v>
      </c>
      <c r="AB1776" s="2">
        <v>86432</v>
      </c>
      <c r="AC1776" s="2">
        <f t="shared" si="108"/>
        <v>1318191.7955</v>
      </c>
    </row>
    <row r="1777" spans="1:29" ht="12.75" customHeight="1" x14ac:dyDescent="0.2">
      <c r="A1777" s="2">
        <v>25473</v>
      </c>
      <c r="B1777" s="2" t="s">
        <v>37</v>
      </c>
      <c r="C1777" s="2">
        <v>0.08</v>
      </c>
      <c r="D1777" s="2">
        <v>315.98</v>
      </c>
      <c r="E1777" s="2">
        <v>19.989999999999998</v>
      </c>
      <c r="F1777" s="2">
        <v>3120</v>
      </c>
      <c r="G1777" s="2" t="s">
        <v>2806</v>
      </c>
      <c r="H1777" s="2" t="s">
        <v>49</v>
      </c>
      <c r="I1777" s="2" t="s">
        <v>40</v>
      </c>
      <c r="J1777" s="2" t="s">
        <v>29</v>
      </c>
      <c r="K1777" s="2" t="s">
        <v>109</v>
      </c>
      <c r="L1777" s="2" t="s">
        <v>59</v>
      </c>
      <c r="M1777" s="2" t="s">
        <v>2807</v>
      </c>
      <c r="N1777" s="2">
        <v>0.38</v>
      </c>
      <c r="O1777" s="2" t="s">
        <v>33</v>
      </c>
      <c r="P1777" s="2" t="s">
        <v>136</v>
      </c>
      <c r="Q1777" s="2" t="s">
        <v>171</v>
      </c>
      <c r="R1777" s="2" t="s">
        <v>2808</v>
      </c>
      <c r="S1777" s="2">
        <v>70117</v>
      </c>
      <c r="T1777" s="3">
        <v>42169</v>
      </c>
      <c r="U1777" s="2" t="str">
        <f t="shared" si="109"/>
        <v>June</v>
      </c>
      <c r="V1777" s="2">
        <f t="shared" si="110"/>
        <v>2015</v>
      </c>
      <c r="W1777" s="3">
        <v>42169</v>
      </c>
      <c r="X1777" s="2">
        <v>44.519999999999996</v>
      </c>
      <c r="Y1777" s="2">
        <f t="shared" si="111"/>
        <v>0</v>
      </c>
      <c r="Z1777" s="2">
        <v>9</v>
      </c>
      <c r="AA1777" s="2">
        <v>2642.48</v>
      </c>
      <c r="AB1777" s="2">
        <v>90160</v>
      </c>
      <c r="AC1777" s="2">
        <f t="shared" si="108"/>
        <v>834970.83040000009</v>
      </c>
    </row>
    <row r="1778" spans="1:29" ht="12.75" customHeight="1" x14ac:dyDescent="0.2">
      <c r="A1778" s="2">
        <v>23764</v>
      </c>
      <c r="B1778" s="2" t="s">
        <v>106</v>
      </c>
      <c r="C1778" s="2">
        <v>0.02</v>
      </c>
      <c r="D1778" s="2">
        <v>7.1</v>
      </c>
      <c r="E1778" s="2">
        <v>6.05</v>
      </c>
      <c r="F1778" s="2">
        <v>3123</v>
      </c>
      <c r="G1778" s="2" t="s">
        <v>2809</v>
      </c>
      <c r="H1778" s="2" t="s">
        <v>49</v>
      </c>
      <c r="I1778" s="2" t="s">
        <v>40</v>
      </c>
      <c r="J1778" s="2" t="s">
        <v>29</v>
      </c>
      <c r="K1778" s="2" t="s">
        <v>109</v>
      </c>
      <c r="L1778" s="2" t="s">
        <v>59</v>
      </c>
      <c r="M1778" s="2" t="s">
        <v>651</v>
      </c>
      <c r="N1778" s="2">
        <v>0.39</v>
      </c>
      <c r="O1778" s="2" t="s">
        <v>33</v>
      </c>
      <c r="P1778" s="2" t="s">
        <v>61</v>
      </c>
      <c r="Q1778" s="2" t="s">
        <v>178</v>
      </c>
      <c r="R1778" s="2" t="s">
        <v>2810</v>
      </c>
      <c r="S1778" s="2">
        <v>60160</v>
      </c>
      <c r="T1778" s="3">
        <v>42011</v>
      </c>
      <c r="U1778" s="2" t="str">
        <f t="shared" si="109"/>
        <v>January</v>
      </c>
      <c r="V1778" s="2">
        <f t="shared" si="110"/>
        <v>2015</v>
      </c>
      <c r="W1778" s="3">
        <v>42013</v>
      </c>
      <c r="X1778" s="2">
        <v>-48.875</v>
      </c>
      <c r="Y1778" s="2">
        <f t="shared" si="111"/>
        <v>-1</v>
      </c>
      <c r="Z1778" s="2">
        <v>8</v>
      </c>
      <c r="AA1778" s="2">
        <v>61.5</v>
      </c>
      <c r="AB1778" s="2">
        <v>87287</v>
      </c>
      <c r="AC1778" s="2">
        <f t="shared" si="108"/>
        <v>436.65</v>
      </c>
    </row>
    <row r="1779" spans="1:29" ht="12.75" customHeight="1" x14ac:dyDescent="0.2">
      <c r="A1779" s="2">
        <v>25060</v>
      </c>
      <c r="B1779" s="2" t="s">
        <v>37</v>
      </c>
      <c r="C1779" s="2">
        <v>0.05</v>
      </c>
      <c r="D1779" s="2">
        <v>120.98</v>
      </c>
      <c r="E1779" s="2">
        <v>9.07</v>
      </c>
      <c r="F1779" s="2">
        <v>3124</v>
      </c>
      <c r="G1779" s="2" t="s">
        <v>2811</v>
      </c>
      <c r="H1779" s="2" t="s">
        <v>49</v>
      </c>
      <c r="I1779" s="2" t="s">
        <v>40</v>
      </c>
      <c r="J1779" s="2" t="s">
        <v>29</v>
      </c>
      <c r="K1779" s="2" t="s">
        <v>109</v>
      </c>
      <c r="L1779" s="2" t="s">
        <v>59</v>
      </c>
      <c r="M1779" s="2" t="s">
        <v>1323</v>
      </c>
      <c r="N1779" s="2">
        <v>0.35</v>
      </c>
      <c r="O1779" s="2" t="s">
        <v>33</v>
      </c>
      <c r="P1779" s="2" t="s">
        <v>61</v>
      </c>
      <c r="Q1779" s="2" t="s">
        <v>178</v>
      </c>
      <c r="R1779" s="2" t="s">
        <v>2812</v>
      </c>
      <c r="S1779" s="2">
        <v>61265</v>
      </c>
      <c r="T1779" s="3">
        <v>42154</v>
      </c>
      <c r="U1779" s="2" t="str">
        <f t="shared" si="109"/>
        <v>May</v>
      </c>
      <c r="V1779" s="2">
        <f t="shared" si="110"/>
        <v>2015</v>
      </c>
      <c r="W1779" s="3">
        <v>42155</v>
      </c>
      <c r="X1779" s="2">
        <v>881.04719999999998</v>
      </c>
      <c r="Y1779" s="2">
        <f t="shared" si="111"/>
        <v>1</v>
      </c>
      <c r="Z1779" s="2">
        <v>11</v>
      </c>
      <c r="AA1779" s="2">
        <v>1276.8800000000001</v>
      </c>
      <c r="AB1779" s="2">
        <v>87286</v>
      </c>
      <c r="AC1779" s="2">
        <f t="shared" si="108"/>
        <v>154476.94240000003</v>
      </c>
    </row>
    <row r="1780" spans="1:29" ht="12.75" customHeight="1" x14ac:dyDescent="0.2">
      <c r="A1780" s="2">
        <v>25352</v>
      </c>
      <c r="B1780" s="2" t="s">
        <v>25</v>
      </c>
      <c r="C1780" s="2">
        <v>0.08</v>
      </c>
      <c r="D1780" s="2">
        <v>120.97</v>
      </c>
      <c r="E1780" s="2">
        <v>26.3</v>
      </c>
      <c r="F1780" s="2">
        <v>3125</v>
      </c>
      <c r="G1780" s="2" t="s">
        <v>2813</v>
      </c>
      <c r="H1780" s="2" t="s">
        <v>39</v>
      </c>
      <c r="I1780" s="2" t="s">
        <v>40</v>
      </c>
      <c r="J1780" s="2" t="s">
        <v>77</v>
      </c>
      <c r="K1780" s="2" t="s">
        <v>85</v>
      </c>
      <c r="L1780" s="2" t="s">
        <v>43</v>
      </c>
      <c r="M1780" s="2" t="s">
        <v>2814</v>
      </c>
      <c r="N1780" s="2">
        <v>0.38</v>
      </c>
      <c r="O1780" s="2" t="s">
        <v>33</v>
      </c>
      <c r="P1780" s="2" t="s">
        <v>61</v>
      </c>
      <c r="Q1780" s="2" t="s">
        <v>178</v>
      </c>
      <c r="R1780" s="2" t="s">
        <v>2815</v>
      </c>
      <c r="S1780" s="2">
        <v>60056</v>
      </c>
      <c r="T1780" s="3">
        <v>42009</v>
      </c>
      <c r="U1780" s="2" t="str">
        <f t="shared" si="109"/>
        <v>January</v>
      </c>
      <c r="V1780" s="2">
        <f t="shared" si="110"/>
        <v>2015</v>
      </c>
      <c r="W1780" s="3">
        <v>42011</v>
      </c>
      <c r="X1780" s="2">
        <v>-233.840688</v>
      </c>
      <c r="Y1780" s="2">
        <f t="shared" si="111"/>
        <v>-1</v>
      </c>
      <c r="Z1780" s="2">
        <v>2</v>
      </c>
      <c r="AA1780" s="2">
        <v>233.58</v>
      </c>
      <c r="AB1780" s="2">
        <v>87285</v>
      </c>
      <c r="AC1780" s="2">
        <f t="shared" si="108"/>
        <v>28256.172600000002</v>
      </c>
    </row>
    <row r="1781" spans="1:29" ht="12.75" customHeight="1" x14ac:dyDescent="0.2">
      <c r="A1781" s="2">
        <v>24457</v>
      </c>
      <c r="B1781" s="2" t="s">
        <v>106</v>
      </c>
      <c r="C1781" s="2">
        <v>0.08</v>
      </c>
      <c r="D1781" s="2">
        <v>3.69</v>
      </c>
      <c r="E1781" s="2">
        <v>2.5</v>
      </c>
      <c r="F1781" s="2">
        <v>3128</v>
      </c>
      <c r="G1781" s="2" t="s">
        <v>2816</v>
      </c>
      <c r="H1781" s="2" t="s">
        <v>49</v>
      </c>
      <c r="I1781" s="2" t="s">
        <v>58</v>
      </c>
      <c r="J1781" s="2" t="s">
        <v>29</v>
      </c>
      <c r="K1781" s="2" t="s">
        <v>69</v>
      </c>
      <c r="L1781" s="2" t="s">
        <v>59</v>
      </c>
      <c r="M1781" s="2" t="s">
        <v>1358</v>
      </c>
      <c r="N1781" s="2">
        <v>0.39</v>
      </c>
      <c r="O1781" s="2" t="s">
        <v>33</v>
      </c>
      <c r="P1781" s="2" t="s">
        <v>136</v>
      </c>
      <c r="Q1781" s="2" t="s">
        <v>171</v>
      </c>
      <c r="R1781" s="2" t="s">
        <v>2817</v>
      </c>
      <c r="S1781" s="2">
        <v>71109</v>
      </c>
      <c r="T1781" s="3">
        <v>42180</v>
      </c>
      <c r="U1781" s="2" t="str">
        <f t="shared" si="109"/>
        <v>June</v>
      </c>
      <c r="V1781" s="2">
        <f t="shared" si="110"/>
        <v>2015</v>
      </c>
      <c r="W1781" s="3">
        <v>42185</v>
      </c>
      <c r="X1781" s="2">
        <v>-139.07600000000002</v>
      </c>
      <c r="Y1781" s="2">
        <f t="shared" si="111"/>
        <v>-4</v>
      </c>
      <c r="Z1781" s="2">
        <v>9</v>
      </c>
      <c r="AA1781" s="2">
        <v>31.98</v>
      </c>
      <c r="AB1781" s="2">
        <v>89810</v>
      </c>
      <c r="AC1781" s="2">
        <f t="shared" si="108"/>
        <v>118.00620000000001</v>
      </c>
    </row>
    <row r="1782" spans="1:29" ht="12.75" customHeight="1" x14ac:dyDescent="0.2">
      <c r="A1782" s="2">
        <v>20483</v>
      </c>
      <c r="B1782" s="2" t="s">
        <v>25</v>
      </c>
      <c r="C1782" s="2">
        <v>0.1</v>
      </c>
      <c r="D1782" s="2">
        <v>180.98</v>
      </c>
      <c r="E1782" s="2">
        <v>26.2</v>
      </c>
      <c r="F1782" s="2">
        <v>3132</v>
      </c>
      <c r="G1782" s="2" t="s">
        <v>2818</v>
      </c>
      <c r="H1782" s="2" t="s">
        <v>39</v>
      </c>
      <c r="I1782" s="2" t="s">
        <v>28</v>
      </c>
      <c r="J1782" s="2" t="s">
        <v>41</v>
      </c>
      <c r="K1782" s="2" t="s">
        <v>42</v>
      </c>
      <c r="L1782" s="2" t="s">
        <v>43</v>
      </c>
      <c r="M1782" s="2" t="s">
        <v>241</v>
      </c>
      <c r="N1782" s="2">
        <v>0.59</v>
      </c>
      <c r="O1782" s="2" t="s">
        <v>33</v>
      </c>
      <c r="P1782" s="2" t="s">
        <v>61</v>
      </c>
      <c r="Q1782" s="2" t="s">
        <v>178</v>
      </c>
      <c r="R1782" s="2" t="s">
        <v>2819</v>
      </c>
      <c r="S1782" s="2">
        <v>60060</v>
      </c>
      <c r="T1782" s="3">
        <v>42177</v>
      </c>
      <c r="U1782" s="2" t="str">
        <f t="shared" si="109"/>
        <v>June</v>
      </c>
      <c r="V1782" s="2">
        <f t="shared" si="110"/>
        <v>2015</v>
      </c>
      <c r="W1782" s="3">
        <v>42178</v>
      </c>
      <c r="X1782" s="2">
        <v>-64.664000000000001</v>
      </c>
      <c r="Y1782" s="2">
        <f t="shared" si="111"/>
        <v>0</v>
      </c>
      <c r="Z1782" s="2">
        <v>3</v>
      </c>
      <c r="AA1782" s="2">
        <v>519.41999999999996</v>
      </c>
      <c r="AB1782" s="2">
        <v>86790</v>
      </c>
      <c r="AC1782" s="2">
        <f t="shared" si="108"/>
        <v>94004.631599999993</v>
      </c>
    </row>
    <row r="1783" spans="1:29" ht="12.75" customHeight="1" x14ac:dyDescent="0.2">
      <c r="A1783" s="2">
        <v>19258</v>
      </c>
      <c r="B1783" s="2" t="s">
        <v>56</v>
      </c>
      <c r="C1783" s="2">
        <v>0.04</v>
      </c>
      <c r="D1783" s="2">
        <v>62.05</v>
      </c>
      <c r="E1783" s="2">
        <v>3.99</v>
      </c>
      <c r="F1783" s="2">
        <v>3132</v>
      </c>
      <c r="G1783" s="2" t="s">
        <v>2818</v>
      </c>
      <c r="H1783" s="2" t="s">
        <v>49</v>
      </c>
      <c r="I1783" s="2" t="s">
        <v>28</v>
      </c>
      <c r="J1783" s="2" t="s">
        <v>29</v>
      </c>
      <c r="K1783" s="2" t="s">
        <v>257</v>
      </c>
      <c r="L1783" s="2" t="s">
        <v>59</v>
      </c>
      <c r="M1783" s="2" t="s">
        <v>2820</v>
      </c>
      <c r="N1783" s="2">
        <v>0.55000000000000004</v>
      </c>
      <c r="O1783" s="2" t="s">
        <v>33</v>
      </c>
      <c r="P1783" s="2" t="s">
        <v>61</v>
      </c>
      <c r="Q1783" s="2" t="s">
        <v>178</v>
      </c>
      <c r="R1783" s="2" t="s">
        <v>2819</v>
      </c>
      <c r="S1783" s="2">
        <v>60060</v>
      </c>
      <c r="T1783" s="3">
        <v>42141</v>
      </c>
      <c r="U1783" s="2" t="str">
        <f t="shared" si="109"/>
        <v>May</v>
      </c>
      <c r="V1783" s="2">
        <f t="shared" si="110"/>
        <v>2015</v>
      </c>
      <c r="W1783" s="3">
        <v>42142</v>
      </c>
      <c r="X1783" s="2">
        <v>1644.0767999999998</v>
      </c>
      <c r="Y1783" s="2">
        <f t="shared" si="111"/>
        <v>1</v>
      </c>
      <c r="Z1783" s="2">
        <v>40</v>
      </c>
      <c r="AA1783" s="2">
        <v>2382.7199999999998</v>
      </c>
      <c r="AB1783" s="2">
        <v>86794</v>
      </c>
      <c r="AC1783" s="2">
        <f t="shared" si="108"/>
        <v>147847.77599999998</v>
      </c>
    </row>
    <row r="1784" spans="1:29" ht="12.75" customHeight="1" x14ac:dyDescent="0.2">
      <c r="A1784" s="2">
        <v>22459</v>
      </c>
      <c r="B1784" s="2" t="s">
        <v>56</v>
      </c>
      <c r="C1784" s="2">
        <v>0.1</v>
      </c>
      <c r="D1784" s="2">
        <v>5.81</v>
      </c>
      <c r="E1784" s="2">
        <v>8.49</v>
      </c>
      <c r="F1784" s="2">
        <v>3133</v>
      </c>
      <c r="G1784" s="2" t="s">
        <v>2821</v>
      </c>
      <c r="H1784" s="2" t="s">
        <v>49</v>
      </c>
      <c r="I1784" s="2" t="s">
        <v>28</v>
      </c>
      <c r="J1784" s="2" t="s">
        <v>29</v>
      </c>
      <c r="K1784" s="2" t="s">
        <v>109</v>
      </c>
      <c r="L1784" s="2" t="s">
        <v>59</v>
      </c>
      <c r="M1784" s="2" t="s">
        <v>325</v>
      </c>
      <c r="N1784" s="2">
        <v>0.39</v>
      </c>
      <c r="O1784" s="2" t="s">
        <v>33</v>
      </c>
      <c r="P1784" s="2" t="s">
        <v>61</v>
      </c>
      <c r="Q1784" s="2" t="s">
        <v>178</v>
      </c>
      <c r="R1784" s="2" t="s">
        <v>2822</v>
      </c>
      <c r="S1784" s="2">
        <v>60540</v>
      </c>
      <c r="T1784" s="3">
        <v>42020</v>
      </c>
      <c r="U1784" s="2" t="str">
        <f t="shared" si="109"/>
        <v>January</v>
      </c>
      <c r="V1784" s="2">
        <f t="shared" si="110"/>
        <v>2015</v>
      </c>
      <c r="W1784" s="3">
        <v>42021</v>
      </c>
      <c r="X1784" s="2">
        <v>-350.43950000000001</v>
      </c>
      <c r="Y1784" s="2">
        <f t="shared" si="111"/>
        <v>-5</v>
      </c>
      <c r="Z1784" s="2">
        <v>12</v>
      </c>
      <c r="AA1784" s="2">
        <v>64.959999999999994</v>
      </c>
      <c r="AB1784" s="2">
        <v>86789</v>
      </c>
      <c r="AC1784" s="2">
        <f t="shared" si="108"/>
        <v>377.41759999999994</v>
      </c>
    </row>
    <row r="1785" spans="1:29" ht="12.75" customHeight="1" x14ac:dyDescent="0.2">
      <c r="A1785" s="2">
        <v>22460</v>
      </c>
      <c r="B1785" s="2" t="s">
        <v>56</v>
      </c>
      <c r="C1785" s="2">
        <v>0.03</v>
      </c>
      <c r="D1785" s="2">
        <v>1.81</v>
      </c>
      <c r="E1785" s="2">
        <v>0.75</v>
      </c>
      <c r="F1785" s="2">
        <v>3133</v>
      </c>
      <c r="G1785" s="2" t="s">
        <v>2821</v>
      </c>
      <c r="H1785" s="2" t="s">
        <v>49</v>
      </c>
      <c r="I1785" s="2" t="s">
        <v>28</v>
      </c>
      <c r="J1785" s="2" t="s">
        <v>29</v>
      </c>
      <c r="K1785" s="2" t="s">
        <v>66</v>
      </c>
      <c r="L1785" s="2" t="s">
        <v>31</v>
      </c>
      <c r="M1785" s="2" t="s">
        <v>2823</v>
      </c>
      <c r="N1785" s="2">
        <v>0.52</v>
      </c>
      <c r="O1785" s="2" t="s">
        <v>33</v>
      </c>
      <c r="P1785" s="2" t="s">
        <v>61</v>
      </c>
      <c r="Q1785" s="2" t="s">
        <v>178</v>
      </c>
      <c r="R1785" s="2" t="s">
        <v>2822</v>
      </c>
      <c r="S1785" s="2">
        <v>60540</v>
      </c>
      <c r="T1785" s="3">
        <v>42020</v>
      </c>
      <c r="U1785" s="2" t="str">
        <f t="shared" si="109"/>
        <v>January</v>
      </c>
      <c r="V1785" s="2">
        <f t="shared" si="110"/>
        <v>2015</v>
      </c>
      <c r="W1785" s="3">
        <v>42021</v>
      </c>
      <c r="X1785" s="2">
        <v>4.2027999999999999</v>
      </c>
      <c r="Y1785" s="2">
        <f t="shared" si="111"/>
        <v>0</v>
      </c>
      <c r="Z1785" s="2">
        <v>10</v>
      </c>
      <c r="AA1785" s="2">
        <v>19.14</v>
      </c>
      <c r="AB1785" s="2">
        <v>86789</v>
      </c>
      <c r="AC1785" s="2">
        <f t="shared" si="108"/>
        <v>34.6434</v>
      </c>
    </row>
    <row r="1786" spans="1:29" ht="12.75" customHeight="1" x14ac:dyDescent="0.2">
      <c r="A1786" s="2">
        <v>21719</v>
      </c>
      <c r="B1786" s="2" t="s">
        <v>47</v>
      </c>
      <c r="C1786" s="2">
        <v>0.08</v>
      </c>
      <c r="D1786" s="2">
        <v>5.4</v>
      </c>
      <c r="E1786" s="2">
        <v>7.78</v>
      </c>
      <c r="F1786" s="2">
        <v>3133</v>
      </c>
      <c r="G1786" s="2" t="s">
        <v>2821</v>
      </c>
      <c r="H1786" s="2" t="s">
        <v>49</v>
      </c>
      <c r="I1786" s="2" t="s">
        <v>28</v>
      </c>
      <c r="J1786" s="2" t="s">
        <v>29</v>
      </c>
      <c r="K1786" s="2" t="s">
        <v>109</v>
      </c>
      <c r="L1786" s="2" t="s">
        <v>59</v>
      </c>
      <c r="M1786" s="2" t="s">
        <v>310</v>
      </c>
      <c r="N1786" s="2">
        <v>0.37</v>
      </c>
      <c r="O1786" s="2" t="s">
        <v>33</v>
      </c>
      <c r="P1786" s="2" t="s">
        <v>61</v>
      </c>
      <c r="Q1786" s="2" t="s">
        <v>178</v>
      </c>
      <c r="R1786" s="2" t="s">
        <v>2822</v>
      </c>
      <c r="S1786" s="2">
        <v>60540</v>
      </c>
      <c r="T1786" s="3">
        <v>42067</v>
      </c>
      <c r="U1786" s="2" t="str">
        <f t="shared" si="109"/>
        <v>March</v>
      </c>
      <c r="V1786" s="2">
        <f t="shared" si="110"/>
        <v>2015</v>
      </c>
      <c r="W1786" s="3">
        <v>42067</v>
      </c>
      <c r="X1786" s="2">
        <v>-44.067999999999998</v>
      </c>
      <c r="Y1786" s="2">
        <f t="shared" si="111"/>
        <v>-2</v>
      </c>
      <c r="Z1786" s="2">
        <v>4</v>
      </c>
      <c r="AA1786" s="2">
        <v>25.35</v>
      </c>
      <c r="AB1786" s="2">
        <v>86792</v>
      </c>
      <c r="AC1786" s="2">
        <f t="shared" si="108"/>
        <v>136.89000000000001</v>
      </c>
    </row>
    <row r="1787" spans="1:29" ht="12.75" customHeight="1" x14ac:dyDescent="0.2">
      <c r="A1787" s="2">
        <v>21720</v>
      </c>
      <c r="B1787" s="2" t="s">
        <v>47</v>
      </c>
      <c r="C1787" s="2">
        <v>0.09</v>
      </c>
      <c r="D1787" s="2">
        <v>8.4600000000000009</v>
      </c>
      <c r="E1787" s="2">
        <v>8.99</v>
      </c>
      <c r="F1787" s="2">
        <v>3133</v>
      </c>
      <c r="G1787" s="2" t="s">
        <v>2821</v>
      </c>
      <c r="H1787" s="2" t="s">
        <v>27</v>
      </c>
      <c r="I1787" s="2" t="s">
        <v>28</v>
      </c>
      <c r="J1787" s="2" t="s">
        <v>77</v>
      </c>
      <c r="K1787" s="2" t="s">
        <v>180</v>
      </c>
      <c r="L1787" s="2" t="s">
        <v>51</v>
      </c>
      <c r="M1787" s="2" t="s">
        <v>2824</v>
      </c>
      <c r="N1787" s="2">
        <v>0.79</v>
      </c>
      <c r="O1787" s="2" t="s">
        <v>33</v>
      </c>
      <c r="P1787" s="2" t="s">
        <v>61</v>
      </c>
      <c r="Q1787" s="2" t="s">
        <v>178</v>
      </c>
      <c r="R1787" s="2" t="s">
        <v>2822</v>
      </c>
      <c r="S1787" s="2">
        <v>60540</v>
      </c>
      <c r="T1787" s="3">
        <v>42067</v>
      </c>
      <c r="U1787" s="2" t="str">
        <f t="shared" si="109"/>
        <v>March</v>
      </c>
      <c r="V1787" s="2">
        <f t="shared" si="110"/>
        <v>2015</v>
      </c>
      <c r="W1787" s="3">
        <v>42070</v>
      </c>
      <c r="X1787" s="2">
        <v>-100.51</v>
      </c>
      <c r="Y1787" s="2">
        <f t="shared" si="111"/>
        <v>-2</v>
      </c>
      <c r="Z1787" s="2">
        <v>5</v>
      </c>
      <c r="AA1787" s="2">
        <v>45.03</v>
      </c>
      <c r="AB1787" s="2">
        <v>86792</v>
      </c>
      <c r="AC1787" s="2">
        <f t="shared" si="108"/>
        <v>380.95380000000006</v>
      </c>
    </row>
    <row r="1788" spans="1:29" ht="12.75" customHeight="1" x14ac:dyDescent="0.2">
      <c r="A1788" s="2">
        <v>21721</v>
      </c>
      <c r="B1788" s="2" t="s">
        <v>47</v>
      </c>
      <c r="C1788" s="2">
        <v>0.21</v>
      </c>
      <c r="D1788" s="2">
        <v>14.98</v>
      </c>
      <c r="E1788" s="2">
        <v>8.99</v>
      </c>
      <c r="F1788" s="2">
        <v>3133</v>
      </c>
      <c r="G1788" s="2" t="s">
        <v>2821</v>
      </c>
      <c r="H1788" s="2" t="s">
        <v>49</v>
      </c>
      <c r="I1788" s="2" t="s">
        <v>28</v>
      </c>
      <c r="J1788" s="2" t="s">
        <v>41</v>
      </c>
      <c r="K1788" s="2" t="s">
        <v>50</v>
      </c>
      <c r="L1788" s="2" t="s">
        <v>51</v>
      </c>
      <c r="M1788" s="2" t="s">
        <v>2598</v>
      </c>
      <c r="N1788" s="2">
        <v>0.39</v>
      </c>
      <c r="O1788" s="2" t="s">
        <v>33</v>
      </c>
      <c r="P1788" s="2" t="s">
        <v>61</v>
      </c>
      <c r="Q1788" s="2" t="s">
        <v>178</v>
      </c>
      <c r="R1788" s="2" t="s">
        <v>2822</v>
      </c>
      <c r="S1788" s="2">
        <v>60540</v>
      </c>
      <c r="T1788" s="3">
        <v>42067</v>
      </c>
      <c r="U1788" s="2" t="str">
        <f t="shared" si="109"/>
        <v>March</v>
      </c>
      <c r="V1788" s="2">
        <f t="shared" si="110"/>
        <v>2015</v>
      </c>
      <c r="W1788" s="3">
        <v>42068</v>
      </c>
      <c r="X1788" s="2">
        <v>-17.75</v>
      </c>
      <c r="Y1788" s="2">
        <f t="shared" si="111"/>
        <v>0</v>
      </c>
      <c r="Z1788" s="2">
        <v>10</v>
      </c>
      <c r="AA1788" s="2">
        <v>153.87</v>
      </c>
      <c r="AB1788" s="2">
        <v>86792</v>
      </c>
      <c r="AC1788" s="2">
        <f t="shared" si="108"/>
        <v>2304.9726000000001</v>
      </c>
    </row>
    <row r="1789" spans="1:29" ht="12.75" customHeight="1" x14ac:dyDescent="0.2">
      <c r="A1789" s="2">
        <v>21722</v>
      </c>
      <c r="B1789" s="2" t="s">
        <v>47</v>
      </c>
      <c r="C1789" s="2">
        <v>0.04</v>
      </c>
      <c r="D1789" s="2">
        <v>155.99</v>
      </c>
      <c r="E1789" s="2">
        <v>8.08</v>
      </c>
      <c r="F1789" s="2">
        <v>3133</v>
      </c>
      <c r="G1789" s="2" t="s">
        <v>2821</v>
      </c>
      <c r="H1789" s="2" t="s">
        <v>49</v>
      </c>
      <c r="I1789" s="2" t="s">
        <v>28</v>
      </c>
      <c r="J1789" s="2" t="s">
        <v>77</v>
      </c>
      <c r="K1789" s="2" t="s">
        <v>78</v>
      </c>
      <c r="L1789" s="2" t="s">
        <v>59</v>
      </c>
      <c r="M1789" s="2" t="s">
        <v>2825</v>
      </c>
      <c r="N1789" s="2">
        <v>0.6</v>
      </c>
      <c r="O1789" s="2" t="s">
        <v>33</v>
      </c>
      <c r="P1789" s="2" t="s">
        <v>61</v>
      </c>
      <c r="Q1789" s="2" t="s">
        <v>178</v>
      </c>
      <c r="R1789" s="2" t="s">
        <v>2822</v>
      </c>
      <c r="S1789" s="2">
        <v>60540</v>
      </c>
      <c r="T1789" s="3">
        <v>42067</v>
      </c>
      <c r="U1789" s="2" t="str">
        <f t="shared" si="109"/>
        <v>March</v>
      </c>
      <c r="V1789" s="2">
        <f t="shared" si="110"/>
        <v>2015</v>
      </c>
      <c r="W1789" s="3">
        <v>42068</v>
      </c>
      <c r="X1789" s="2">
        <v>1374.9480000000001</v>
      </c>
      <c r="Y1789" s="2">
        <f t="shared" si="111"/>
        <v>0</v>
      </c>
      <c r="Z1789" s="2">
        <v>22</v>
      </c>
      <c r="AA1789" s="2">
        <v>2800.33</v>
      </c>
      <c r="AB1789" s="2">
        <v>86792</v>
      </c>
      <c r="AC1789" s="2">
        <f t="shared" si="108"/>
        <v>436823.4767</v>
      </c>
    </row>
    <row r="1790" spans="1:29" ht="12.75" customHeight="1" x14ac:dyDescent="0.2">
      <c r="A1790" s="2">
        <v>23898</v>
      </c>
      <c r="B1790" s="2" t="s">
        <v>47</v>
      </c>
      <c r="C1790" s="2">
        <v>0.03</v>
      </c>
      <c r="D1790" s="2">
        <v>150.88999999999999</v>
      </c>
      <c r="E1790" s="2">
        <v>60.2</v>
      </c>
      <c r="F1790" s="2">
        <v>3136</v>
      </c>
      <c r="G1790" s="2" t="s">
        <v>2826</v>
      </c>
      <c r="H1790" s="2" t="s">
        <v>39</v>
      </c>
      <c r="I1790" s="2" t="s">
        <v>114</v>
      </c>
      <c r="J1790" s="2" t="s">
        <v>41</v>
      </c>
      <c r="K1790" s="2" t="s">
        <v>42</v>
      </c>
      <c r="L1790" s="2" t="s">
        <v>43</v>
      </c>
      <c r="M1790" s="2" t="s">
        <v>1186</v>
      </c>
      <c r="N1790" s="2">
        <v>0.77</v>
      </c>
      <c r="O1790" s="2" t="s">
        <v>33</v>
      </c>
      <c r="P1790" s="2" t="s">
        <v>53</v>
      </c>
      <c r="Q1790" s="2" t="s">
        <v>188</v>
      </c>
      <c r="R1790" s="2" t="s">
        <v>433</v>
      </c>
      <c r="S1790" s="2">
        <v>4073</v>
      </c>
      <c r="T1790" s="3">
        <v>42057</v>
      </c>
      <c r="U1790" s="2" t="str">
        <f t="shared" si="109"/>
        <v>February</v>
      </c>
      <c r="V1790" s="2">
        <f t="shared" si="110"/>
        <v>2015</v>
      </c>
      <c r="W1790" s="3">
        <v>42057</v>
      </c>
      <c r="X1790" s="2">
        <v>-677.87199999999996</v>
      </c>
      <c r="Y1790" s="2">
        <f t="shared" si="111"/>
        <v>0</v>
      </c>
      <c r="Z1790" s="2">
        <v>23</v>
      </c>
      <c r="AA1790" s="2">
        <v>3596.03</v>
      </c>
      <c r="AB1790" s="2">
        <v>86791</v>
      </c>
      <c r="AC1790" s="2">
        <f t="shared" si="108"/>
        <v>542604.96669999999</v>
      </c>
    </row>
    <row r="1791" spans="1:29" ht="12.75" customHeight="1" x14ac:dyDescent="0.2">
      <c r="A1791" s="2">
        <v>24691</v>
      </c>
      <c r="B1791" s="2" t="s">
        <v>37</v>
      </c>
      <c r="C1791" s="2">
        <v>0.09</v>
      </c>
      <c r="D1791" s="2">
        <v>304.99</v>
      </c>
      <c r="E1791" s="2">
        <v>19.989999999999998</v>
      </c>
      <c r="F1791" s="2">
        <v>3137</v>
      </c>
      <c r="G1791" s="2" t="s">
        <v>2827</v>
      </c>
      <c r="H1791" s="2" t="s">
        <v>49</v>
      </c>
      <c r="I1791" s="2" t="s">
        <v>28</v>
      </c>
      <c r="J1791" s="2" t="s">
        <v>29</v>
      </c>
      <c r="K1791" s="2" t="s">
        <v>109</v>
      </c>
      <c r="L1791" s="2" t="s">
        <v>59</v>
      </c>
      <c r="M1791" s="2" t="s">
        <v>2625</v>
      </c>
      <c r="N1791" s="2">
        <v>0.4</v>
      </c>
      <c r="O1791" s="2" t="s">
        <v>33</v>
      </c>
      <c r="P1791" s="2" t="s">
        <v>53</v>
      </c>
      <c r="Q1791" s="2" t="s">
        <v>197</v>
      </c>
      <c r="R1791" s="2" t="s">
        <v>2828</v>
      </c>
      <c r="S1791" s="2">
        <v>3246</v>
      </c>
      <c r="T1791" s="3">
        <v>42163</v>
      </c>
      <c r="U1791" s="2" t="str">
        <f t="shared" si="109"/>
        <v>June</v>
      </c>
      <c r="V1791" s="2">
        <f t="shared" si="110"/>
        <v>2015</v>
      </c>
      <c r="W1791" s="3">
        <v>42164</v>
      </c>
      <c r="X1791" s="2">
        <v>1623.9494999999999</v>
      </c>
      <c r="Y1791" s="2">
        <f t="shared" si="111"/>
        <v>1</v>
      </c>
      <c r="Z1791" s="2">
        <v>8</v>
      </c>
      <c r="AA1791" s="2">
        <v>2353.5500000000002</v>
      </c>
      <c r="AB1791" s="2">
        <v>86795</v>
      </c>
      <c r="AC1791" s="2">
        <f t="shared" si="108"/>
        <v>717809.21450000012</v>
      </c>
    </row>
    <row r="1792" spans="1:29" ht="12.75" customHeight="1" x14ac:dyDescent="0.2">
      <c r="A1792" s="2">
        <v>23706</v>
      </c>
      <c r="B1792" s="2" t="s">
        <v>37</v>
      </c>
      <c r="C1792" s="2">
        <v>0.05</v>
      </c>
      <c r="D1792" s="2">
        <v>4.0599999999999996</v>
      </c>
      <c r="E1792" s="2">
        <v>6.89</v>
      </c>
      <c r="F1792" s="2">
        <v>3138</v>
      </c>
      <c r="G1792" s="2" t="s">
        <v>2829</v>
      </c>
      <c r="H1792" s="2" t="s">
        <v>27</v>
      </c>
      <c r="I1792" s="2" t="s">
        <v>28</v>
      </c>
      <c r="J1792" s="2" t="s">
        <v>29</v>
      </c>
      <c r="K1792" s="2" t="s">
        <v>257</v>
      </c>
      <c r="L1792" s="2" t="s">
        <v>59</v>
      </c>
      <c r="M1792" s="2" t="s">
        <v>910</v>
      </c>
      <c r="N1792" s="2">
        <v>0.6</v>
      </c>
      <c r="O1792" s="2" t="s">
        <v>33</v>
      </c>
      <c r="P1792" s="2" t="s">
        <v>53</v>
      </c>
      <c r="Q1792" s="2" t="s">
        <v>197</v>
      </c>
      <c r="R1792" s="2" t="s">
        <v>2830</v>
      </c>
      <c r="S1792" s="2">
        <v>3053</v>
      </c>
      <c r="T1792" s="3">
        <v>42174</v>
      </c>
      <c r="U1792" s="2" t="str">
        <f t="shared" si="109"/>
        <v>June</v>
      </c>
      <c r="V1792" s="2">
        <f t="shared" si="110"/>
        <v>2015</v>
      </c>
      <c r="W1792" s="3">
        <v>42176</v>
      </c>
      <c r="X1792" s="2">
        <v>-122.83499999999999</v>
      </c>
      <c r="Y1792" s="2">
        <f t="shared" si="111"/>
        <v>-1</v>
      </c>
      <c r="Z1792" s="2">
        <v>22</v>
      </c>
      <c r="AA1792" s="2">
        <v>92.57</v>
      </c>
      <c r="AB1792" s="2">
        <v>86796</v>
      </c>
      <c r="AC1792" s="2">
        <f t="shared" si="108"/>
        <v>375.83419999999995</v>
      </c>
    </row>
    <row r="1793" spans="1:29" ht="12.75" customHeight="1" x14ac:dyDescent="0.2">
      <c r="A1793" s="2">
        <v>23427</v>
      </c>
      <c r="B1793" s="2" t="s">
        <v>47</v>
      </c>
      <c r="C1793" s="2">
        <v>0.09</v>
      </c>
      <c r="D1793" s="2">
        <v>280.98</v>
      </c>
      <c r="E1793" s="2">
        <v>57</v>
      </c>
      <c r="F1793" s="2">
        <v>3139</v>
      </c>
      <c r="G1793" s="2" t="s">
        <v>2831</v>
      </c>
      <c r="H1793" s="2" t="s">
        <v>39</v>
      </c>
      <c r="I1793" s="2" t="s">
        <v>40</v>
      </c>
      <c r="J1793" s="2" t="s">
        <v>41</v>
      </c>
      <c r="K1793" s="2" t="s">
        <v>42</v>
      </c>
      <c r="L1793" s="2" t="s">
        <v>43</v>
      </c>
      <c r="M1793" s="2" t="s">
        <v>670</v>
      </c>
      <c r="N1793" s="2">
        <v>0.78</v>
      </c>
      <c r="O1793" s="2" t="s">
        <v>33</v>
      </c>
      <c r="P1793" s="2" t="s">
        <v>53</v>
      </c>
      <c r="Q1793" s="2" t="s">
        <v>54</v>
      </c>
      <c r="R1793" s="2" t="s">
        <v>868</v>
      </c>
      <c r="S1793" s="2">
        <v>7016</v>
      </c>
      <c r="T1793" s="3">
        <v>42126</v>
      </c>
      <c r="U1793" s="2" t="str">
        <f t="shared" si="109"/>
        <v>May</v>
      </c>
      <c r="V1793" s="2">
        <f t="shared" si="110"/>
        <v>2015</v>
      </c>
      <c r="W1793" s="3">
        <v>42129</v>
      </c>
      <c r="X1793" s="2">
        <v>252.48800000000028</v>
      </c>
      <c r="Y1793" s="2">
        <f t="shared" si="111"/>
        <v>0</v>
      </c>
      <c r="Z1793" s="2">
        <v>31</v>
      </c>
      <c r="AA1793" s="2">
        <v>7974.21</v>
      </c>
      <c r="AB1793" s="2">
        <v>86793</v>
      </c>
      <c r="AC1793" s="2">
        <f t="shared" si="108"/>
        <v>2240593.5257999999</v>
      </c>
    </row>
    <row r="1794" spans="1:29" ht="12.75" customHeight="1" x14ac:dyDescent="0.2">
      <c r="A1794" s="2">
        <v>18917</v>
      </c>
      <c r="B1794" s="2" t="s">
        <v>106</v>
      </c>
      <c r="C1794" s="2">
        <v>0.09</v>
      </c>
      <c r="D1794" s="2">
        <v>6.84</v>
      </c>
      <c r="E1794" s="2">
        <v>8.3699999999999992</v>
      </c>
      <c r="F1794" s="2">
        <v>3141</v>
      </c>
      <c r="G1794" s="2" t="s">
        <v>2832</v>
      </c>
      <c r="H1794" s="2" t="s">
        <v>49</v>
      </c>
      <c r="I1794" s="2" t="s">
        <v>114</v>
      </c>
      <c r="J1794" s="2" t="s">
        <v>29</v>
      </c>
      <c r="K1794" s="2" t="s">
        <v>174</v>
      </c>
      <c r="L1794" s="2" t="s">
        <v>51</v>
      </c>
      <c r="M1794" s="2" t="s">
        <v>1697</v>
      </c>
      <c r="N1794" s="2">
        <v>0.57999999999999996</v>
      </c>
      <c r="O1794" s="2" t="s">
        <v>33</v>
      </c>
      <c r="P1794" s="2" t="s">
        <v>61</v>
      </c>
      <c r="Q1794" s="2" t="s">
        <v>130</v>
      </c>
      <c r="R1794" s="2" t="s">
        <v>2073</v>
      </c>
      <c r="S1794" s="2">
        <v>77506</v>
      </c>
      <c r="T1794" s="3">
        <v>42156</v>
      </c>
      <c r="U1794" s="2" t="str">
        <f t="shared" si="109"/>
        <v>June</v>
      </c>
      <c r="V1794" s="2">
        <f t="shared" si="110"/>
        <v>2015</v>
      </c>
      <c r="W1794" s="3">
        <v>42163</v>
      </c>
      <c r="X1794" s="2">
        <v>-88.584999999999994</v>
      </c>
      <c r="Y1794" s="2">
        <f t="shared" si="111"/>
        <v>-1</v>
      </c>
      <c r="Z1794" s="2">
        <v>13</v>
      </c>
      <c r="AA1794" s="2">
        <v>87.1</v>
      </c>
      <c r="AB1794" s="2">
        <v>86369</v>
      </c>
      <c r="AC1794" s="2">
        <f t="shared" ref="AC1794:AC1857" si="112">D1794*AA1794</f>
        <v>595.7639999999999</v>
      </c>
    </row>
    <row r="1795" spans="1:29" ht="12.75" customHeight="1" x14ac:dyDescent="0.2">
      <c r="A1795" s="2">
        <v>18918</v>
      </c>
      <c r="B1795" s="2" t="s">
        <v>106</v>
      </c>
      <c r="C1795" s="2">
        <v>7.0000000000000007E-2</v>
      </c>
      <c r="D1795" s="2">
        <v>48.91</v>
      </c>
      <c r="E1795" s="2">
        <v>35</v>
      </c>
      <c r="F1795" s="2">
        <v>3141</v>
      </c>
      <c r="G1795" s="2" t="s">
        <v>2832</v>
      </c>
      <c r="H1795" s="2" t="s">
        <v>27</v>
      </c>
      <c r="I1795" s="2" t="s">
        <v>114</v>
      </c>
      <c r="J1795" s="2" t="s">
        <v>29</v>
      </c>
      <c r="K1795" s="2" t="s">
        <v>141</v>
      </c>
      <c r="L1795" s="2" t="s">
        <v>236</v>
      </c>
      <c r="M1795" s="2" t="s">
        <v>1692</v>
      </c>
      <c r="N1795" s="2">
        <v>0.83</v>
      </c>
      <c r="O1795" s="2" t="s">
        <v>33</v>
      </c>
      <c r="P1795" s="2" t="s">
        <v>61</v>
      </c>
      <c r="Q1795" s="2" t="s">
        <v>130</v>
      </c>
      <c r="R1795" s="2" t="s">
        <v>2073</v>
      </c>
      <c r="S1795" s="2">
        <v>77506</v>
      </c>
      <c r="T1795" s="3">
        <v>42156</v>
      </c>
      <c r="U1795" s="2" t="str">
        <f t="shared" ref="U1795:U1858" si="113">TEXT(T1795,"mmmm")</f>
        <v>June</v>
      </c>
      <c r="V1795" s="2">
        <f t="shared" ref="V1795:V1858" si="114">YEAR(T1795)</f>
        <v>2015</v>
      </c>
      <c r="W1795" s="3">
        <v>42158</v>
      </c>
      <c r="X1795" s="2">
        <v>-485.68</v>
      </c>
      <c r="Y1795" s="2">
        <f t="shared" ref="Y1795:Y1858" si="115">ROUND((X1795/AA1795),0)</f>
        <v>-1</v>
      </c>
      <c r="Z1795" s="2">
        <v>15</v>
      </c>
      <c r="AA1795" s="2">
        <v>736.86</v>
      </c>
      <c r="AB1795" s="2">
        <v>86369</v>
      </c>
      <c r="AC1795" s="2">
        <f t="shared" si="112"/>
        <v>36039.8226</v>
      </c>
    </row>
    <row r="1796" spans="1:29" ht="12.75" customHeight="1" x14ac:dyDescent="0.2">
      <c r="A1796" s="2">
        <v>26039</v>
      </c>
      <c r="B1796" s="2" t="s">
        <v>56</v>
      </c>
      <c r="C1796" s="2">
        <v>0.02</v>
      </c>
      <c r="D1796" s="2">
        <v>15.42</v>
      </c>
      <c r="E1796" s="2">
        <v>5.41</v>
      </c>
      <c r="F1796" s="2">
        <v>3143</v>
      </c>
      <c r="G1796" s="2" t="s">
        <v>2833</v>
      </c>
      <c r="H1796" s="2" t="s">
        <v>49</v>
      </c>
      <c r="I1796" s="2" t="s">
        <v>114</v>
      </c>
      <c r="J1796" s="2" t="s">
        <v>29</v>
      </c>
      <c r="K1796" s="2" t="s">
        <v>141</v>
      </c>
      <c r="L1796" s="2" t="s">
        <v>59</v>
      </c>
      <c r="M1796" s="2" t="s">
        <v>2834</v>
      </c>
      <c r="N1796" s="2">
        <v>0.59</v>
      </c>
      <c r="O1796" s="2" t="s">
        <v>33</v>
      </c>
      <c r="P1796" s="2" t="s">
        <v>61</v>
      </c>
      <c r="Q1796" s="2" t="s">
        <v>130</v>
      </c>
      <c r="R1796" s="2" t="s">
        <v>2835</v>
      </c>
      <c r="S1796" s="2">
        <v>78660</v>
      </c>
      <c r="T1796" s="3">
        <v>42087</v>
      </c>
      <c r="U1796" s="2" t="str">
        <f t="shared" si="113"/>
        <v>March</v>
      </c>
      <c r="V1796" s="2">
        <f t="shared" si="114"/>
        <v>2015</v>
      </c>
      <c r="W1796" s="3">
        <v>42088</v>
      </c>
      <c r="X1796" s="2">
        <v>-16.37</v>
      </c>
      <c r="Y1796" s="2">
        <f t="shared" si="115"/>
        <v>0</v>
      </c>
      <c r="Z1796" s="2">
        <v>2</v>
      </c>
      <c r="AA1796" s="2">
        <v>33.840000000000003</v>
      </c>
      <c r="AB1796" s="2">
        <v>86368</v>
      </c>
      <c r="AC1796" s="2">
        <f t="shared" si="112"/>
        <v>521.81280000000004</v>
      </c>
    </row>
    <row r="1797" spans="1:29" ht="12.75" customHeight="1" x14ac:dyDescent="0.2">
      <c r="A1797" s="2">
        <v>19193</v>
      </c>
      <c r="B1797" s="2" t="s">
        <v>47</v>
      </c>
      <c r="C1797" s="2">
        <v>0.03</v>
      </c>
      <c r="D1797" s="2">
        <v>3.36</v>
      </c>
      <c r="E1797" s="2">
        <v>6.27</v>
      </c>
      <c r="F1797" s="2">
        <v>3146</v>
      </c>
      <c r="G1797" s="2" t="s">
        <v>2836</v>
      </c>
      <c r="H1797" s="2" t="s">
        <v>49</v>
      </c>
      <c r="I1797" s="2" t="s">
        <v>28</v>
      </c>
      <c r="J1797" s="2" t="s">
        <v>29</v>
      </c>
      <c r="K1797" s="2" t="s">
        <v>109</v>
      </c>
      <c r="L1797" s="2" t="s">
        <v>59</v>
      </c>
      <c r="M1797" s="2" t="s">
        <v>586</v>
      </c>
      <c r="N1797" s="2">
        <v>0.4</v>
      </c>
      <c r="O1797" s="2" t="s">
        <v>33</v>
      </c>
      <c r="P1797" s="2" t="s">
        <v>61</v>
      </c>
      <c r="Q1797" s="2" t="s">
        <v>130</v>
      </c>
      <c r="R1797" s="2" t="s">
        <v>2837</v>
      </c>
      <c r="S1797" s="2">
        <v>78577</v>
      </c>
      <c r="T1797" s="3">
        <v>42008</v>
      </c>
      <c r="U1797" s="2" t="str">
        <f t="shared" si="113"/>
        <v>January</v>
      </c>
      <c r="V1797" s="2">
        <f t="shared" si="114"/>
        <v>2015</v>
      </c>
      <c r="W1797" s="3">
        <v>42009</v>
      </c>
      <c r="X1797" s="2">
        <v>-94.258600000000001</v>
      </c>
      <c r="Y1797" s="2">
        <f t="shared" si="115"/>
        <v>-6</v>
      </c>
      <c r="Z1797" s="2">
        <v>4</v>
      </c>
      <c r="AA1797" s="2">
        <v>14.9</v>
      </c>
      <c r="AB1797" s="2">
        <v>85850</v>
      </c>
      <c r="AC1797" s="2">
        <f t="shared" si="112"/>
        <v>50.064</v>
      </c>
    </row>
    <row r="1798" spans="1:29" ht="12.75" customHeight="1" x14ac:dyDescent="0.2">
      <c r="A1798" s="2">
        <v>19194</v>
      </c>
      <c r="B1798" s="2" t="s">
        <v>47</v>
      </c>
      <c r="C1798" s="2">
        <v>7.0000000000000007E-2</v>
      </c>
      <c r="D1798" s="2">
        <v>3.71</v>
      </c>
      <c r="E1798" s="2">
        <v>1.93</v>
      </c>
      <c r="F1798" s="2">
        <v>3146</v>
      </c>
      <c r="G1798" s="2" t="s">
        <v>2836</v>
      </c>
      <c r="H1798" s="2" t="s">
        <v>27</v>
      </c>
      <c r="I1798" s="2" t="s">
        <v>28</v>
      </c>
      <c r="J1798" s="2" t="s">
        <v>29</v>
      </c>
      <c r="K1798" s="2" t="s">
        <v>93</v>
      </c>
      <c r="L1798" s="2" t="s">
        <v>31</v>
      </c>
      <c r="M1798" s="2" t="s">
        <v>2838</v>
      </c>
      <c r="N1798" s="2">
        <v>0.35</v>
      </c>
      <c r="O1798" s="2" t="s">
        <v>33</v>
      </c>
      <c r="P1798" s="2" t="s">
        <v>61</v>
      </c>
      <c r="Q1798" s="2" t="s">
        <v>130</v>
      </c>
      <c r="R1798" s="2" t="s">
        <v>2837</v>
      </c>
      <c r="S1798" s="2">
        <v>78577</v>
      </c>
      <c r="T1798" s="3">
        <v>42008</v>
      </c>
      <c r="U1798" s="2" t="str">
        <f t="shared" si="113"/>
        <v>January</v>
      </c>
      <c r="V1798" s="2">
        <f t="shared" si="114"/>
        <v>2015</v>
      </c>
      <c r="W1798" s="3">
        <v>42010</v>
      </c>
      <c r="X1798" s="2">
        <v>6.3308</v>
      </c>
      <c r="Y1798" s="2">
        <f t="shared" si="115"/>
        <v>0</v>
      </c>
      <c r="Z1798" s="2">
        <v>11</v>
      </c>
      <c r="AA1798" s="2">
        <v>39.64</v>
      </c>
      <c r="AB1798" s="2">
        <v>85850</v>
      </c>
      <c r="AC1798" s="2">
        <f t="shared" si="112"/>
        <v>147.06440000000001</v>
      </c>
    </row>
    <row r="1799" spans="1:29" ht="12.75" customHeight="1" x14ac:dyDescent="0.2">
      <c r="A1799" s="2">
        <v>24200</v>
      </c>
      <c r="B1799" s="2" t="s">
        <v>56</v>
      </c>
      <c r="C1799" s="2">
        <v>0.06</v>
      </c>
      <c r="D1799" s="2">
        <v>19.989999999999998</v>
      </c>
      <c r="E1799" s="2">
        <v>11.17</v>
      </c>
      <c r="F1799" s="2">
        <v>3148</v>
      </c>
      <c r="G1799" s="2" t="s">
        <v>2839</v>
      </c>
      <c r="H1799" s="2" t="s">
        <v>49</v>
      </c>
      <c r="I1799" s="2" t="s">
        <v>28</v>
      </c>
      <c r="J1799" s="2" t="s">
        <v>41</v>
      </c>
      <c r="K1799" s="2" t="s">
        <v>50</v>
      </c>
      <c r="L1799" s="2" t="s">
        <v>236</v>
      </c>
      <c r="M1799" s="2" t="s">
        <v>508</v>
      </c>
      <c r="N1799" s="2">
        <v>0.6</v>
      </c>
      <c r="O1799" s="2" t="s">
        <v>33</v>
      </c>
      <c r="P1799" s="2" t="s">
        <v>34</v>
      </c>
      <c r="Q1799" s="2" t="s">
        <v>1741</v>
      </c>
      <c r="R1799" s="2" t="s">
        <v>2840</v>
      </c>
      <c r="S1799" s="2">
        <v>83854</v>
      </c>
      <c r="T1799" s="3">
        <v>42018</v>
      </c>
      <c r="U1799" s="2" t="str">
        <f t="shared" si="113"/>
        <v>January</v>
      </c>
      <c r="V1799" s="2">
        <f t="shared" si="114"/>
        <v>2015</v>
      </c>
      <c r="W1799" s="3">
        <v>42018</v>
      </c>
      <c r="X1799" s="2">
        <v>-66.823599999999999</v>
      </c>
      <c r="Y1799" s="2">
        <f t="shared" si="115"/>
        <v>0</v>
      </c>
      <c r="Z1799" s="2">
        <v>7</v>
      </c>
      <c r="AA1799" s="2">
        <v>139.49</v>
      </c>
      <c r="AB1799" s="2">
        <v>89716</v>
      </c>
      <c r="AC1799" s="2">
        <f t="shared" si="112"/>
        <v>2788.4050999999999</v>
      </c>
    </row>
    <row r="1800" spans="1:29" ht="12.75" customHeight="1" x14ac:dyDescent="0.2">
      <c r="A1800" s="2">
        <v>24202</v>
      </c>
      <c r="B1800" s="2" t="s">
        <v>56</v>
      </c>
      <c r="C1800" s="2">
        <v>0.06</v>
      </c>
      <c r="D1800" s="2">
        <v>320.98</v>
      </c>
      <c r="E1800" s="2">
        <v>58.95</v>
      </c>
      <c r="F1800" s="2">
        <v>3149</v>
      </c>
      <c r="G1800" s="2" t="s">
        <v>2841</v>
      </c>
      <c r="H1800" s="2" t="s">
        <v>39</v>
      </c>
      <c r="I1800" s="2" t="s">
        <v>28</v>
      </c>
      <c r="J1800" s="2" t="s">
        <v>41</v>
      </c>
      <c r="K1800" s="2" t="s">
        <v>42</v>
      </c>
      <c r="L1800" s="2" t="s">
        <v>43</v>
      </c>
      <c r="M1800" s="2" t="s">
        <v>2842</v>
      </c>
      <c r="N1800" s="2">
        <v>0.56999999999999995</v>
      </c>
      <c r="O1800" s="2" t="s">
        <v>33</v>
      </c>
      <c r="P1800" s="2" t="s">
        <v>34</v>
      </c>
      <c r="Q1800" s="2" t="s">
        <v>1741</v>
      </c>
      <c r="R1800" s="2" t="s">
        <v>2843</v>
      </c>
      <c r="S1800" s="2">
        <v>83440</v>
      </c>
      <c r="T1800" s="3">
        <v>42018</v>
      </c>
      <c r="U1800" s="2" t="str">
        <f t="shared" si="113"/>
        <v>January</v>
      </c>
      <c r="V1800" s="2">
        <f t="shared" si="114"/>
        <v>2015</v>
      </c>
      <c r="W1800" s="3">
        <v>42020</v>
      </c>
      <c r="X1800" s="2">
        <v>971.62200000000007</v>
      </c>
      <c r="Y1800" s="2">
        <f t="shared" si="115"/>
        <v>0</v>
      </c>
      <c r="Z1800" s="2">
        <v>6</v>
      </c>
      <c r="AA1800" s="2">
        <v>1952.43</v>
      </c>
      <c r="AB1800" s="2">
        <v>89716</v>
      </c>
      <c r="AC1800" s="2">
        <f t="shared" si="112"/>
        <v>626690.98140000005</v>
      </c>
    </row>
    <row r="1801" spans="1:29" ht="12.75" customHeight="1" x14ac:dyDescent="0.2">
      <c r="A1801" s="2">
        <v>19625</v>
      </c>
      <c r="B1801" s="2" t="s">
        <v>37</v>
      </c>
      <c r="C1801" s="2">
        <v>0.01</v>
      </c>
      <c r="D1801" s="2">
        <v>145.97999999999999</v>
      </c>
      <c r="E1801" s="2">
        <v>46.2</v>
      </c>
      <c r="F1801" s="2">
        <v>3151</v>
      </c>
      <c r="G1801" s="2" t="s">
        <v>2844</v>
      </c>
      <c r="H1801" s="2" t="s">
        <v>39</v>
      </c>
      <c r="I1801" s="2" t="s">
        <v>28</v>
      </c>
      <c r="J1801" s="2" t="s">
        <v>41</v>
      </c>
      <c r="K1801" s="2" t="s">
        <v>152</v>
      </c>
      <c r="L1801" s="2" t="s">
        <v>121</v>
      </c>
      <c r="M1801" s="2" t="s">
        <v>2845</v>
      </c>
      <c r="N1801" s="2">
        <v>0.69</v>
      </c>
      <c r="O1801" s="2" t="s">
        <v>33</v>
      </c>
      <c r="P1801" s="2" t="s">
        <v>34</v>
      </c>
      <c r="Q1801" s="2" t="s">
        <v>45</v>
      </c>
      <c r="R1801" s="2" t="s">
        <v>2846</v>
      </c>
      <c r="S1801" s="2">
        <v>92277</v>
      </c>
      <c r="T1801" s="3">
        <v>42158</v>
      </c>
      <c r="U1801" s="2" t="str">
        <f t="shared" si="113"/>
        <v>June</v>
      </c>
      <c r="V1801" s="2">
        <f t="shared" si="114"/>
        <v>2015</v>
      </c>
      <c r="W1801" s="3">
        <v>42158</v>
      </c>
      <c r="X1801" s="2">
        <v>-134.512</v>
      </c>
      <c r="Y1801" s="2">
        <f t="shared" si="115"/>
        <v>0</v>
      </c>
      <c r="Z1801" s="2">
        <v>9</v>
      </c>
      <c r="AA1801" s="2">
        <v>1370.79</v>
      </c>
      <c r="AB1801" s="2">
        <v>88543</v>
      </c>
      <c r="AC1801" s="2">
        <f t="shared" si="112"/>
        <v>200107.92419999998</v>
      </c>
    </row>
    <row r="1802" spans="1:29" ht="12.75" customHeight="1" x14ac:dyDescent="0.2">
      <c r="A1802" s="2">
        <v>19618</v>
      </c>
      <c r="B1802" s="2" t="s">
        <v>47</v>
      </c>
      <c r="C1802" s="2">
        <v>0.01</v>
      </c>
      <c r="D1802" s="2">
        <v>3502.14</v>
      </c>
      <c r="E1802" s="2">
        <v>8.73</v>
      </c>
      <c r="F1802" s="2">
        <v>3151</v>
      </c>
      <c r="G1802" s="2" t="s">
        <v>2844</v>
      </c>
      <c r="H1802" s="2" t="s">
        <v>39</v>
      </c>
      <c r="I1802" s="2" t="s">
        <v>28</v>
      </c>
      <c r="J1802" s="2" t="s">
        <v>77</v>
      </c>
      <c r="K1802" s="2" t="s">
        <v>85</v>
      </c>
      <c r="L1802" s="2" t="s">
        <v>121</v>
      </c>
      <c r="M1802" s="2" t="s">
        <v>122</v>
      </c>
      <c r="N1802" s="2">
        <v>0.56999999999999995</v>
      </c>
      <c r="O1802" s="2" t="s">
        <v>33</v>
      </c>
      <c r="P1802" s="2" t="s">
        <v>34</v>
      </c>
      <c r="Q1802" s="2" t="s">
        <v>45</v>
      </c>
      <c r="R1802" s="2" t="s">
        <v>2846</v>
      </c>
      <c r="S1802" s="2">
        <v>92277</v>
      </c>
      <c r="T1802" s="3">
        <v>42039</v>
      </c>
      <c r="U1802" s="2" t="str">
        <f t="shared" si="113"/>
        <v>February</v>
      </c>
      <c r="V1802" s="2">
        <f t="shared" si="114"/>
        <v>2015</v>
      </c>
      <c r="W1802" s="3">
        <v>42040</v>
      </c>
      <c r="X1802" s="2">
        <v>-4075.9339920000002</v>
      </c>
      <c r="Y1802" s="2">
        <f t="shared" si="115"/>
        <v>-1</v>
      </c>
      <c r="Z1802" s="2">
        <v>1</v>
      </c>
      <c r="AA1802" s="2">
        <v>3501.79</v>
      </c>
      <c r="AB1802" s="2">
        <v>88544</v>
      </c>
      <c r="AC1802" s="2">
        <f t="shared" si="112"/>
        <v>12263758.830599999</v>
      </c>
    </row>
    <row r="1803" spans="1:29" ht="12.75" customHeight="1" x14ac:dyDescent="0.2">
      <c r="A1803" s="2">
        <v>19619</v>
      </c>
      <c r="B1803" s="2" t="s">
        <v>47</v>
      </c>
      <c r="C1803" s="2">
        <v>0.06</v>
      </c>
      <c r="D1803" s="2">
        <v>15.73</v>
      </c>
      <c r="E1803" s="2">
        <v>7.42</v>
      </c>
      <c r="F1803" s="2">
        <v>3151</v>
      </c>
      <c r="G1803" s="2" t="s">
        <v>2844</v>
      </c>
      <c r="H1803" s="2" t="s">
        <v>49</v>
      </c>
      <c r="I1803" s="2" t="s">
        <v>28</v>
      </c>
      <c r="J1803" s="2" t="s">
        <v>29</v>
      </c>
      <c r="K1803" s="2" t="s">
        <v>174</v>
      </c>
      <c r="L1803" s="2" t="s">
        <v>51</v>
      </c>
      <c r="M1803" s="2" t="s">
        <v>2157</v>
      </c>
      <c r="N1803" s="2">
        <v>0.56000000000000005</v>
      </c>
      <c r="O1803" s="2" t="s">
        <v>33</v>
      </c>
      <c r="P1803" s="2" t="s">
        <v>34</v>
      </c>
      <c r="Q1803" s="2" t="s">
        <v>45</v>
      </c>
      <c r="R1803" s="2" t="s">
        <v>2846</v>
      </c>
      <c r="S1803" s="2">
        <v>92277</v>
      </c>
      <c r="T1803" s="3">
        <v>42039</v>
      </c>
      <c r="U1803" s="2" t="str">
        <f t="shared" si="113"/>
        <v>February</v>
      </c>
      <c r="V1803" s="2">
        <f t="shared" si="114"/>
        <v>2015</v>
      </c>
      <c r="W1803" s="3">
        <v>42040</v>
      </c>
      <c r="X1803" s="2">
        <v>-18.558799999999998</v>
      </c>
      <c r="Y1803" s="2">
        <f t="shared" si="115"/>
        <v>0</v>
      </c>
      <c r="Z1803" s="2">
        <v>4</v>
      </c>
      <c r="AA1803" s="2">
        <v>63.04</v>
      </c>
      <c r="AB1803" s="2">
        <v>88544</v>
      </c>
      <c r="AC1803" s="2">
        <f t="shared" si="112"/>
        <v>991.61919999999998</v>
      </c>
    </row>
    <row r="1804" spans="1:29" ht="12.75" customHeight="1" x14ac:dyDescent="0.2">
      <c r="A1804" s="2">
        <v>23322</v>
      </c>
      <c r="B1804" s="2" t="s">
        <v>37</v>
      </c>
      <c r="C1804" s="2">
        <v>0.05</v>
      </c>
      <c r="D1804" s="2">
        <v>25.99</v>
      </c>
      <c r="E1804" s="2">
        <v>5.37</v>
      </c>
      <c r="F1804" s="2">
        <v>3151</v>
      </c>
      <c r="G1804" s="2" t="s">
        <v>2844</v>
      </c>
      <c r="H1804" s="2" t="s">
        <v>27</v>
      </c>
      <c r="I1804" s="2" t="s">
        <v>28</v>
      </c>
      <c r="J1804" s="2" t="s">
        <v>29</v>
      </c>
      <c r="K1804" s="2" t="s">
        <v>30</v>
      </c>
      <c r="L1804" s="2" t="s">
        <v>59</v>
      </c>
      <c r="M1804" s="2" t="s">
        <v>1639</v>
      </c>
      <c r="N1804" s="2">
        <v>0.56000000000000005</v>
      </c>
      <c r="O1804" s="2" t="s">
        <v>33</v>
      </c>
      <c r="P1804" s="2" t="s">
        <v>34</v>
      </c>
      <c r="Q1804" s="2" t="s">
        <v>45</v>
      </c>
      <c r="R1804" s="2" t="s">
        <v>2846</v>
      </c>
      <c r="S1804" s="2">
        <v>92277</v>
      </c>
      <c r="T1804" s="3">
        <v>42051</v>
      </c>
      <c r="U1804" s="2" t="str">
        <f t="shared" si="113"/>
        <v>February</v>
      </c>
      <c r="V1804" s="2">
        <f t="shared" si="114"/>
        <v>2015</v>
      </c>
      <c r="W1804" s="3">
        <v>42053</v>
      </c>
      <c r="X1804" s="2">
        <v>220.35719999999998</v>
      </c>
      <c r="Y1804" s="2">
        <f t="shared" si="115"/>
        <v>0</v>
      </c>
      <c r="Z1804" s="2">
        <v>18</v>
      </c>
      <c r="AA1804" s="2">
        <v>451.35</v>
      </c>
      <c r="AB1804" s="2">
        <v>88545</v>
      </c>
      <c r="AC1804" s="2">
        <f t="shared" si="112"/>
        <v>11730.586499999999</v>
      </c>
    </row>
    <row r="1805" spans="1:29" ht="12.75" customHeight="1" x14ac:dyDescent="0.2">
      <c r="A1805" s="2">
        <v>24723</v>
      </c>
      <c r="B1805" s="2" t="s">
        <v>56</v>
      </c>
      <c r="C1805" s="2">
        <v>0.04</v>
      </c>
      <c r="D1805" s="2">
        <v>17.239999999999998</v>
      </c>
      <c r="E1805" s="2">
        <v>3.26</v>
      </c>
      <c r="F1805" s="2">
        <v>3151</v>
      </c>
      <c r="G1805" s="2" t="s">
        <v>2844</v>
      </c>
      <c r="H1805" s="2" t="s">
        <v>49</v>
      </c>
      <c r="I1805" s="2" t="s">
        <v>40</v>
      </c>
      <c r="J1805" s="2" t="s">
        <v>29</v>
      </c>
      <c r="K1805" s="2" t="s">
        <v>174</v>
      </c>
      <c r="L1805" s="2" t="s">
        <v>51</v>
      </c>
      <c r="M1805" s="2" t="s">
        <v>2847</v>
      </c>
      <c r="N1805" s="2">
        <v>0.56000000000000005</v>
      </c>
      <c r="O1805" s="2" t="s">
        <v>33</v>
      </c>
      <c r="P1805" s="2" t="s">
        <v>34</v>
      </c>
      <c r="Q1805" s="2" t="s">
        <v>45</v>
      </c>
      <c r="R1805" s="2" t="s">
        <v>2846</v>
      </c>
      <c r="S1805" s="2">
        <v>92277</v>
      </c>
      <c r="T1805" s="3">
        <v>42063</v>
      </c>
      <c r="U1805" s="2" t="str">
        <f t="shared" si="113"/>
        <v>February</v>
      </c>
      <c r="V1805" s="2">
        <f t="shared" si="114"/>
        <v>2015</v>
      </c>
      <c r="W1805" s="3">
        <v>42063</v>
      </c>
      <c r="X1805" s="2">
        <v>47.73</v>
      </c>
      <c r="Y1805" s="2">
        <f t="shared" si="115"/>
        <v>0</v>
      </c>
      <c r="Z1805" s="2">
        <v>7</v>
      </c>
      <c r="AA1805" s="2">
        <v>119.6</v>
      </c>
      <c r="AB1805" s="2">
        <v>88546</v>
      </c>
      <c r="AC1805" s="2">
        <f t="shared" si="112"/>
        <v>2061.9039999999995</v>
      </c>
    </row>
    <row r="1806" spans="1:29" ht="12.75" customHeight="1" x14ac:dyDescent="0.2">
      <c r="A1806" s="2">
        <v>24329</v>
      </c>
      <c r="B1806" s="2" t="s">
        <v>56</v>
      </c>
      <c r="C1806" s="2">
        <v>0.02</v>
      </c>
      <c r="D1806" s="2">
        <v>5.98</v>
      </c>
      <c r="E1806" s="2">
        <v>1.49</v>
      </c>
      <c r="F1806" s="2">
        <v>3151</v>
      </c>
      <c r="G1806" s="2" t="s">
        <v>2844</v>
      </c>
      <c r="H1806" s="2" t="s">
        <v>49</v>
      </c>
      <c r="I1806" s="2" t="s">
        <v>28</v>
      </c>
      <c r="J1806" s="2" t="s">
        <v>29</v>
      </c>
      <c r="K1806" s="2" t="s">
        <v>109</v>
      </c>
      <c r="L1806" s="2" t="s">
        <v>59</v>
      </c>
      <c r="M1806" s="2" t="s">
        <v>1020</v>
      </c>
      <c r="N1806" s="2">
        <v>0.39</v>
      </c>
      <c r="O1806" s="2" t="s">
        <v>33</v>
      </c>
      <c r="P1806" s="2" t="s">
        <v>34</v>
      </c>
      <c r="Q1806" s="2" t="s">
        <v>45</v>
      </c>
      <c r="R1806" s="2" t="s">
        <v>2846</v>
      </c>
      <c r="S1806" s="2">
        <v>92277</v>
      </c>
      <c r="T1806" s="3">
        <v>42074</v>
      </c>
      <c r="U1806" s="2" t="str">
        <f t="shared" si="113"/>
        <v>March</v>
      </c>
      <c r="V1806" s="2">
        <f t="shared" si="114"/>
        <v>2015</v>
      </c>
      <c r="W1806" s="3">
        <v>42075</v>
      </c>
      <c r="X1806" s="2">
        <v>28.526000000000003</v>
      </c>
      <c r="Y1806" s="2">
        <f t="shared" si="115"/>
        <v>0</v>
      </c>
      <c r="Z1806" s="2">
        <v>10</v>
      </c>
      <c r="AA1806" s="2">
        <v>59.9</v>
      </c>
      <c r="AB1806" s="2">
        <v>88547</v>
      </c>
      <c r="AC1806" s="2">
        <f t="shared" si="112"/>
        <v>358.202</v>
      </c>
    </row>
    <row r="1807" spans="1:29" ht="12.75" customHeight="1" x14ac:dyDescent="0.2">
      <c r="A1807" s="2">
        <v>21734</v>
      </c>
      <c r="B1807" s="2" t="s">
        <v>25</v>
      </c>
      <c r="C1807" s="2">
        <v>0.01</v>
      </c>
      <c r="D1807" s="2">
        <v>99.23</v>
      </c>
      <c r="E1807" s="2">
        <v>8.99</v>
      </c>
      <c r="F1807" s="2">
        <v>3151</v>
      </c>
      <c r="G1807" s="2" t="s">
        <v>2844</v>
      </c>
      <c r="H1807" s="2" t="s">
        <v>49</v>
      </c>
      <c r="I1807" s="2" t="s">
        <v>28</v>
      </c>
      <c r="J1807" s="2" t="s">
        <v>41</v>
      </c>
      <c r="K1807" s="2" t="s">
        <v>50</v>
      </c>
      <c r="L1807" s="2" t="s">
        <v>51</v>
      </c>
      <c r="M1807" s="2" t="s">
        <v>454</v>
      </c>
      <c r="N1807" s="2">
        <v>0.35</v>
      </c>
      <c r="O1807" s="2" t="s">
        <v>33</v>
      </c>
      <c r="P1807" s="2" t="s">
        <v>34</v>
      </c>
      <c r="Q1807" s="2" t="s">
        <v>45</v>
      </c>
      <c r="R1807" s="2" t="s">
        <v>2846</v>
      </c>
      <c r="S1807" s="2">
        <v>92277</v>
      </c>
      <c r="T1807" s="3">
        <v>42092</v>
      </c>
      <c r="U1807" s="2" t="str">
        <f t="shared" si="113"/>
        <v>March</v>
      </c>
      <c r="V1807" s="2">
        <f t="shared" si="114"/>
        <v>2015</v>
      </c>
      <c r="W1807" s="3">
        <v>42096</v>
      </c>
      <c r="X1807" s="2">
        <v>-87.46</v>
      </c>
      <c r="Y1807" s="2">
        <f t="shared" si="115"/>
        <v>-1</v>
      </c>
      <c r="Z1807" s="2">
        <v>1</v>
      </c>
      <c r="AA1807" s="2">
        <v>99.22</v>
      </c>
      <c r="AB1807" s="2">
        <v>88548</v>
      </c>
      <c r="AC1807" s="2">
        <f t="shared" si="112"/>
        <v>9845.6005999999998</v>
      </c>
    </row>
    <row r="1808" spans="1:29" ht="12.75" customHeight="1" x14ac:dyDescent="0.2">
      <c r="A1808" s="2">
        <v>21436</v>
      </c>
      <c r="B1808" s="2" t="s">
        <v>25</v>
      </c>
      <c r="C1808" s="2">
        <v>0.08</v>
      </c>
      <c r="D1808" s="2">
        <v>150.97999999999999</v>
      </c>
      <c r="E1808" s="2">
        <v>13.99</v>
      </c>
      <c r="F1808" s="2">
        <v>3154</v>
      </c>
      <c r="G1808" s="2" t="s">
        <v>2848</v>
      </c>
      <c r="H1808" s="2" t="s">
        <v>27</v>
      </c>
      <c r="I1808" s="2" t="s">
        <v>28</v>
      </c>
      <c r="J1808" s="2" t="s">
        <v>77</v>
      </c>
      <c r="K1808" s="2" t="s">
        <v>85</v>
      </c>
      <c r="L1808" s="2" t="s">
        <v>86</v>
      </c>
      <c r="M1808" s="2" t="s">
        <v>627</v>
      </c>
      <c r="N1808" s="2">
        <v>0.38</v>
      </c>
      <c r="O1808" s="2" t="s">
        <v>33</v>
      </c>
      <c r="P1808" s="2" t="s">
        <v>136</v>
      </c>
      <c r="Q1808" s="2" t="s">
        <v>362</v>
      </c>
      <c r="R1808" s="2" t="s">
        <v>2849</v>
      </c>
      <c r="S1808" s="2">
        <v>33710</v>
      </c>
      <c r="T1808" s="3">
        <v>42030</v>
      </c>
      <c r="U1808" s="2" t="str">
        <f t="shared" si="113"/>
        <v>January</v>
      </c>
      <c r="V1808" s="2">
        <f t="shared" si="114"/>
        <v>2015</v>
      </c>
      <c r="W1808" s="3">
        <v>42031</v>
      </c>
      <c r="X1808" s="2">
        <v>-3.9479999999999995</v>
      </c>
      <c r="Y1808" s="2">
        <f t="shared" si="115"/>
        <v>0</v>
      </c>
      <c r="Z1808" s="2">
        <v>8</v>
      </c>
      <c r="AA1808" s="2">
        <v>1183.82</v>
      </c>
      <c r="AB1808" s="2">
        <v>86899</v>
      </c>
      <c r="AC1808" s="2">
        <f t="shared" si="112"/>
        <v>178733.14359999998</v>
      </c>
    </row>
    <row r="1809" spans="1:29" ht="12.75" customHeight="1" x14ac:dyDescent="0.2">
      <c r="A1809" s="2">
        <v>20253</v>
      </c>
      <c r="B1809" s="2" t="s">
        <v>47</v>
      </c>
      <c r="C1809" s="2">
        <v>0.03</v>
      </c>
      <c r="D1809" s="2">
        <v>17.7</v>
      </c>
      <c r="E1809" s="2">
        <v>9.4700000000000006</v>
      </c>
      <c r="F1809" s="2">
        <v>3154</v>
      </c>
      <c r="G1809" s="2" t="s">
        <v>2848</v>
      </c>
      <c r="H1809" s="2" t="s">
        <v>49</v>
      </c>
      <c r="I1809" s="2" t="s">
        <v>114</v>
      </c>
      <c r="J1809" s="2" t="s">
        <v>29</v>
      </c>
      <c r="K1809" s="2" t="s">
        <v>141</v>
      </c>
      <c r="L1809" s="2" t="s">
        <v>59</v>
      </c>
      <c r="M1809" s="2" t="s">
        <v>1569</v>
      </c>
      <c r="N1809" s="2">
        <v>0.59</v>
      </c>
      <c r="O1809" s="2" t="s">
        <v>33</v>
      </c>
      <c r="P1809" s="2" t="s">
        <v>136</v>
      </c>
      <c r="Q1809" s="2" t="s">
        <v>362</v>
      </c>
      <c r="R1809" s="2" t="s">
        <v>2849</v>
      </c>
      <c r="S1809" s="2">
        <v>33710</v>
      </c>
      <c r="T1809" s="3">
        <v>42152</v>
      </c>
      <c r="U1809" s="2" t="str">
        <f t="shared" si="113"/>
        <v>May</v>
      </c>
      <c r="V1809" s="2">
        <f t="shared" si="114"/>
        <v>2015</v>
      </c>
      <c r="W1809" s="3">
        <v>42154</v>
      </c>
      <c r="X1809" s="2">
        <v>28.182599999999997</v>
      </c>
      <c r="Y1809" s="2">
        <f t="shared" si="115"/>
        <v>0</v>
      </c>
      <c r="Z1809" s="2">
        <v>11</v>
      </c>
      <c r="AA1809" s="2">
        <v>201.77</v>
      </c>
      <c r="AB1809" s="2">
        <v>86900</v>
      </c>
      <c r="AC1809" s="2">
        <f t="shared" si="112"/>
        <v>3571.3290000000002</v>
      </c>
    </row>
    <row r="1810" spans="1:29" ht="12.75" customHeight="1" x14ac:dyDescent="0.2">
      <c r="A1810" s="2">
        <v>18635</v>
      </c>
      <c r="B1810" s="2" t="s">
        <v>47</v>
      </c>
      <c r="C1810" s="2">
        <v>0.04</v>
      </c>
      <c r="D1810" s="2">
        <v>21.38</v>
      </c>
      <c r="E1810" s="2">
        <v>8.99</v>
      </c>
      <c r="F1810" s="2">
        <v>3154</v>
      </c>
      <c r="G1810" s="2" t="s">
        <v>2848</v>
      </c>
      <c r="H1810" s="2" t="s">
        <v>49</v>
      </c>
      <c r="I1810" s="2" t="s">
        <v>28</v>
      </c>
      <c r="J1810" s="2" t="s">
        <v>29</v>
      </c>
      <c r="K1810" s="2" t="s">
        <v>30</v>
      </c>
      <c r="L1810" s="2" t="s">
        <v>51</v>
      </c>
      <c r="M1810" s="2" t="s">
        <v>2199</v>
      </c>
      <c r="N1810" s="2">
        <v>0.59</v>
      </c>
      <c r="O1810" s="2" t="s">
        <v>33</v>
      </c>
      <c r="P1810" s="2" t="s">
        <v>136</v>
      </c>
      <c r="Q1810" s="2" t="s">
        <v>362</v>
      </c>
      <c r="R1810" s="2" t="s">
        <v>2849</v>
      </c>
      <c r="S1810" s="2">
        <v>33710</v>
      </c>
      <c r="T1810" s="3">
        <v>42093</v>
      </c>
      <c r="U1810" s="2" t="str">
        <f t="shared" si="113"/>
        <v>March</v>
      </c>
      <c r="V1810" s="2">
        <f t="shared" si="114"/>
        <v>2015</v>
      </c>
      <c r="W1810" s="3">
        <v>42093</v>
      </c>
      <c r="X1810" s="2">
        <v>-51.66</v>
      </c>
      <c r="Y1810" s="2">
        <f t="shared" si="115"/>
        <v>0</v>
      </c>
      <c r="Z1810" s="2">
        <v>21</v>
      </c>
      <c r="AA1810" s="2">
        <v>443.66</v>
      </c>
      <c r="AB1810" s="2">
        <v>86901</v>
      </c>
      <c r="AC1810" s="2">
        <f t="shared" si="112"/>
        <v>9485.4508000000005</v>
      </c>
    </row>
    <row r="1811" spans="1:29" ht="12.75" customHeight="1" x14ac:dyDescent="0.2">
      <c r="A1811" s="2">
        <v>23392</v>
      </c>
      <c r="B1811" s="2" t="s">
        <v>47</v>
      </c>
      <c r="C1811" s="2">
        <v>0.02</v>
      </c>
      <c r="D1811" s="2">
        <v>60.22</v>
      </c>
      <c r="E1811" s="2">
        <v>3.5</v>
      </c>
      <c r="F1811" s="2">
        <v>3155</v>
      </c>
      <c r="G1811" s="2" t="s">
        <v>2850</v>
      </c>
      <c r="H1811" s="2" t="s">
        <v>49</v>
      </c>
      <c r="I1811" s="2" t="s">
        <v>28</v>
      </c>
      <c r="J1811" s="2" t="s">
        <v>29</v>
      </c>
      <c r="K1811" s="2" t="s">
        <v>257</v>
      </c>
      <c r="L1811" s="2" t="s">
        <v>59</v>
      </c>
      <c r="M1811" s="2" t="s">
        <v>2851</v>
      </c>
      <c r="N1811" s="2">
        <v>0.56999999999999995</v>
      </c>
      <c r="O1811" s="2" t="s">
        <v>33</v>
      </c>
      <c r="P1811" s="2" t="s">
        <v>136</v>
      </c>
      <c r="Q1811" s="2" t="s">
        <v>362</v>
      </c>
      <c r="R1811" s="2" t="s">
        <v>433</v>
      </c>
      <c r="S1811" s="2">
        <v>32771</v>
      </c>
      <c r="T1811" s="3">
        <v>42024</v>
      </c>
      <c r="U1811" s="2" t="str">
        <f t="shared" si="113"/>
        <v>January</v>
      </c>
      <c r="V1811" s="2">
        <f t="shared" si="114"/>
        <v>2015</v>
      </c>
      <c r="W1811" s="3">
        <v>42025</v>
      </c>
      <c r="X1811" s="2">
        <v>-193.91399999999999</v>
      </c>
      <c r="Y1811" s="2">
        <f t="shared" si="115"/>
        <v>0</v>
      </c>
      <c r="Z1811" s="2">
        <v>9</v>
      </c>
      <c r="AA1811" s="2">
        <v>541.76</v>
      </c>
      <c r="AB1811" s="2">
        <v>86898</v>
      </c>
      <c r="AC1811" s="2">
        <f t="shared" si="112"/>
        <v>32624.787199999999</v>
      </c>
    </row>
    <row r="1812" spans="1:29" ht="12.75" customHeight="1" x14ac:dyDescent="0.2">
      <c r="A1812" s="2">
        <v>21437</v>
      </c>
      <c r="B1812" s="2" t="s">
        <v>25</v>
      </c>
      <c r="C1812" s="2">
        <v>0.03</v>
      </c>
      <c r="D1812" s="2">
        <v>25.98</v>
      </c>
      <c r="E1812" s="2">
        <v>14.36</v>
      </c>
      <c r="F1812" s="2">
        <v>3155</v>
      </c>
      <c r="G1812" s="2" t="s">
        <v>2850</v>
      </c>
      <c r="H1812" s="2" t="s">
        <v>39</v>
      </c>
      <c r="I1812" s="2" t="s">
        <v>28</v>
      </c>
      <c r="J1812" s="2" t="s">
        <v>41</v>
      </c>
      <c r="K1812" s="2" t="s">
        <v>42</v>
      </c>
      <c r="L1812" s="2" t="s">
        <v>43</v>
      </c>
      <c r="M1812" s="2" t="s">
        <v>1001</v>
      </c>
      <c r="N1812" s="2">
        <v>0.6</v>
      </c>
      <c r="O1812" s="2" t="s">
        <v>33</v>
      </c>
      <c r="P1812" s="2" t="s">
        <v>136</v>
      </c>
      <c r="Q1812" s="2" t="s">
        <v>362</v>
      </c>
      <c r="R1812" s="2" t="s">
        <v>433</v>
      </c>
      <c r="S1812" s="2">
        <v>32771</v>
      </c>
      <c r="T1812" s="3">
        <v>42030</v>
      </c>
      <c r="U1812" s="2" t="str">
        <f t="shared" si="113"/>
        <v>January</v>
      </c>
      <c r="V1812" s="2">
        <f t="shared" si="114"/>
        <v>2015</v>
      </c>
      <c r="W1812" s="3">
        <v>42031</v>
      </c>
      <c r="X1812" s="2">
        <v>57.545999999999999</v>
      </c>
      <c r="Y1812" s="2">
        <f t="shared" si="115"/>
        <v>1</v>
      </c>
      <c r="Z1812" s="2">
        <v>4</v>
      </c>
      <c r="AA1812" s="2">
        <v>107.66</v>
      </c>
      <c r="AB1812" s="2">
        <v>86899</v>
      </c>
      <c r="AC1812" s="2">
        <f t="shared" si="112"/>
        <v>2797.0068000000001</v>
      </c>
    </row>
    <row r="1813" spans="1:29" ht="12.75" customHeight="1" x14ac:dyDescent="0.2">
      <c r="A1813" s="2">
        <v>21438</v>
      </c>
      <c r="B1813" s="2" t="s">
        <v>25</v>
      </c>
      <c r="C1813" s="2">
        <v>0.1</v>
      </c>
      <c r="D1813" s="2">
        <v>32.479999999999997</v>
      </c>
      <c r="E1813" s="2">
        <v>35</v>
      </c>
      <c r="F1813" s="2">
        <v>3155</v>
      </c>
      <c r="G1813" s="2" t="s">
        <v>2850</v>
      </c>
      <c r="H1813" s="2" t="s">
        <v>49</v>
      </c>
      <c r="I1813" s="2" t="s">
        <v>28</v>
      </c>
      <c r="J1813" s="2" t="s">
        <v>29</v>
      </c>
      <c r="K1813" s="2" t="s">
        <v>141</v>
      </c>
      <c r="L1813" s="2" t="s">
        <v>236</v>
      </c>
      <c r="M1813" s="2" t="s">
        <v>668</v>
      </c>
      <c r="N1813" s="2">
        <v>0.81</v>
      </c>
      <c r="O1813" s="2" t="s">
        <v>33</v>
      </c>
      <c r="P1813" s="2" t="s">
        <v>136</v>
      </c>
      <c r="Q1813" s="2" t="s">
        <v>362</v>
      </c>
      <c r="R1813" s="2" t="s">
        <v>433</v>
      </c>
      <c r="S1813" s="2">
        <v>32771</v>
      </c>
      <c r="T1813" s="3">
        <v>42030</v>
      </c>
      <c r="U1813" s="2" t="str">
        <f t="shared" si="113"/>
        <v>January</v>
      </c>
      <c r="V1813" s="2">
        <f t="shared" si="114"/>
        <v>2015</v>
      </c>
      <c r="W1813" s="3">
        <v>42031</v>
      </c>
      <c r="X1813" s="2">
        <v>-333.42540000000002</v>
      </c>
      <c r="Y1813" s="2">
        <f t="shared" si="115"/>
        <v>-1</v>
      </c>
      <c r="Z1813" s="2">
        <v>10</v>
      </c>
      <c r="AA1813" s="2">
        <v>318.83</v>
      </c>
      <c r="AB1813" s="2">
        <v>86899</v>
      </c>
      <c r="AC1813" s="2">
        <f t="shared" si="112"/>
        <v>10355.598399999999</v>
      </c>
    </row>
    <row r="1814" spans="1:29" ht="12.75" customHeight="1" x14ac:dyDescent="0.2">
      <c r="A1814" s="2">
        <v>22015</v>
      </c>
      <c r="B1814" s="2" t="s">
        <v>47</v>
      </c>
      <c r="C1814" s="2">
        <v>0.05</v>
      </c>
      <c r="D1814" s="2">
        <v>159.99</v>
      </c>
      <c r="E1814" s="2">
        <v>5.5</v>
      </c>
      <c r="F1814" s="2">
        <v>3155</v>
      </c>
      <c r="G1814" s="2" t="s">
        <v>2850</v>
      </c>
      <c r="H1814" s="2" t="s">
        <v>49</v>
      </c>
      <c r="I1814" s="2" t="s">
        <v>114</v>
      </c>
      <c r="J1814" s="2" t="s">
        <v>77</v>
      </c>
      <c r="K1814" s="2" t="s">
        <v>180</v>
      </c>
      <c r="L1814" s="2" t="s">
        <v>59</v>
      </c>
      <c r="M1814" s="2" t="s">
        <v>2852</v>
      </c>
      <c r="N1814" s="2">
        <v>0.49</v>
      </c>
      <c r="O1814" s="2" t="s">
        <v>33</v>
      </c>
      <c r="P1814" s="2" t="s">
        <v>136</v>
      </c>
      <c r="Q1814" s="2" t="s">
        <v>362</v>
      </c>
      <c r="R1814" s="2" t="s">
        <v>433</v>
      </c>
      <c r="S1814" s="2">
        <v>32771</v>
      </c>
      <c r="T1814" s="3">
        <v>42113</v>
      </c>
      <c r="U1814" s="2" t="str">
        <f t="shared" si="113"/>
        <v>April</v>
      </c>
      <c r="V1814" s="2">
        <f t="shared" si="114"/>
        <v>2015</v>
      </c>
      <c r="W1814" s="3">
        <v>42115</v>
      </c>
      <c r="X1814" s="2">
        <v>12.264000000000001</v>
      </c>
      <c r="Y1814" s="2">
        <f t="shared" si="115"/>
        <v>0</v>
      </c>
      <c r="Z1814" s="2">
        <v>23</v>
      </c>
      <c r="AA1814" s="2">
        <v>3600.65</v>
      </c>
      <c r="AB1814" s="2">
        <v>86902</v>
      </c>
      <c r="AC1814" s="2">
        <f t="shared" si="112"/>
        <v>576067.9935000001</v>
      </c>
    </row>
    <row r="1815" spans="1:29" ht="12.75" customHeight="1" x14ac:dyDescent="0.2">
      <c r="A1815" s="2">
        <v>19374</v>
      </c>
      <c r="B1815" s="2" t="s">
        <v>37</v>
      </c>
      <c r="C1815" s="2">
        <v>7.0000000000000007E-2</v>
      </c>
      <c r="D1815" s="2">
        <v>280.98</v>
      </c>
      <c r="E1815" s="2">
        <v>57</v>
      </c>
      <c r="F1815" s="2">
        <v>3167</v>
      </c>
      <c r="G1815" s="2" t="s">
        <v>2853</v>
      </c>
      <c r="H1815" s="2" t="s">
        <v>39</v>
      </c>
      <c r="I1815" s="2" t="s">
        <v>28</v>
      </c>
      <c r="J1815" s="2" t="s">
        <v>41</v>
      </c>
      <c r="K1815" s="2" t="s">
        <v>42</v>
      </c>
      <c r="L1815" s="2" t="s">
        <v>43</v>
      </c>
      <c r="M1815" s="2" t="s">
        <v>670</v>
      </c>
      <c r="N1815" s="2">
        <v>0.78</v>
      </c>
      <c r="O1815" s="2" t="s">
        <v>33</v>
      </c>
      <c r="P1815" s="2" t="s">
        <v>136</v>
      </c>
      <c r="Q1815" s="2" t="s">
        <v>362</v>
      </c>
      <c r="R1815" s="2" t="s">
        <v>2854</v>
      </c>
      <c r="S1815" s="2">
        <v>32004</v>
      </c>
      <c r="T1815" s="3">
        <v>42174</v>
      </c>
      <c r="U1815" s="2" t="str">
        <f t="shared" si="113"/>
        <v>June</v>
      </c>
      <c r="V1815" s="2">
        <f t="shared" si="114"/>
        <v>2015</v>
      </c>
      <c r="W1815" s="3">
        <v>42175</v>
      </c>
      <c r="X1815" s="2">
        <v>-283.9914</v>
      </c>
      <c r="Y1815" s="2">
        <f t="shared" si="115"/>
        <v>0</v>
      </c>
      <c r="Z1815" s="2">
        <v>14</v>
      </c>
      <c r="AA1815" s="2">
        <v>3936.61</v>
      </c>
      <c r="AB1815" s="2">
        <v>86491</v>
      </c>
      <c r="AC1815" s="2">
        <f t="shared" si="112"/>
        <v>1106108.6778000002</v>
      </c>
    </row>
    <row r="1816" spans="1:29" ht="12.75" customHeight="1" x14ac:dyDescent="0.2">
      <c r="A1816" s="2">
        <v>19375</v>
      </c>
      <c r="B1816" s="2" t="s">
        <v>37</v>
      </c>
      <c r="C1816" s="2">
        <v>0</v>
      </c>
      <c r="D1816" s="2">
        <v>4.9800000000000004</v>
      </c>
      <c r="E1816" s="2">
        <v>7.44</v>
      </c>
      <c r="F1816" s="2">
        <v>3167</v>
      </c>
      <c r="G1816" s="2" t="s">
        <v>2853</v>
      </c>
      <c r="H1816" s="2" t="s">
        <v>49</v>
      </c>
      <c r="I1816" s="2" t="s">
        <v>28</v>
      </c>
      <c r="J1816" s="2" t="s">
        <v>29</v>
      </c>
      <c r="K1816" s="2" t="s">
        <v>93</v>
      </c>
      <c r="L1816" s="2" t="s">
        <v>59</v>
      </c>
      <c r="M1816" s="2" t="s">
        <v>384</v>
      </c>
      <c r="N1816" s="2">
        <v>0.36</v>
      </c>
      <c r="O1816" s="2" t="s">
        <v>33</v>
      </c>
      <c r="P1816" s="2" t="s">
        <v>136</v>
      </c>
      <c r="Q1816" s="2" t="s">
        <v>362</v>
      </c>
      <c r="R1816" s="2" t="s">
        <v>2854</v>
      </c>
      <c r="S1816" s="2">
        <v>32004</v>
      </c>
      <c r="T1816" s="3">
        <v>42174</v>
      </c>
      <c r="U1816" s="2" t="str">
        <f t="shared" si="113"/>
        <v>June</v>
      </c>
      <c r="V1816" s="2">
        <f t="shared" si="114"/>
        <v>2015</v>
      </c>
      <c r="W1816" s="3">
        <v>42176</v>
      </c>
      <c r="X1816" s="2">
        <v>-195.34200000000001</v>
      </c>
      <c r="Y1816" s="2">
        <f t="shared" si="115"/>
        <v>-2</v>
      </c>
      <c r="Z1816" s="2">
        <v>15</v>
      </c>
      <c r="AA1816" s="2">
        <v>78.31</v>
      </c>
      <c r="AB1816" s="2">
        <v>86491</v>
      </c>
      <c r="AC1816" s="2">
        <f t="shared" si="112"/>
        <v>389.98380000000003</v>
      </c>
    </row>
    <row r="1817" spans="1:29" ht="12.75" customHeight="1" x14ac:dyDescent="0.2">
      <c r="A1817" s="2">
        <v>19376</v>
      </c>
      <c r="B1817" s="2" t="s">
        <v>37</v>
      </c>
      <c r="C1817" s="2">
        <v>0.1</v>
      </c>
      <c r="D1817" s="2">
        <v>3.98</v>
      </c>
      <c r="E1817" s="2">
        <v>0.83</v>
      </c>
      <c r="F1817" s="2">
        <v>3167</v>
      </c>
      <c r="G1817" s="2" t="s">
        <v>2853</v>
      </c>
      <c r="H1817" s="2" t="s">
        <v>49</v>
      </c>
      <c r="I1817" s="2" t="s">
        <v>28</v>
      </c>
      <c r="J1817" s="2" t="s">
        <v>29</v>
      </c>
      <c r="K1817" s="2" t="s">
        <v>30</v>
      </c>
      <c r="L1817" s="2" t="s">
        <v>31</v>
      </c>
      <c r="M1817" s="2" t="s">
        <v>1404</v>
      </c>
      <c r="N1817" s="2">
        <v>0.51</v>
      </c>
      <c r="O1817" s="2" t="s">
        <v>33</v>
      </c>
      <c r="P1817" s="2" t="s">
        <v>136</v>
      </c>
      <c r="Q1817" s="2" t="s">
        <v>362</v>
      </c>
      <c r="R1817" s="2" t="s">
        <v>2854</v>
      </c>
      <c r="S1817" s="2">
        <v>32004</v>
      </c>
      <c r="T1817" s="3">
        <v>42174</v>
      </c>
      <c r="U1817" s="2" t="str">
        <f t="shared" si="113"/>
        <v>June</v>
      </c>
      <c r="V1817" s="2">
        <f t="shared" si="114"/>
        <v>2015</v>
      </c>
      <c r="W1817" s="3">
        <v>42176</v>
      </c>
      <c r="X1817" s="2">
        <v>-89.70920000000001</v>
      </c>
      <c r="Y1817" s="2">
        <f t="shared" si="115"/>
        <v>-2</v>
      </c>
      <c r="Z1817" s="2">
        <v>11</v>
      </c>
      <c r="AA1817" s="2">
        <v>42.46</v>
      </c>
      <c r="AB1817" s="2">
        <v>86491</v>
      </c>
      <c r="AC1817" s="2">
        <f t="shared" si="112"/>
        <v>168.99080000000001</v>
      </c>
    </row>
    <row r="1818" spans="1:29" ht="12.75" customHeight="1" x14ac:dyDescent="0.2">
      <c r="A1818" s="2">
        <v>25683</v>
      </c>
      <c r="B1818" s="2" t="s">
        <v>47</v>
      </c>
      <c r="C1818" s="2">
        <v>0.08</v>
      </c>
      <c r="D1818" s="2">
        <v>7.28</v>
      </c>
      <c r="E1818" s="2">
        <v>11.15</v>
      </c>
      <c r="F1818" s="2">
        <v>3169</v>
      </c>
      <c r="G1818" s="2" t="s">
        <v>2855</v>
      </c>
      <c r="H1818" s="2" t="s">
        <v>27</v>
      </c>
      <c r="I1818" s="2" t="s">
        <v>58</v>
      </c>
      <c r="J1818" s="2" t="s">
        <v>29</v>
      </c>
      <c r="K1818" s="2" t="s">
        <v>93</v>
      </c>
      <c r="L1818" s="2" t="s">
        <v>59</v>
      </c>
      <c r="M1818" s="2" t="s">
        <v>854</v>
      </c>
      <c r="N1818" s="2">
        <v>0.37</v>
      </c>
      <c r="O1818" s="2" t="s">
        <v>33</v>
      </c>
      <c r="P1818" s="2" t="s">
        <v>136</v>
      </c>
      <c r="Q1818" s="2" t="s">
        <v>362</v>
      </c>
      <c r="R1818" s="2" t="s">
        <v>2856</v>
      </c>
      <c r="S1818" s="2">
        <v>32127</v>
      </c>
      <c r="T1818" s="3">
        <v>42107</v>
      </c>
      <c r="U1818" s="2" t="str">
        <f t="shared" si="113"/>
        <v>April</v>
      </c>
      <c r="V1818" s="2">
        <f t="shared" si="114"/>
        <v>2015</v>
      </c>
      <c r="W1818" s="3">
        <v>42108</v>
      </c>
      <c r="X1818" s="2">
        <v>-44.415000000000006</v>
      </c>
      <c r="Y1818" s="2">
        <f t="shared" si="115"/>
        <v>-3</v>
      </c>
      <c r="Z1818" s="2">
        <v>1</v>
      </c>
      <c r="AA1818" s="2">
        <v>14.66</v>
      </c>
      <c r="AB1818" s="2">
        <v>86490</v>
      </c>
      <c r="AC1818" s="2">
        <f t="shared" si="112"/>
        <v>106.7248</v>
      </c>
    </row>
    <row r="1819" spans="1:29" ht="12.75" customHeight="1" x14ac:dyDescent="0.2">
      <c r="A1819" s="2">
        <v>26055</v>
      </c>
      <c r="B1819" s="2" t="s">
        <v>56</v>
      </c>
      <c r="C1819" s="2">
        <v>0.1</v>
      </c>
      <c r="D1819" s="2">
        <v>7.28</v>
      </c>
      <c r="E1819" s="2">
        <v>5.47</v>
      </c>
      <c r="F1819" s="2">
        <v>3170</v>
      </c>
      <c r="G1819" s="2" t="s">
        <v>2857</v>
      </c>
      <c r="H1819" s="2" t="s">
        <v>49</v>
      </c>
      <c r="I1819" s="2" t="s">
        <v>28</v>
      </c>
      <c r="J1819" s="2" t="s">
        <v>29</v>
      </c>
      <c r="K1819" s="2" t="s">
        <v>93</v>
      </c>
      <c r="L1819" s="2" t="s">
        <v>59</v>
      </c>
      <c r="M1819" s="2" t="s">
        <v>2858</v>
      </c>
      <c r="N1819" s="2">
        <v>0.35</v>
      </c>
      <c r="O1819" s="2" t="s">
        <v>33</v>
      </c>
      <c r="P1819" s="2" t="s">
        <v>136</v>
      </c>
      <c r="Q1819" s="2" t="s">
        <v>362</v>
      </c>
      <c r="R1819" s="2" t="s">
        <v>2859</v>
      </c>
      <c r="S1819" s="2">
        <v>34952</v>
      </c>
      <c r="T1819" s="3">
        <v>42048</v>
      </c>
      <c r="U1819" s="2" t="str">
        <f t="shared" si="113"/>
        <v>February</v>
      </c>
      <c r="V1819" s="2">
        <f t="shared" si="114"/>
        <v>2015</v>
      </c>
      <c r="W1819" s="3">
        <v>42048</v>
      </c>
      <c r="X1819" s="2">
        <v>167.334</v>
      </c>
      <c r="Y1819" s="2">
        <f t="shared" si="115"/>
        <v>2</v>
      </c>
      <c r="Z1819" s="2">
        <v>12</v>
      </c>
      <c r="AA1819" s="2">
        <v>83.14</v>
      </c>
      <c r="AB1819" s="2">
        <v>86489</v>
      </c>
      <c r="AC1819" s="2">
        <f t="shared" si="112"/>
        <v>605.25920000000008</v>
      </c>
    </row>
    <row r="1820" spans="1:29" ht="12.75" customHeight="1" x14ac:dyDescent="0.2">
      <c r="A1820" s="2">
        <v>21961</v>
      </c>
      <c r="B1820" s="2" t="s">
        <v>25</v>
      </c>
      <c r="C1820" s="2">
        <v>0.06</v>
      </c>
      <c r="D1820" s="2">
        <v>10.97</v>
      </c>
      <c r="E1820" s="2">
        <v>6.5</v>
      </c>
      <c r="F1820" s="2">
        <v>3176</v>
      </c>
      <c r="G1820" s="2" t="s">
        <v>2860</v>
      </c>
      <c r="H1820" s="2" t="s">
        <v>49</v>
      </c>
      <c r="I1820" s="2" t="s">
        <v>114</v>
      </c>
      <c r="J1820" s="2" t="s">
        <v>77</v>
      </c>
      <c r="K1820" s="2" t="s">
        <v>180</v>
      </c>
      <c r="L1820" s="2" t="s">
        <v>59</v>
      </c>
      <c r="M1820" s="2" t="s">
        <v>2861</v>
      </c>
      <c r="N1820" s="2">
        <v>0.64</v>
      </c>
      <c r="O1820" s="2" t="s">
        <v>33</v>
      </c>
      <c r="P1820" s="2" t="s">
        <v>136</v>
      </c>
      <c r="Q1820" s="2" t="s">
        <v>362</v>
      </c>
      <c r="R1820" s="2" t="s">
        <v>2862</v>
      </c>
      <c r="S1820" s="2">
        <v>32216</v>
      </c>
      <c r="T1820" s="3">
        <v>42128</v>
      </c>
      <c r="U1820" s="2" t="str">
        <f t="shared" si="113"/>
        <v>May</v>
      </c>
      <c r="V1820" s="2">
        <f t="shared" si="114"/>
        <v>2015</v>
      </c>
      <c r="W1820" s="3">
        <v>42130</v>
      </c>
      <c r="X1820" s="2">
        <v>65.597999999999999</v>
      </c>
      <c r="Y1820" s="2">
        <f t="shared" si="115"/>
        <v>0</v>
      </c>
      <c r="Z1820" s="2">
        <v>19</v>
      </c>
      <c r="AA1820" s="2">
        <v>215.25</v>
      </c>
      <c r="AB1820" s="2">
        <v>90820</v>
      </c>
      <c r="AC1820" s="2">
        <f t="shared" si="112"/>
        <v>2361.2925</v>
      </c>
    </row>
    <row r="1821" spans="1:29" ht="12.75" customHeight="1" x14ac:dyDescent="0.2">
      <c r="A1821" s="2">
        <v>20964</v>
      </c>
      <c r="B1821" s="2" t="s">
        <v>106</v>
      </c>
      <c r="C1821" s="2">
        <v>0.02</v>
      </c>
      <c r="D1821" s="2">
        <v>58.14</v>
      </c>
      <c r="E1821" s="2">
        <v>36.61</v>
      </c>
      <c r="F1821" s="2">
        <v>3176</v>
      </c>
      <c r="G1821" s="2" t="s">
        <v>2860</v>
      </c>
      <c r="H1821" s="2" t="s">
        <v>39</v>
      </c>
      <c r="I1821" s="2" t="s">
        <v>114</v>
      </c>
      <c r="J1821" s="2" t="s">
        <v>41</v>
      </c>
      <c r="K1821" s="2" t="s">
        <v>191</v>
      </c>
      <c r="L1821" s="2" t="s">
        <v>121</v>
      </c>
      <c r="M1821" s="2" t="s">
        <v>1035</v>
      </c>
      <c r="N1821" s="2">
        <v>0.61</v>
      </c>
      <c r="O1821" s="2" t="s">
        <v>33</v>
      </c>
      <c r="P1821" s="2" t="s">
        <v>136</v>
      </c>
      <c r="Q1821" s="2" t="s">
        <v>362</v>
      </c>
      <c r="R1821" s="2" t="s">
        <v>2862</v>
      </c>
      <c r="S1821" s="2">
        <v>32216</v>
      </c>
      <c r="T1821" s="3">
        <v>42180</v>
      </c>
      <c r="U1821" s="2" t="str">
        <f t="shared" si="113"/>
        <v>June</v>
      </c>
      <c r="V1821" s="2">
        <f t="shared" si="114"/>
        <v>2015</v>
      </c>
      <c r="W1821" s="3">
        <v>42186</v>
      </c>
      <c r="X1821" s="2">
        <v>0.25800000000000001</v>
      </c>
      <c r="Y1821" s="2">
        <f t="shared" si="115"/>
        <v>0</v>
      </c>
      <c r="Z1821" s="2">
        <v>22</v>
      </c>
      <c r="AA1821" s="2">
        <v>1358.02</v>
      </c>
      <c r="AB1821" s="2">
        <v>90821</v>
      </c>
      <c r="AC1821" s="2">
        <f t="shared" si="112"/>
        <v>78955.282800000001</v>
      </c>
    </row>
    <row r="1822" spans="1:29" ht="12.75" customHeight="1" x14ac:dyDescent="0.2">
      <c r="A1822" s="2">
        <v>20965</v>
      </c>
      <c r="B1822" s="2" t="s">
        <v>106</v>
      </c>
      <c r="C1822" s="2">
        <v>0.03</v>
      </c>
      <c r="D1822" s="2">
        <v>15.57</v>
      </c>
      <c r="E1822" s="2">
        <v>1.39</v>
      </c>
      <c r="F1822" s="2">
        <v>3176</v>
      </c>
      <c r="G1822" s="2" t="s">
        <v>2860</v>
      </c>
      <c r="H1822" s="2" t="s">
        <v>49</v>
      </c>
      <c r="I1822" s="2" t="s">
        <v>114</v>
      </c>
      <c r="J1822" s="2" t="s">
        <v>29</v>
      </c>
      <c r="K1822" s="2" t="s">
        <v>69</v>
      </c>
      <c r="L1822" s="2" t="s">
        <v>59</v>
      </c>
      <c r="M1822" s="2" t="s">
        <v>723</v>
      </c>
      <c r="N1822" s="2">
        <v>0.38</v>
      </c>
      <c r="O1822" s="2" t="s">
        <v>33</v>
      </c>
      <c r="P1822" s="2" t="s">
        <v>136</v>
      </c>
      <c r="Q1822" s="2" t="s">
        <v>362</v>
      </c>
      <c r="R1822" s="2" t="s">
        <v>2862</v>
      </c>
      <c r="S1822" s="2">
        <v>32216</v>
      </c>
      <c r="T1822" s="3">
        <v>42180</v>
      </c>
      <c r="U1822" s="2" t="str">
        <f t="shared" si="113"/>
        <v>June</v>
      </c>
      <c r="V1822" s="2">
        <f t="shared" si="114"/>
        <v>2015</v>
      </c>
      <c r="W1822" s="3">
        <v>42186</v>
      </c>
      <c r="X1822" s="2">
        <v>63.222000000000001</v>
      </c>
      <c r="Y1822" s="2">
        <f t="shared" si="115"/>
        <v>0</v>
      </c>
      <c r="Z1822" s="2">
        <v>22</v>
      </c>
      <c r="AA1822" s="2">
        <v>358.84</v>
      </c>
      <c r="AB1822" s="2">
        <v>90821</v>
      </c>
      <c r="AC1822" s="2">
        <f t="shared" si="112"/>
        <v>5587.1387999999997</v>
      </c>
    </row>
    <row r="1823" spans="1:29" ht="12.75" customHeight="1" x14ac:dyDescent="0.2">
      <c r="A1823" s="2">
        <v>24493</v>
      </c>
      <c r="B1823" s="2" t="s">
        <v>37</v>
      </c>
      <c r="C1823" s="2">
        <v>0.1</v>
      </c>
      <c r="D1823" s="2">
        <v>62.18</v>
      </c>
      <c r="E1823" s="2">
        <v>10.84</v>
      </c>
      <c r="F1823" s="2">
        <v>3177</v>
      </c>
      <c r="G1823" s="2" t="s">
        <v>2863</v>
      </c>
      <c r="H1823" s="2" t="s">
        <v>49</v>
      </c>
      <c r="I1823" s="2" t="s">
        <v>114</v>
      </c>
      <c r="J1823" s="2" t="s">
        <v>41</v>
      </c>
      <c r="K1823" s="2" t="s">
        <v>50</v>
      </c>
      <c r="L1823" s="2" t="s">
        <v>86</v>
      </c>
      <c r="M1823" s="2" t="s">
        <v>1390</v>
      </c>
      <c r="N1823" s="2">
        <v>0.63</v>
      </c>
      <c r="O1823" s="2" t="s">
        <v>33</v>
      </c>
      <c r="P1823" s="2" t="s">
        <v>136</v>
      </c>
      <c r="Q1823" s="2" t="s">
        <v>362</v>
      </c>
      <c r="R1823" s="2" t="s">
        <v>2864</v>
      </c>
      <c r="S1823" s="2">
        <v>33458</v>
      </c>
      <c r="T1823" s="3">
        <v>42077</v>
      </c>
      <c r="U1823" s="2" t="str">
        <f t="shared" si="113"/>
        <v>March</v>
      </c>
      <c r="V1823" s="2">
        <f t="shared" si="114"/>
        <v>2015</v>
      </c>
      <c r="W1823" s="3">
        <v>42079</v>
      </c>
      <c r="X1823" s="2">
        <v>-29.666000000000004</v>
      </c>
      <c r="Y1823" s="2">
        <f t="shared" si="115"/>
        <v>0</v>
      </c>
      <c r="Z1823" s="2">
        <v>9</v>
      </c>
      <c r="AA1823" s="2">
        <v>511.57</v>
      </c>
      <c r="AB1823" s="2">
        <v>90818</v>
      </c>
      <c r="AC1823" s="2">
        <f t="shared" si="112"/>
        <v>31809.422599999998</v>
      </c>
    </row>
    <row r="1824" spans="1:29" ht="12.75" customHeight="1" x14ac:dyDescent="0.2">
      <c r="A1824" s="2">
        <v>22086</v>
      </c>
      <c r="B1824" s="2" t="s">
        <v>47</v>
      </c>
      <c r="C1824" s="2">
        <v>0.06</v>
      </c>
      <c r="D1824" s="2">
        <v>1.68</v>
      </c>
      <c r="E1824" s="2">
        <v>1</v>
      </c>
      <c r="F1824" s="2">
        <v>3177</v>
      </c>
      <c r="G1824" s="2" t="s">
        <v>2863</v>
      </c>
      <c r="H1824" s="2" t="s">
        <v>49</v>
      </c>
      <c r="I1824" s="2" t="s">
        <v>114</v>
      </c>
      <c r="J1824" s="2" t="s">
        <v>29</v>
      </c>
      <c r="K1824" s="2" t="s">
        <v>30</v>
      </c>
      <c r="L1824" s="2" t="s">
        <v>31</v>
      </c>
      <c r="M1824" s="2" t="s">
        <v>2548</v>
      </c>
      <c r="N1824" s="2">
        <v>0.35</v>
      </c>
      <c r="O1824" s="2" t="s">
        <v>33</v>
      </c>
      <c r="P1824" s="2" t="s">
        <v>136</v>
      </c>
      <c r="Q1824" s="2" t="s">
        <v>362</v>
      </c>
      <c r="R1824" s="2" t="s">
        <v>2864</v>
      </c>
      <c r="S1824" s="2">
        <v>33458</v>
      </c>
      <c r="T1824" s="3">
        <v>42094</v>
      </c>
      <c r="U1824" s="2" t="str">
        <f t="shared" si="113"/>
        <v>March</v>
      </c>
      <c r="V1824" s="2">
        <f t="shared" si="114"/>
        <v>2015</v>
      </c>
      <c r="W1824" s="3">
        <v>42096</v>
      </c>
      <c r="X1824" s="2">
        <v>-1319.5</v>
      </c>
      <c r="Y1824" s="2">
        <f t="shared" si="115"/>
        <v>-153</v>
      </c>
      <c r="Z1824" s="2">
        <v>5</v>
      </c>
      <c r="AA1824" s="2">
        <v>8.65</v>
      </c>
      <c r="AB1824" s="2">
        <v>90819</v>
      </c>
      <c r="AC1824" s="2">
        <f t="shared" si="112"/>
        <v>14.532</v>
      </c>
    </row>
    <row r="1825" spans="1:29" ht="12.75" customHeight="1" x14ac:dyDescent="0.2">
      <c r="A1825" s="2">
        <v>21554</v>
      </c>
      <c r="B1825" s="2" t="s">
        <v>106</v>
      </c>
      <c r="C1825" s="2">
        <v>7.0000000000000007E-2</v>
      </c>
      <c r="D1825" s="2">
        <v>35.44</v>
      </c>
      <c r="E1825" s="2">
        <v>7.5</v>
      </c>
      <c r="F1825" s="2">
        <v>3179</v>
      </c>
      <c r="G1825" s="2" t="s">
        <v>2865</v>
      </c>
      <c r="H1825" s="2" t="s">
        <v>49</v>
      </c>
      <c r="I1825" s="2" t="s">
        <v>28</v>
      </c>
      <c r="J1825" s="2" t="s">
        <v>29</v>
      </c>
      <c r="K1825" s="2" t="s">
        <v>93</v>
      </c>
      <c r="L1825" s="2" t="s">
        <v>59</v>
      </c>
      <c r="M1825" s="2" t="s">
        <v>2746</v>
      </c>
      <c r="N1825" s="2">
        <v>0.38</v>
      </c>
      <c r="O1825" s="2" t="s">
        <v>33</v>
      </c>
      <c r="P1825" s="2" t="s">
        <v>61</v>
      </c>
      <c r="Q1825" s="2" t="s">
        <v>62</v>
      </c>
      <c r="R1825" s="2" t="s">
        <v>2866</v>
      </c>
      <c r="S1825" s="2">
        <v>55060</v>
      </c>
      <c r="T1825" s="3">
        <v>42167</v>
      </c>
      <c r="U1825" s="2" t="str">
        <f t="shared" si="113"/>
        <v>June</v>
      </c>
      <c r="V1825" s="2">
        <f t="shared" si="114"/>
        <v>2015</v>
      </c>
      <c r="W1825" s="3">
        <v>42174</v>
      </c>
      <c r="X1825" s="2">
        <v>262.2</v>
      </c>
      <c r="Y1825" s="2">
        <f t="shared" si="115"/>
        <v>1</v>
      </c>
      <c r="Z1825" s="2">
        <v>11</v>
      </c>
      <c r="AA1825" s="2">
        <v>380</v>
      </c>
      <c r="AB1825" s="2">
        <v>86989</v>
      </c>
      <c r="AC1825" s="2">
        <f t="shared" si="112"/>
        <v>13467.199999999999</v>
      </c>
    </row>
    <row r="1826" spans="1:29" ht="12.75" customHeight="1" x14ac:dyDescent="0.2">
      <c r="A1826" s="2">
        <v>24464</v>
      </c>
      <c r="B1826" s="2" t="s">
        <v>25</v>
      </c>
      <c r="C1826" s="2">
        <v>0.08</v>
      </c>
      <c r="D1826" s="2">
        <v>170.98</v>
      </c>
      <c r="E1826" s="2">
        <v>35.89</v>
      </c>
      <c r="F1826" s="2">
        <v>3187</v>
      </c>
      <c r="G1826" s="2" t="s">
        <v>2867</v>
      </c>
      <c r="H1826" s="2" t="s">
        <v>39</v>
      </c>
      <c r="I1826" s="2" t="s">
        <v>58</v>
      </c>
      <c r="J1826" s="2" t="s">
        <v>41</v>
      </c>
      <c r="K1826" s="2" t="s">
        <v>191</v>
      </c>
      <c r="L1826" s="2" t="s">
        <v>121</v>
      </c>
      <c r="M1826" s="2" t="s">
        <v>1047</v>
      </c>
      <c r="N1826" s="2">
        <v>0.66</v>
      </c>
      <c r="O1826" s="2" t="s">
        <v>33</v>
      </c>
      <c r="P1826" s="2" t="s">
        <v>136</v>
      </c>
      <c r="Q1826" s="2" t="s">
        <v>362</v>
      </c>
      <c r="R1826" s="2" t="s">
        <v>2868</v>
      </c>
      <c r="S1826" s="2">
        <v>33569</v>
      </c>
      <c r="T1826" s="3">
        <v>42065</v>
      </c>
      <c r="U1826" s="2" t="str">
        <f t="shared" si="113"/>
        <v>March</v>
      </c>
      <c r="V1826" s="2">
        <f t="shared" si="114"/>
        <v>2015</v>
      </c>
      <c r="W1826" s="3">
        <v>42067</v>
      </c>
      <c r="X1826" s="2">
        <v>-119.812</v>
      </c>
      <c r="Y1826" s="2">
        <f t="shared" si="115"/>
        <v>-1</v>
      </c>
      <c r="Z1826" s="2">
        <v>1</v>
      </c>
      <c r="AA1826" s="2">
        <v>199.48</v>
      </c>
      <c r="AB1826" s="2">
        <v>89025</v>
      </c>
      <c r="AC1826" s="2">
        <f t="shared" si="112"/>
        <v>34107.090399999994</v>
      </c>
    </row>
    <row r="1827" spans="1:29" ht="12.75" customHeight="1" x14ac:dyDescent="0.2">
      <c r="A1827" s="2">
        <v>20127</v>
      </c>
      <c r="B1827" s="2" t="s">
        <v>47</v>
      </c>
      <c r="C1827" s="2">
        <v>0.01</v>
      </c>
      <c r="D1827" s="2">
        <v>20.99</v>
      </c>
      <c r="E1827" s="2">
        <v>4.8099999999999996</v>
      </c>
      <c r="F1827" s="2">
        <v>3191</v>
      </c>
      <c r="G1827" s="2" t="s">
        <v>2869</v>
      </c>
      <c r="H1827" s="2" t="s">
        <v>49</v>
      </c>
      <c r="I1827" s="2" t="s">
        <v>28</v>
      </c>
      <c r="J1827" s="2" t="s">
        <v>77</v>
      </c>
      <c r="K1827" s="2" t="s">
        <v>78</v>
      </c>
      <c r="L1827" s="2" t="s">
        <v>86</v>
      </c>
      <c r="M1827" s="2" t="s">
        <v>475</v>
      </c>
      <c r="N1827" s="2">
        <v>0.57999999999999996</v>
      </c>
      <c r="O1827" s="2" t="s">
        <v>33</v>
      </c>
      <c r="P1827" s="2" t="s">
        <v>61</v>
      </c>
      <c r="Q1827" s="2" t="s">
        <v>1858</v>
      </c>
      <c r="R1827" s="2" t="s">
        <v>2870</v>
      </c>
      <c r="S1827" s="2">
        <v>54481</v>
      </c>
      <c r="T1827" s="3">
        <v>42081</v>
      </c>
      <c r="U1827" s="2" t="str">
        <f t="shared" si="113"/>
        <v>March</v>
      </c>
      <c r="V1827" s="2">
        <f t="shared" si="114"/>
        <v>2015</v>
      </c>
      <c r="W1827" s="3">
        <v>42081</v>
      </c>
      <c r="X1827" s="2">
        <v>-9.1079999999999988</v>
      </c>
      <c r="Y1827" s="2">
        <f t="shared" si="115"/>
        <v>0</v>
      </c>
      <c r="Z1827" s="2">
        <v>5</v>
      </c>
      <c r="AA1827" s="2">
        <v>93.81</v>
      </c>
      <c r="AB1827" s="2">
        <v>86447</v>
      </c>
      <c r="AC1827" s="2">
        <f t="shared" si="112"/>
        <v>1969.0718999999999</v>
      </c>
    </row>
    <row r="1828" spans="1:29" ht="12.75" customHeight="1" x14ac:dyDescent="0.2">
      <c r="A1828" s="2">
        <v>20303</v>
      </c>
      <c r="B1828" s="2" t="s">
        <v>25</v>
      </c>
      <c r="C1828" s="2">
        <v>0.09</v>
      </c>
      <c r="D1828" s="2">
        <v>35.94</v>
      </c>
      <c r="E1828" s="2">
        <v>6.66</v>
      </c>
      <c r="F1828" s="2">
        <v>3191</v>
      </c>
      <c r="G1828" s="2" t="s">
        <v>2869</v>
      </c>
      <c r="H1828" s="2" t="s">
        <v>49</v>
      </c>
      <c r="I1828" s="2" t="s">
        <v>28</v>
      </c>
      <c r="J1828" s="2" t="s">
        <v>29</v>
      </c>
      <c r="K1828" s="2" t="s">
        <v>69</v>
      </c>
      <c r="L1828" s="2" t="s">
        <v>59</v>
      </c>
      <c r="M1828" s="2" t="s">
        <v>73</v>
      </c>
      <c r="N1828" s="2">
        <v>0.4</v>
      </c>
      <c r="O1828" s="2" t="s">
        <v>33</v>
      </c>
      <c r="P1828" s="2" t="s">
        <v>61</v>
      </c>
      <c r="Q1828" s="2" t="s">
        <v>1858</v>
      </c>
      <c r="R1828" s="2" t="s">
        <v>2870</v>
      </c>
      <c r="S1828" s="2">
        <v>54481</v>
      </c>
      <c r="T1828" s="3">
        <v>42104</v>
      </c>
      <c r="U1828" s="2" t="str">
        <f t="shared" si="113"/>
        <v>April</v>
      </c>
      <c r="V1828" s="2">
        <f t="shared" si="114"/>
        <v>2015</v>
      </c>
      <c r="W1828" s="3">
        <v>42106</v>
      </c>
      <c r="X1828" s="2">
        <v>172.56439999999998</v>
      </c>
      <c r="Y1828" s="2">
        <f t="shared" si="115"/>
        <v>1</v>
      </c>
      <c r="Z1828" s="2">
        <v>9</v>
      </c>
      <c r="AA1828" s="2">
        <v>312.22000000000003</v>
      </c>
      <c r="AB1828" s="2">
        <v>86448</v>
      </c>
      <c r="AC1828" s="2">
        <f t="shared" si="112"/>
        <v>11221.186799999999</v>
      </c>
    </row>
    <row r="1829" spans="1:29" ht="12.75" customHeight="1" x14ac:dyDescent="0.2">
      <c r="A1829" s="2">
        <v>22846</v>
      </c>
      <c r="B1829" s="2" t="s">
        <v>56</v>
      </c>
      <c r="C1829" s="2">
        <v>0.1</v>
      </c>
      <c r="D1829" s="2">
        <v>4.9800000000000004</v>
      </c>
      <c r="E1829" s="2">
        <v>7.54</v>
      </c>
      <c r="F1829" s="2">
        <v>3194</v>
      </c>
      <c r="G1829" s="2" t="s">
        <v>2871</v>
      </c>
      <c r="H1829" s="2" t="s">
        <v>49</v>
      </c>
      <c r="I1829" s="2" t="s">
        <v>114</v>
      </c>
      <c r="J1829" s="2" t="s">
        <v>29</v>
      </c>
      <c r="K1829" s="2" t="s">
        <v>93</v>
      </c>
      <c r="L1829" s="2" t="s">
        <v>59</v>
      </c>
      <c r="M1829" s="2" t="s">
        <v>2872</v>
      </c>
      <c r="N1829" s="2">
        <v>0.38</v>
      </c>
      <c r="O1829" s="2" t="s">
        <v>33</v>
      </c>
      <c r="P1829" s="2" t="s">
        <v>136</v>
      </c>
      <c r="Q1829" s="2" t="s">
        <v>362</v>
      </c>
      <c r="R1829" s="2" t="s">
        <v>951</v>
      </c>
      <c r="S1829" s="2">
        <v>34609</v>
      </c>
      <c r="T1829" s="3">
        <v>42073</v>
      </c>
      <c r="U1829" s="2" t="str">
        <f t="shared" si="113"/>
        <v>March</v>
      </c>
      <c r="V1829" s="2">
        <f t="shared" si="114"/>
        <v>2015</v>
      </c>
      <c r="W1829" s="3">
        <v>42074</v>
      </c>
      <c r="X1829" s="2">
        <v>45.077999999999996</v>
      </c>
      <c r="Y1829" s="2">
        <f t="shared" si="115"/>
        <v>1</v>
      </c>
      <c r="Z1829" s="2">
        <v>9</v>
      </c>
      <c r="AA1829" s="2">
        <v>43.84</v>
      </c>
      <c r="AB1829" s="2">
        <v>89805</v>
      </c>
      <c r="AC1829" s="2">
        <f t="shared" si="112"/>
        <v>218.32320000000004</v>
      </c>
    </row>
    <row r="1830" spans="1:29" ht="12.75" customHeight="1" x14ac:dyDescent="0.2">
      <c r="A1830" s="2">
        <v>22847</v>
      </c>
      <c r="B1830" s="2" t="s">
        <v>56</v>
      </c>
      <c r="C1830" s="2">
        <v>0</v>
      </c>
      <c r="D1830" s="2">
        <v>22.84</v>
      </c>
      <c r="E1830" s="2">
        <v>8.18</v>
      </c>
      <c r="F1830" s="2">
        <v>3194</v>
      </c>
      <c r="G1830" s="2" t="s">
        <v>2871</v>
      </c>
      <c r="H1830" s="2" t="s">
        <v>49</v>
      </c>
      <c r="I1830" s="2" t="s">
        <v>114</v>
      </c>
      <c r="J1830" s="2" t="s">
        <v>29</v>
      </c>
      <c r="K1830" s="2" t="s">
        <v>93</v>
      </c>
      <c r="L1830" s="2" t="s">
        <v>59</v>
      </c>
      <c r="M1830" s="2" t="s">
        <v>1842</v>
      </c>
      <c r="N1830" s="2">
        <v>0.39</v>
      </c>
      <c r="O1830" s="2" t="s">
        <v>33</v>
      </c>
      <c r="P1830" s="2" t="s">
        <v>136</v>
      </c>
      <c r="Q1830" s="2" t="s">
        <v>362</v>
      </c>
      <c r="R1830" s="2" t="s">
        <v>951</v>
      </c>
      <c r="S1830" s="2">
        <v>34609</v>
      </c>
      <c r="T1830" s="3">
        <v>42073</v>
      </c>
      <c r="U1830" s="2" t="str">
        <f t="shared" si="113"/>
        <v>March</v>
      </c>
      <c r="V1830" s="2">
        <f t="shared" si="114"/>
        <v>2015</v>
      </c>
      <c r="W1830" s="3">
        <v>42075</v>
      </c>
      <c r="X1830" s="2">
        <v>-110.376</v>
      </c>
      <c r="Y1830" s="2">
        <f t="shared" si="115"/>
        <v>-1</v>
      </c>
      <c r="Z1830" s="2">
        <v>6</v>
      </c>
      <c r="AA1830" s="2">
        <v>141.74</v>
      </c>
      <c r="AB1830" s="2">
        <v>89805</v>
      </c>
      <c r="AC1830" s="2">
        <f t="shared" si="112"/>
        <v>3237.3416000000002</v>
      </c>
    </row>
    <row r="1831" spans="1:29" ht="12.75" customHeight="1" x14ac:dyDescent="0.2">
      <c r="A1831" s="2">
        <v>3406</v>
      </c>
      <c r="B1831" s="2" t="s">
        <v>37</v>
      </c>
      <c r="C1831" s="2">
        <v>0.03</v>
      </c>
      <c r="D1831" s="2">
        <v>200.97</v>
      </c>
      <c r="E1831" s="2">
        <v>15.59</v>
      </c>
      <c r="F1831" s="2">
        <v>3196</v>
      </c>
      <c r="G1831" s="2" t="s">
        <v>2873</v>
      </c>
      <c r="H1831" s="2" t="s">
        <v>39</v>
      </c>
      <c r="I1831" s="2" t="s">
        <v>40</v>
      </c>
      <c r="J1831" s="2" t="s">
        <v>77</v>
      </c>
      <c r="K1831" s="2" t="s">
        <v>85</v>
      </c>
      <c r="L1831" s="2" t="s">
        <v>43</v>
      </c>
      <c r="M1831" s="2" t="s">
        <v>1333</v>
      </c>
      <c r="N1831" s="2">
        <v>0.36</v>
      </c>
      <c r="O1831" s="2" t="s">
        <v>33</v>
      </c>
      <c r="P1831" s="2" t="s">
        <v>34</v>
      </c>
      <c r="Q1831" s="2" t="s">
        <v>45</v>
      </c>
      <c r="R1831" s="2" t="s">
        <v>276</v>
      </c>
      <c r="S1831" s="2">
        <v>94109</v>
      </c>
      <c r="T1831" s="3">
        <v>42037</v>
      </c>
      <c r="U1831" s="2" t="str">
        <f t="shared" si="113"/>
        <v>February</v>
      </c>
      <c r="V1831" s="2">
        <f t="shared" si="114"/>
        <v>2015</v>
      </c>
      <c r="W1831" s="3">
        <v>42038</v>
      </c>
      <c r="X1831" s="2">
        <v>1951.3</v>
      </c>
      <c r="Y1831" s="2">
        <f t="shared" si="115"/>
        <v>0</v>
      </c>
      <c r="Z1831" s="2">
        <v>43</v>
      </c>
      <c r="AA1831" s="2">
        <v>8717.75</v>
      </c>
      <c r="AB1831" s="2">
        <v>24294</v>
      </c>
      <c r="AC1831" s="2">
        <f t="shared" si="112"/>
        <v>1752006.2175</v>
      </c>
    </row>
    <row r="1832" spans="1:29" ht="12.75" customHeight="1" x14ac:dyDescent="0.2">
      <c r="A1832" s="2">
        <v>21406</v>
      </c>
      <c r="B1832" s="2" t="s">
        <v>37</v>
      </c>
      <c r="C1832" s="2">
        <v>0.03</v>
      </c>
      <c r="D1832" s="2">
        <v>200.97</v>
      </c>
      <c r="E1832" s="2">
        <v>15.59</v>
      </c>
      <c r="F1832" s="2">
        <v>3197</v>
      </c>
      <c r="G1832" s="2" t="s">
        <v>2874</v>
      </c>
      <c r="H1832" s="2" t="s">
        <v>39</v>
      </c>
      <c r="I1832" s="2" t="s">
        <v>40</v>
      </c>
      <c r="J1832" s="2" t="s">
        <v>77</v>
      </c>
      <c r="K1832" s="2" t="s">
        <v>85</v>
      </c>
      <c r="L1832" s="2" t="s">
        <v>43</v>
      </c>
      <c r="M1832" s="2" t="s">
        <v>1333</v>
      </c>
      <c r="N1832" s="2">
        <v>0.36</v>
      </c>
      <c r="O1832" s="2" t="s">
        <v>33</v>
      </c>
      <c r="P1832" s="2" t="s">
        <v>61</v>
      </c>
      <c r="Q1832" s="2" t="s">
        <v>178</v>
      </c>
      <c r="R1832" s="2" t="s">
        <v>2875</v>
      </c>
      <c r="S1832" s="2">
        <v>60062</v>
      </c>
      <c r="T1832" s="3">
        <v>42037</v>
      </c>
      <c r="U1832" s="2" t="str">
        <f t="shared" si="113"/>
        <v>February</v>
      </c>
      <c r="V1832" s="2">
        <f t="shared" si="114"/>
        <v>2015</v>
      </c>
      <c r="W1832" s="3">
        <v>42038</v>
      </c>
      <c r="X1832" s="2">
        <v>1538.7827999999997</v>
      </c>
      <c r="Y1832" s="2">
        <f t="shared" si="115"/>
        <v>1</v>
      </c>
      <c r="Z1832" s="2">
        <v>11</v>
      </c>
      <c r="AA1832" s="2">
        <v>2230.12</v>
      </c>
      <c r="AB1832" s="2">
        <v>90850</v>
      </c>
      <c r="AC1832" s="2">
        <f t="shared" si="112"/>
        <v>448187.21639999998</v>
      </c>
    </row>
    <row r="1833" spans="1:29" ht="12.75" customHeight="1" x14ac:dyDescent="0.2">
      <c r="A1833" s="2">
        <v>18437</v>
      </c>
      <c r="B1833" s="2" t="s">
        <v>106</v>
      </c>
      <c r="C1833" s="2">
        <v>7.0000000000000007E-2</v>
      </c>
      <c r="D1833" s="2">
        <v>5.98</v>
      </c>
      <c r="E1833" s="2">
        <v>0.96</v>
      </c>
      <c r="F1833" s="2">
        <v>3205</v>
      </c>
      <c r="G1833" s="2" t="s">
        <v>2876</v>
      </c>
      <c r="H1833" s="2" t="s">
        <v>49</v>
      </c>
      <c r="I1833" s="2" t="s">
        <v>114</v>
      </c>
      <c r="J1833" s="2" t="s">
        <v>29</v>
      </c>
      <c r="K1833" s="2" t="s">
        <v>30</v>
      </c>
      <c r="L1833" s="2" t="s">
        <v>31</v>
      </c>
      <c r="M1833" s="2" t="s">
        <v>1819</v>
      </c>
      <c r="N1833" s="2">
        <v>0.6</v>
      </c>
      <c r="O1833" s="2" t="s">
        <v>33</v>
      </c>
      <c r="P1833" s="2" t="s">
        <v>34</v>
      </c>
      <c r="Q1833" s="2" t="s">
        <v>1741</v>
      </c>
      <c r="R1833" s="2" t="s">
        <v>2843</v>
      </c>
      <c r="S1833" s="2">
        <v>83440</v>
      </c>
      <c r="T1833" s="3">
        <v>42093</v>
      </c>
      <c r="U1833" s="2" t="str">
        <f t="shared" si="113"/>
        <v>March</v>
      </c>
      <c r="V1833" s="2">
        <f t="shared" si="114"/>
        <v>2015</v>
      </c>
      <c r="W1833" s="3">
        <v>42097</v>
      </c>
      <c r="X1833" s="2">
        <v>32.83</v>
      </c>
      <c r="Y1833" s="2">
        <f t="shared" si="115"/>
        <v>1</v>
      </c>
      <c r="Z1833" s="2">
        <v>10</v>
      </c>
      <c r="AA1833" s="2">
        <v>56.4</v>
      </c>
      <c r="AB1833" s="2">
        <v>87933</v>
      </c>
      <c r="AC1833" s="2">
        <f t="shared" si="112"/>
        <v>337.27199999999999</v>
      </c>
    </row>
    <row r="1834" spans="1:29" ht="12.75" customHeight="1" x14ac:dyDescent="0.2">
      <c r="A1834" s="2">
        <v>18438</v>
      </c>
      <c r="B1834" s="2" t="s">
        <v>106</v>
      </c>
      <c r="C1834" s="2">
        <v>0.01</v>
      </c>
      <c r="D1834" s="2">
        <v>39.979999999999997</v>
      </c>
      <c r="E1834" s="2">
        <v>4</v>
      </c>
      <c r="F1834" s="2">
        <v>3206</v>
      </c>
      <c r="G1834" s="2" t="s">
        <v>2877</v>
      </c>
      <c r="H1834" s="2" t="s">
        <v>49</v>
      </c>
      <c r="I1834" s="2" t="s">
        <v>114</v>
      </c>
      <c r="J1834" s="2" t="s">
        <v>77</v>
      </c>
      <c r="K1834" s="2" t="s">
        <v>180</v>
      </c>
      <c r="L1834" s="2" t="s">
        <v>59</v>
      </c>
      <c r="M1834" s="2" t="s">
        <v>252</v>
      </c>
      <c r="N1834" s="2">
        <v>0.7</v>
      </c>
      <c r="O1834" s="2" t="s">
        <v>33</v>
      </c>
      <c r="P1834" s="2" t="s">
        <v>34</v>
      </c>
      <c r="Q1834" s="2" t="s">
        <v>1741</v>
      </c>
      <c r="R1834" s="2" t="s">
        <v>2878</v>
      </c>
      <c r="S1834" s="2">
        <v>83301</v>
      </c>
      <c r="T1834" s="3">
        <v>42093</v>
      </c>
      <c r="U1834" s="2" t="str">
        <f t="shared" si="113"/>
        <v>March</v>
      </c>
      <c r="V1834" s="2">
        <f t="shared" si="114"/>
        <v>2015</v>
      </c>
      <c r="W1834" s="3">
        <v>42098</v>
      </c>
      <c r="X1834" s="2">
        <v>51.590000000000053</v>
      </c>
      <c r="Y1834" s="2">
        <f t="shared" si="115"/>
        <v>0</v>
      </c>
      <c r="Z1834" s="2">
        <v>6</v>
      </c>
      <c r="AA1834" s="2">
        <v>257.52</v>
      </c>
      <c r="AB1834" s="2">
        <v>87933</v>
      </c>
      <c r="AC1834" s="2">
        <f t="shared" si="112"/>
        <v>10295.649599999999</v>
      </c>
    </row>
    <row r="1835" spans="1:29" ht="12.75" customHeight="1" x14ac:dyDescent="0.2">
      <c r="A1835" s="2">
        <v>21229</v>
      </c>
      <c r="B1835" s="2" t="s">
        <v>37</v>
      </c>
      <c r="C1835" s="2">
        <v>0.06</v>
      </c>
      <c r="D1835" s="2">
        <v>218.08</v>
      </c>
      <c r="E1835" s="2">
        <v>18.059999999999999</v>
      </c>
      <c r="F1835" s="2">
        <v>3206</v>
      </c>
      <c r="G1835" s="2" t="s">
        <v>2877</v>
      </c>
      <c r="H1835" s="2" t="s">
        <v>27</v>
      </c>
      <c r="I1835" s="2" t="s">
        <v>114</v>
      </c>
      <c r="J1835" s="2" t="s">
        <v>41</v>
      </c>
      <c r="K1835" s="2" t="s">
        <v>42</v>
      </c>
      <c r="L1835" s="2" t="s">
        <v>236</v>
      </c>
      <c r="M1835" s="2" t="s">
        <v>1499</v>
      </c>
      <c r="N1835" s="2">
        <v>0.56999999999999995</v>
      </c>
      <c r="O1835" s="2" t="s">
        <v>33</v>
      </c>
      <c r="P1835" s="2" t="s">
        <v>34</v>
      </c>
      <c r="Q1835" s="2" t="s">
        <v>1741</v>
      </c>
      <c r="R1835" s="2" t="s">
        <v>2878</v>
      </c>
      <c r="S1835" s="2">
        <v>83301</v>
      </c>
      <c r="T1835" s="3">
        <v>42145</v>
      </c>
      <c r="U1835" s="2" t="str">
        <f t="shared" si="113"/>
        <v>May</v>
      </c>
      <c r="V1835" s="2">
        <f t="shared" si="114"/>
        <v>2015</v>
      </c>
      <c r="W1835" s="3">
        <v>42147</v>
      </c>
      <c r="X1835" s="2">
        <v>969.42</v>
      </c>
      <c r="Y1835" s="2">
        <f t="shared" si="115"/>
        <v>1</v>
      </c>
      <c r="Z1835" s="2">
        <v>7</v>
      </c>
      <c r="AA1835" s="2">
        <v>1488.51</v>
      </c>
      <c r="AB1835" s="2">
        <v>87934</v>
      </c>
      <c r="AC1835" s="2">
        <f t="shared" si="112"/>
        <v>324614.26079999999</v>
      </c>
    </row>
    <row r="1836" spans="1:29" ht="12.75" customHeight="1" x14ac:dyDescent="0.2">
      <c r="A1836" s="2">
        <v>20156</v>
      </c>
      <c r="B1836" s="2" t="s">
        <v>37</v>
      </c>
      <c r="C1836" s="2">
        <v>0.05</v>
      </c>
      <c r="D1836" s="2">
        <v>35.44</v>
      </c>
      <c r="E1836" s="2">
        <v>5.09</v>
      </c>
      <c r="F1836" s="2">
        <v>3206</v>
      </c>
      <c r="G1836" s="2" t="s">
        <v>2877</v>
      </c>
      <c r="H1836" s="2" t="s">
        <v>49</v>
      </c>
      <c r="I1836" s="2" t="s">
        <v>114</v>
      </c>
      <c r="J1836" s="2" t="s">
        <v>29</v>
      </c>
      <c r="K1836" s="2" t="s">
        <v>93</v>
      </c>
      <c r="L1836" s="2" t="s">
        <v>59</v>
      </c>
      <c r="M1836" s="2" t="s">
        <v>2777</v>
      </c>
      <c r="N1836" s="2">
        <v>0.38</v>
      </c>
      <c r="O1836" s="2" t="s">
        <v>33</v>
      </c>
      <c r="P1836" s="2" t="s">
        <v>34</v>
      </c>
      <c r="Q1836" s="2" t="s">
        <v>1741</v>
      </c>
      <c r="R1836" s="2" t="s">
        <v>2878</v>
      </c>
      <c r="S1836" s="2">
        <v>83301</v>
      </c>
      <c r="T1836" s="3">
        <v>42152</v>
      </c>
      <c r="U1836" s="2" t="str">
        <f t="shared" si="113"/>
        <v>May</v>
      </c>
      <c r="V1836" s="2">
        <f t="shared" si="114"/>
        <v>2015</v>
      </c>
      <c r="W1836" s="3">
        <v>42153</v>
      </c>
      <c r="X1836" s="2">
        <v>553.33169999999996</v>
      </c>
      <c r="Y1836" s="2">
        <f t="shared" si="115"/>
        <v>1</v>
      </c>
      <c r="Z1836" s="2">
        <v>23</v>
      </c>
      <c r="AA1836" s="2">
        <v>801.93</v>
      </c>
      <c r="AB1836" s="2">
        <v>87935</v>
      </c>
      <c r="AC1836" s="2">
        <f t="shared" si="112"/>
        <v>28420.399199999996</v>
      </c>
    </row>
    <row r="1837" spans="1:29" ht="12.75" customHeight="1" x14ac:dyDescent="0.2">
      <c r="A1837" s="2">
        <v>24637</v>
      </c>
      <c r="B1837" s="2" t="s">
        <v>47</v>
      </c>
      <c r="C1837" s="2">
        <v>0.03</v>
      </c>
      <c r="D1837" s="2">
        <v>4.9800000000000004</v>
      </c>
      <c r="E1837" s="2">
        <v>4.62</v>
      </c>
      <c r="F1837" s="2">
        <v>3209</v>
      </c>
      <c r="G1837" s="2" t="s">
        <v>2879</v>
      </c>
      <c r="H1837" s="2" t="s">
        <v>27</v>
      </c>
      <c r="I1837" s="2" t="s">
        <v>28</v>
      </c>
      <c r="J1837" s="2" t="s">
        <v>77</v>
      </c>
      <c r="K1837" s="2" t="s">
        <v>180</v>
      </c>
      <c r="L1837" s="2" t="s">
        <v>51</v>
      </c>
      <c r="M1837" s="2" t="s">
        <v>411</v>
      </c>
      <c r="N1837" s="2">
        <v>0.64</v>
      </c>
      <c r="O1837" s="2" t="s">
        <v>33</v>
      </c>
      <c r="P1837" s="2" t="s">
        <v>34</v>
      </c>
      <c r="Q1837" s="2" t="s">
        <v>45</v>
      </c>
      <c r="R1837" s="2" t="s">
        <v>2880</v>
      </c>
      <c r="S1837" s="2">
        <v>90210</v>
      </c>
      <c r="T1837" s="3">
        <v>42183</v>
      </c>
      <c r="U1837" s="2" t="str">
        <f t="shared" si="113"/>
        <v>June</v>
      </c>
      <c r="V1837" s="2">
        <f t="shared" si="114"/>
        <v>2015</v>
      </c>
      <c r="W1837" s="3">
        <v>42184</v>
      </c>
      <c r="X1837" s="2">
        <v>-30.45</v>
      </c>
      <c r="Y1837" s="2">
        <f t="shared" si="115"/>
        <v>-1</v>
      </c>
      <c r="Z1837" s="2">
        <v>8</v>
      </c>
      <c r="AA1837" s="2">
        <v>44.24</v>
      </c>
      <c r="AB1837" s="2">
        <v>90739</v>
      </c>
      <c r="AC1837" s="2">
        <f t="shared" si="112"/>
        <v>220.31520000000003</v>
      </c>
    </row>
    <row r="1838" spans="1:29" ht="12.75" customHeight="1" x14ac:dyDescent="0.2">
      <c r="A1838" s="2">
        <v>22804</v>
      </c>
      <c r="B1838" s="2" t="s">
        <v>25</v>
      </c>
      <c r="C1838" s="2">
        <v>0.1</v>
      </c>
      <c r="D1838" s="2">
        <v>7.31</v>
      </c>
      <c r="E1838" s="2">
        <v>0.49</v>
      </c>
      <c r="F1838" s="2">
        <v>3211</v>
      </c>
      <c r="G1838" s="2" t="s">
        <v>2881</v>
      </c>
      <c r="H1838" s="2" t="s">
        <v>49</v>
      </c>
      <c r="I1838" s="2" t="s">
        <v>28</v>
      </c>
      <c r="J1838" s="2" t="s">
        <v>29</v>
      </c>
      <c r="K1838" s="2" t="s">
        <v>134</v>
      </c>
      <c r="L1838" s="2" t="s">
        <v>59</v>
      </c>
      <c r="M1838" s="2" t="s">
        <v>1071</v>
      </c>
      <c r="N1838" s="2">
        <v>0.38</v>
      </c>
      <c r="O1838" s="2" t="s">
        <v>33</v>
      </c>
      <c r="P1838" s="2" t="s">
        <v>61</v>
      </c>
      <c r="Q1838" s="2" t="s">
        <v>178</v>
      </c>
      <c r="R1838" s="2" t="s">
        <v>2882</v>
      </c>
      <c r="S1838" s="2">
        <v>60101</v>
      </c>
      <c r="T1838" s="3">
        <v>42050</v>
      </c>
      <c r="U1838" s="2" t="str">
        <f t="shared" si="113"/>
        <v>February</v>
      </c>
      <c r="V1838" s="2">
        <f t="shared" si="114"/>
        <v>2015</v>
      </c>
      <c r="W1838" s="3">
        <v>42051</v>
      </c>
      <c r="X1838" s="2">
        <v>55.020599999999995</v>
      </c>
      <c r="Y1838" s="2">
        <f t="shared" si="115"/>
        <v>1</v>
      </c>
      <c r="Z1838" s="2">
        <v>12</v>
      </c>
      <c r="AA1838" s="2">
        <v>79.739999999999995</v>
      </c>
      <c r="AB1838" s="2">
        <v>91522</v>
      </c>
      <c r="AC1838" s="2">
        <f t="shared" si="112"/>
        <v>582.8993999999999</v>
      </c>
    </row>
    <row r="1839" spans="1:29" ht="12.75" customHeight="1" x14ac:dyDescent="0.2">
      <c r="A1839" s="2">
        <v>22805</v>
      </c>
      <c r="B1839" s="2" t="s">
        <v>25</v>
      </c>
      <c r="C1839" s="2">
        <v>0.1</v>
      </c>
      <c r="D1839" s="2">
        <v>20.99</v>
      </c>
      <c r="E1839" s="2">
        <v>2.5</v>
      </c>
      <c r="F1839" s="2">
        <v>3211</v>
      </c>
      <c r="G1839" s="2" t="s">
        <v>2881</v>
      </c>
      <c r="H1839" s="2" t="s">
        <v>49</v>
      </c>
      <c r="I1839" s="2" t="s">
        <v>28</v>
      </c>
      <c r="J1839" s="2" t="s">
        <v>77</v>
      </c>
      <c r="K1839" s="2" t="s">
        <v>78</v>
      </c>
      <c r="L1839" s="2" t="s">
        <v>31</v>
      </c>
      <c r="M1839" s="2" t="s">
        <v>1170</v>
      </c>
      <c r="N1839" s="2">
        <v>0.81</v>
      </c>
      <c r="O1839" s="2" t="s">
        <v>33</v>
      </c>
      <c r="P1839" s="2" t="s">
        <v>61</v>
      </c>
      <c r="Q1839" s="2" t="s">
        <v>178</v>
      </c>
      <c r="R1839" s="2" t="s">
        <v>2882</v>
      </c>
      <c r="S1839" s="2">
        <v>60101</v>
      </c>
      <c r="T1839" s="3">
        <v>42050</v>
      </c>
      <c r="U1839" s="2" t="str">
        <f t="shared" si="113"/>
        <v>February</v>
      </c>
      <c r="V1839" s="2">
        <f t="shared" si="114"/>
        <v>2015</v>
      </c>
      <c r="W1839" s="3">
        <v>42051</v>
      </c>
      <c r="X1839" s="2">
        <v>-43.65504</v>
      </c>
      <c r="Y1839" s="2">
        <f t="shared" si="115"/>
        <v>0</v>
      </c>
      <c r="Z1839" s="2">
        <v>23</v>
      </c>
      <c r="AA1839" s="2">
        <v>392.45</v>
      </c>
      <c r="AB1839" s="2">
        <v>91522</v>
      </c>
      <c r="AC1839" s="2">
        <f t="shared" si="112"/>
        <v>8237.5254999999997</v>
      </c>
    </row>
    <row r="1840" spans="1:29" ht="12.75" customHeight="1" x14ac:dyDescent="0.2">
      <c r="A1840" s="2">
        <v>23736</v>
      </c>
      <c r="B1840" s="2" t="s">
        <v>37</v>
      </c>
      <c r="C1840" s="2">
        <v>0.03</v>
      </c>
      <c r="D1840" s="2">
        <v>6.68</v>
      </c>
      <c r="E1840" s="2">
        <v>1.5</v>
      </c>
      <c r="F1840" s="2">
        <v>3221</v>
      </c>
      <c r="G1840" s="2" t="s">
        <v>2883</v>
      </c>
      <c r="H1840" s="2" t="s">
        <v>49</v>
      </c>
      <c r="I1840" s="2" t="s">
        <v>28</v>
      </c>
      <c r="J1840" s="2" t="s">
        <v>29</v>
      </c>
      <c r="K1840" s="2" t="s">
        <v>30</v>
      </c>
      <c r="L1840" s="2" t="s">
        <v>31</v>
      </c>
      <c r="M1840" s="2" t="s">
        <v>2023</v>
      </c>
      <c r="N1840" s="2">
        <v>0.48</v>
      </c>
      <c r="O1840" s="2" t="s">
        <v>33</v>
      </c>
      <c r="P1840" s="2" t="s">
        <v>136</v>
      </c>
      <c r="Q1840" s="2" t="s">
        <v>362</v>
      </c>
      <c r="R1840" s="2" t="s">
        <v>2884</v>
      </c>
      <c r="S1840" s="2">
        <v>33322</v>
      </c>
      <c r="T1840" s="3">
        <v>42106</v>
      </c>
      <c r="U1840" s="2" t="str">
        <f t="shared" si="113"/>
        <v>April</v>
      </c>
      <c r="V1840" s="2">
        <f t="shared" si="114"/>
        <v>2015</v>
      </c>
      <c r="W1840" s="3">
        <v>42107</v>
      </c>
      <c r="X1840" s="2">
        <v>-577.30400000000009</v>
      </c>
      <c r="Y1840" s="2">
        <f t="shared" si="115"/>
        <v>-12</v>
      </c>
      <c r="Z1840" s="2">
        <v>7</v>
      </c>
      <c r="AA1840" s="2">
        <v>48.32</v>
      </c>
      <c r="AB1840" s="2">
        <v>90815</v>
      </c>
      <c r="AC1840" s="2">
        <f t="shared" si="112"/>
        <v>322.77760000000001</v>
      </c>
    </row>
    <row r="1841" spans="1:29" ht="12.75" customHeight="1" x14ac:dyDescent="0.2">
      <c r="A1841" s="2">
        <v>25605</v>
      </c>
      <c r="B1841" s="2" t="s">
        <v>25</v>
      </c>
      <c r="C1841" s="2">
        <v>0.04</v>
      </c>
      <c r="D1841" s="2">
        <v>39.479999999999997</v>
      </c>
      <c r="E1841" s="2">
        <v>1.99</v>
      </c>
      <c r="F1841" s="2">
        <v>3222</v>
      </c>
      <c r="G1841" s="2" t="s">
        <v>2885</v>
      </c>
      <c r="H1841" s="2" t="s">
        <v>27</v>
      </c>
      <c r="I1841" s="2" t="s">
        <v>28</v>
      </c>
      <c r="J1841" s="2" t="s">
        <v>77</v>
      </c>
      <c r="K1841" s="2" t="s">
        <v>180</v>
      </c>
      <c r="L1841" s="2" t="s">
        <v>51</v>
      </c>
      <c r="M1841" s="2" t="s">
        <v>705</v>
      </c>
      <c r="N1841" s="2">
        <v>0.54</v>
      </c>
      <c r="O1841" s="2" t="s">
        <v>33</v>
      </c>
      <c r="P1841" s="2" t="s">
        <v>136</v>
      </c>
      <c r="Q1841" s="2" t="s">
        <v>362</v>
      </c>
      <c r="R1841" s="2" t="s">
        <v>2886</v>
      </c>
      <c r="S1841" s="2">
        <v>32303</v>
      </c>
      <c r="T1841" s="3">
        <v>42082</v>
      </c>
      <c r="U1841" s="2" t="str">
        <f t="shared" si="113"/>
        <v>March</v>
      </c>
      <c r="V1841" s="2">
        <f t="shared" si="114"/>
        <v>2015</v>
      </c>
      <c r="W1841" s="3">
        <v>42082</v>
      </c>
      <c r="X1841" s="2">
        <v>-1535.4864000000002</v>
      </c>
      <c r="Y1841" s="2">
        <f t="shared" si="115"/>
        <v>-5</v>
      </c>
      <c r="Z1841" s="2">
        <v>8</v>
      </c>
      <c r="AA1841" s="2">
        <v>332.16</v>
      </c>
      <c r="AB1841" s="2">
        <v>90814</v>
      </c>
      <c r="AC1841" s="2">
        <f t="shared" si="112"/>
        <v>13113.676799999999</v>
      </c>
    </row>
    <row r="1842" spans="1:29" ht="12.75" customHeight="1" x14ac:dyDescent="0.2">
      <c r="A1842" s="2">
        <v>25606</v>
      </c>
      <c r="B1842" s="2" t="s">
        <v>25</v>
      </c>
      <c r="C1842" s="2">
        <v>0</v>
      </c>
      <c r="D1842" s="2">
        <v>8.1199999999999992</v>
      </c>
      <c r="E1842" s="2">
        <v>2.83</v>
      </c>
      <c r="F1842" s="2">
        <v>3222</v>
      </c>
      <c r="G1842" s="2" t="s">
        <v>2885</v>
      </c>
      <c r="H1842" s="2" t="s">
        <v>49</v>
      </c>
      <c r="I1842" s="2" t="s">
        <v>28</v>
      </c>
      <c r="J1842" s="2" t="s">
        <v>77</v>
      </c>
      <c r="K1842" s="2" t="s">
        <v>180</v>
      </c>
      <c r="L1842" s="2" t="s">
        <v>51</v>
      </c>
      <c r="M1842" s="2" t="s">
        <v>827</v>
      </c>
      <c r="N1842" s="2">
        <v>0.77</v>
      </c>
      <c r="O1842" s="2" t="s">
        <v>33</v>
      </c>
      <c r="P1842" s="2" t="s">
        <v>136</v>
      </c>
      <c r="Q1842" s="2" t="s">
        <v>362</v>
      </c>
      <c r="R1842" s="2" t="s">
        <v>2886</v>
      </c>
      <c r="S1842" s="2">
        <v>32303</v>
      </c>
      <c r="T1842" s="3">
        <v>42082</v>
      </c>
      <c r="U1842" s="2" t="str">
        <f t="shared" si="113"/>
        <v>March</v>
      </c>
      <c r="V1842" s="2">
        <f t="shared" si="114"/>
        <v>2015</v>
      </c>
      <c r="W1842" s="3">
        <v>42083</v>
      </c>
      <c r="X1842" s="2">
        <v>-159.32</v>
      </c>
      <c r="Y1842" s="2">
        <f t="shared" si="115"/>
        <v>-1</v>
      </c>
      <c r="Z1842" s="2">
        <v>17</v>
      </c>
      <c r="AA1842" s="2">
        <v>147.62</v>
      </c>
      <c r="AB1842" s="2">
        <v>90814</v>
      </c>
      <c r="AC1842" s="2">
        <f t="shared" si="112"/>
        <v>1198.6743999999999</v>
      </c>
    </row>
    <row r="1843" spans="1:29" ht="12.75" customHeight="1" x14ac:dyDescent="0.2">
      <c r="A1843" s="2">
        <v>19517</v>
      </c>
      <c r="B1843" s="2" t="s">
        <v>47</v>
      </c>
      <c r="C1843" s="2">
        <v>0.06</v>
      </c>
      <c r="D1843" s="2">
        <v>60.98</v>
      </c>
      <c r="E1843" s="2">
        <v>30</v>
      </c>
      <c r="F1843" s="2">
        <v>3224</v>
      </c>
      <c r="G1843" s="2" t="s">
        <v>2887</v>
      </c>
      <c r="H1843" s="2" t="s">
        <v>39</v>
      </c>
      <c r="I1843" s="2" t="s">
        <v>58</v>
      </c>
      <c r="J1843" s="2" t="s">
        <v>41</v>
      </c>
      <c r="K1843" s="2" t="s">
        <v>42</v>
      </c>
      <c r="L1843" s="2" t="s">
        <v>43</v>
      </c>
      <c r="M1843" s="2" t="s">
        <v>2888</v>
      </c>
      <c r="N1843" s="2">
        <v>0.7</v>
      </c>
      <c r="O1843" s="2" t="s">
        <v>33</v>
      </c>
      <c r="P1843" s="2" t="s">
        <v>136</v>
      </c>
      <c r="Q1843" s="2" t="s">
        <v>244</v>
      </c>
      <c r="R1843" s="2" t="s">
        <v>2889</v>
      </c>
      <c r="S1843" s="2">
        <v>37066</v>
      </c>
      <c r="T1843" s="3">
        <v>42095</v>
      </c>
      <c r="U1843" s="2" t="str">
        <f t="shared" si="113"/>
        <v>April</v>
      </c>
      <c r="V1843" s="2">
        <f t="shared" si="114"/>
        <v>2015</v>
      </c>
      <c r="W1843" s="3">
        <v>42096</v>
      </c>
      <c r="X1843" s="2">
        <v>-74.088000000000008</v>
      </c>
      <c r="Y1843" s="2">
        <f t="shared" si="115"/>
        <v>-1</v>
      </c>
      <c r="Z1843" s="2">
        <v>2</v>
      </c>
      <c r="AA1843" s="2">
        <v>125.9</v>
      </c>
      <c r="AB1843" s="2">
        <v>86508</v>
      </c>
      <c r="AC1843" s="2">
        <f t="shared" si="112"/>
        <v>7677.3819999999996</v>
      </c>
    </row>
    <row r="1844" spans="1:29" ht="12.75" customHeight="1" x14ac:dyDescent="0.2">
      <c r="A1844" s="2">
        <v>22291</v>
      </c>
      <c r="B1844" s="2" t="s">
        <v>37</v>
      </c>
      <c r="C1844" s="2">
        <v>0.1</v>
      </c>
      <c r="D1844" s="2">
        <v>208.16</v>
      </c>
      <c r="E1844" s="2">
        <v>68.02</v>
      </c>
      <c r="F1844" s="2">
        <v>3225</v>
      </c>
      <c r="G1844" s="2" t="s">
        <v>2890</v>
      </c>
      <c r="H1844" s="2" t="s">
        <v>39</v>
      </c>
      <c r="I1844" s="2" t="s">
        <v>58</v>
      </c>
      <c r="J1844" s="2" t="s">
        <v>29</v>
      </c>
      <c r="K1844" s="2" t="s">
        <v>257</v>
      </c>
      <c r="L1844" s="2" t="s">
        <v>43</v>
      </c>
      <c r="M1844" s="2" t="s">
        <v>2891</v>
      </c>
      <c r="N1844" s="2">
        <v>0.57999999999999996</v>
      </c>
      <c r="O1844" s="2" t="s">
        <v>33</v>
      </c>
      <c r="P1844" s="2" t="s">
        <v>136</v>
      </c>
      <c r="Q1844" s="2" t="s">
        <v>244</v>
      </c>
      <c r="R1844" s="2" t="s">
        <v>2892</v>
      </c>
      <c r="S1844" s="2">
        <v>38138</v>
      </c>
      <c r="T1844" s="3">
        <v>42018</v>
      </c>
      <c r="U1844" s="2" t="str">
        <f t="shared" si="113"/>
        <v>January</v>
      </c>
      <c r="V1844" s="2">
        <f t="shared" si="114"/>
        <v>2015</v>
      </c>
      <c r="W1844" s="3">
        <v>42018</v>
      </c>
      <c r="X1844" s="2">
        <v>-137.52199999999999</v>
      </c>
      <c r="Y1844" s="2">
        <f t="shared" si="115"/>
        <v>0</v>
      </c>
      <c r="Z1844" s="2">
        <v>4</v>
      </c>
      <c r="AA1844" s="2">
        <v>768.81</v>
      </c>
      <c r="AB1844" s="2">
        <v>86507</v>
      </c>
      <c r="AC1844" s="2">
        <f t="shared" si="112"/>
        <v>160035.48959999997</v>
      </c>
    </row>
    <row r="1845" spans="1:29" ht="12.75" customHeight="1" x14ac:dyDescent="0.2">
      <c r="A1845" s="2">
        <v>22292</v>
      </c>
      <c r="B1845" s="2" t="s">
        <v>37</v>
      </c>
      <c r="C1845" s="2">
        <v>7.0000000000000007E-2</v>
      </c>
      <c r="D1845" s="2">
        <v>90.48</v>
      </c>
      <c r="E1845" s="2">
        <v>19.989999999999998</v>
      </c>
      <c r="F1845" s="2">
        <v>3226</v>
      </c>
      <c r="G1845" s="2" t="s">
        <v>2893</v>
      </c>
      <c r="H1845" s="2" t="s">
        <v>49</v>
      </c>
      <c r="I1845" s="2" t="s">
        <v>58</v>
      </c>
      <c r="J1845" s="2" t="s">
        <v>29</v>
      </c>
      <c r="K1845" s="2" t="s">
        <v>69</v>
      </c>
      <c r="L1845" s="2" t="s">
        <v>59</v>
      </c>
      <c r="M1845" s="2" t="s">
        <v>1840</v>
      </c>
      <c r="N1845" s="2">
        <v>0.4</v>
      </c>
      <c r="O1845" s="2" t="s">
        <v>33</v>
      </c>
      <c r="P1845" s="2" t="s">
        <v>136</v>
      </c>
      <c r="Q1845" s="2" t="s">
        <v>244</v>
      </c>
      <c r="R1845" s="2" t="s">
        <v>2894</v>
      </c>
      <c r="S1845" s="2">
        <v>37075</v>
      </c>
      <c r="T1845" s="3">
        <v>42018</v>
      </c>
      <c r="U1845" s="2" t="str">
        <f t="shared" si="113"/>
        <v>January</v>
      </c>
      <c r="V1845" s="2">
        <f t="shared" si="114"/>
        <v>2015</v>
      </c>
      <c r="W1845" s="3">
        <v>42019</v>
      </c>
      <c r="X1845" s="2">
        <v>-11.815999999999999</v>
      </c>
      <c r="Y1845" s="2">
        <f t="shared" si="115"/>
        <v>0</v>
      </c>
      <c r="Z1845" s="2">
        <v>2</v>
      </c>
      <c r="AA1845" s="2">
        <v>183.39</v>
      </c>
      <c r="AB1845" s="2">
        <v>86507</v>
      </c>
      <c r="AC1845" s="2">
        <f t="shared" si="112"/>
        <v>16593.127199999999</v>
      </c>
    </row>
    <row r="1846" spans="1:29" ht="12.75" customHeight="1" x14ac:dyDescent="0.2">
      <c r="A1846" s="2">
        <v>22293</v>
      </c>
      <c r="B1846" s="2" t="s">
        <v>37</v>
      </c>
      <c r="C1846" s="2">
        <v>0.01</v>
      </c>
      <c r="D1846" s="2">
        <v>9.48</v>
      </c>
      <c r="E1846" s="2">
        <v>7.29</v>
      </c>
      <c r="F1846" s="2">
        <v>3226</v>
      </c>
      <c r="G1846" s="2" t="s">
        <v>2893</v>
      </c>
      <c r="H1846" s="2" t="s">
        <v>27</v>
      </c>
      <c r="I1846" s="2" t="s">
        <v>58</v>
      </c>
      <c r="J1846" s="2" t="s">
        <v>41</v>
      </c>
      <c r="K1846" s="2" t="s">
        <v>50</v>
      </c>
      <c r="L1846" s="2" t="s">
        <v>51</v>
      </c>
      <c r="M1846" s="2" t="s">
        <v>52</v>
      </c>
      <c r="N1846" s="2">
        <v>0.45</v>
      </c>
      <c r="O1846" s="2" t="s">
        <v>33</v>
      </c>
      <c r="P1846" s="2" t="s">
        <v>136</v>
      </c>
      <c r="Q1846" s="2" t="s">
        <v>244</v>
      </c>
      <c r="R1846" s="2" t="s">
        <v>2894</v>
      </c>
      <c r="S1846" s="2">
        <v>37075</v>
      </c>
      <c r="T1846" s="3">
        <v>42018</v>
      </c>
      <c r="U1846" s="2" t="str">
        <f t="shared" si="113"/>
        <v>January</v>
      </c>
      <c r="V1846" s="2">
        <f t="shared" si="114"/>
        <v>2015</v>
      </c>
      <c r="W1846" s="3">
        <v>42020</v>
      </c>
      <c r="X1846" s="2">
        <v>238.93379999999999</v>
      </c>
      <c r="Y1846" s="2">
        <f t="shared" si="115"/>
        <v>19</v>
      </c>
      <c r="Z1846" s="2">
        <v>1</v>
      </c>
      <c r="AA1846" s="2">
        <v>12.9</v>
      </c>
      <c r="AB1846" s="2">
        <v>86507</v>
      </c>
      <c r="AC1846" s="2">
        <f t="shared" si="112"/>
        <v>122.29200000000002</v>
      </c>
    </row>
    <row r="1847" spans="1:29" ht="12.75" customHeight="1" x14ac:dyDescent="0.2">
      <c r="A1847" s="2">
        <v>22294</v>
      </c>
      <c r="B1847" s="2" t="s">
        <v>37</v>
      </c>
      <c r="C1847" s="2">
        <v>0.02</v>
      </c>
      <c r="D1847" s="2">
        <v>4.28</v>
      </c>
      <c r="E1847" s="2">
        <v>0.94</v>
      </c>
      <c r="F1847" s="2">
        <v>3226</v>
      </c>
      <c r="G1847" s="2" t="s">
        <v>2893</v>
      </c>
      <c r="H1847" s="2" t="s">
        <v>49</v>
      </c>
      <c r="I1847" s="2" t="s">
        <v>58</v>
      </c>
      <c r="J1847" s="2" t="s">
        <v>29</v>
      </c>
      <c r="K1847" s="2" t="s">
        <v>30</v>
      </c>
      <c r="L1847" s="2" t="s">
        <v>31</v>
      </c>
      <c r="M1847" s="2" t="s">
        <v>1647</v>
      </c>
      <c r="N1847" s="2">
        <v>0.56000000000000005</v>
      </c>
      <c r="O1847" s="2" t="s">
        <v>33</v>
      </c>
      <c r="P1847" s="2" t="s">
        <v>136</v>
      </c>
      <c r="Q1847" s="2" t="s">
        <v>244</v>
      </c>
      <c r="R1847" s="2" t="s">
        <v>2894</v>
      </c>
      <c r="S1847" s="2">
        <v>37075</v>
      </c>
      <c r="T1847" s="3">
        <v>42018</v>
      </c>
      <c r="U1847" s="2" t="str">
        <f t="shared" si="113"/>
        <v>January</v>
      </c>
      <c r="V1847" s="2">
        <f t="shared" si="114"/>
        <v>2015</v>
      </c>
      <c r="W1847" s="3">
        <v>42019</v>
      </c>
      <c r="X1847" s="2">
        <v>-105.126</v>
      </c>
      <c r="Y1847" s="2">
        <f t="shared" si="115"/>
        <v>-6</v>
      </c>
      <c r="Z1847" s="2">
        <v>4</v>
      </c>
      <c r="AA1847" s="2">
        <v>17.89</v>
      </c>
      <c r="AB1847" s="2">
        <v>86507</v>
      </c>
      <c r="AC1847" s="2">
        <f t="shared" si="112"/>
        <v>76.569200000000009</v>
      </c>
    </row>
    <row r="1848" spans="1:29" ht="12.75" customHeight="1" x14ac:dyDescent="0.2">
      <c r="A1848" s="2">
        <v>24343</v>
      </c>
      <c r="B1848" s="2" t="s">
        <v>56</v>
      </c>
      <c r="C1848" s="2">
        <v>0.06</v>
      </c>
      <c r="D1848" s="2">
        <v>22.24</v>
      </c>
      <c r="E1848" s="2">
        <v>1.99</v>
      </c>
      <c r="F1848" s="2">
        <v>3226</v>
      </c>
      <c r="G1848" s="2" t="s">
        <v>2893</v>
      </c>
      <c r="H1848" s="2" t="s">
        <v>49</v>
      </c>
      <c r="I1848" s="2" t="s">
        <v>58</v>
      </c>
      <c r="J1848" s="2" t="s">
        <v>77</v>
      </c>
      <c r="K1848" s="2" t="s">
        <v>180</v>
      </c>
      <c r="L1848" s="2" t="s">
        <v>51</v>
      </c>
      <c r="M1848" s="2" t="s">
        <v>2895</v>
      </c>
      <c r="N1848" s="2">
        <v>0.43</v>
      </c>
      <c r="O1848" s="2" t="s">
        <v>33</v>
      </c>
      <c r="P1848" s="2" t="s">
        <v>136</v>
      </c>
      <c r="Q1848" s="2" t="s">
        <v>244</v>
      </c>
      <c r="R1848" s="2" t="s">
        <v>2894</v>
      </c>
      <c r="S1848" s="2">
        <v>37075</v>
      </c>
      <c r="T1848" s="3">
        <v>42183</v>
      </c>
      <c r="U1848" s="2" t="str">
        <f t="shared" si="113"/>
        <v>June</v>
      </c>
      <c r="V1848" s="2">
        <f t="shared" si="114"/>
        <v>2015</v>
      </c>
      <c r="W1848" s="3">
        <v>42185</v>
      </c>
      <c r="X1848" s="2">
        <v>95.387999999999991</v>
      </c>
      <c r="Y1848" s="2">
        <f t="shared" si="115"/>
        <v>0</v>
      </c>
      <c r="Z1848" s="2">
        <v>12</v>
      </c>
      <c r="AA1848" s="2">
        <v>255.88</v>
      </c>
      <c r="AB1848" s="2">
        <v>86509</v>
      </c>
      <c r="AC1848" s="2">
        <f t="shared" si="112"/>
        <v>5690.7711999999992</v>
      </c>
    </row>
    <row r="1849" spans="1:29" ht="12.75" customHeight="1" x14ac:dyDescent="0.2">
      <c r="A1849" s="2">
        <v>18940</v>
      </c>
      <c r="B1849" s="2" t="s">
        <v>37</v>
      </c>
      <c r="C1849" s="2">
        <v>0.01</v>
      </c>
      <c r="D1849" s="2">
        <v>24.95</v>
      </c>
      <c r="E1849" s="2">
        <v>2.99</v>
      </c>
      <c r="F1849" s="2">
        <v>3229</v>
      </c>
      <c r="G1849" s="2" t="s">
        <v>2896</v>
      </c>
      <c r="H1849" s="2" t="s">
        <v>49</v>
      </c>
      <c r="I1849" s="2" t="s">
        <v>58</v>
      </c>
      <c r="J1849" s="2" t="s">
        <v>29</v>
      </c>
      <c r="K1849" s="2" t="s">
        <v>109</v>
      </c>
      <c r="L1849" s="2" t="s">
        <v>59</v>
      </c>
      <c r="M1849" s="2" t="s">
        <v>2897</v>
      </c>
      <c r="N1849" s="2">
        <v>0.39</v>
      </c>
      <c r="O1849" s="2" t="s">
        <v>33</v>
      </c>
      <c r="P1849" s="2" t="s">
        <v>61</v>
      </c>
      <c r="Q1849" s="2" t="s">
        <v>1858</v>
      </c>
      <c r="R1849" s="2" t="s">
        <v>2898</v>
      </c>
      <c r="S1849" s="2">
        <v>54880</v>
      </c>
      <c r="T1849" s="3">
        <v>42025</v>
      </c>
      <c r="U1849" s="2" t="str">
        <f t="shared" si="113"/>
        <v>January</v>
      </c>
      <c r="V1849" s="2">
        <f t="shared" si="114"/>
        <v>2015</v>
      </c>
      <c r="W1849" s="3">
        <v>42026</v>
      </c>
      <c r="X1849" s="2">
        <v>261.38579999999996</v>
      </c>
      <c r="Y1849" s="2">
        <f t="shared" si="115"/>
        <v>1</v>
      </c>
      <c r="Z1849" s="2">
        <v>15</v>
      </c>
      <c r="AA1849" s="2">
        <v>378.82</v>
      </c>
      <c r="AB1849" s="2">
        <v>87435</v>
      </c>
      <c r="AC1849" s="2">
        <f t="shared" si="112"/>
        <v>9451.5589999999993</v>
      </c>
    </row>
    <row r="1850" spans="1:29" ht="12.75" customHeight="1" x14ac:dyDescent="0.2">
      <c r="A1850" s="2">
        <v>18941</v>
      </c>
      <c r="B1850" s="2" t="s">
        <v>37</v>
      </c>
      <c r="C1850" s="2">
        <v>0</v>
      </c>
      <c r="D1850" s="2">
        <v>15.98</v>
      </c>
      <c r="E1850" s="2">
        <v>8.99</v>
      </c>
      <c r="F1850" s="2">
        <v>3230</v>
      </c>
      <c r="G1850" s="2" t="s">
        <v>2899</v>
      </c>
      <c r="H1850" s="2" t="s">
        <v>49</v>
      </c>
      <c r="I1850" s="2" t="s">
        <v>58</v>
      </c>
      <c r="J1850" s="2" t="s">
        <v>77</v>
      </c>
      <c r="K1850" s="2" t="s">
        <v>180</v>
      </c>
      <c r="L1850" s="2" t="s">
        <v>51</v>
      </c>
      <c r="M1850" s="2" t="s">
        <v>2900</v>
      </c>
      <c r="N1850" s="2">
        <v>0.64</v>
      </c>
      <c r="O1850" s="2" t="s">
        <v>33</v>
      </c>
      <c r="P1850" s="2" t="s">
        <v>61</v>
      </c>
      <c r="Q1850" s="2" t="s">
        <v>1858</v>
      </c>
      <c r="R1850" s="2" t="s">
        <v>2901</v>
      </c>
      <c r="S1850" s="2">
        <v>53186</v>
      </c>
      <c r="T1850" s="3">
        <v>42025</v>
      </c>
      <c r="U1850" s="2" t="str">
        <f t="shared" si="113"/>
        <v>January</v>
      </c>
      <c r="V1850" s="2">
        <f t="shared" si="114"/>
        <v>2015</v>
      </c>
      <c r="W1850" s="3">
        <v>42027</v>
      </c>
      <c r="X1850" s="2">
        <v>-135.46</v>
      </c>
      <c r="Y1850" s="2">
        <f t="shared" si="115"/>
        <v>-1</v>
      </c>
      <c r="Z1850" s="2">
        <v>9</v>
      </c>
      <c r="AA1850" s="2">
        <v>152.18</v>
      </c>
      <c r="AB1850" s="2">
        <v>87435</v>
      </c>
      <c r="AC1850" s="2">
        <f t="shared" si="112"/>
        <v>2431.8364000000001</v>
      </c>
    </row>
    <row r="1851" spans="1:29" ht="12.75" customHeight="1" x14ac:dyDescent="0.2">
      <c r="A1851" s="2">
        <v>19062</v>
      </c>
      <c r="B1851" s="2" t="s">
        <v>47</v>
      </c>
      <c r="C1851" s="2">
        <v>0.06</v>
      </c>
      <c r="D1851" s="2">
        <v>4.91</v>
      </c>
      <c r="E1851" s="2">
        <v>5.68</v>
      </c>
      <c r="F1851" s="2">
        <v>3230</v>
      </c>
      <c r="G1851" s="2" t="s">
        <v>2899</v>
      </c>
      <c r="H1851" s="2" t="s">
        <v>27</v>
      </c>
      <c r="I1851" s="2" t="s">
        <v>58</v>
      </c>
      <c r="J1851" s="2" t="s">
        <v>29</v>
      </c>
      <c r="K1851" s="2" t="s">
        <v>109</v>
      </c>
      <c r="L1851" s="2" t="s">
        <v>59</v>
      </c>
      <c r="M1851" s="2" t="s">
        <v>1396</v>
      </c>
      <c r="N1851" s="2">
        <v>0.36</v>
      </c>
      <c r="O1851" s="2" t="s">
        <v>33</v>
      </c>
      <c r="P1851" s="2" t="s">
        <v>61</v>
      </c>
      <c r="Q1851" s="2" t="s">
        <v>1858</v>
      </c>
      <c r="R1851" s="2" t="s">
        <v>2901</v>
      </c>
      <c r="S1851" s="2">
        <v>53186</v>
      </c>
      <c r="T1851" s="3">
        <v>42168</v>
      </c>
      <c r="U1851" s="2" t="str">
        <f t="shared" si="113"/>
        <v>June</v>
      </c>
      <c r="V1851" s="2">
        <f t="shared" si="114"/>
        <v>2015</v>
      </c>
      <c r="W1851" s="3">
        <v>42168</v>
      </c>
      <c r="X1851" s="2">
        <v>-31.68825</v>
      </c>
      <c r="Y1851" s="2">
        <f t="shared" si="115"/>
        <v>-1</v>
      </c>
      <c r="Z1851" s="2">
        <v>10</v>
      </c>
      <c r="AA1851" s="2">
        <v>53.89</v>
      </c>
      <c r="AB1851" s="2">
        <v>87436</v>
      </c>
      <c r="AC1851" s="2">
        <f t="shared" si="112"/>
        <v>264.59989999999999</v>
      </c>
    </row>
    <row r="1852" spans="1:29" ht="12.75" customHeight="1" x14ac:dyDescent="0.2">
      <c r="A1852" s="2">
        <v>19063</v>
      </c>
      <c r="B1852" s="2" t="s">
        <v>47</v>
      </c>
      <c r="C1852" s="2">
        <v>7.0000000000000007E-2</v>
      </c>
      <c r="D1852" s="2">
        <v>48.94</v>
      </c>
      <c r="E1852" s="2">
        <v>5.86</v>
      </c>
      <c r="F1852" s="2">
        <v>3230</v>
      </c>
      <c r="G1852" s="2" t="s">
        <v>2899</v>
      </c>
      <c r="H1852" s="2" t="s">
        <v>27</v>
      </c>
      <c r="I1852" s="2" t="s">
        <v>58</v>
      </c>
      <c r="J1852" s="2" t="s">
        <v>29</v>
      </c>
      <c r="K1852" s="2" t="s">
        <v>93</v>
      </c>
      <c r="L1852" s="2" t="s">
        <v>59</v>
      </c>
      <c r="M1852" s="2" t="s">
        <v>2902</v>
      </c>
      <c r="N1852" s="2">
        <v>0.35</v>
      </c>
      <c r="O1852" s="2" t="s">
        <v>33</v>
      </c>
      <c r="P1852" s="2" t="s">
        <v>61</v>
      </c>
      <c r="Q1852" s="2" t="s">
        <v>1858</v>
      </c>
      <c r="R1852" s="2" t="s">
        <v>2901</v>
      </c>
      <c r="S1852" s="2">
        <v>53186</v>
      </c>
      <c r="T1852" s="3">
        <v>42168</v>
      </c>
      <c r="U1852" s="2" t="str">
        <f t="shared" si="113"/>
        <v>June</v>
      </c>
      <c r="V1852" s="2">
        <f t="shared" si="114"/>
        <v>2015</v>
      </c>
      <c r="W1852" s="3">
        <v>42169</v>
      </c>
      <c r="X1852" s="2">
        <v>690.70379999999989</v>
      </c>
      <c r="Y1852" s="2">
        <f t="shared" si="115"/>
        <v>1</v>
      </c>
      <c r="Z1852" s="2">
        <v>21</v>
      </c>
      <c r="AA1852" s="2">
        <v>1001.02</v>
      </c>
      <c r="AB1852" s="2">
        <v>87436</v>
      </c>
      <c r="AC1852" s="2">
        <f t="shared" si="112"/>
        <v>48989.918799999999</v>
      </c>
    </row>
    <row r="1853" spans="1:29" ht="12.75" customHeight="1" x14ac:dyDescent="0.2">
      <c r="A1853" s="2">
        <v>19179</v>
      </c>
      <c r="B1853" s="2" t="s">
        <v>106</v>
      </c>
      <c r="C1853" s="2">
        <v>0.06</v>
      </c>
      <c r="D1853" s="2">
        <v>115.99</v>
      </c>
      <c r="E1853" s="2">
        <v>5.92</v>
      </c>
      <c r="F1853" s="2">
        <v>3238</v>
      </c>
      <c r="G1853" s="2" t="s">
        <v>2903</v>
      </c>
      <c r="H1853" s="2" t="s">
        <v>49</v>
      </c>
      <c r="I1853" s="2" t="s">
        <v>28</v>
      </c>
      <c r="J1853" s="2" t="s">
        <v>77</v>
      </c>
      <c r="K1853" s="2" t="s">
        <v>78</v>
      </c>
      <c r="L1853" s="2" t="s">
        <v>59</v>
      </c>
      <c r="M1853" s="2" t="s">
        <v>1772</v>
      </c>
      <c r="N1853" s="2">
        <v>0.57999999999999996</v>
      </c>
      <c r="O1853" s="2" t="s">
        <v>33</v>
      </c>
      <c r="P1853" s="2" t="s">
        <v>34</v>
      </c>
      <c r="Q1853" s="2" t="s">
        <v>102</v>
      </c>
      <c r="R1853" s="2" t="s">
        <v>2904</v>
      </c>
      <c r="S1853" s="2">
        <v>97330</v>
      </c>
      <c r="T1853" s="3">
        <v>42159</v>
      </c>
      <c r="U1853" s="2" t="str">
        <f t="shared" si="113"/>
        <v>June</v>
      </c>
      <c r="V1853" s="2">
        <f t="shared" si="114"/>
        <v>2015</v>
      </c>
      <c r="W1853" s="3">
        <v>42161</v>
      </c>
      <c r="X1853" s="2">
        <v>-13.068000000000001</v>
      </c>
      <c r="Y1853" s="2">
        <f t="shared" si="115"/>
        <v>0</v>
      </c>
      <c r="Z1853" s="2">
        <v>5</v>
      </c>
      <c r="AA1853" s="2">
        <v>495.82</v>
      </c>
      <c r="AB1853" s="2">
        <v>89564</v>
      </c>
      <c r="AC1853" s="2">
        <f t="shared" si="112"/>
        <v>57510.161799999994</v>
      </c>
    </row>
    <row r="1854" spans="1:29" ht="12.75" customHeight="1" x14ac:dyDescent="0.2">
      <c r="A1854" s="2">
        <v>23084</v>
      </c>
      <c r="B1854" s="2" t="s">
        <v>25</v>
      </c>
      <c r="C1854" s="2">
        <v>0</v>
      </c>
      <c r="D1854" s="2">
        <v>7.28</v>
      </c>
      <c r="E1854" s="2">
        <v>3.52</v>
      </c>
      <c r="F1854" s="2">
        <v>3243</v>
      </c>
      <c r="G1854" s="2" t="s">
        <v>2905</v>
      </c>
      <c r="H1854" s="2" t="s">
        <v>49</v>
      </c>
      <c r="I1854" s="2" t="s">
        <v>58</v>
      </c>
      <c r="J1854" s="2" t="s">
        <v>77</v>
      </c>
      <c r="K1854" s="2" t="s">
        <v>180</v>
      </c>
      <c r="L1854" s="2" t="s">
        <v>51</v>
      </c>
      <c r="M1854" s="2" t="s">
        <v>2906</v>
      </c>
      <c r="N1854" s="2">
        <v>0.68</v>
      </c>
      <c r="O1854" s="2" t="s">
        <v>33</v>
      </c>
      <c r="P1854" s="2" t="s">
        <v>53</v>
      </c>
      <c r="Q1854" s="2" t="s">
        <v>228</v>
      </c>
      <c r="R1854" s="2" t="s">
        <v>916</v>
      </c>
      <c r="S1854" s="2">
        <v>6010</v>
      </c>
      <c r="T1854" s="3">
        <v>42165</v>
      </c>
      <c r="U1854" s="2" t="str">
        <f t="shared" si="113"/>
        <v>June</v>
      </c>
      <c r="V1854" s="2">
        <f t="shared" si="114"/>
        <v>2015</v>
      </c>
      <c r="W1854" s="3">
        <v>42165</v>
      </c>
      <c r="X1854" s="2">
        <v>-25.103999999999999</v>
      </c>
      <c r="Y1854" s="2">
        <f t="shared" si="115"/>
        <v>-1</v>
      </c>
      <c r="Z1854" s="2">
        <v>3</v>
      </c>
      <c r="AA1854" s="2">
        <v>24.44</v>
      </c>
      <c r="AB1854" s="2">
        <v>88329</v>
      </c>
      <c r="AC1854" s="2">
        <f t="shared" si="112"/>
        <v>177.92320000000001</v>
      </c>
    </row>
    <row r="1855" spans="1:29" ht="12.75" customHeight="1" x14ac:dyDescent="0.2">
      <c r="A1855" s="2">
        <v>23267</v>
      </c>
      <c r="B1855" s="2" t="s">
        <v>106</v>
      </c>
      <c r="C1855" s="2">
        <v>0.06</v>
      </c>
      <c r="D1855" s="2">
        <v>5.18</v>
      </c>
      <c r="E1855" s="2">
        <v>2.04</v>
      </c>
      <c r="F1855" s="2">
        <v>3246</v>
      </c>
      <c r="G1855" s="2" t="s">
        <v>2907</v>
      </c>
      <c r="H1855" s="2" t="s">
        <v>49</v>
      </c>
      <c r="I1855" s="2" t="s">
        <v>58</v>
      </c>
      <c r="J1855" s="2" t="s">
        <v>29</v>
      </c>
      <c r="K1855" s="2" t="s">
        <v>93</v>
      </c>
      <c r="L1855" s="2" t="s">
        <v>31</v>
      </c>
      <c r="M1855" s="2" t="s">
        <v>167</v>
      </c>
      <c r="N1855" s="2">
        <v>0.36</v>
      </c>
      <c r="O1855" s="2" t="s">
        <v>33</v>
      </c>
      <c r="P1855" s="2" t="s">
        <v>53</v>
      </c>
      <c r="Q1855" s="2" t="s">
        <v>197</v>
      </c>
      <c r="R1855" s="2" t="s">
        <v>2908</v>
      </c>
      <c r="S1855" s="2">
        <v>3051</v>
      </c>
      <c r="T1855" s="3">
        <v>42095</v>
      </c>
      <c r="U1855" s="2" t="str">
        <f t="shared" si="113"/>
        <v>April</v>
      </c>
      <c r="V1855" s="2">
        <f t="shared" si="114"/>
        <v>2015</v>
      </c>
      <c r="W1855" s="3">
        <v>42095</v>
      </c>
      <c r="X1855" s="2">
        <v>1.9504000000000001</v>
      </c>
      <c r="Y1855" s="2">
        <f t="shared" si="115"/>
        <v>0</v>
      </c>
      <c r="Z1855" s="2">
        <v>4</v>
      </c>
      <c r="AA1855" s="2">
        <v>21.86</v>
      </c>
      <c r="AB1855" s="2">
        <v>88330</v>
      </c>
      <c r="AC1855" s="2">
        <f t="shared" si="112"/>
        <v>113.23479999999999</v>
      </c>
    </row>
    <row r="1856" spans="1:29" ht="12.75" customHeight="1" x14ac:dyDescent="0.2">
      <c r="A1856" s="2">
        <v>18265</v>
      </c>
      <c r="B1856" s="2" t="s">
        <v>25</v>
      </c>
      <c r="C1856" s="2">
        <v>7.0000000000000007E-2</v>
      </c>
      <c r="D1856" s="2">
        <v>2.78</v>
      </c>
      <c r="E1856" s="2">
        <v>1.49</v>
      </c>
      <c r="F1856" s="2">
        <v>3248</v>
      </c>
      <c r="G1856" s="2" t="s">
        <v>2909</v>
      </c>
      <c r="H1856" s="2" t="s">
        <v>49</v>
      </c>
      <c r="I1856" s="2" t="s">
        <v>58</v>
      </c>
      <c r="J1856" s="2" t="s">
        <v>29</v>
      </c>
      <c r="K1856" s="2" t="s">
        <v>109</v>
      </c>
      <c r="L1856" s="2" t="s">
        <v>59</v>
      </c>
      <c r="M1856" s="2" t="s">
        <v>772</v>
      </c>
      <c r="N1856" s="2">
        <v>0.36</v>
      </c>
      <c r="O1856" s="2" t="s">
        <v>33</v>
      </c>
      <c r="P1856" s="2" t="s">
        <v>136</v>
      </c>
      <c r="Q1856" s="2" t="s">
        <v>171</v>
      </c>
      <c r="R1856" s="2" t="s">
        <v>2910</v>
      </c>
      <c r="S1856" s="2">
        <v>70458</v>
      </c>
      <c r="T1856" s="3">
        <v>42131</v>
      </c>
      <c r="U1856" s="2" t="str">
        <f t="shared" si="113"/>
        <v>May</v>
      </c>
      <c r="V1856" s="2">
        <f t="shared" si="114"/>
        <v>2015</v>
      </c>
      <c r="W1856" s="3">
        <v>42132</v>
      </c>
      <c r="X1856" s="2">
        <v>-340.53109999999998</v>
      </c>
      <c r="Y1856" s="2">
        <f t="shared" si="115"/>
        <v>-7</v>
      </c>
      <c r="Z1856" s="2">
        <v>17</v>
      </c>
      <c r="AA1856" s="2">
        <v>47.12</v>
      </c>
      <c r="AB1856" s="2">
        <v>87297</v>
      </c>
      <c r="AC1856" s="2">
        <f t="shared" si="112"/>
        <v>130.99359999999999</v>
      </c>
    </row>
    <row r="1857" spans="1:29" ht="12.75" customHeight="1" x14ac:dyDescent="0.2">
      <c r="A1857" s="2">
        <v>25820</v>
      </c>
      <c r="B1857" s="2" t="s">
        <v>25</v>
      </c>
      <c r="C1857" s="2">
        <v>0.03</v>
      </c>
      <c r="D1857" s="2">
        <v>42.8</v>
      </c>
      <c r="E1857" s="2">
        <v>2.99</v>
      </c>
      <c r="F1857" s="2">
        <v>3249</v>
      </c>
      <c r="G1857" s="2" t="s">
        <v>2911</v>
      </c>
      <c r="H1857" s="2" t="s">
        <v>49</v>
      </c>
      <c r="I1857" s="2" t="s">
        <v>28</v>
      </c>
      <c r="J1857" s="2" t="s">
        <v>29</v>
      </c>
      <c r="K1857" s="2" t="s">
        <v>109</v>
      </c>
      <c r="L1857" s="2" t="s">
        <v>59</v>
      </c>
      <c r="M1857" s="2" t="s">
        <v>2912</v>
      </c>
      <c r="N1857" s="2">
        <v>0.36</v>
      </c>
      <c r="O1857" s="2" t="s">
        <v>33</v>
      </c>
      <c r="P1857" s="2" t="s">
        <v>53</v>
      </c>
      <c r="Q1857" s="2" t="s">
        <v>415</v>
      </c>
      <c r="R1857" s="2" t="s">
        <v>2913</v>
      </c>
      <c r="S1857" s="2">
        <v>21403</v>
      </c>
      <c r="T1857" s="3">
        <v>42147</v>
      </c>
      <c r="U1857" s="2" t="str">
        <f t="shared" si="113"/>
        <v>May</v>
      </c>
      <c r="V1857" s="2">
        <f t="shared" si="114"/>
        <v>2015</v>
      </c>
      <c r="W1857" s="3">
        <v>42148</v>
      </c>
      <c r="X1857" s="2">
        <v>462.92099999999994</v>
      </c>
      <c r="Y1857" s="2">
        <f t="shared" si="115"/>
        <v>1</v>
      </c>
      <c r="Z1857" s="2">
        <v>16</v>
      </c>
      <c r="AA1857" s="2">
        <v>670.9</v>
      </c>
      <c r="AB1857" s="2">
        <v>87298</v>
      </c>
      <c r="AC1857" s="2">
        <f t="shared" si="112"/>
        <v>28714.519999999997</v>
      </c>
    </row>
    <row r="1858" spans="1:29" ht="12.75" customHeight="1" x14ac:dyDescent="0.2">
      <c r="A1858" s="2">
        <v>5511</v>
      </c>
      <c r="B1858" s="2" t="s">
        <v>47</v>
      </c>
      <c r="C1858" s="2">
        <v>0.02</v>
      </c>
      <c r="D1858" s="2">
        <v>5.28</v>
      </c>
      <c r="E1858" s="2">
        <v>6.26</v>
      </c>
      <c r="F1858" s="2">
        <v>3251</v>
      </c>
      <c r="G1858" s="2" t="s">
        <v>2914</v>
      </c>
      <c r="H1858" s="2" t="s">
        <v>49</v>
      </c>
      <c r="I1858" s="2" t="s">
        <v>28</v>
      </c>
      <c r="J1858" s="2" t="s">
        <v>29</v>
      </c>
      <c r="K1858" s="2" t="s">
        <v>93</v>
      </c>
      <c r="L1858" s="2" t="s">
        <v>59</v>
      </c>
      <c r="M1858" s="2" t="s">
        <v>1363</v>
      </c>
      <c r="N1858" s="2">
        <v>0.4</v>
      </c>
      <c r="O1858" s="2" t="s">
        <v>33</v>
      </c>
      <c r="P1858" s="2" t="s">
        <v>53</v>
      </c>
      <c r="Q1858" s="2" t="s">
        <v>71</v>
      </c>
      <c r="R1858" s="2" t="s">
        <v>90</v>
      </c>
      <c r="S1858" s="2">
        <v>10112</v>
      </c>
      <c r="T1858" s="3">
        <v>42166</v>
      </c>
      <c r="U1858" s="2" t="str">
        <f t="shared" si="113"/>
        <v>June</v>
      </c>
      <c r="V1858" s="2">
        <f t="shared" si="114"/>
        <v>2015</v>
      </c>
      <c r="W1858" s="3">
        <v>42167</v>
      </c>
      <c r="X1858" s="2">
        <v>-131.16</v>
      </c>
      <c r="Y1858" s="2">
        <f t="shared" si="115"/>
        <v>0</v>
      </c>
      <c r="Z1858" s="2">
        <v>76</v>
      </c>
      <c r="AA1858" s="2">
        <v>412.72</v>
      </c>
      <c r="AB1858" s="2">
        <v>39076</v>
      </c>
      <c r="AC1858" s="2">
        <f t="shared" ref="AC1858:AC1921" si="116">D1858*AA1858</f>
        <v>2179.1616000000004</v>
      </c>
    </row>
    <row r="1859" spans="1:29" ht="12.75" customHeight="1" x14ac:dyDescent="0.2">
      <c r="A1859" s="2">
        <v>23324</v>
      </c>
      <c r="B1859" s="2" t="s">
        <v>47</v>
      </c>
      <c r="C1859" s="2">
        <v>0.01</v>
      </c>
      <c r="D1859" s="2">
        <v>11.34</v>
      </c>
      <c r="E1859" s="2">
        <v>5.01</v>
      </c>
      <c r="F1859" s="2">
        <v>3252</v>
      </c>
      <c r="G1859" s="2" t="s">
        <v>2915</v>
      </c>
      <c r="H1859" s="2" t="s">
        <v>49</v>
      </c>
      <c r="I1859" s="2" t="s">
        <v>58</v>
      </c>
      <c r="J1859" s="2" t="s">
        <v>29</v>
      </c>
      <c r="K1859" s="2" t="s">
        <v>93</v>
      </c>
      <c r="L1859" s="2" t="s">
        <v>59</v>
      </c>
      <c r="M1859" s="2" t="s">
        <v>576</v>
      </c>
      <c r="N1859" s="2">
        <v>0.36</v>
      </c>
      <c r="O1859" s="2" t="s">
        <v>33</v>
      </c>
      <c r="P1859" s="2" t="s">
        <v>53</v>
      </c>
      <c r="Q1859" s="2" t="s">
        <v>71</v>
      </c>
      <c r="R1859" s="2" t="s">
        <v>2916</v>
      </c>
      <c r="S1859" s="2">
        <v>12306</v>
      </c>
      <c r="T1859" s="3">
        <v>42093</v>
      </c>
      <c r="U1859" s="2" t="str">
        <f t="shared" ref="U1859:U1922" si="117">TEXT(T1859,"mmmm")</f>
        <v>March</v>
      </c>
      <c r="V1859" s="2">
        <f t="shared" ref="V1859:V1922" si="118">YEAR(T1859)</f>
        <v>2015</v>
      </c>
      <c r="W1859" s="3">
        <v>42095</v>
      </c>
      <c r="X1859" s="2">
        <v>-11.83</v>
      </c>
      <c r="Y1859" s="2">
        <f t="shared" ref="Y1859:Y1922" si="119">ROUND((X1859/AA1859),0)</f>
        <v>-1</v>
      </c>
      <c r="Z1859" s="2">
        <v>1</v>
      </c>
      <c r="AA1859" s="2">
        <v>14.52</v>
      </c>
      <c r="AB1859" s="2">
        <v>87296</v>
      </c>
      <c r="AC1859" s="2">
        <f t="shared" si="116"/>
        <v>164.6568</v>
      </c>
    </row>
    <row r="1860" spans="1:29" ht="12.75" customHeight="1" x14ac:dyDescent="0.2">
      <c r="A1860" s="2">
        <v>23511</v>
      </c>
      <c r="B1860" s="2" t="s">
        <v>47</v>
      </c>
      <c r="C1860" s="2">
        <v>0.02</v>
      </c>
      <c r="D1860" s="2">
        <v>5.28</v>
      </c>
      <c r="E1860" s="2">
        <v>6.26</v>
      </c>
      <c r="F1860" s="2">
        <v>3252</v>
      </c>
      <c r="G1860" s="2" t="s">
        <v>2915</v>
      </c>
      <c r="H1860" s="2" t="s">
        <v>49</v>
      </c>
      <c r="I1860" s="2" t="s">
        <v>28</v>
      </c>
      <c r="J1860" s="2" t="s">
        <v>29</v>
      </c>
      <c r="K1860" s="2" t="s">
        <v>93</v>
      </c>
      <c r="L1860" s="2" t="s">
        <v>59</v>
      </c>
      <c r="M1860" s="2" t="s">
        <v>1363</v>
      </c>
      <c r="N1860" s="2">
        <v>0.4</v>
      </c>
      <c r="O1860" s="2" t="s">
        <v>33</v>
      </c>
      <c r="P1860" s="2" t="s">
        <v>53</v>
      </c>
      <c r="Q1860" s="2" t="s">
        <v>71</v>
      </c>
      <c r="R1860" s="2" t="s">
        <v>2916</v>
      </c>
      <c r="S1860" s="2">
        <v>12306</v>
      </c>
      <c r="T1860" s="3">
        <v>42166</v>
      </c>
      <c r="U1860" s="2" t="str">
        <f t="shared" si="117"/>
        <v>June</v>
      </c>
      <c r="V1860" s="2">
        <f t="shared" si="118"/>
        <v>2015</v>
      </c>
      <c r="W1860" s="3">
        <v>42167</v>
      </c>
      <c r="X1860" s="2">
        <v>-65.58</v>
      </c>
      <c r="Y1860" s="2">
        <f t="shared" si="119"/>
        <v>-1</v>
      </c>
      <c r="Z1860" s="2">
        <v>19</v>
      </c>
      <c r="AA1860" s="2">
        <v>103.18</v>
      </c>
      <c r="AB1860" s="2">
        <v>87299</v>
      </c>
      <c r="AC1860" s="2">
        <f t="shared" si="116"/>
        <v>544.79040000000009</v>
      </c>
    </row>
    <row r="1861" spans="1:29" ht="12.75" customHeight="1" x14ac:dyDescent="0.2">
      <c r="A1861" s="2">
        <v>21046</v>
      </c>
      <c r="B1861" s="2" t="s">
        <v>47</v>
      </c>
      <c r="C1861" s="2">
        <v>0.06</v>
      </c>
      <c r="D1861" s="2">
        <v>47.98</v>
      </c>
      <c r="E1861" s="2">
        <v>3.61</v>
      </c>
      <c r="F1861" s="2">
        <v>3255</v>
      </c>
      <c r="G1861" s="2" t="s">
        <v>2917</v>
      </c>
      <c r="H1861" s="2" t="s">
        <v>49</v>
      </c>
      <c r="I1861" s="2" t="s">
        <v>40</v>
      </c>
      <c r="J1861" s="2" t="s">
        <v>77</v>
      </c>
      <c r="K1861" s="2" t="s">
        <v>180</v>
      </c>
      <c r="L1861" s="2" t="s">
        <v>51</v>
      </c>
      <c r="M1861" s="2" t="s">
        <v>1013</v>
      </c>
      <c r="N1861" s="2">
        <v>0.71</v>
      </c>
      <c r="O1861" s="2" t="s">
        <v>33</v>
      </c>
      <c r="P1861" s="2" t="s">
        <v>136</v>
      </c>
      <c r="Q1861" s="2" t="s">
        <v>362</v>
      </c>
      <c r="R1861" s="2" t="s">
        <v>2918</v>
      </c>
      <c r="S1861" s="2">
        <v>33319</v>
      </c>
      <c r="T1861" s="3">
        <v>42053</v>
      </c>
      <c r="U1861" s="2" t="str">
        <f t="shared" si="117"/>
        <v>February</v>
      </c>
      <c r="V1861" s="2">
        <f t="shared" si="118"/>
        <v>2015</v>
      </c>
      <c r="W1861" s="3">
        <v>42055</v>
      </c>
      <c r="X1861" s="2">
        <v>596.80799999999999</v>
      </c>
      <c r="Y1861" s="2">
        <f t="shared" si="119"/>
        <v>6</v>
      </c>
      <c r="Z1861" s="2">
        <v>2</v>
      </c>
      <c r="AA1861" s="2">
        <v>97.96</v>
      </c>
      <c r="AB1861" s="2">
        <v>90488</v>
      </c>
      <c r="AC1861" s="2">
        <f t="shared" si="116"/>
        <v>4700.1207999999997</v>
      </c>
    </row>
    <row r="1862" spans="1:29" ht="12.75" customHeight="1" x14ac:dyDescent="0.2">
      <c r="A1862" s="2">
        <v>18728</v>
      </c>
      <c r="B1862" s="2" t="s">
        <v>37</v>
      </c>
      <c r="C1862" s="2">
        <v>0.01</v>
      </c>
      <c r="D1862" s="2">
        <v>349.45</v>
      </c>
      <c r="E1862" s="2">
        <v>60</v>
      </c>
      <c r="F1862" s="2">
        <v>3257</v>
      </c>
      <c r="G1862" s="2" t="s">
        <v>2919</v>
      </c>
      <c r="H1862" s="2" t="s">
        <v>39</v>
      </c>
      <c r="I1862" s="2" t="s">
        <v>114</v>
      </c>
      <c r="J1862" s="2" t="s">
        <v>41</v>
      </c>
      <c r="K1862" s="2" t="s">
        <v>152</v>
      </c>
      <c r="L1862" s="2" t="s">
        <v>43</v>
      </c>
      <c r="M1862" s="2" t="s">
        <v>989</v>
      </c>
      <c r="O1862" s="2" t="s">
        <v>33</v>
      </c>
      <c r="P1862" s="2" t="s">
        <v>34</v>
      </c>
      <c r="Q1862" s="2" t="s">
        <v>35</v>
      </c>
      <c r="R1862" s="2" t="s">
        <v>2920</v>
      </c>
      <c r="S1862" s="2">
        <v>98632</v>
      </c>
      <c r="T1862" s="3">
        <v>42150</v>
      </c>
      <c r="U1862" s="2" t="str">
        <f t="shared" si="117"/>
        <v>May</v>
      </c>
      <c r="V1862" s="2">
        <f t="shared" si="118"/>
        <v>2015</v>
      </c>
      <c r="W1862" s="3">
        <v>42151</v>
      </c>
      <c r="X1862" s="2">
        <v>3739.3928999999998</v>
      </c>
      <c r="Y1862" s="2">
        <f t="shared" si="119"/>
        <v>1</v>
      </c>
      <c r="Z1862" s="2">
        <v>15</v>
      </c>
      <c r="AA1862" s="2">
        <v>5419.41</v>
      </c>
      <c r="AB1862" s="2">
        <v>88825</v>
      </c>
      <c r="AC1862" s="2">
        <f t="shared" si="116"/>
        <v>1893812.8244999999</v>
      </c>
    </row>
    <row r="1863" spans="1:29" ht="12.75" customHeight="1" x14ac:dyDescent="0.2">
      <c r="A1863" s="2">
        <v>21852</v>
      </c>
      <c r="B1863" s="2" t="s">
        <v>56</v>
      </c>
      <c r="C1863" s="2">
        <v>0</v>
      </c>
      <c r="D1863" s="2">
        <v>25.38</v>
      </c>
      <c r="E1863" s="2">
        <v>8.99</v>
      </c>
      <c r="F1863" s="2">
        <v>3257</v>
      </c>
      <c r="G1863" s="2" t="s">
        <v>2919</v>
      </c>
      <c r="H1863" s="2" t="s">
        <v>49</v>
      </c>
      <c r="I1863" s="2" t="s">
        <v>114</v>
      </c>
      <c r="J1863" s="2" t="s">
        <v>41</v>
      </c>
      <c r="K1863" s="2" t="s">
        <v>50</v>
      </c>
      <c r="L1863" s="2" t="s">
        <v>51</v>
      </c>
      <c r="M1863" s="2" t="s">
        <v>762</v>
      </c>
      <c r="N1863" s="2">
        <v>0.5</v>
      </c>
      <c r="O1863" s="2" t="s">
        <v>33</v>
      </c>
      <c r="P1863" s="2" t="s">
        <v>34</v>
      </c>
      <c r="Q1863" s="2" t="s">
        <v>35</v>
      </c>
      <c r="R1863" s="2" t="s">
        <v>2920</v>
      </c>
      <c r="S1863" s="2">
        <v>98632</v>
      </c>
      <c r="T1863" s="3">
        <v>42137</v>
      </c>
      <c r="U1863" s="2" t="str">
        <f t="shared" si="117"/>
        <v>May</v>
      </c>
      <c r="V1863" s="2">
        <f t="shared" si="118"/>
        <v>2015</v>
      </c>
      <c r="W1863" s="3">
        <v>42139</v>
      </c>
      <c r="X1863" s="2">
        <v>470.33799999999997</v>
      </c>
      <c r="Y1863" s="2">
        <f t="shared" si="119"/>
        <v>1</v>
      </c>
      <c r="Z1863" s="2">
        <v>26</v>
      </c>
      <c r="AA1863" s="2">
        <v>700.41</v>
      </c>
      <c r="AB1863" s="2">
        <v>88826</v>
      </c>
      <c r="AC1863" s="2">
        <f t="shared" si="116"/>
        <v>17776.405799999997</v>
      </c>
    </row>
    <row r="1864" spans="1:29" ht="12.75" customHeight="1" x14ac:dyDescent="0.2">
      <c r="A1864" s="2">
        <v>23010</v>
      </c>
      <c r="B1864" s="2" t="s">
        <v>37</v>
      </c>
      <c r="C1864" s="2">
        <v>0.02</v>
      </c>
      <c r="D1864" s="2">
        <v>55.94</v>
      </c>
      <c r="E1864" s="2">
        <v>6.55</v>
      </c>
      <c r="F1864" s="2">
        <v>3258</v>
      </c>
      <c r="G1864" s="2" t="s">
        <v>2921</v>
      </c>
      <c r="H1864" s="2" t="s">
        <v>49</v>
      </c>
      <c r="I1864" s="2" t="s">
        <v>114</v>
      </c>
      <c r="J1864" s="2" t="s">
        <v>77</v>
      </c>
      <c r="K1864" s="2" t="s">
        <v>180</v>
      </c>
      <c r="L1864" s="2" t="s">
        <v>59</v>
      </c>
      <c r="M1864" s="2" t="s">
        <v>1156</v>
      </c>
      <c r="N1864" s="2">
        <v>0.68</v>
      </c>
      <c r="O1864" s="2" t="s">
        <v>33</v>
      </c>
      <c r="P1864" s="2" t="s">
        <v>34</v>
      </c>
      <c r="Q1864" s="2" t="s">
        <v>35</v>
      </c>
      <c r="R1864" s="2" t="s">
        <v>2922</v>
      </c>
      <c r="S1864" s="2">
        <v>98037</v>
      </c>
      <c r="T1864" s="3">
        <v>42084</v>
      </c>
      <c r="U1864" s="2" t="str">
        <f t="shared" si="117"/>
        <v>March</v>
      </c>
      <c r="V1864" s="2">
        <f t="shared" si="118"/>
        <v>2015</v>
      </c>
      <c r="W1864" s="3">
        <v>42086</v>
      </c>
      <c r="X1864" s="2">
        <v>401.85</v>
      </c>
      <c r="Y1864" s="2">
        <f t="shared" si="119"/>
        <v>1</v>
      </c>
      <c r="Z1864" s="2">
        <v>11</v>
      </c>
      <c r="AA1864" s="2">
        <v>646.88</v>
      </c>
      <c r="AB1864" s="2">
        <v>88824</v>
      </c>
      <c r="AC1864" s="2">
        <f t="shared" si="116"/>
        <v>36186.467199999999</v>
      </c>
    </row>
    <row r="1865" spans="1:29" ht="12.75" customHeight="1" x14ac:dyDescent="0.2">
      <c r="A1865" s="2">
        <v>22576</v>
      </c>
      <c r="B1865" s="2" t="s">
        <v>37</v>
      </c>
      <c r="C1865" s="2">
        <v>7.0000000000000007E-2</v>
      </c>
      <c r="D1865" s="2">
        <v>105.34</v>
      </c>
      <c r="E1865" s="2">
        <v>24.49</v>
      </c>
      <c r="F1865" s="2">
        <v>3261</v>
      </c>
      <c r="G1865" s="2" t="s">
        <v>2923</v>
      </c>
      <c r="H1865" s="2" t="s">
        <v>27</v>
      </c>
      <c r="I1865" s="2" t="s">
        <v>114</v>
      </c>
      <c r="J1865" s="2" t="s">
        <v>41</v>
      </c>
      <c r="K1865" s="2" t="s">
        <v>50</v>
      </c>
      <c r="L1865" s="2" t="s">
        <v>236</v>
      </c>
      <c r="M1865" s="2" t="s">
        <v>2608</v>
      </c>
      <c r="N1865" s="2">
        <v>0.61</v>
      </c>
      <c r="O1865" s="2" t="s">
        <v>33</v>
      </c>
      <c r="P1865" s="2" t="s">
        <v>61</v>
      </c>
      <c r="Q1865" s="2" t="s">
        <v>300</v>
      </c>
      <c r="R1865" s="2" t="s">
        <v>2924</v>
      </c>
      <c r="S1865" s="2">
        <v>49221</v>
      </c>
      <c r="T1865" s="3">
        <v>42180</v>
      </c>
      <c r="U1865" s="2" t="str">
        <f t="shared" si="117"/>
        <v>June</v>
      </c>
      <c r="V1865" s="2">
        <f t="shared" si="118"/>
        <v>2015</v>
      </c>
      <c r="W1865" s="3">
        <v>42181</v>
      </c>
      <c r="X1865" s="2">
        <v>710.67239999999993</v>
      </c>
      <c r="Y1865" s="2">
        <f t="shared" si="119"/>
        <v>1</v>
      </c>
      <c r="Z1865" s="2">
        <v>10</v>
      </c>
      <c r="AA1865" s="2">
        <v>1029.96</v>
      </c>
      <c r="AB1865" s="2">
        <v>90296</v>
      </c>
      <c r="AC1865" s="2">
        <f t="shared" si="116"/>
        <v>108495.98640000001</v>
      </c>
    </row>
    <row r="1866" spans="1:29" ht="12.75" customHeight="1" x14ac:dyDescent="0.2">
      <c r="A1866" s="2">
        <v>19214</v>
      </c>
      <c r="B1866" s="2" t="s">
        <v>56</v>
      </c>
      <c r="C1866" s="2">
        <v>0.04</v>
      </c>
      <c r="D1866" s="2">
        <v>9.99</v>
      </c>
      <c r="E1866" s="2">
        <v>11.59</v>
      </c>
      <c r="F1866" s="2">
        <v>3264</v>
      </c>
      <c r="G1866" s="2" t="s">
        <v>2925</v>
      </c>
      <c r="H1866" s="2" t="s">
        <v>49</v>
      </c>
      <c r="I1866" s="2" t="s">
        <v>28</v>
      </c>
      <c r="J1866" s="2" t="s">
        <v>29</v>
      </c>
      <c r="K1866" s="2" t="s">
        <v>93</v>
      </c>
      <c r="L1866" s="2" t="s">
        <v>59</v>
      </c>
      <c r="M1866" s="2" t="s">
        <v>1911</v>
      </c>
      <c r="N1866" s="2">
        <v>0.4</v>
      </c>
      <c r="O1866" s="2" t="s">
        <v>33</v>
      </c>
      <c r="P1866" s="2" t="s">
        <v>34</v>
      </c>
      <c r="Q1866" s="2" t="s">
        <v>45</v>
      </c>
      <c r="R1866" s="2" t="s">
        <v>2926</v>
      </c>
      <c r="S1866" s="2">
        <v>95501</v>
      </c>
      <c r="T1866" s="3">
        <v>42143</v>
      </c>
      <c r="U1866" s="2" t="str">
        <f t="shared" si="117"/>
        <v>May</v>
      </c>
      <c r="V1866" s="2">
        <f t="shared" si="118"/>
        <v>2015</v>
      </c>
      <c r="W1866" s="3">
        <v>42145</v>
      </c>
      <c r="X1866" s="2">
        <v>-92.32</v>
      </c>
      <c r="Y1866" s="2">
        <f t="shared" si="119"/>
        <v>-2</v>
      </c>
      <c r="Z1866" s="2">
        <v>5</v>
      </c>
      <c r="AA1866" s="2">
        <v>52.09</v>
      </c>
      <c r="AB1866" s="2">
        <v>89835</v>
      </c>
      <c r="AC1866" s="2">
        <f t="shared" si="116"/>
        <v>520.37909999999999</v>
      </c>
    </row>
    <row r="1867" spans="1:29" ht="12.75" customHeight="1" x14ac:dyDescent="0.2">
      <c r="A1867" s="2">
        <v>21459</v>
      </c>
      <c r="B1867" s="2" t="s">
        <v>47</v>
      </c>
      <c r="C1867" s="2">
        <v>0</v>
      </c>
      <c r="D1867" s="2">
        <v>122.99</v>
      </c>
      <c r="E1867" s="2">
        <v>70.2</v>
      </c>
      <c r="F1867" s="2">
        <v>3266</v>
      </c>
      <c r="G1867" s="2" t="s">
        <v>2927</v>
      </c>
      <c r="H1867" s="2" t="s">
        <v>39</v>
      </c>
      <c r="I1867" s="2" t="s">
        <v>28</v>
      </c>
      <c r="J1867" s="2" t="s">
        <v>41</v>
      </c>
      <c r="K1867" s="2" t="s">
        <v>42</v>
      </c>
      <c r="L1867" s="2" t="s">
        <v>43</v>
      </c>
      <c r="M1867" s="2" t="s">
        <v>147</v>
      </c>
      <c r="N1867" s="2">
        <v>0.74</v>
      </c>
      <c r="O1867" s="2" t="s">
        <v>33</v>
      </c>
      <c r="P1867" s="2" t="s">
        <v>53</v>
      </c>
      <c r="Q1867" s="2" t="s">
        <v>188</v>
      </c>
      <c r="R1867" s="2" t="s">
        <v>433</v>
      </c>
      <c r="S1867" s="2">
        <v>4073</v>
      </c>
      <c r="T1867" s="3">
        <v>42032</v>
      </c>
      <c r="U1867" s="2" t="str">
        <f t="shared" si="117"/>
        <v>January</v>
      </c>
      <c r="V1867" s="2">
        <f t="shared" si="118"/>
        <v>2015</v>
      </c>
      <c r="W1867" s="3">
        <v>42033</v>
      </c>
      <c r="X1867" s="2">
        <v>-1764.29</v>
      </c>
      <c r="Y1867" s="2">
        <f t="shared" si="119"/>
        <v>-1</v>
      </c>
      <c r="Z1867" s="2">
        <v>14</v>
      </c>
      <c r="AA1867" s="2">
        <v>1794.88</v>
      </c>
      <c r="AB1867" s="2">
        <v>89836</v>
      </c>
      <c r="AC1867" s="2">
        <f t="shared" si="116"/>
        <v>220752.29120000001</v>
      </c>
    </row>
    <row r="1868" spans="1:29" ht="12.75" customHeight="1" x14ac:dyDescent="0.2">
      <c r="A1868" s="2">
        <v>21458</v>
      </c>
      <c r="B1868" s="2" t="s">
        <v>47</v>
      </c>
      <c r="C1868" s="2">
        <v>0.01</v>
      </c>
      <c r="D1868" s="2">
        <v>60.97</v>
      </c>
      <c r="E1868" s="2">
        <v>4.5</v>
      </c>
      <c r="F1868" s="2">
        <v>3269</v>
      </c>
      <c r="G1868" s="2" t="s">
        <v>2928</v>
      </c>
      <c r="H1868" s="2" t="s">
        <v>27</v>
      </c>
      <c r="I1868" s="2" t="s">
        <v>28</v>
      </c>
      <c r="J1868" s="2" t="s">
        <v>29</v>
      </c>
      <c r="K1868" s="2" t="s">
        <v>257</v>
      </c>
      <c r="L1868" s="2" t="s">
        <v>59</v>
      </c>
      <c r="M1868" s="2" t="s">
        <v>2132</v>
      </c>
      <c r="N1868" s="2">
        <v>0.56000000000000005</v>
      </c>
      <c r="O1868" s="2" t="s">
        <v>33</v>
      </c>
      <c r="P1868" s="2" t="s">
        <v>53</v>
      </c>
      <c r="Q1868" s="2" t="s">
        <v>54</v>
      </c>
      <c r="R1868" s="2" t="s">
        <v>2929</v>
      </c>
      <c r="S1868" s="2">
        <v>7060</v>
      </c>
      <c r="T1868" s="3">
        <v>42032</v>
      </c>
      <c r="U1868" s="2" t="str">
        <f t="shared" si="117"/>
        <v>January</v>
      </c>
      <c r="V1868" s="2">
        <f t="shared" si="118"/>
        <v>2015</v>
      </c>
      <c r="W1868" s="3">
        <v>42034</v>
      </c>
      <c r="X1868" s="2">
        <v>527.87759999999992</v>
      </c>
      <c r="Y1868" s="2">
        <f t="shared" si="119"/>
        <v>1</v>
      </c>
      <c r="Z1868" s="2">
        <v>12</v>
      </c>
      <c r="AA1868" s="2">
        <v>765.04</v>
      </c>
      <c r="AB1868" s="2">
        <v>89836</v>
      </c>
      <c r="AC1868" s="2">
        <f t="shared" si="116"/>
        <v>46644.488799999999</v>
      </c>
    </row>
    <row r="1869" spans="1:29" ht="12.75" customHeight="1" x14ac:dyDescent="0.2">
      <c r="A1869" s="2">
        <v>19047</v>
      </c>
      <c r="B1869" s="2" t="s">
        <v>106</v>
      </c>
      <c r="C1869" s="2">
        <v>0.02</v>
      </c>
      <c r="D1869" s="2">
        <v>13.48</v>
      </c>
      <c r="E1869" s="2">
        <v>4.51</v>
      </c>
      <c r="F1869" s="2">
        <v>3275</v>
      </c>
      <c r="G1869" s="2" t="s">
        <v>2930</v>
      </c>
      <c r="H1869" s="2" t="s">
        <v>49</v>
      </c>
      <c r="I1869" s="2" t="s">
        <v>40</v>
      </c>
      <c r="J1869" s="2" t="s">
        <v>29</v>
      </c>
      <c r="K1869" s="2" t="s">
        <v>141</v>
      </c>
      <c r="L1869" s="2" t="s">
        <v>59</v>
      </c>
      <c r="M1869" s="2" t="s">
        <v>2503</v>
      </c>
      <c r="N1869" s="2">
        <v>0.59</v>
      </c>
      <c r="O1869" s="2" t="s">
        <v>33</v>
      </c>
      <c r="P1869" s="2" t="s">
        <v>34</v>
      </c>
      <c r="Q1869" s="2" t="s">
        <v>35</v>
      </c>
      <c r="R1869" s="2" t="s">
        <v>1961</v>
      </c>
      <c r="S1869" s="2">
        <v>98273</v>
      </c>
      <c r="T1869" s="3">
        <v>42084</v>
      </c>
      <c r="U1869" s="2" t="str">
        <f t="shared" si="117"/>
        <v>March</v>
      </c>
      <c r="V1869" s="2">
        <f t="shared" si="118"/>
        <v>2015</v>
      </c>
      <c r="W1869" s="3">
        <v>42086</v>
      </c>
      <c r="X1869" s="2">
        <v>34.520000000000003</v>
      </c>
      <c r="Y1869" s="2">
        <f t="shared" si="119"/>
        <v>0</v>
      </c>
      <c r="Z1869" s="2">
        <v>9</v>
      </c>
      <c r="AA1869" s="2">
        <v>127.12</v>
      </c>
      <c r="AB1869" s="2">
        <v>86233</v>
      </c>
      <c r="AC1869" s="2">
        <f t="shared" si="116"/>
        <v>1713.5776000000001</v>
      </c>
    </row>
    <row r="1870" spans="1:29" ht="12.75" customHeight="1" x14ac:dyDescent="0.2">
      <c r="A1870" s="2">
        <v>19232</v>
      </c>
      <c r="B1870" s="2" t="s">
        <v>106</v>
      </c>
      <c r="C1870" s="2">
        <v>0.04</v>
      </c>
      <c r="D1870" s="2">
        <v>449.99</v>
      </c>
      <c r="E1870" s="2">
        <v>24.49</v>
      </c>
      <c r="F1870" s="2">
        <v>3275</v>
      </c>
      <c r="G1870" s="2" t="s">
        <v>2930</v>
      </c>
      <c r="H1870" s="2" t="s">
        <v>49</v>
      </c>
      <c r="I1870" s="2" t="s">
        <v>58</v>
      </c>
      <c r="J1870" s="2" t="s">
        <v>77</v>
      </c>
      <c r="K1870" s="2" t="s">
        <v>587</v>
      </c>
      <c r="L1870" s="2" t="s">
        <v>236</v>
      </c>
      <c r="M1870" s="2" t="s">
        <v>2931</v>
      </c>
      <c r="N1870" s="2">
        <v>0.52</v>
      </c>
      <c r="O1870" s="2" t="s">
        <v>33</v>
      </c>
      <c r="P1870" s="2" t="s">
        <v>34</v>
      </c>
      <c r="Q1870" s="2" t="s">
        <v>35</v>
      </c>
      <c r="R1870" s="2" t="s">
        <v>1961</v>
      </c>
      <c r="S1870" s="2">
        <v>98273</v>
      </c>
      <c r="T1870" s="3">
        <v>42005</v>
      </c>
      <c r="U1870" s="2" t="str">
        <f t="shared" si="117"/>
        <v>January</v>
      </c>
      <c r="V1870" s="2">
        <f t="shared" si="118"/>
        <v>2015</v>
      </c>
      <c r="W1870" s="3">
        <v>42009</v>
      </c>
      <c r="X1870" s="2">
        <v>3576.8840999999998</v>
      </c>
      <c r="Y1870" s="2">
        <f t="shared" si="119"/>
        <v>1</v>
      </c>
      <c r="Z1870" s="2">
        <v>12</v>
      </c>
      <c r="AA1870" s="2">
        <v>5183.8900000000003</v>
      </c>
      <c r="AB1870" s="2">
        <v>86234</v>
      </c>
      <c r="AC1870" s="2">
        <f t="shared" si="116"/>
        <v>2332698.6611000001</v>
      </c>
    </row>
    <row r="1871" spans="1:29" ht="12.75" customHeight="1" x14ac:dyDescent="0.2">
      <c r="A1871" s="2">
        <v>19233</v>
      </c>
      <c r="B1871" s="2" t="s">
        <v>106</v>
      </c>
      <c r="C1871" s="2">
        <v>0.01</v>
      </c>
      <c r="D1871" s="2">
        <v>5.84</v>
      </c>
      <c r="E1871" s="2">
        <v>1.2</v>
      </c>
      <c r="F1871" s="2">
        <v>3275</v>
      </c>
      <c r="G1871" s="2" t="s">
        <v>2930</v>
      </c>
      <c r="H1871" s="2" t="s">
        <v>49</v>
      </c>
      <c r="I1871" s="2" t="s">
        <v>58</v>
      </c>
      <c r="J1871" s="2" t="s">
        <v>29</v>
      </c>
      <c r="K1871" s="2" t="s">
        <v>30</v>
      </c>
      <c r="L1871" s="2" t="s">
        <v>31</v>
      </c>
      <c r="M1871" s="2" t="s">
        <v>1313</v>
      </c>
      <c r="N1871" s="2">
        <v>0.55000000000000004</v>
      </c>
      <c r="O1871" s="2" t="s">
        <v>33</v>
      </c>
      <c r="P1871" s="2" t="s">
        <v>34</v>
      </c>
      <c r="Q1871" s="2" t="s">
        <v>35</v>
      </c>
      <c r="R1871" s="2" t="s">
        <v>1961</v>
      </c>
      <c r="S1871" s="2">
        <v>98273</v>
      </c>
      <c r="T1871" s="3">
        <v>42005</v>
      </c>
      <c r="U1871" s="2" t="str">
        <f t="shared" si="117"/>
        <v>January</v>
      </c>
      <c r="V1871" s="2">
        <f t="shared" si="118"/>
        <v>2015</v>
      </c>
      <c r="W1871" s="3">
        <v>42014</v>
      </c>
      <c r="X1871" s="2">
        <v>20.38</v>
      </c>
      <c r="Y1871" s="2">
        <f t="shared" si="119"/>
        <v>1</v>
      </c>
      <c r="Z1871" s="2">
        <v>6</v>
      </c>
      <c r="AA1871" s="2">
        <v>36.090000000000003</v>
      </c>
      <c r="AB1871" s="2">
        <v>86234</v>
      </c>
      <c r="AC1871" s="2">
        <f t="shared" si="116"/>
        <v>210.76560000000001</v>
      </c>
    </row>
    <row r="1872" spans="1:29" ht="12.75" customHeight="1" x14ac:dyDescent="0.2">
      <c r="A1872" s="2">
        <v>20039</v>
      </c>
      <c r="B1872" s="2" t="s">
        <v>25</v>
      </c>
      <c r="C1872" s="2">
        <v>0.06</v>
      </c>
      <c r="D1872" s="2">
        <v>89.83</v>
      </c>
      <c r="E1872" s="2">
        <v>35</v>
      </c>
      <c r="F1872" s="2">
        <v>3279</v>
      </c>
      <c r="G1872" s="2" t="s">
        <v>2932</v>
      </c>
      <c r="H1872" s="2" t="s">
        <v>49</v>
      </c>
      <c r="I1872" s="2" t="s">
        <v>40</v>
      </c>
      <c r="J1872" s="2" t="s">
        <v>29</v>
      </c>
      <c r="K1872" s="2" t="s">
        <v>141</v>
      </c>
      <c r="L1872" s="2" t="s">
        <v>236</v>
      </c>
      <c r="M1872" s="2" t="s">
        <v>2933</v>
      </c>
      <c r="N1872" s="2">
        <v>0.83</v>
      </c>
      <c r="O1872" s="2" t="s">
        <v>33</v>
      </c>
      <c r="P1872" s="2" t="s">
        <v>136</v>
      </c>
      <c r="Q1872" s="2" t="s">
        <v>932</v>
      </c>
      <c r="R1872" s="2" t="s">
        <v>2603</v>
      </c>
      <c r="S1872" s="2">
        <v>29203</v>
      </c>
      <c r="T1872" s="3">
        <v>42100</v>
      </c>
      <c r="U1872" s="2" t="str">
        <f t="shared" si="117"/>
        <v>April</v>
      </c>
      <c r="V1872" s="2">
        <f t="shared" si="118"/>
        <v>2015</v>
      </c>
      <c r="W1872" s="3">
        <v>42102</v>
      </c>
      <c r="X1872" s="2">
        <v>31.11</v>
      </c>
      <c r="Y1872" s="2">
        <f t="shared" si="119"/>
        <v>0</v>
      </c>
      <c r="Z1872" s="2">
        <v>4</v>
      </c>
      <c r="AA1872" s="2">
        <v>366.26</v>
      </c>
      <c r="AB1872" s="2">
        <v>90766</v>
      </c>
      <c r="AC1872" s="2">
        <f t="shared" si="116"/>
        <v>32901.135799999996</v>
      </c>
    </row>
    <row r="1873" spans="1:29" ht="12.75" customHeight="1" x14ac:dyDescent="0.2">
      <c r="A1873" s="2">
        <v>20040</v>
      </c>
      <c r="B1873" s="2" t="s">
        <v>25</v>
      </c>
      <c r="C1873" s="2">
        <v>0.1</v>
      </c>
      <c r="D1873" s="2">
        <v>13.43</v>
      </c>
      <c r="E1873" s="2">
        <v>5.5</v>
      </c>
      <c r="F1873" s="2">
        <v>3279</v>
      </c>
      <c r="G1873" s="2" t="s">
        <v>2932</v>
      </c>
      <c r="H1873" s="2" t="s">
        <v>49</v>
      </c>
      <c r="I1873" s="2" t="s">
        <v>40</v>
      </c>
      <c r="J1873" s="2" t="s">
        <v>29</v>
      </c>
      <c r="K1873" s="2" t="s">
        <v>141</v>
      </c>
      <c r="L1873" s="2" t="s">
        <v>59</v>
      </c>
      <c r="M1873" s="2" t="s">
        <v>1702</v>
      </c>
      <c r="N1873" s="2">
        <v>0.56999999999999995</v>
      </c>
      <c r="O1873" s="2" t="s">
        <v>33</v>
      </c>
      <c r="P1873" s="2" t="s">
        <v>136</v>
      </c>
      <c r="Q1873" s="2" t="s">
        <v>932</v>
      </c>
      <c r="R1873" s="2" t="s">
        <v>2603</v>
      </c>
      <c r="S1873" s="2">
        <v>29203</v>
      </c>
      <c r="T1873" s="3">
        <v>42100</v>
      </c>
      <c r="U1873" s="2" t="str">
        <f t="shared" si="117"/>
        <v>April</v>
      </c>
      <c r="V1873" s="2">
        <f t="shared" si="118"/>
        <v>2015</v>
      </c>
      <c r="W1873" s="3">
        <v>42102</v>
      </c>
      <c r="X1873" s="2">
        <v>358.29539999999997</v>
      </c>
      <c r="Y1873" s="2">
        <f t="shared" si="119"/>
        <v>2</v>
      </c>
      <c r="Z1873" s="2">
        <v>12</v>
      </c>
      <c r="AA1873" s="2">
        <v>157.99</v>
      </c>
      <c r="AB1873" s="2">
        <v>90766</v>
      </c>
      <c r="AC1873" s="2">
        <f t="shared" si="116"/>
        <v>2121.8056999999999</v>
      </c>
    </row>
    <row r="1874" spans="1:29" ht="12.75" customHeight="1" x14ac:dyDescent="0.2">
      <c r="A1874" s="2">
        <v>20041</v>
      </c>
      <c r="B1874" s="2" t="s">
        <v>25</v>
      </c>
      <c r="C1874" s="2">
        <v>0.01</v>
      </c>
      <c r="D1874" s="2">
        <v>125.99</v>
      </c>
      <c r="E1874" s="2">
        <v>7.69</v>
      </c>
      <c r="F1874" s="2">
        <v>3279</v>
      </c>
      <c r="G1874" s="2" t="s">
        <v>2932</v>
      </c>
      <c r="H1874" s="2" t="s">
        <v>49</v>
      </c>
      <c r="I1874" s="2" t="s">
        <v>40</v>
      </c>
      <c r="J1874" s="2" t="s">
        <v>77</v>
      </c>
      <c r="K1874" s="2" t="s">
        <v>78</v>
      </c>
      <c r="L1874" s="2" t="s">
        <v>59</v>
      </c>
      <c r="M1874" s="2" t="s">
        <v>1225</v>
      </c>
      <c r="N1874" s="2">
        <v>0.57999999999999996</v>
      </c>
      <c r="O1874" s="2" t="s">
        <v>33</v>
      </c>
      <c r="P1874" s="2" t="s">
        <v>136</v>
      </c>
      <c r="Q1874" s="2" t="s">
        <v>932</v>
      </c>
      <c r="R1874" s="2" t="s">
        <v>2603</v>
      </c>
      <c r="S1874" s="2">
        <v>29203</v>
      </c>
      <c r="T1874" s="3">
        <v>42100</v>
      </c>
      <c r="U1874" s="2" t="str">
        <f t="shared" si="117"/>
        <v>April</v>
      </c>
      <c r="V1874" s="2">
        <f t="shared" si="118"/>
        <v>2015</v>
      </c>
      <c r="W1874" s="3">
        <v>42100</v>
      </c>
      <c r="X1874" s="2">
        <v>8.3219999999999992</v>
      </c>
      <c r="Y1874" s="2">
        <f t="shared" si="119"/>
        <v>0</v>
      </c>
      <c r="Z1874" s="2">
        <v>11</v>
      </c>
      <c r="AA1874" s="2">
        <v>1212.8800000000001</v>
      </c>
      <c r="AB1874" s="2">
        <v>90766</v>
      </c>
      <c r="AC1874" s="2">
        <f t="shared" si="116"/>
        <v>152810.7512</v>
      </c>
    </row>
    <row r="1875" spans="1:29" ht="12.75" customHeight="1" x14ac:dyDescent="0.2">
      <c r="A1875" s="2">
        <v>21620</v>
      </c>
      <c r="B1875" s="2" t="s">
        <v>56</v>
      </c>
      <c r="C1875" s="2">
        <v>0.01</v>
      </c>
      <c r="D1875" s="2">
        <v>45.99</v>
      </c>
      <c r="E1875" s="2">
        <v>4.99</v>
      </c>
      <c r="F1875" s="2">
        <v>3279</v>
      </c>
      <c r="G1875" s="2" t="s">
        <v>2932</v>
      </c>
      <c r="H1875" s="2" t="s">
        <v>49</v>
      </c>
      <c r="I1875" s="2" t="s">
        <v>40</v>
      </c>
      <c r="J1875" s="2" t="s">
        <v>77</v>
      </c>
      <c r="K1875" s="2" t="s">
        <v>78</v>
      </c>
      <c r="L1875" s="2" t="s">
        <v>59</v>
      </c>
      <c r="M1875" s="2" t="s">
        <v>1115</v>
      </c>
      <c r="N1875" s="2">
        <v>0.56000000000000005</v>
      </c>
      <c r="O1875" s="2" t="s">
        <v>33</v>
      </c>
      <c r="P1875" s="2" t="s">
        <v>136</v>
      </c>
      <c r="Q1875" s="2" t="s">
        <v>932</v>
      </c>
      <c r="R1875" s="2" t="s">
        <v>2603</v>
      </c>
      <c r="S1875" s="2">
        <v>29203</v>
      </c>
      <c r="T1875" s="3">
        <v>42077</v>
      </c>
      <c r="U1875" s="2" t="str">
        <f t="shared" si="117"/>
        <v>March</v>
      </c>
      <c r="V1875" s="2">
        <f t="shared" si="118"/>
        <v>2015</v>
      </c>
      <c r="W1875" s="3">
        <v>42079</v>
      </c>
      <c r="X1875" s="2">
        <v>24.018000000000001</v>
      </c>
      <c r="Y1875" s="2">
        <f t="shared" si="119"/>
        <v>0</v>
      </c>
      <c r="Z1875" s="2">
        <v>3</v>
      </c>
      <c r="AA1875" s="2">
        <v>125.19</v>
      </c>
      <c r="AB1875" s="2">
        <v>90767</v>
      </c>
      <c r="AC1875" s="2">
        <f t="shared" si="116"/>
        <v>5757.4881000000005</v>
      </c>
    </row>
    <row r="1876" spans="1:29" ht="12.75" customHeight="1" x14ac:dyDescent="0.2">
      <c r="A1876" s="2">
        <v>23022</v>
      </c>
      <c r="B1876" s="2" t="s">
        <v>47</v>
      </c>
      <c r="C1876" s="2">
        <v>0.05</v>
      </c>
      <c r="D1876" s="2">
        <v>363.25</v>
      </c>
      <c r="E1876" s="2">
        <v>19.989999999999998</v>
      </c>
      <c r="F1876" s="2">
        <v>3283</v>
      </c>
      <c r="G1876" s="2" t="s">
        <v>2934</v>
      </c>
      <c r="H1876" s="2" t="s">
        <v>27</v>
      </c>
      <c r="I1876" s="2" t="s">
        <v>28</v>
      </c>
      <c r="J1876" s="2" t="s">
        <v>29</v>
      </c>
      <c r="K1876" s="2" t="s">
        <v>257</v>
      </c>
      <c r="L1876" s="2" t="s">
        <v>59</v>
      </c>
      <c r="M1876" s="2" t="s">
        <v>1253</v>
      </c>
      <c r="N1876" s="2">
        <v>0.56999999999999995</v>
      </c>
      <c r="O1876" s="2" t="s">
        <v>33</v>
      </c>
      <c r="P1876" s="2" t="s">
        <v>136</v>
      </c>
      <c r="Q1876" s="2" t="s">
        <v>362</v>
      </c>
      <c r="R1876" s="2" t="s">
        <v>2935</v>
      </c>
      <c r="S1876" s="2">
        <v>33156</v>
      </c>
      <c r="T1876" s="3">
        <v>42115</v>
      </c>
      <c r="U1876" s="2" t="str">
        <f t="shared" si="117"/>
        <v>April</v>
      </c>
      <c r="V1876" s="2">
        <f t="shared" si="118"/>
        <v>2015</v>
      </c>
      <c r="W1876" s="3">
        <v>42115</v>
      </c>
      <c r="X1876" s="2">
        <v>-269.75549999999998</v>
      </c>
      <c r="Y1876" s="2">
        <f t="shared" si="119"/>
        <v>0</v>
      </c>
      <c r="Z1876" s="2">
        <v>5</v>
      </c>
      <c r="AA1876" s="2">
        <v>1867.04</v>
      </c>
      <c r="AB1876" s="2">
        <v>90752</v>
      </c>
      <c r="AC1876" s="2">
        <f t="shared" si="116"/>
        <v>678202.28</v>
      </c>
    </row>
    <row r="1877" spans="1:29" ht="12.75" customHeight="1" x14ac:dyDescent="0.2">
      <c r="A1877" s="2">
        <v>23211</v>
      </c>
      <c r="B1877" s="2" t="s">
        <v>25</v>
      </c>
      <c r="C1877" s="2">
        <v>0.03</v>
      </c>
      <c r="D1877" s="2">
        <v>17.48</v>
      </c>
      <c r="E1877" s="2">
        <v>1.99</v>
      </c>
      <c r="F1877" s="2">
        <v>3283</v>
      </c>
      <c r="G1877" s="2" t="s">
        <v>2934</v>
      </c>
      <c r="H1877" s="2" t="s">
        <v>49</v>
      </c>
      <c r="I1877" s="2" t="s">
        <v>28</v>
      </c>
      <c r="J1877" s="2" t="s">
        <v>77</v>
      </c>
      <c r="K1877" s="2" t="s">
        <v>180</v>
      </c>
      <c r="L1877" s="2" t="s">
        <v>51</v>
      </c>
      <c r="M1877" s="2" t="s">
        <v>361</v>
      </c>
      <c r="N1877" s="2">
        <v>0.45</v>
      </c>
      <c r="O1877" s="2" t="s">
        <v>33</v>
      </c>
      <c r="P1877" s="2" t="s">
        <v>136</v>
      </c>
      <c r="Q1877" s="2" t="s">
        <v>362</v>
      </c>
      <c r="R1877" s="2" t="s">
        <v>2935</v>
      </c>
      <c r="S1877" s="2">
        <v>33156</v>
      </c>
      <c r="T1877" s="3">
        <v>42134</v>
      </c>
      <c r="U1877" s="2" t="str">
        <f t="shared" si="117"/>
        <v>May</v>
      </c>
      <c r="V1877" s="2">
        <f t="shared" si="118"/>
        <v>2015</v>
      </c>
      <c r="W1877" s="3">
        <v>42135</v>
      </c>
      <c r="X1877" s="2">
        <v>710.80739999999992</v>
      </c>
      <c r="Y1877" s="2">
        <f t="shared" si="119"/>
        <v>1</v>
      </c>
      <c r="Z1877" s="2">
        <v>31</v>
      </c>
      <c r="AA1877" s="2">
        <v>537.79999999999995</v>
      </c>
      <c r="AB1877" s="2">
        <v>90753</v>
      </c>
      <c r="AC1877" s="2">
        <f t="shared" si="116"/>
        <v>9400.7439999999988</v>
      </c>
    </row>
    <row r="1878" spans="1:29" ht="12.75" customHeight="1" x14ac:dyDescent="0.2">
      <c r="A1878" s="2">
        <v>26141</v>
      </c>
      <c r="B1878" s="2" t="s">
        <v>25</v>
      </c>
      <c r="C1878" s="2">
        <v>0.05</v>
      </c>
      <c r="D1878" s="2">
        <v>19.23</v>
      </c>
      <c r="E1878" s="2">
        <v>6.15</v>
      </c>
      <c r="F1878" s="2">
        <v>3284</v>
      </c>
      <c r="G1878" s="2" t="s">
        <v>2936</v>
      </c>
      <c r="H1878" s="2" t="s">
        <v>27</v>
      </c>
      <c r="I1878" s="2" t="s">
        <v>28</v>
      </c>
      <c r="J1878" s="2" t="s">
        <v>41</v>
      </c>
      <c r="K1878" s="2" t="s">
        <v>50</v>
      </c>
      <c r="L1878" s="2" t="s">
        <v>51</v>
      </c>
      <c r="M1878" s="2" t="s">
        <v>472</v>
      </c>
      <c r="N1878" s="2">
        <v>0.44</v>
      </c>
      <c r="O1878" s="2" t="s">
        <v>33</v>
      </c>
      <c r="P1878" s="2" t="s">
        <v>136</v>
      </c>
      <c r="Q1878" s="2" t="s">
        <v>362</v>
      </c>
      <c r="R1878" s="2" t="s">
        <v>2937</v>
      </c>
      <c r="S1878" s="2">
        <v>34741</v>
      </c>
      <c r="T1878" s="3">
        <v>42055</v>
      </c>
      <c r="U1878" s="2" t="str">
        <f t="shared" si="117"/>
        <v>February</v>
      </c>
      <c r="V1878" s="2">
        <f t="shared" si="118"/>
        <v>2015</v>
      </c>
      <c r="W1878" s="3">
        <v>42057</v>
      </c>
      <c r="X1878" s="2">
        <v>-2133.2780000000002</v>
      </c>
      <c r="Y1878" s="2">
        <f t="shared" si="119"/>
        <v>-18</v>
      </c>
      <c r="Z1878" s="2">
        <v>6</v>
      </c>
      <c r="AA1878" s="2">
        <v>119.78</v>
      </c>
      <c r="AB1878" s="2">
        <v>90751</v>
      </c>
      <c r="AC1878" s="2">
        <f t="shared" si="116"/>
        <v>2303.3694</v>
      </c>
    </row>
    <row r="1879" spans="1:29" ht="12.75" customHeight="1" x14ac:dyDescent="0.2">
      <c r="A1879" s="2">
        <v>20350</v>
      </c>
      <c r="B1879" s="2" t="s">
        <v>37</v>
      </c>
      <c r="C1879" s="2">
        <v>0.06</v>
      </c>
      <c r="D1879" s="2">
        <v>1.7</v>
      </c>
      <c r="E1879" s="2">
        <v>1.99</v>
      </c>
      <c r="F1879" s="2">
        <v>3285</v>
      </c>
      <c r="G1879" s="2" t="s">
        <v>2938</v>
      </c>
      <c r="H1879" s="2" t="s">
        <v>49</v>
      </c>
      <c r="I1879" s="2" t="s">
        <v>114</v>
      </c>
      <c r="J1879" s="2" t="s">
        <v>77</v>
      </c>
      <c r="K1879" s="2" t="s">
        <v>180</v>
      </c>
      <c r="L1879" s="2" t="s">
        <v>51</v>
      </c>
      <c r="M1879" s="2" t="s">
        <v>814</v>
      </c>
      <c r="N1879" s="2">
        <v>0.51</v>
      </c>
      <c r="O1879" s="2" t="s">
        <v>33</v>
      </c>
      <c r="P1879" s="2" t="s">
        <v>136</v>
      </c>
      <c r="Q1879" s="2" t="s">
        <v>137</v>
      </c>
      <c r="R1879" s="2" t="s">
        <v>2939</v>
      </c>
      <c r="S1879" s="2">
        <v>20170</v>
      </c>
      <c r="T1879" s="3">
        <v>42010</v>
      </c>
      <c r="U1879" s="2" t="str">
        <f t="shared" si="117"/>
        <v>January</v>
      </c>
      <c r="V1879" s="2">
        <f t="shared" si="118"/>
        <v>2015</v>
      </c>
      <c r="W1879" s="3">
        <v>42011</v>
      </c>
      <c r="X1879" s="2">
        <v>80.071200000000005</v>
      </c>
      <c r="Y1879" s="2">
        <f t="shared" si="119"/>
        <v>7</v>
      </c>
      <c r="Z1879" s="2">
        <v>7</v>
      </c>
      <c r="AA1879" s="2">
        <v>12.15</v>
      </c>
      <c r="AB1879" s="2">
        <v>90750</v>
      </c>
      <c r="AC1879" s="2">
        <f t="shared" si="116"/>
        <v>20.655000000000001</v>
      </c>
    </row>
    <row r="1880" spans="1:29" ht="12.75" customHeight="1" x14ac:dyDescent="0.2">
      <c r="A1880" s="2">
        <v>20351</v>
      </c>
      <c r="B1880" s="2" t="s">
        <v>37</v>
      </c>
      <c r="C1880" s="2">
        <v>0.01</v>
      </c>
      <c r="D1880" s="2">
        <v>30.98</v>
      </c>
      <c r="E1880" s="2">
        <v>5.09</v>
      </c>
      <c r="F1880" s="2">
        <v>3285</v>
      </c>
      <c r="G1880" s="2" t="s">
        <v>2938</v>
      </c>
      <c r="H1880" s="2" t="s">
        <v>49</v>
      </c>
      <c r="I1880" s="2" t="s">
        <v>114</v>
      </c>
      <c r="J1880" s="2" t="s">
        <v>29</v>
      </c>
      <c r="K1880" s="2" t="s">
        <v>93</v>
      </c>
      <c r="L1880" s="2" t="s">
        <v>59</v>
      </c>
      <c r="M1880" s="2" t="s">
        <v>2940</v>
      </c>
      <c r="N1880" s="2">
        <v>0.4</v>
      </c>
      <c r="O1880" s="2" t="s">
        <v>33</v>
      </c>
      <c r="P1880" s="2" t="s">
        <v>136</v>
      </c>
      <c r="Q1880" s="2" t="s">
        <v>137</v>
      </c>
      <c r="R1880" s="2" t="s">
        <v>2939</v>
      </c>
      <c r="S1880" s="2">
        <v>20170</v>
      </c>
      <c r="T1880" s="3">
        <v>42010</v>
      </c>
      <c r="U1880" s="2" t="str">
        <f t="shared" si="117"/>
        <v>January</v>
      </c>
      <c r="V1880" s="2">
        <f t="shared" si="118"/>
        <v>2015</v>
      </c>
      <c r="W1880" s="3">
        <v>42012</v>
      </c>
      <c r="X1880" s="2">
        <v>896.40599999999995</v>
      </c>
      <c r="Y1880" s="2">
        <f t="shared" si="119"/>
        <v>3</v>
      </c>
      <c r="Z1880" s="2">
        <v>9</v>
      </c>
      <c r="AA1880" s="2">
        <v>288.42</v>
      </c>
      <c r="AB1880" s="2">
        <v>90750</v>
      </c>
      <c r="AC1880" s="2">
        <f t="shared" si="116"/>
        <v>8935.2516000000014</v>
      </c>
    </row>
    <row r="1881" spans="1:29" ht="12.75" customHeight="1" x14ac:dyDescent="0.2">
      <c r="A1881" s="2">
        <v>21567</v>
      </c>
      <c r="B1881" s="2" t="s">
        <v>106</v>
      </c>
      <c r="C1881" s="2">
        <v>0.08</v>
      </c>
      <c r="D1881" s="2">
        <v>30.56</v>
      </c>
      <c r="E1881" s="2">
        <v>2.99</v>
      </c>
      <c r="F1881" s="2">
        <v>3287</v>
      </c>
      <c r="G1881" s="2" t="s">
        <v>2941</v>
      </c>
      <c r="H1881" s="2" t="s">
        <v>49</v>
      </c>
      <c r="I1881" s="2" t="s">
        <v>58</v>
      </c>
      <c r="J1881" s="2" t="s">
        <v>29</v>
      </c>
      <c r="K1881" s="2" t="s">
        <v>109</v>
      </c>
      <c r="L1881" s="2" t="s">
        <v>59</v>
      </c>
      <c r="M1881" s="2" t="s">
        <v>2580</v>
      </c>
      <c r="N1881" s="2">
        <v>0.35</v>
      </c>
      <c r="O1881" s="2" t="s">
        <v>33</v>
      </c>
      <c r="P1881" s="2" t="s">
        <v>34</v>
      </c>
      <c r="Q1881" s="2" t="s">
        <v>45</v>
      </c>
      <c r="R1881" s="2" t="s">
        <v>2942</v>
      </c>
      <c r="S1881" s="2">
        <v>95746</v>
      </c>
      <c r="T1881" s="3">
        <v>42149</v>
      </c>
      <c r="U1881" s="2" t="str">
        <f t="shared" si="117"/>
        <v>May</v>
      </c>
      <c r="V1881" s="2">
        <f t="shared" si="118"/>
        <v>2015</v>
      </c>
      <c r="W1881" s="3">
        <v>42151</v>
      </c>
      <c r="X1881" s="2">
        <v>352.87979999999999</v>
      </c>
      <c r="Y1881" s="2">
        <f t="shared" si="119"/>
        <v>1</v>
      </c>
      <c r="Z1881" s="2">
        <v>17</v>
      </c>
      <c r="AA1881" s="2">
        <v>511.42</v>
      </c>
      <c r="AB1881" s="2">
        <v>89897</v>
      </c>
      <c r="AC1881" s="2">
        <f t="shared" si="116"/>
        <v>15628.995199999999</v>
      </c>
    </row>
    <row r="1882" spans="1:29" ht="12.75" customHeight="1" x14ac:dyDescent="0.2">
      <c r="A1882" s="2">
        <v>23198</v>
      </c>
      <c r="B1882" s="2" t="s">
        <v>106</v>
      </c>
      <c r="C1882" s="2">
        <v>0.04</v>
      </c>
      <c r="D1882" s="2">
        <v>33.89</v>
      </c>
      <c r="E1882" s="2">
        <v>5.0999999999999996</v>
      </c>
      <c r="F1882" s="2">
        <v>3303</v>
      </c>
      <c r="G1882" s="2" t="s">
        <v>2943</v>
      </c>
      <c r="H1882" s="2" t="s">
        <v>49</v>
      </c>
      <c r="I1882" s="2" t="s">
        <v>40</v>
      </c>
      <c r="J1882" s="2" t="s">
        <v>29</v>
      </c>
      <c r="K1882" s="2" t="s">
        <v>141</v>
      </c>
      <c r="L1882" s="2" t="s">
        <v>59</v>
      </c>
      <c r="M1882" s="2" t="s">
        <v>2792</v>
      </c>
      <c r="N1882" s="2">
        <v>0.6</v>
      </c>
      <c r="O1882" s="2" t="s">
        <v>33</v>
      </c>
      <c r="P1882" s="2" t="s">
        <v>136</v>
      </c>
      <c r="Q1882" s="2" t="s">
        <v>362</v>
      </c>
      <c r="R1882" s="2" t="s">
        <v>2944</v>
      </c>
      <c r="S1882" s="2">
        <v>33461</v>
      </c>
      <c r="T1882" s="3">
        <v>42011</v>
      </c>
      <c r="U1882" s="2" t="str">
        <f t="shared" si="117"/>
        <v>January</v>
      </c>
      <c r="V1882" s="2">
        <f t="shared" si="118"/>
        <v>2015</v>
      </c>
      <c r="W1882" s="3">
        <v>42016</v>
      </c>
      <c r="X1882" s="2">
        <v>68.675999999999988</v>
      </c>
      <c r="Y1882" s="2">
        <f t="shared" si="119"/>
        <v>0</v>
      </c>
      <c r="Z1882" s="2">
        <v>6</v>
      </c>
      <c r="AA1882" s="2">
        <v>200.64</v>
      </c>
      <c r="AB1882" s="2">
        <v>87795</v>
      </c>
      <c r="AC1882" s="2">
        <f t="shared" si="116"/>
        <v>6799.6895999999997</v>
      </c>
    </row>
    <row r="1883" spans="1:29" ht="12.75" customHeight="1" x14ac:dyDescent="0.2">
      <c r="A1883" s="2">
        <v>20447</v>
      </c>
      <c r="B1883" s="2" t="s">
        <v>56</v>
      </c>
      <c r="C1883" s="2">
        <v>0.06</v>
      </c>
      <c r="D1883" s="2">
        <v>11.33</v>
      </c>
      <c r="E1883" s="2">
        <v>6.12</v>
      </c>
      <c r="F1883" s="2">
        <v>3306</v>
      </c>
      <c r="G1883" s="2" t="s">
        <v>2945</v>
      </c>
      <c r="H1883" s="2" t="s">
        <v>49</v>
      </c>
      <c r="I1883" s="2" t="s">
        <v>58</v>
      </c>
      <c r="J1883" s="2" t="s">
        <v>29</v>
      </c>
      <c r="K1883" s="2" t="s">
        <v>257</v>
      </c>
      <c r="L1883" s="2" t="s">
        <v>86</v>
      </c>
      <c r="M1883" s="2" t="s">
        <v>2149</v>
      </c>
      <c r="N1883" s="2">
        <v>0.42</v>
      </c>
      <c r="O1883" s="2" t="s">
        <v>33</v>
      </c>
      <c r="P1883" s="2" t="s">
        <v>53</v>
      </c>
      <c r="Q1883" s="2" t="s">
        <v>228</v>
      </c>
      <c r="R1883" s="2" t="s">
        <v>2946</v>
      </c>
      <c r="S1883" s="2">
        <v>6320</v>
      </c>
      <c r="T1883" s="3">
        <v>42095</v>
      </c>
      <c r="U1883" s="2" t="str">
        <f t="shared" si="117"/>
        <v>April</v>
      </c>
      <c r="V1883" s="2">
        <f t="shared" si="118"/>
        <v>2015</v>
      </c>
      <c r="W1883" s="3">
        <v>42097</v>
      </c>
      <c r="X1883" s="2">
        <v>-15.92</v>
      </c>
      <c r="Y1883" s="2">
        <f t="shared" si="119"/>
        <v>-1</v>
      </c>
      <c r="Z1883" s="2">
        <v>1</v>
      </c>
      <c r="AA1883" s="2">
        <v>17.62</v>
      </c>
      <c r="AB1883" s="2">
        <v>90461</v>
      </c>
      <c r="AC1883" s="2">
        <f t="shared" si="116"/>
        <v>199.63460000000001</v>
      </c>
    </row>
    <row r="1884" spans="1:29" ht="12.75" customHeight="1" x14ac:dyDescent="0.2">
      <c r="A1884" s="2">
        <v>22732</v>
      </c>
      <c r="B1884" s="2" t="s">
        <v>106</v>
      </c>
      <c r="C1884" s="2">
        <v>7.0000000000000007E-2</v>
      </c>
      <c r="D1884" s="2">
        <v>16.739999999999998</v>
      </c>
      <c r="E1884" s="2">
        <v>7.04</v>
      </c>
      <c r="F1884" s="2">
        <v>3307</v>
      </c>
      <c r="G1884" s="2" t="s">
        <v>2947</v>
      </c>
      <c r="H1884" s="2" t="s">
        <v>49</v>
      </c>
      <c r="I1884" s="2" t="s">
        <v>58</v>
      </c>
      <c r="J1884" s="2" t="s">
        <v>29</v>
      </c>
      <c r="K1884" s="2" t="s">
        <v>141</v>
      </c>
      <c r="L1884" s="2" t="s">
        <v>59</v>
      </c>
      <c r="M1884" s="2" t="s">
        <v>2948</v>
      </c>
      <c r="N1884" s="2">
        <v>0.81</v>
      </c>
      <c r="O1884" s="2" t="s">
        <v>33</v>
      </c>
      <c r="P1884" s="2" t="s">
        <v>53</v>
      </c>
      <c r="Q1884" s="2" t="s">
        <v>193</v>
      </c>
      <c r="R1884" s="2" t="s">
        <v>2949</v>
      </c>
      <c r="S1884" s="2">
        <v>1001</v>
      </c>
      <c r="T1884" s="3">
        <v>42030</v>
      </c>
      <c r="U1884" s="2" t="str">
        <f t="shared" si="117"/>
        <v>January</v>
      </c>
      <c r="V1884" s="2">
        <f t="shared" si="118"/>
        <v>2015</v>
      </c>
      <c r="W1884" s="3">
        <v>42037</v>
      </c>
      <c r="X1884" s="2">
        <v>-114.2</v>
      </c>
      <c r="Y1884" s="2">
        <f t="shared" si="119"/>
        <v>-1</v>
      </c>
      <c r="Z1884" s="2">
        <v>5</v>
      </c>
      <c r="AA1884" s="2">
        <v>80.58</v>
      </c>
      <c r="AB1884" s="2">
        <v>90462</v>
      </c>
      <c r="AC1884" s="2">
        <f t="shared" si="116"/>
        <v>1348.9091999999998</v>
      </c>
    </row>
    <row r="1885" spans="1:29" ht="12.75" customHeight="1" x14ac:dyDescent="0.2">
      <c r="A1885" s="2">
        <v>23451</v>
      </c>
      <c r="B1885" s="2" t="s">
        <v>47</v>
      </c>
      <c r="C1885" s="2">
        <v>0.1</v>
      </c>
      <c r="D1885" s="2">
        <v>6.64</v>
      </c>
      <c r="E1885" s="2">
        <v>54.95</v>
      </c>
      <c r="F1885" s="2">
        <v>3309</v>
      </c>
      <c r="G1885" s="2" t="s">
        <v>2950</v>
      </c>
      <c r="H1885" s="2" t="s">
        <v>49</v>
      </c>
      <c r="I1885" s="2" t="s">
        <v>58</v>
      </c>
      <c r="J1885" s="2" t="s">
        <v>41</v>
      </c>
      <c r="K1885" s="2" t="s">
        <v>50</v>
      </c>
      <c r="L1885" s="2" t="s">
        <v>51</v>
      </c>
      <c r="M1885" s="2" t="s">
        <v>2951</v>
      </c>
      <c r="N1885" s="2">
        <v>0.37</v>
      </c>
      <c r="O1885" s="2" t="s">
        <v>33</v>
      </c>
      <c r="P1885" s="2" t="s">
        <v>53</v>
      </c>
      <c r="Q1885" s="2" t="s">
        <v>193</v>
      </c>
      <c r="R1885" s="2" t="s">
        <v>2952</v>
      </c>
      <c r="S1885" s="2">
        <v>1760</v>
      </c>
      <c r="T1885" s="3">
        <v>42087</v>
      </c>
      <c r="U1885" s="2" t="str">
        <f t="shared" si="117"/>
        <v>March</v>
      </c>
      <c r="V1885" s="2">
        <f t="shared" si="118"/>
        <v>2015</v>
      </c>
      <c r="W1885" s="3">
        <v>42089</v>
      </c>
      <c r="X1885" s="2">
        <v>-25</v>
      </c>
      <c r="Y1885" s="2">
        <f t="shared" si="119"/>
        <v>-1</v>
      </c>
      <c r="Z1885" s="2">
        <v>4</v>
      </c>
      <c r="AA1885" s="2">
        <v>25.31</v>
      </c>
      <c r="AB1885" s="2">
        <v>90460</v>
      </c>
      <c r="AC1885" s="2">
        <f t="shared" si="116"/>
        <v>168.05839999999998</v>
      </c>
    </row>
    <row r="1886" spans="1:29" ht="12.75" customHeight="1" x14ac:dyDescent="0.2">
      <c r="A1886" s="2">
        <v>23452</v>
      </c>
      <c r="B1886" s="2" t="s">
        <v>47</v>
      </c>
      <c r="C1886" s="2">
        <v>0.05</v>
      </c>
      <c r="D1886" s="2">
        <v>90.48</v>
      </c>
      <c r="E1886" s="2">
        <v>19.989999999999998</v>
      </c>
      <c r="F1886" s="2">
        <v>3310</v>
      </c>
      <c r="G1886" s="2" t="s">
        <v>2953</v>
      </c>
      <c r="H1886" s="2" t="s">
        <v>49</v>
      </c>
      <c r="I1886" s="2" t="s">
        <v>58</v>
      </c>
      <c r="J1886" s="2" t="s">
        <v>29</v>
      </c>
      <c r="K1886" s="2" t="s">
        <v>69</v>
      </c>
      <c r="L1886" s="2" t="s">
        <v>59</v>
      </c>
      <c r="M1886" s="2" t="s">
        <v>1840</v>
      </c>
      <c r="N1886" s="2">
        <v>0.4</v>
      </c>
      <c r="O1886" s="2" t="s">
        <v>33</v>
      </c>
      <c r="P1886" s="2" t="s">
        <v>53</v>
      </c>
      <c r="Q1886" s="2" t="s">
        <v>193</v>
      </c>
      <c r="R1886" s="2" t="s">
        <v>2954</v>
      </c>
      <c r="S1886" s="2">
        <v>2563</v>
      </c>
      <c r="T1886" s="3">
        <v>42087</v>
      </c>
      <c r="U1886" s="2" t="str">
        <f t="shared" si="117"/>
        <v>March</v>
      </c>
      <c r="V1886" s="2">
        <f t="shared" si="118"/>
        <v>2015</v>
      </c>
      <c r="W1886" s="3">
        <v>42088</v>
      </c>
      <c r="X1886" s="2">
        <v>255.14819999999997</v>
      </c>
      <c r="Y1886" s="2">
        <f t="shared" si="119"/>
        <v>1</v>
      </c>
      <c r="Z1886" s="2">
        <v>4</v>
      </c>
      <c r="AA1886" s="2">
        <v>369.78</v>
      </c>
      <c r="AB1886" s="2">
        <v>90460</v>
      </c>
      <c r="AC1886" s="2">
        <f t="shared" si="116"/>
        <v>33457.6944</v>
      </c>
    </row>
    <row r="1887" spans="1:29" ht="12.75" customHeight="1" x14ac:dyDescent="0.2">
      <c r="A1887" s="2">
        <v>22734</v>
      </c>
      <c r="B1887" s="2" t="s">
        <v>106</v>
      </c>
      <c r="C1887" s="2">
        <v>0.06</v>
      </c>
      <c r="D1887" s="2">
        <v>6.45</v>
      </c>
      <c r="E1887" s="2">
        <v>1.34</v>
      </c>
      <c r="F1887" s="2">
        <v>3311</v>
      </c>
      <c r="G1887" s="2" t="s">
        <v>2955</v>
      </c>
      <c r="H1887" s="2" t="s">
        <v>49</v>
      </c>
      <c r="I1887" s="2" t="s">
        <v>58</v>
      </c>
      <c r="J1887" s="2" t="s">
        <v>29</v>
      </c>
      <c r="K1887" s="2" t="s">
        <v>93</v>
      </c>
      <c r="L1887" s="2" t="s">
        <v>31</v>
      </c>
      <c r="M1887" s="2" t="s">
        <v>2763</v>
      </c>
      <c r="N1887" s="2">
        <v>0.36</v>
      </c>
      <c r="O1887" s="2" t="s">
        <v>33</v>
      </c>
      <c r="P1887" s="2" t="s">
        <v>53</v>
      </c>
      <c r="Q1887" s="2" t="s">
        <v>193</v>
      </c>
      <c r="R1887" s="2" t="s">
        <v>2482</v>
      </c>
      <c r="S1887" s="2">
        <v>1890</v>
      </c>
      <c r="T1887" s="3">
        <v>42030</v>
      </c>
      <c r="U1887" s="2" t="str">
        <f t="shared" si="117"/>
        <v>January</v>
      </c>
      <c r="V1887" s="2">
        <f t="shared" si="118"/>
        <v>2015</v>
      </c>
      <c r="W1887" s="3">
        <v>42035</v>
      </c>
      <c r="X1887" s="2">
        <v>39.426600000000001</v>
      </c>
      <c r="Y1887" s="2">
        <f t="shared" si="119"/>
        <v>1</v>
      </c>
      <c r="Z1887" s="2">
        <v>9</v>
      </c>
      <c r="AA1887" s="2">
        <v>57.14</v>
      </c>
      <c r="AB1887" s="2">
        <v>90462</v>
      </c>
      <c r="AC1887" s="2">
        <f t="shared" si="116"/>
        <v>368.553</v>
      </c>
    </row>
    <row r="1888" spans="1:29" ht="12.75" customHeight="1" x14ac:dyDescent="0.2">
      <c r="A1888" s="2">
        <v>22733</v>
      </c>
      <c r="B1888" s="2" t="s">
        <v>106</v>
      </c>
      <c r="C1888" s="2">
        <v>0.05</v>
      </c>
      <c r="D1888" s="2">
        <v>122.99</v>
      </c>
      <c r="E1888" s="2">
        <v>70.2</v>
      </c>
      <c r="F1888" s="2">
        <v>3314</v>
      </c>
      <c r="G1888" s="2" t="s">
        <v>2956</v>
      </c>
      <c r="H1888" s="2" t="s">
        <v>39</v>
      </c>
      <c r="I1888" s="2" t="s">
        <v>58</v>
      </c>
      <c r="J1888" s="2" t="s">
        <v>41</v>
      </c>
      <c r="K1888" s="2" t="s">
        <v>42</v>
      </c>
      <c r="L1888" s="2" t="s">
        <v>43</v>
      </c>
      <c r="M1888" s="2" t="s">
        <v>147</v>
      </c>
      <c r="N1888" s="2">
        <v>0.74</v>
      </c>
      <c r="O1888" s="2" t="s">
        <v>33</v>
      </c>
      <c r="P1888" s="2" t="s">
        <v>53</v>
      </c>
      <c r="Q1888" s="2" t="s">
        <v>54</v>
      </c>
      <c r="R1888" s="2" t="s">
        <v>273</v>
      </c>
      <c r="S1888" s="2">
        <v>7024</v>
      </c>
      <c r="T1888" s="3">
        <v>42030</v>
      </c>
      <c r="U1888" s="2" t="str">
        <f t="shared" si="117"/>
        <v>January</v>
      </c>
      <c r="V1888" s="2">
        <f t="shared" si="118"/>
        <v>2015</v>
      </c>
      <c r="W1888" s="3">
        <v>42034</v>
      </c>
      <c r="X1888" s="2">
        <v>-722.23</v>
      </c>
      <c r="Y1888" s="2">
        <f t="shared" si="119"/>
        <v>-1</v>
      </c>
      <c r="Z1888" s="2">
        <v>4</v>
      </c>
      <c r="AA1888" s="2">
        <v>498.31</v>
      </c>
      <c r="AB1888" s="2">
        <v>90462</v>
      </c>
      <c r="AC1888" s="2">
        <f t="shared" si="116"/>
        <v>61287.1469</v>
      </c>
    </row>
    <row r="1889" spans="1:29" ht="12.75" customHeight="1" x14ac:dyDescent="0.2">
      <c r="A1889" s="2">
        <v>19422</v>
      </c>
      <c r="B1889" s="2" t="s">
        <v>106</v>
      </c>
      <c r="C1889" s="2">
        <v>0.03</v>
      </c>
      <c r="D1889" s="2">
        <v>20.98</v>
      </c>
      <c r="E1889" s="2">
        <v>1.49</v>
      </c>
      <c r="F1889" s="2">
        <v>3319</v>
      </c>
      <c r="G1889" s="2" t="s">
        <v>2957</v>
      </c>
      <c r="H1889" s="2" t="s">
        <v>49</v>
      </c>
      <c r="I1889" s="2" t="s">
        <v>58</v>
      </c>
      <c r="J1889" s="2" t="s">
        <v>29</v>
      </c>
      <c r="K1889" s="2" t="s">
        <v>109</v>
      </c>
      <c r="L1889" s="2" t="s">
        <v>59</v>
      </c>
      <c r="M1889" s="2" t="s">
        <v>1546</v>
      </c>
      <c r="N1889" s="2">
        <v>0.35</v>
      </c>
      <c r="O1889" s="2" t="s">
        <v>33</v>
      </c>
      <c r="P1889" s="2" t="s">
        <v>136</v>
      </c>
      <c r="Q1889" s="2" t="s">
        <v>244</v>
      </c>
      <c r="R1889" s="2" t="s">
        <v>2894</v>
      </c>
      <c r="S1889" s="2">
        <v>37075</v>
      </c>
      <c r="T1889" s="3">
        <v>42145</v>
      </c>
      <c r="U1889" s="2" t="str">
        <f t="shared" si="117"/>
        <v>May</v>
      </c>
      <c r="V1889" s="2">
        <f t="shared" si="118"/>
        <v>2015</v>
      </c>
      <c r="W1889" s="3">
        <v>42145</v>
      </c>
      <c r="X1889" s="2">
        <v>30.023999999999997</v>
      </c>
      <c r="Y1889" s="2">
        <f t="shared" si="119"/>
        <v>0</v>
      </c>
      <c r="Z1889" s="2">
        <v>20</v>
      </c>
      <c r="AA1889" s="2">
        <v>431.43</v>
      </c>
      <c r="AB1889" s="2">
        <v>90104</v>
      </c>
      <c r="AC1889" s="2">
        <f t="shared" si="116"/>
        <v>9051.4014000000006</v>
      </c>
    </row>
    <row r="1890" spans="1:29" ht="12.75" customHeight="1" x14ac:dyDescent="0.2">
      <c r="A1890" s="2">
        <v>20203</v>
      </c>
      <c r="B1890" s="2" t="s">
        <v>37</v>
      </c>
      <c r="C1890" s="2">
        <v>0.08</v>
      </c>
      <c r="D1890" s="2">
        <v>3.28</v>
      </c>
      <c r="E1890" s="2">
        <v>3.97</v>
      </c>
      <c r="F1890" s="2">
        <v>3320</v>
      </c>
      <c r="G1890" s="2" t="s">
        <v>2958</v>
      </c>
      <c r="H1890" s="2" t="s">
        <v>49</v>
      </c>
      <c r="I1890" s="2" t="s">
        <v>58</v>
      </c>
      <c r="J1890" s="2" t="s">
        <v>29</v>
      </c>
      <c r="K1890" s="2" t="s">
        <v>30</v>
      </c>
      <c r="L1890" s="2" t="s">
        <v>31</v>
      </c>
      <c r="M1890" s="2" t="s">
        <v>1793</v>
      </c>
      <c r="N1890" s="2">
        <v>0.56000000000000005</v>
      </c>
      <c r="O1890" s="2" t="s">
        <v>33</v>
      </c>
      <c r="P1890" s="2" t="s">
        <v>136</v>
      </c>
      <c r="Q1890" s="2" t="s">
        <v>244</v>
      </c>
      <c r="R1890" s="2" t="s">
        <v>1644</v>
      </c>
      <c r="S1890" s="2">
        <v>38301</v>
      </c>
      <c r="T1890" s="3">
        <v>42121</v>
      </c>
      <c r="U1890" s="2" t="str">
        <f t="shared" si="117"/>
        <v>April</v>
      </c>
      <c r="V1890" s="2">
        <f t="shared" si="118"/>
        <v>2015</v>
      </c>
      <c r="W1890" s="3">
        <v>42122</v>
      </c>
      <c r="X1890" s="2">
        <v>0.42660000000000337</v>
      </c>
      <c r="Y1890" s="2">
        <f t="shared" si="119"/>
        <v>0</v>
      </c>
      <c r="Z1890" s="2">
        <v>18</v>
      </c>
      <c r="AA1890" s="2">
        <v>57.24</v>
      </c>
      <c r="AB1890" s="2">
        <v>90103</v>
      </c>
      <c r="AC1890" s="2">
        <f t="shared" si="116"/>
        <v>187.74719999999999</v>
      </c>
    </row>
    <row r="1891" spans="1:29" ht="12.75" customHeight="1" x14ac:dyDescent="0.2">
      <c r="A1891" s="2">
        <v>20204</v>
      </c>
      <c r="B1891" s="2" t="s">
        <v>37</v>
      </c>
      <c r="C1891" s="2">
        <v>0.09</v>
      </c>
      <c r="D1891" s="2">
        <v>40.97</v>
      </c>
      <c r="E1891" s="2">
        <v>8.99</v>
      </c>
      <c r="F1891" s="2">
        <v>3320</v>
      </c>
      <c r="G1891" s="2" t="s">
        <v>2958</v>
      </c>
      <c r="H1891" s="2" t="s">
        <v>27</v>
      </c>
      <c r="I1891" s="2" t="s">
        <v>58</v>
      </c>
      <c r="J1891" s="2" t="s">
        <v>29</v>
      </c>
      <c r="K1891" s="2" t="s">
        <v>30</v>
      </c>
      <c r="L1891" s="2" t="s">
        <v>51</v>
      </c>
      <c r="M1891" s="2" t="s">
        <v>2445</v>
      </c>
      <c r="N1891" s="2">
        <v>0.59</v>
      </c>
      <c r="O1891" s="2" t="s">
        <v>33</v>
      </c>
      <c r="P1891" s="2" t="s">
        <v>136</v>
      </c>
      <c r="Q1891" s="2" t="s">
        <v>244</v>
      </c>
      <c r="R1891" s="2" t="s">
        <v>1644</v>
      </c>
      <c r="S1891" s="2">
        <v>38301</v>
      </c>
      <c r="T1891" s="3">
        <v>42121</v>
      </c>
      <c r="U1891" s="2" t="str">
        <f t="shared" si="117"/>
        <v>April</v>
      </c>
      <c r="V1891" s="2">
        <f t="shared" si="118"/>
        <v>2015</v>
      </c>
      <c r="W1891" s="3">
        <v>42123</v>
      </c>
      <c r="X1891" s="2">
        <v>66.215999999999994</v>
      </c>
      <c r="Y1891" s="2">
        <f t="shared" si="119"/>
        <v>0</v>
      </c>
      <c r="Z1891" s="2">
        <v>22</v>
      </c>
      <c r="AA1891" s="2">
        <v>824.7</v>
      </c>
      <c r="AB1891" s="2">
        <v>90103</v>
      </c>
      <c r="AC1891" s="2">
        <f t="shared" si="116"/>
        <v>33787.959000000003</v>
      </c>
    </row>
    <row r="1892" spans="1:29" x14ac:dyDescent="0.2">
      <c r="A1892" s="2">
        <v>25330</v>
      </c>
      <c r="B1892" s="2" t="s">
        <v>56</v>
      </c>
      <c r="C1892" s="2">
        <v>0.05</v>
      </c>
      <c r="D1892" s="2">
        <v>6.48</v>
      </c>
      <c r="E1892" s="2">
        <v>8.19</v>
      </c>
      <c r="F1892" s="2">
        <v>3324</v>
      </c>
      <c r="G1892" s="2" t="s">
        <v>2959</v>
      </c>
      <c r="H1892" s="2" t="s">
        <v>49</v>
      </c>
      <c r="I1892" s="2" t="s">
        <v>114</v>
      </c>
      <c r="J1892" s="2" t="s">
        <v>29</v>
      </c>
      <c r="K1892" s="2" t="s">
        <v>93</v>
      </c>
      <c r="L1892" s="2" t="s">
        <v>59</v>
      </c>
      <c r="M1892" s="2" t="s">
        <v>2556</v>
      </c>
      <c r="N1892" s="2">
        <v>0.37</v>
      </c>
      <c r="O1892" s="2" t="s">
        <v>33</v>
      </c>
      <c r="P1892" s="2" t="s">
        <v>34</v>
      </c>
      <c r="Q1892" s="2" t="s">
        <v>378</v>
      </c>
      <c r="R1892" s="2" t="s">
        <v>2960</v>
      </c>
      <c r="S1892" s="2">
        <v>85335</v>
      </c>
      <c r="T1892" s="3">
        <v>42047</v>
      </c>
      <c r="U1892" s="2" t="str">
        <f t="shared" si="117"/>
        <v>February</v>
      </c>
      <c r="V1892" s="2">
        <f t="shared" si="118"/>
        <v>2015</v>
      </c>
      <c r="W1892" s="3">
        <v>42050</v>
      </c>
      <c r="X1892" s="2">
        <v>-164.18</v>
      </c>
      <c r="Y1892" s="2">
        <f t="shared" si="119"/>
        <v>-3</v>
      </c>
      <c r="Z1892" s="2">
        <v>9</v>
      </c>
      <c r="AA1892" s="2">
        <v>58.5</v>
      </c>
      <c r="AB1892" s="2">
        <v>90985</v>
      </c>
      <c r="AC1892" s="2">
        <f t="shared" si="116"/>
        <v>379.08000000000004</v>
      </c>
    </row>
    <row r="1893" spans="1:29" ht="12.75" customHeight="1" x14ac:dyDescent="0.2">
      <c r="A1893" s="2">
        <v>20488</v>
      </c>
      <c r="B1893" s="2" t="s">
        <v>106</v>
      </c>
      <c r="C1893" s="2">
        <v>0</v>
      </c>
      <c r="D1893" s="2">
        <v>8.74</v>
      </c>
      <c r="E1893" s="2">
        <v>8.2899999999999991</v>
      </c>
      <c r="F1893" s="2">
        <v>3325</v>
      </c>
      <c r="G1893" s="2" t="s">
        <v>2961</v>
      </c>
      <c r="H1893" s="2" t="s">
        <v>49</v>
      </c>
      <c r="I1893" s="2" t="s">
        <v>114</v>
      </c>
      <c r="J1893" s="2" t="s">
        <v>29</v>
      </c>
      <c r="K1893" s="2" t="s">
        <v>69</v>
      </c>
      <c r="L1893" s="2" t="s">
        <v>59</v>
      </c>
      <c r="M1893" s="2" t="s">
        <v>1482</v>
      </c>
      <c r="N1893" s="2">
        <v>0.38</v>
      </c>
      <c r="O1893" s="2" t="s">
        <v>33</v>
      </c>
      <c r="P1893" s="2" t="s">
        <v>34</v>
      </c>
      <c r="Q1893" s="2" t="s">
        <v>102</v>
      </c>
      <c r="R1893" s="2" t="s">
        <v>1393</v>
      </c>
      <c r="S1893" s="2">
        <v>97420</v>
      </c>
      <c r="T1893" s="3">
        <v>42179</v>
      </c>
      <c r="U1893" s="2" t="str">
        <f t="shared" si="117"/>
        <v>June</v>
      </c>
      <c r="V1893" s="2">
        <f t="shared" si="118"/>
        <v>2015</v>
      </c>
      <c r="W1893" s="3">
        <v>42181</v>
      </c>
      <c r="X1893" s="2">
        <v>-79.400000000000006</v>
      </c>
      <c r="Y1893" s="2">
        <f t="shared" si="119"/>
        <v>-1</v>
      </c>
      <c r="Z1893" s="2">
        <v>14</v>
      </c>
      <c r="AA1893" s="2">
        <v>131.62</v>
      </c>
      <c r="AB1893" s="2">
        <v>90986</v>
      </c>
      <c r="AC1893" s="2">
        <f t="shared" si="116"/>
        <v>1150.3588</v>
      </c>
    </row>
    <row r="1894" spans="1:29" ht="12.75" customHeight="1" x14ac:dyDescent="0.2">
      <c r="A1894" s="2">
        <v>23476</v>
      </c>
      <c r="B1894" s="2" t="s">
        <v>47</v>
      </c>
      <c r="C1894" s="2">
        <v>7.0000000000000007E-2</v>
      </c>
      <c r="D1894" s="2">
        <v>5.58</v>
      </c>
      <c r="E1894" s="2">
        <v>1.99</v>
      </c>
      <c r="F1894" s="2">
        <v>3325</v>
      </c>
      <c r="G1894" s="2" t="s">
        <v>2961</v>
      </c>
      <c r="H1894" s="2" t="s">
        <v>49</v>
      </c>
      <c r="I1894" s="2" t="s">
        <v>114</v>
      </c>
      <c r="J1894" s="2" t="s">
        <v>29</v>
      </c>
      <c r="K1894" s="2" t="s">
        <v>30</v>
      </c>
      <c r="L1894" s="2" t="s">
        <v>31</v>
      </c>
      <c r="M1894" s="2" t="s">
        <v>2962</v>
      </c>
      <c r="N1894" s="2">
        <v>0.46</v>
      </c>
      <c r="O1894" s="2" t="s">
        <v>33</v>
      </c>
      <c r="P1894" s="2" t="s">
        <v>34</v>
      </c>
      <c r="Q1894" s="2" t="s">
        <v>102</v>
      </c>
      <c r="R1894" s="2" t="s">
        <v>1393</v>
      </c>
      <c r="S1894" s="2">
        <v>97420</v>
      </c>
      <c r="T1894" s="3">
        <v>42118</v>
      </c>
      <c r="U1894" s="2" t="str">
        <f t="shared" si="117"/>
        <v>April</v>
      </c>
      <c r="V1894" s="2">
        <f t="shared" si="118"/>
        <v>2015</v>
      </c>
      <c r="W1894" s="3">
        <v>42120</v>
      </c>
      <c r="X1894" s="2">
        <v>23.045999999999999</v>
      </c>
      <c r="Y1894" s="2">
        <f t="shared" si="119"/>
        <v>0</v>
      </c>
      <c r="Z1894" s="2">
        <v>23</v>
      </c>
      <c r="AA1894" s="2">
        <v>121.46</v>
      </c>
      <c r="AB1894" s="2">
        <v>90987</v>
      </c>
      <c r="AC1894" s="2">
        <f t="shared" si="116"/>
        <v>677.74680000000001</v>
      </c>
    </row>
    <row r="1895" spans="1:29" ht="12.75" customHeight="1" x14ac:dyDescent="0.2">
      <c r="A1895" s="2">
        <v>18259</v>
      </c>
      <c r="B1895" s="2" t="s">
        <v>37</v>
      </c>
      <c r="C1895" s="2">
        <v>0.06</v>
      </c>
      <c r="D1895" s="2">
        <v>113.98</v>
      </c>
      <c r="E1895" s="2">
        <v>30</v>
      </c>
      <c r="F1895" s="2">
        <v>3327</v>
      </c>
      <c r="G1895" s="2" t="s">
        <v>2963</v>
      </c>
      <c r="H1895" s="2" t="s">
        <v>39</v>
      </c>
      <c r="I1895" s="2" t="s">
        <v>58</v>
      </c>
      <c r="J1895" s="2" t="s">
        <v>41</v>
      </c>
      <c r="K1895" s="2" t="s">
        <v>42</v>
      </c>
      <c r="L1895" s="2" t="s">
        <v>43</v>
      </c>
      <c r="M1895" s="2" t="s">
        <v>2964</v>
      </c>
      <c r="N1895" s="2">
        <v>0.69</v>
      </c>
      <c r="O1895" s="2" t="s">
        <v>33</v>
      </c>
      <c r="P1895" s="2" t="s">
        <v>61</v>
      </c>
      <c r="Q1895" s="2" t="s">
        <v>300</v>
      </c>
      <c r="R1895" s="2" t="s">
        <v>2722</v>
      </c>
      <c r="S1895" s="2">
        <v>48060</v>
      </c>
      <c r="T1895" s="3">
        <v>42069</v>
      </c>
      <c r="U1895" s="2" t="str">
        <f t="shared" si="117"/>
        <v>March</v>
      </c>
      <c r="V1895" s="2">
        <f t="shared" si="118"/>
        <v>2015</v>
      </c>
      <c r="W1895" s="3">
        <v>42071</v>
      </c>
      <c r="X1895" s="2">
        <v>-127.3</v>
      </c>
      <c r="Y1895" s="2">
        <f t="shared" si="119"/>
        <v>0</v>
      </c>
      <c r="Z1895" s="2">
        <v>3</v>
      </c>
      <c r="AA1895" s="2">
        <v>356.14</v>
      </c>
      <c r="AB1895" s="2">
        <v>87272</v>
      </c>
      <c r="AC1895" s="2">
        <f t="shared" si="116"/>
        <v>40592.837200000002</v>
      </c>
    </row>
    <row r="1896" spans="1:29" ht="12.75" customHeight="1" x14ac:dyDescent="0.2">
      <c r="A1896" s="2">
        <v>18260</v>
      </c>
      <c r="B1896" s="2" t="s">
        <v>37</v>
      </c>
      <c r="C1896" s="2">
        <v>0.05</v>
      </c>
      <c r="D1896" s="2">
        <v>6.48</v>
      </c>
      <c r="E1896" s="2">
        <v>6.86</v>
      </c>
      <c r="F1896" s="2">
        <v>3327</v>
      </c>
      <c r="G1896" s="2" t="s">
        <v>2963</v>
      </c>
      <c r="H1896" s="2" t="s">
        <v>49</v>
      </c>
      <c r="I1896" s="2" t="s">
        <v>58</v>
      </c>
      <c r="J1896" s="2" t="s">
        <v>29</v>
      </c>
      <c r="K1896" s="2" t="s">
        <v>93</v>
      </c>
      <c r="L1896" s="2" t="s">
        <v>59</v>
      </c>
      <c r="M1896" s="2" t="s">
        <v>929</v>
      </c>
      <c r="N1896" s="2">
        <v>0.37</v>
      </c>
      <c r="O1896" s="2" t="s">
        <v>33</v>
      </c>
      <c r="P1896" s="2" t="s">
        <v>61</v>
      </c>
      <c r="Q1896" s="2" t="s">
        <v>300</v>
      </c>
      <c r="R1896" s="2" t="s">
        <v>2722</v>
      </c>
      <c r="S1896" s="2">
        <v>48060</v>
      </c>
      <c r="T1896" s="3">
        <v>42069</v>
      </c>
      <c r="U1896" s="2" t="str">
        <f t="shared" si="117"/>
        <v>March</v>
      </c>
      <c r="V1896" s="2">
        <f t="shared" si="118"/>
        <v>2015</v>
      </c>
      <c r="W1896" s="3">
        <v>42071</v>
      </c>
      <c r="X1896" s="2">
        <v>-52.77</v>
      </c>
      <c r="Y1896" s="2">
        <f t="shared" si="119"/>
        <v>-2</v>
      </c>
      <c r="Z1896" s="2">
        <v>4</v>
      </c>
      <c r="AA1896" s="2">
        <v>27.08</v>
      </c>
      <c r="AB1896" s="2">
        <v>87272</v>
      </c>
      <c r="AC1896" s="2">
        <f t="shared" si="116"/>
        <v>175.47839999999999</v>
      </c>
    </row>
    <row r="1897" spans="1:29" ht="12.75" customHeight="1" x14ac:dyDescent="0.2">
      <c r="A1897" s="2">
        <v>21588</v>
      </c>
      <c r="B1897" s="2" t="s">
        <v>56</v>
      </c>
      <c r="C1897" s="2">
        <v>0.09</v>
      </c>
      <c r="D1897" s="2">
        <v>5.98</v>
      </c>
      <c r="E1897" s="2">
        <v>4.6900000000000004</v>
      </c>
      <c r="F1897" s="2">
        <v>3331</v>
      </c>
      <c r="G1897" s="2" t="s">
        <v>2965</v>
      </c>
      <c r="H1897" s="2" t="s">
        <v>49</v>
      </c>
      <c r="I1897" s="2" t="s">
        <v>28</v>
      </c>
      <c r="J1897" s="2" t="s">
        <v>29</v>
      </c>
      <c r="K1897" s="2" t="s">
        <v>141</v>
      </c>
      <c r="L1897" s="2" t="s">
        <v>59</v>
      </c>
      <c r="M1897" s="2" t="s">
        <v>1403</v>
      </c>
      <c r="N1897" s="2">
        <v>0.68</v>
      </c>
      <c r="O1897" s="2" t="s">
        <v>33</v>
      </c>
      <c r="P1897" s="2" t="s">
        <v>136</v>
      </c>
      <c r="Q1897" s="2" t="s">
        <v>362</v>
      </c>
      <c r="R1897" s="2" t="s">
        <v>2966</v>
      </c>
      <c r="S1897" s="2">
        <v>32174</v>
      </c>
      <c r="T1897" s="3">
        <v>42009</v>
      </c>
      <c r="U1897" s="2" t="str">
        <f t="shared" si="117"/>
        <v>January</v>
      </c>
      <c r="V1897" s="2">
        <f t="shared" si="118"/>
        <v>2015</v>
      </c>
      <c r="W1897" s="3">
        <v>42010</v>
      </c>
      <c r="X1897" s="2">
        <v>-781.13419999999996</v>
      </c>
      <c r="Y1897" s="2">
        <f t="shared" si="119"/>
        <v>-12</v>
      </c>
      <c r="Z1897" s="2">
        <v>11</v>
      </c>
      <c r="AA1897" s="2">
        <v>65.849999999999994</v>
      </c>
      <c r="AB1897" s="2">
        <v>86283</v>
      </c>
      <c r="AC1897" s="2">
        <f t="shared" si="116"/>
        <v>393.78300000000002</v>
      </c>
    </row>
    <row r="1898" spans="1:29" ht="12.75" customHeight="1" x14ac:dyDescent="0.2">
      <c r="A1898" s="2">
        <v>23294</v>
      </c>
      <c r="B1898" s="2" t="s">
        <v>37</v>
      </c>
      <c r="C1898" s="2">
        <v>0.02</v>
      </c>
      <c r="D1898" s="2">
        <v>4</v>
      </c>
      <c r="E1898" s="2">
        <v>1.3</v>
      </c>
      <c r="F1898" s="2">
        <v>3331</v>
      </c>
      <c r="G1898" s="2" t="s">
        <v>2965</v>
      </c>
      <c r="H1898" s="2" t="s">
        <v>49</v>
      </c>
      <c r="I1898" s="2" t="s">
        <v>28</v>
      </c>
      <c r="J1898" s="2" t="s">
        <v>29</v>
      </c>
      <c r="K1898" s="2" t="s">
        <v>93</v>
      </c>
      <c r="L1898" s="2" t="s">
        <v>31</v>
      </c>
      <c r="M1898" s="2" t="s">
        <v>204</v>
      </c>
      <c r="N1898" s="2">
        <v>0.37</v>
      </c>
      <c r="O1898" s="2" t="s">
        <v>33</v>
      </c>
      <c r="P1898" s="2" t="s">
        <v>136</v>
      </c>
      <c r="Q1898" s="2" t="s">
        <v>362</v>
      </c>
      <c r="R1898" s="2" t="s">
        <v>2966</v>
      </c>
      <c r="S1898" s="2">
        <v>32174</v>
      </c>
      <c r="T1898" s="3">
        <v>42013</v>
      </c>
      <c r="U1898" s="2" t="str">
        <f t="shared" si="117"/>
        <v>January</v>
      </c>
      <c r="V1898" s="2">
        <f t="shared" si="118"/>
        <v>2015</v>
      </c>
      <c r="W1898" s="3">
        <v>42013</v>
      </c>
      <c r="X1898" s="2">
        <v>-23.295999999999999</v>
      </c>
      <c r="Y1898" s="2">
        <f t="shared" si="119"/>
        <v>0</v>
      </c>
      <c r="Z1898" s="2">
        <v>12</v>
      </c>
      <c r="AA1898" s="2">
        <v>50.71</v>
      </c>
      <c r="AB1898" s="2">
        <v>86284</v>
      </c>
      <c r="AC1898" s="2">
        <f t="shared" si="116"/>
        <v>202.84</v>
      </c>
    </row>
    <row r="1899" spans="1:29" ht="12.75" customHeight="1" x14ac:dyDescent="0.2">
      <c r="A1899" s="2">
        <v>21429</v>
      </c>
      <c r="B1899" s="2" t="s">
        <v>25</v>
      </c>
      <c r="C1899" s="2">
        <v>0.08</v>
      </c>
      <c r="D1899" s="2">
        <v>6.48</v>
      </c>
      <c r="E1899" s="2">
        <v>8.4</v>
      </c>
      <c r="F1899" s="2">
        <v>3338</v>
      </c>
      <c r="G1899" s="2" t="s">
        <v>2967</v>
      </c>
      <c r="H1899" s="2" t="s">
        <v>49</v>
      </c>
      <c r="I1899" s="2" t="s">
        <v>114</v>
      </c>
      <c r="J1899" s="2" t="s">
        <v>29</v>
      </c>
      <c r="K1899" s="2" t="s">
        <v>93</v>
      </c>
      <c r="L1899" s="2" t="s">
        <v>59</v>
      </c>
      <c r="M1899" s="2" t="s">
        <v>736</v>
      </c>
      <c r="N1899" s="2">
        <v>0.37</v>
      </c>
      <c r="O1899" s="2" t="s">
        <v>33</v>
      </c>
      <c r="P1899" s="2" t="s">
        <v>136</v>
      </c>
      <c r="Q1899" s="2" t="s">
        <v>362</v>
      </c>
      <c r="R1899" s="2" t="s">
        <v>2968</v>
      </c>
      <c r="S1899" s="2">
        <v>33614</v>
      </c>
      <c r="T1899" s="3">
        <v>42131</v>
      </c>
      <c r="U1899" s="2" t="str">
        <f t="shared" si="117"/>
        <v>May</v>
      </c>
      <c r="V1899" s="2">
        <f t="shared" si="118"/>
        <v>2015</v>
      </c>
      <c r="W1899" s="3">
        <v>42131</v>
      </c>
      <c r="X1899" s="2">
        <v>58.811999999999998</v>
      </c>
      <c r="Y1899" s="2">
        <f t="shared" si="119"/>
        <v>1</v>
      </c>
      <c r="Z1899" s="2">
        <v>7</v>
      </c>
      <c r="AA1899" s="2">
        <v>45</v>
      </c>
      <c r="AB1899" s="2">
        <v>85979</v>
      </c>
      <c r="AC1899" s="2">
        <f t="shared" si="116"/>
        <v>291.60000000000002</v>
      </c>
    </row>
    <row r="1900" spans="1:29" ht="12.75" customHeight="1" x14ac:dyDescent="0.2">
      <c r="A1900" s="2">
        <v>25613</v>
      </c>
      <c r="B1900" s="2" t="s">
        <v>25</v>
      </c>
      <c r="C1900" s="2">
        <v>0.03</v>
      </c>
      <c r="D1900" s="2">
        <v>2.61</v>
      </c>
      <c r="E1900" s="2">
        <v>0.5</v>
      </c>
      <c r="F1900" s="2">
        <v>3339</v>
      </c>
      <c r="G1900" s="2" t="s">
        <v>2969</v>
      </c>
      <c r="H1900" s="2" t="s">
        <v>49</v>
      </c>
      <c r="I1900" s="2" t="s">
        <v>114</v>
      </c>
      <c r="J1900" s="2" t="s">
        <v>29</v>
      </c>
      <c r="K1900" s="2" t="s">
        <v>134</v>
      </c>
      <c r="L1900" s="2" t="s">
        <v>59</v>
      </c>
      <c r="M1900" s="2" t="s">
        <v>1138</v>
      </c>
      <c r="N1900" s="2">
        <v>0.39</v>
      </c>
      <c r="O1900" s="2" t="s">
        <v>33</v>
      </c>
      <c r="P1900" s="2" t="s">
        <v>136</v>
      </c>
      <c r="Q1900" s="2" t="s">
        <v>362</v>
      </c>
      <c r="R1900" s="2" t="s">
        <v>2970</v>
      </c>
      <c r="S1900" s="2">
        <v>32780</v>
      </c>
      <c r="T1900" s="3">
        <v>42169</v>
      </c>
      <c r="U1900" s="2" t="str">
        <f t="shared" si="117"/>
        <v>June</v>
      </c>
      <c r="V1900" s="2">
        <f t="shared" si="118"/>
        <v>2015</v>
      </c>
      <c r="W1900" s="3">
        <v>42170</v>
      </c>
      <c r="X1900" s="2">
        <v>4.0442999999999998</v>
      </c>
      <c r="Y1900" s="2">
        <f t="shared" si="119"/>
        <v>0</v>
      </c>
      <c r="Z1900" s="2">
        <v>7</v>
      </c>
      <c r="AA1900" s="2">
        <v>19.02</v>
      </c>
      <c r="AB1900" s="2">
        <v>85981</v>
      </c>
      <c r="AC1900" s="2">
        <f t="shared" si="116"/>
        <v>49.642199999999995</v>
      </c>
    </row>
    <row r="1901" spans="1:29" ht="12.75" customHeight="1" x14ac:dyDescent="0.2">
      <c r="A1901" s="2">
        <v>25614</v>
      </c>
      <c r="B1901" s="2" t="s">
        <v>25</v>
      </c>
      <c r="C1901" s="2">
        <v>0.01</v>
      </c>
      <c r="D1901" s="2">
        <v>11.66</v>
      </c>
      <c r="E1901" s="2">
        <v>7.95</v>
      </c>
      <c r="F1901" s="2">
        <v>3339</v>
      </c>
      <c r="G1901" s="2" t="s">
        <v>2969</v>
      </c>
      <c r="H1901" s="2" t="s">
        <v>49</v>
      </c>
      <c r="I1901" s="2" t="s">
        <v>114</v>
      </c>
      <c r="J1901" s="2" t="s">
        <v>29</v>
      </c>
      <c r="K1901" s="2" t="s">
        <v>30</v>
      </c>
      <c r="L1901" s="2" t="s">
        <v>51</v>
      </c>
      <c r="M1901" s="2" t="s">
        <v>1718</v>
      </c>
      <c r="N1901" s="2">
        <v>0.57999999999999996</v>
      </c>
      <c r="O1901" s="2" t="s">
        <v>33</v>
      </c>
      <c r="P1901" s="2" t="s">
        <v>136</v>
      </c>
      <c r="Q1901" s="2" t="s">
        <v>362</v>
      </c>
      <c r="R1901" s="2" t="s">
        <v>2970</v>
      </c>
      <c r="S1901" s="2">
        <v>32780</v>
      </c>
      <c r="T1901" s="3">
        <v>42169</v>
      </c>
      <c r="U1901" s="2" t="str">
        <f t="shared" si="117"/>
        <v>June</v>
      </c>
      <c r="V1901" s="2">
        <f t="shared" si="118"/>
        <v>2015</v>
      </c>
      <c r="W1901" s="3">
        <v>42170</v>
      </c>
      <c r="X1901" s="2">
        <v>-10.368400000000001</v>
      </c>
      <c r="Y1901" s="2">
        <f t="shared" si="119"/>
        <v>0</v>
      </c>
      <c r="Z1901" s="2">
        <v>16</v>
      </c>
      <c r="AA1901" s="2">
        <v>193.87</v>
      </c>
      <c r="AB1901" s="2">
        <v>85981</v>
      </c>
      <c r="AC1901" s="2">
        <f t="shared" si="116"/>
        <v>2260.5242000000003</v>
      </c>
    </row>
    <row r="1902" spans="1:29" ht="12.75" customHeight="1" x14ac:dyDescent="0.2">
      <c r="A1902" s="2">
        <v>22857</v>
      </c>
      <c r="B1902" s="2" t="s">
        <v>56</v>
      </c>
      <c r="C1902" s="2">
        <v>0.08</v>
      </c>
      <c r="D1902" s="2">
        <v>125.99</v>
      </c>
      <c r="E1902" s="2">
        <v>4.2</v>
      </c>
      <c r="F1902" s="2">
        <v>3340</v>
      </c>
      <c r="G1902" s="2" t="s">
        <v>2971</v>
      </c>
      <c r="H1902" s="2" t="s">
        <v>49</v>
      </c>
      <c r="I1902" s="2" t="s">
        <v>114</v>
      </c>
      <c r="J1902" s="2" t="s">
        <v>77</v>
      </c>
      <c r="K1902" s="2" t="s">
        <v>78</v>
      </c>
      <c r="L1902" s="2" t="s">
        <v>59</v>
      </c>
      <c r="M1902" s="2" t="s">
        <v>2972</v>
      </c>
      <c r="N1902" s="2">
        <v>0.56999999999999995</v>
      </c>
      <c r="O1902" s="2" t="s">
        <v>33</v>
      </c>
      <c r="P1902" s="2" t="s">
        <v>34</v>
      </c>
      <c r="Q1902" s="2" t="s">
        <v>102</v>
      </c>
      <c r="R1902" s="2" t="s">
        <v>2973</v>
      </c>
      <c r="S1902" s="2">
        <v>97060</v>
      </c>
      <c r="T1902" s="3">
        <v>42017</v>
      </c>
      <c r="U1902" s="2" t="str">
        <f t="shared" si="117"/>
        <v>January</v>
      </c>
      <c r="V1902" s="2">
        <f t="shared" si="118"/>
        <v>2015</v>
      </c>
      <c r="W1902" s="3">
        <v>42018</v>
      </c>
      <c r="X1902" s="2">
        <v>989.81189999999992</v>
      </c>
      <c r="Y1902" s="2">
        <f t="shared" si="119"/>
        <v>1</v>
      </c>
      <c r="Z1902" s="2">
        <v>14</v>
      </c>
      <c r="AA1902" s="2">
        <v>1434.51</v>
      </c>
      <c r="AB1902" s="2">
        <v>85980</v>
      </c>
      <c r="AC1902" s="2">
        <f t="shared" si="116"/>
        <v>180733.9149</v>
      </c>
    </row>
    <row r="1903" spans="1:29" ht="12.75" customHeight="1" x14ac:dyDescent="0.2">
      <c r="A1903" s="2">
        <v>2986</v>
      </c>
      <c r="B1903" s="2" t="s">
        <v>47</v>
      </c>
      <c r="C1903" s="2">
        <v>0.03</v>
      </c>
      <c r="D1903" s="2">
        <v>194.3</v>
      </c>
      <c r="E1903" s="2">
        <v>11.54</v>
      </c>
      <c r="F1903" s="2">
        <v>3342</v>
      </c>
      <c r="G1903" s="2" t="s">
        <v>2974</v>
      </c>
      <c r="H1903" s="2" t="s">
        <v>49</v>
      </c>
      <c r="I1903" s="2" t="s">
        <v>40</v>
      </c>
      <c r="J1903" s="2" t="s">
        <v>41</v>
      </c>
      <c r="K1903" s="2" t="s">
        <v>50</v>
      </c>
      <c r="L1903" s="2" t="s">
        <v>236</v>
      </c>
      <c r="M1903" s="2" t="s">
        <v>1163</v>
      </c>
      <c r="N1903" s="2">
        <v>0.59</v>
      </c>
      <c r="O1903" s="2" t="s">
        <v>33</v>
      </c>
      <c r="P1903" s="2" t="s">
        <v>53</v>
      </c>
      <c r="Q1903" s="2" t="s">
        <v>1008</v>
      </c>
      <c r="R1903" s="2" t="s">
        <v>35</v>
      </c>
      <c r="S1903" s="2">
        <v>20006</v>
      </c>
      <c r="T1903" s="3">
        <v>42048</v>
      </c>
      <c r="U1903" s="2" t="str">
        <f t="shared" si="117"/>
        <v>February</v>
      </c>
      <c r="V1903" s="2">
        <f t="shared" si="118"/>
        <v>2015</v>
      </c>
      <c r="W1903" s="3">
        <v>42050</v>
      </c>
      <c r="X1903" s="2">
        <v>2861.01</v>
      </c>
      <c r="Y1903" s="2">
        <f t="shared" si="119"/>
        <v>0</v>
      </c>
      <c r="Z1903" s="2">
        <v>42</v>
      </c>
      <c r="AA1903" s="2">
        <v>8549.0400000000009</v>
      </c>
      <c r="AB1903" s="2">
        <v>21572</v>
      </c>
      <c r="AC1903" s="2">
        <f t="shared" si="116"/>
        <v>1661078.4720000003</v>
      </c>
    </row>
    <row r="1904" spans="1:29" ht="12.75" customHeight="1" x14ac:dyDescent="0.2">
      <c r="A1904" s="2">
        <v>20986</v>
      </c>
      <c r="B1904" s="2" t="s">
        <v>47</v>
      </c>
      <c r="C1904" s="2">
        <v>0.03</v>
      </c>
      <c r="D1904" s="2">
        <v>194.3</v>
      </c>
      <c r="E1904" s="2">
        <v>11.54</v>
      </c>
      <c r="F1904" s="2">
        <v>3344</v>
      </c>
      <c r="G1904" s="2" t="s">
        <v>2975</v>
      </c>
      <c r="H1904" s="2" t="s">
        <v>49</v>
      </c>
      <c r="I1904" s="2" t="s">
        <v>40</v>
      </c>
      <c r="J1904" s="2" t="s">
        <v>41</v>
      </c>
      <c r="K1904" s="2" t="s">
        <v>50</v>
      </c>
      <c r="L1904" s="2" t="s">
        <v>236</v>
      </c>
      <c r="M1904" s="2" t="s">
        <v>1163</v>
      </c>
      <c r="N1904" s="2">
        <v>0.59</v>
      </c>
      <c r="O1904" s="2" t="s">
        <v>33</v>
      </c>
      <c r="P1904" s="2" t="s">
        <v>61</v>
      </c>
      <c r="Q1904" s="2" t="s">
        <v>300</v>
      </c>
      <c r="R1904" s="2" t="s">
        <v>2976</v>
      </c>
      <c r="S1904" s="2">
        <v>48307</v>
      </c>
      <c r="T1904" s="3">
        <v>42048</v>
      </c>
      <c r="U1904" s="2" t="str">
        <f t="shared" si="117"/>
        <v>February</v>
      </c>
      <c r="V1904" s="2">
        <f t="shared" si="118"/>
        <v>2015</v>
      </c>
      <c r="W1904" s="3">
        <v>42050</v>
      </c>
      <c r="X1904" s="2">
        <v>1544.9307000000001</v>
      </c>
      <c r="Y1904" s="2">
        <f t="shared" si="119"/>
        <v>1</v>
      </c>
      <c r="Z1904" s="2">
        <v>11</v>
      </c>
      <c r="AA1904" s="2">
        <v>2239.0300000000002</v>
      </c>
      <c r="AB1904" s="2">
        <v>89928</v>
      </c>
      <c r="AC1904" s="2">
        <f t="shared" si="116"/>
        <v>435043.52900000004</v>
      </c>
    </row>
    <row r="1905" spans="1:29" ht="12.75" customHeight="1" x14ac:dyDescent="0.2">
      <c r="A1905" s="2">
        <v>18947</v>
      </c>
      <c r="B1905" s="2" t="s">
        <v>56</v>
      </c>
      <c r="C1905" s="2">
        <v>7.0000000000000007E-2</v>
      </c>
      <c r="D1905" s="2">
        <v>7.68</v>
      </c>
      <c r="E1905" s="2">
        <v>6.16</v>
      </c>
      <c r="F1905" s="2">
        <v>3347</v>
      </c>
      <c r="G1905" s="2" t="s">
        <v>2977</v>
      </c>
      <c r="H1905" s="2" t="s">
        <v>27</v>
      </c>
      <c r="I1905" s="2" t="s">
        <v>114</v>
      </c>
      <c r="J1905" s="2" t="s">
        <v>29</v>
      </c>
      <c r="K1905" s="2" t="s">
        <v>109</v>
      </c>
      <c r="L1905" s="2" t="s">
        <v>59</v>
      </c>
      <c r="M1905" s="2" t="s">
        <v>2978</v>
      </c>
      <c r="N1905" s="2">
        <v>0.35</v>
      </c>
      <c r="O1905" s="2" t="s">
        <v>33</v>
      </c>
      <c r="P1905" s="2" t="s">
        <v>136</v>
      </c>
      <c r="Q1905" s="2" t="s">
        <v>362</v>
      </c>
      <c r="R1905" s="2" t="s">
        <v>2979</v>
      </c>
      <c r="S1905" s="2">
        <v>33411</v>
      </c>
      <c r="T1905" s="3">
        <v>42010</v>
      </c>
      <c r="U1905" s="2" t="str">
        <f t="shared" si="117"/>
        <v>January</v>
      </c>
      <c r="V1905" s="2">
        <f t="shared" si="118"/>
        <v>2015</v>
      </c>
      <c r="W1905" s="3">
        <v>42012</v>
      </c>
      <c r="X1905" s="2">
        <v>125.9982</v>
      </c>
      <c r="Y1905" s="2">
        <f t="shared" si="119"/>
        <v>6</v>
      </c>
      <c r="Z1905" s="2">
        <v>1</v>
      </c>
      <c r="AA1905" s="2">
        <v>22.13</v>
      </c>
      <c r="AB1905" s="2">
        <v>89355</v>
      </c>
      <c r="AC1905" s="2">
        <f t="shared" si="116"/>
        <v>169.95839999999998</v>
      </c>
    </row>
    <row r="1906" spans="1:29" ht="12.75" customHeight="1" x14ac:dyDescent="0.2">
      <c r="A1906" s="2">
        <v>18948</v>
      </c>
      <c r="B1906" s="2" t="s">
        <v>56</v>
      </c>
      <c r="C1906" s="2">
        <v>0.05</v>
      </c>
      <c r="D1906" s="2">
        <v>6.64</v>
      </c>
      <c r="E1906" s="2">
        <v>4.95</v>
      </c>
      <c r="F1906" s="2">
        <v>3347</v>
      </c>
      <c r="G1906" s="2" t="s">
        <v>2977</v>
      </c>
      <c r="H1906" s="2" t="s">
        <v>27</v>
      </c>
      <c r="I1906" s="2" t="s">
        <v>114</v>
      </c>
      <c r="J1906" s="2" t="s">
        <v>41</v>
      </c>
      <c r="K1906" s="2" t="s">
        <v>50</v>
      </c>
      <c r="L1906" s="2" t="s">
        <v>51</v>
      </c>
      <c r="M1906" s="2" t="s">
        <v>2951</v>
      </c>
      <c r="N1906" s="2">
        <v>0.37</v>
      </c>
      <c r="O1906" s="2" t="s">
        <v>33</v>
      </c>
      <c r="P1906" s="2" t="s">
        <v>136</v>
      </c>
      <c r="Q1906" s="2" t="s">
        <v>362</v>
      </c>
      <c r="R1906" s="2" t="s">
        <v>2979</v>
      </c>
      <c r="S1906" s="2">
        <v>33411</v>
      </c>
      <c r="T1906" s="3">
        <v>42010</v>
      </c>
      <c r="U1906" s="2" t="str">
        <f t="shared" si="117"/>
        <v>January</v>
      </c>
      <c r="V1906" s="2">
        <f t="shared" si="118"/>
        <v>2015</v>
      </c>
      <c r="W1906" s="3">
        <v>42012</v>
      </c>
      <c r="X1906" s="2">
        <v>-92.929200000000009</v>
      </c>
      <c r="Y1906" s="2">
        <f t="shared" si="119"/>
        <v>-3</v>
      </c>
      <c r="Z1906" s="2">
        <v>5</v>
      </c>
      <c r="AA1906" s="2">
        <v>34.17</v>
      </c>
      <c r="AB1906" s="2">
        <v>89355</v>
      </c>
      <c r="AC1906" s="2">
        <f t="shared" si="116"/>
        <v>226.8888</v>
      </c>
    </row>
    <row r="1907" spans="1:29" ht="12.75" customHeight="1" x14ac:dyDescent="0.2">
      <c r="A1907" s="2">
        <v>19461</v>
      </c>
      <c r="B1907" s="2" t="s">
        <v>56</v>
      </c>
      <c r="C1907" s="2">
        <v>0.02</v>
      </c>
      <c r="D1907" s="2">
        <v>110.99</v>
      </c>
      <c r="E1907" s="2">
        <v>2.5</v>
      </c>
      <c r="F1907" s="2">
        <v>3347</v>
      </c>
      <c r="G1907" s="2" t="s">
        <v>2977</v>
      </c>
      <c r="H1907" s="2" t="s">
        <v>49</v>
      </c>
      <c r="I1907" s="2" t="s">
        <v>114</v>
      </c>
      <c r="J1907" s="2" t="s">
        <v>77</v>
      </c>
      <c r="K1907" s="2" t="s">
        <v>78</v>
      </c>
      <c r="L1907" s="2" t="s">
        <v>59</v>
      </c>
      <c r="M1907" s="2" t="s">
        <v>501</v>
      </c>
      <c r="N1907" s="2">
        <v>0.56999999999999995</v>
      </c>
      <c r="O1907" s="2" t="s">
        <v>33</v>
      </c>
      <c r="P1907" s="2" t="s">
        <v>136</v>
      </c>
      <c r="Q1907" s="2" t="s">
        <v>362</v>
      </c>
      <c r="R1907" s="2" t="s">
        <v>2979</v>
      </c>
      <c r="S1907" s="2">
        <v>33411</v>
      </c>
      <c r="T1907" s="3">
        <v>42031</v>
      </c>
      <c r="U1907" s="2" t="str">
        <f t="shared" si="117"/>
        <v>January</v>
      </c>
      <c r="V1907" s="2">
        <f t="shared" si="118"/>
        <v>2015</v>
      </c>
      <c r="W1907" s="3">
        <v>42033</v>
      </c>
      <c r="X1907" s="2">
        <v>-39.808999999999997</v>
      </c>
      <c r="Y1907" s="2">
        <f t="shared" si="119"/>
        <v>0</v>
      </c>
      <c r="Z1907" s="2">
        <v>1</v>
      </c>
      <c r="AA1907" s="2">
        <v>94.3</v>
      </c>
      <c r="AB1907" s="2">
        <v>89356</v>
      </c>
      <c r="AC1907" s="2">
        <f t="shared" si="116"/>
        <v>10466.357</v>
      </c>
    </row>
    <row r="1908" spans="1:29" ht="12.75" customHeight="1" x14ac:dyDescent="0.2">
      <c r="A1908" s="2">
        <v>21485</v>
      </c>
      <c r="B1908" s="2" t="s">
        <v>56</v>
      </c>
      <c r="C1908" s="2">
        <v>0.01</v>
      </c>
      <c r="D1908" s="2">
        <v>73.98</v>
      </c>
      <c r="E1908" s="2">
        <v>12.14</v>
      </c>
      <c r="F1908" s="2">
        <v>3350</v>
      </c>
      <c r="G1908" s="2" t="s">
        <v>2980</v>
      </c>
      <c r="H1908" s="2" t="s">
        <v>49</v>
      </c>
      <c r="I1908" s="2" t="s">
        <v>58</v>
      </c>
      <c r="J1908" s="2" t="s">
        <v>77</v>
      </c>
      <c r="K1908" s="2" t="s">
        <v>180</v>
      </c>
      <c r="L1908" s="2" t="s">
        <v>59</v>
      </c>
      <c r="M1908" s="2" t="s">
        <v>372</v>
      </c>
      <c r="N1908" s="2">
        <v>0.67</v>
      </c>
      <c r="O1908" s="2" t="s">
        <v>33</v>
      </c>
      <c r="P1908" s="2" t="s">
        <v>34</v>
      </c>
      <c r="Q1908" s="2" t="s">
        <v>35</v>
      </c>
      <c r="R1908" s="2" t="s">
        <v>2981</v>
      </c>
      <c r="S1908" s="2">
        <v>98444</v>
      </c>
      <c r="T1908" s="3">
        <v>42027</v>
      </c>
      <c r="U1908" s="2" t="str">
        <f t="shared" si="117"/>
        <v>January</v>
      </c>
      <c r="V1908" s="2">
        <f t="shared" si="118"/>
        <v>2015</v>
      </c>
      <c r="W1908" s="3">
        <v>42029</v>
      </c>
      <c r="X1908" s="2">
        <v>-29.065600000000003</v>
      </c>
      <c r="Y1908" s="2">
        <f t="shared" si="119"/>
        <v>0</v>
      </c>
      <c r="Z1908" s="2">
        <v>5</v>
      </c>
      <c r="AA1908" s="2">
        <v>384.22</v>
      </c>
      <c r="AB1908" s="2">
        <v>91296</v>
      </c>
      <c r="AC1908" s="2">
        <f t="shared" si="116"/>
        <v>28424.595600000004</v>
      </c>
    </row>
    <row r="1909" spans="1:29" ht="12.75" customHeight="1" x14ac:dyDescent="0.2">
      <c r="A1909" s="2">
        <v>23248</v>
      </c>
      <c r="B1909" s="2" t="s">
        <v>47</v>
      </c>
      <c r="C1909" s="2">
        <v>0.1</v>
      </c>
      <c r="D1909" s="2">
        <v>10.89</v>
      </c>
      <c r="E1909" s="2">
        <v>4.5</v>
      </c>
      <c r="F1909" s="2">
        <v>3351</v>
      </c>
      <c r="G1909" s="2" t="s">
        <v>2982</v>
      </c>
      <c r="H1909" s="2" t="s">
        <v>49</v>
      </c>
      <c r="I1909" s="2" t="s">
        <v>58</v>
      </c>
      <c r="J1909" s="2" t="s">
        <v>29</v>
      </c>
      <c r="K1909" s="2" t="s">
        <v>257</v>
      </c>
      <c r="L1909" s="2" t="s">
        <v>59</v>
      </c>
      <c r="M1909" s="2" t="s">
        <v>258</v>
      </c>
      <c r="N1909" s="2">
        <v>0.59</v>
      </c>
      <c r="O1909" s="2" t="s">
        <v>33</v>
      </c>
      <c r="P1909" s="2" t="s">
        <v>34</v>
      </c>
      <c r="Q1909" s="2" t="s">
        <v>35</v>
      </c>
      <c r="R1909" s="2" t="s">
        <v>2983</v>
      </c>
      <c r="S1909" s="2">
        <v>99301</v>
      </c>
      <c r="T1909" s="3">
        <v>42039</v>
      </c>
      <c r="U1909" s="2" t="str">
        <f t="shared" si="117"/>
        <v>February</v>
      </c>
      <c r="V1909" s="2">
        <f t="shared" si="118"/>
        <v>2015</v>
      </c>
      <c r="W1909" s="3">
        <v>42041</v>
      </c>
      <c r="X1909" s="2">
        <v>-19.2972</v>
      </c>
      <c r="Y1909" s="2">
        <f t="shared" si="119"/>
        <v>0</v>
      </c>
      <c r="Z1909" s="2">
        <v>17</v>
      </c>
      <c r="AA1909" s="2">
        <v>178.68</v>
      </c>
      <c r="AB1909" s="2">
        <v>91297</v>
      </c>
      <c r="AC1909" s="2">
        <f t="shared" si="116"/>
        <v>1945.8252000000002</v>
      </c>
    </row>
    <row r="1910" spans="1:29" ht="12.75" customHeight="1" x14ac:dyDescent="0.2">
      <c r="A1910" s="2">
        <v>23474</v>
      </c>
      <c r="B1910" s="2" t="s">
        <v>25</v>
      </c>
      <c r="C1910" s="2">
        <v>0.06</v>
      </c>
      <c r="D1910" s="2">
        <v>6.7</v>
      </c>
      <c r="E1910" s="2">
        <v>1.56</v>
      </c>
      <c r="F1910" s="2">
        <v>3351</v>
      </c>
      <c r="G1910" s="2" t="s">
        <v>2982</v>
      </c>
      <c r="H1910" s="2" t="s">
        <v>27</v>
      </c>
      <c r="I1910" s="2" t="s">
        <v>58</v>
      </c>
      <c r="J1910" s="2" t="s">
        <v>29</v>
      </c>
      <c r="K1910" s="2" t="s">
        <v>30</v>
      </c>
      <c r="L1910" s="2" t="s">
        <v>31</v>
      </c>
      <c r="M1910" s="2" t="s">
        <v>1073</v>
      </c>
      <c r="N1910" s="2">
        <v>0.52</v>
      </c>
      <c r="O1910" s="2" t="s">
        <v>33</v>
      </c>
      <c r="P1910" s="2" t="s">
        <v>34</v>
      </c>
      <c r="Q1910" s="2" t="s">
        <v>35</v>
      </c>
      <c r="R1910" s="2" t="s">
        <v>2983</v>
      </c>
      <c r="S1910" s="2">
        <v>99301</v>
      </c>
      <c r="T1910" s="3">
        <v>42042</v>
      </c>
      <c r="U1910" s="2" t="str">
        <f t="shared" si="117"/>
        <v>February</v>
      </c>
      <c r="V1910" s="2">
        <f t="shared" si="118"/>
        <v>2015</v>
      </c>
      <c r="W1910" s="3">
        <v>42044</v>
      </c>
      <c r="X1910" s="2">
        <v>40.6556</v>
      </c>
      <c r="Y1910" s="2">
        <f t="shared" si="119"/>
        <v>1</v>
      </c>
      <c r="Z1910" s="2">
        <v>12</v>
      </c>
      <c r="AA1910" s="2">
        <v>79.39</v>
      </c>
      <c r="AB1910" s="2">
        <v>91298</v>
      </c>
      <c r="AC1910" s="2">
        <f t="shared" si="116"/>
        <v>531.91300000000001</v>
      </c>
    </row>
    <row r="1911" spans="1:29" ht="12.75" customHeight="1" x14ac:dyDescent="0.2">
      <c r="A1911" s="2">
        <v>19838</v>
      </c>
      <c r="B1911" s="2" t="s">
        <v>25</v>
      </c>
      <c r="C1911" s="2">
        <v>0.03</v>
      </c>
      <c r="D1911" s="2">
        <v>28.53</v>
      </c>
      <c r="E1911" s="2">
        <v>1.49</v>
      </c>
      <c r="F1911" s="2">
        <v>3354</v>
      </c>
      <c r="G1911" s="2" t="s">
        <v>2984</v>
      </c>
      <c r="H1911" s="2" t="s">
        <v>49</v>
      </c>
      <c r="I1911" s="2" t="s">
        <v>28</v>
      </c>
      <c r="J1911" s="2" t="s">
        <v>29</v>
      </c>
      <c r="K1911" s="2" t="s">
        <v>109</v>
      </c>
      <c r="L1911" s="2" t="s">
        <v>59</v>
      </c>
      <c r="M1911" s="2" t="s">
        <v>332</v>
      </c>
      <c r="N1911" s="2">
        <v>0.38</v>
      </c>
      <c r="O1911" s="2" t="s">
        <v>33</v>
      </c>
      <c r="P1911" s="2" t="s">
        <v>34</v>
      </c>
      <c r="Q1911" s="2" t="s">
        <v>45</v>
      </c>
      <c r="R1911" s="2" t="s">
        <v>2985</v>
      </c>
      <c r="S1911" s="2">
        <v>92231</v>
      </c>
      <c r="T1911" s="3">
        <v>42140</v>
      </c>
      <c r="U1911" s="2" t="str">
        <f t="shared" si="117"/>
        <v>May</v>
      </c>
      <c r="V1911" s="2">
        <f t="shared" si="118"/>
        <v>2015</v>
      </c>
      <c r="W1911" s="3">
        <v>42141</v>
      </c>
      <c r="X1911" s="2">
        <v>137.67569999999998</v>
      </c>
      <c r="Y1911" s="2">
        <f t="shared" si="119"/>
        <v>1</v>
      </c>
      <c r="Z1911" s="2">
        <v>7</v>
      </c>
      <c r="AA1911" s="2">
        <v>199.53</v>
      </c>
      <c r="AB1911" s="2">
        <v>88589</v>
      </c>
      <c r="AC1911" s="2">
        <f t="shared" si="116"/>
        <v>5692.5909000000001</v>
      </c>
    </row>
    <row r="1912" spans="1:29" ht="12.75" customHeight="1" x14ac:dyDescent="0.2">
      <c r="A1912" s="2">
        <v>19839</v>
      </c>
      <c r="B1912" s="2" t="s">
        <v>25</v>
      </c>
      <c r="C1912" s="2">
        <v>7.0000000000000007E-2</v>
      </c>
      <c r="D1912" s="2">
        <v>5.98</v>
      </c>
      <c r="E1912" s="2">
        <v>7.15</v>
      </c>
      <c r="F1912" s="2">
        <v>3354</v>
      </c>
      <c r="G1912" s="2" t="s">
        <v>2984</v>
      </c>
      <c r="H1912" s="2" t="s">
        <v>49</v>
      </c>
      <c r="I1912" s="2" t="s">
        <v>28</v>
      </c>
      <c r="J1912" s="2" t="s">
        <v>29</v>
      </c>
      <c r="K1912" s="2" t="s">
        <v>93</v>
      </c>
      <c r="L1912" s="2" t="s">
        <v>59</v>
      </c>
      <c r="M1912" s="2" t="s">
        <v>2986</v>
      </c>
      <c r="N1912" s="2">
        <v>0.36</v>
      </c>
      <c r="O1912" s="2" t="s">
        <v>33</v>
      </c>
      <c r="P1912" s="2" t="s">
        <v>34</v>
      </c>
      <c r="Q1912" s="2" t="s">
        <v>45</v>
      </c>
      <c r="R1912" s="2" t="s">
        <v>2985</v>
      </c>
      <c r="S1912" s="2">
        <v>92231</v>
      </c>
      <c r="T1912" s="3">
        <v>42140</v>
      </c>
      <c r="U1912" s="2" t="str">
        <f t="shared" si="117"/>
        <v>May</v>
      </c>
      <c r="V1912" s="2">
        <f t="shared" si="118"/>
        <v>2015</v>
      </c>
      <c r="W1912" s="3">
        <v>42142</v>
      </c>
      <c r="X1912" s="2">
        <v>-62</v>
      </c>
      <c r="Y1912" s="2">
        <f t="shared" si="119"/>
        <v>-2</v>
      </c>
      <c r="Z1912" s="2">
        <v>6</v>
      </c>
      <c r="AA1912" s="2">
        <v>37.049999999999997</v>
      </c>
      <c r="AB1912" s="2">
        <v>88589</v>
      </c>
      <c r="AC1912" s="2">
        <f t="shared" si="116"/>
        <v>221.559</v>
      </c>
    </row>
    <row r="1913" spans="1:29" ht="12.75" customHeight="1" x14ac:dyDescent="0.2">
      <c r="A1913" s="2">
        <v>19666</v>
      </c>
      <c r="B1913" s="2" t="s">
        <v>37</v>
      </c>
      <c r="C1913" s="2">
        <v>0.04</v>
      </c>
      <c r="D1913" s="2">
        <v>3.69</v>
      </c>
      <c r="E1913" s="2">
        <v>0.5</v>
      </c>
      <c r="F1913" s="2">
        <v>3354</v>
      </c>
      <c r="G1913" s="2" t="s">
        <v>2984</v>
      </c>
      <c r="H1913" s="2" t="s">
        <v>49</v>
      </c>
      <c r="I1913" s="2" t="s">
        <v>28</v>
      </c>
      <c r="J1913" s="2" t="s">
        <v>29</v>
      </c>
      <c r="K1913" s="2" t="s">
        <v>134</v>
      </c>
      <c r="L1913" s="2" t="s">
        <v>59</v>
      </c>
      <c r="M1913" s="2" t="s">
        <v>1539</v>
      </c>
      <c r="N1913" s="2">
        <v>0.38</v>
      </c>
      <c r="O1913" s="2" t="s">
        <v>33</v>
      </c>
      <c r="P1913" s="2" t="s">
        <v>34</v>
      </c>
      <c r="Q1913" s="2" t="s">
        <v>45</v>
      </c>
      <c r="R1913" s="2" t="s">
        <v>2985</v>
      </c>
      <c r="S1913" s="2">
        <v>92231</v>
      </c>
      <c r="T1913" s="3">
        <v>42090</v>
      </c>
      <c r="U1913" s="2" t="str">
        <f t="shared" si="117"/>
        <v>March</v>
      </c>
      <c r="V1913" s="2">
        <f t="shared" si="118"/>
        <v>2015</v>
      </c>
      <c r="W1913" s="3">
        <v>42092</v>
      </c>
      <c r="X1913" s="2">
        <v>47.527199999999993</v>
      </c>
      <c r="Y1913" s="2">
        <f t="shared" si="119"/>
        <v>1</v>
      </c>
      <c r="Z1913" s="2">
        <v>19</v>
      </c>
      <c r="AA1913" s="2">
        <v>68.88</v>
      </c>
      <c r="AB1913" s="2">
        <v>88590</v>
      </c>
      <c r="AC1913" s="2">
        <f t="shared" si="116"/>
        <v>254.16719999999998</v>
      </c>
    </row>
    <row r="1914" spans="1:29" ht="12.75" customHeight="1" x14ac:dyDescent="0.2">
      <c r="A1914" s="2">
        <v>23906</v>
      </c>
      <c r="B1914" s="2" t="s">
        <v>106</v>
      </c>
      <c r="C1914" s="2">
        <v>0.1</v>
      </c>
      <c r="D1914" s="2">
        <v>120.98</v>
      </c>
      <c r="E1914" s="2">
        <v>9.07</v>
      </c>
      <c r="F1914" s="2">
        <v>3355</v>
      </c>
      <c r="G1914" s="2" t="s">
        <v>2987</v>
      </c>
      <c r="H1914" s="2" t="s">
        <v>49</v>
      </c>
      <c r="I1914" s="2" t="s">
        <v>28</v>
      </c>
      <c r="J1914" s="2" t="s">
        <v>29</v>
      </c>
      <c r="K1914" s="2" t="s">
        <v>109</v>
      </c>
      <c r="L1914" s="2" t="s">
        <v>59</v>
      </c>
      <c r="M1914" s="2" t="s">
        <v>1323</v>
      </c>
      <c r="N1914" s="2">
        <v>0.35</v>
      </c>
      <c r="O1914" s="2" t="s">
        <v>33</v>
      </c>
      <c r="P1914" s="2" t="s">
        <v>34</v>
      </c>
      <c r="Q1914" s="2" t="s">
        <v>45</v>
      </c>
      <c r="R1914" s="2" t="s">
        <v>2988</v>
      </c>
      <c r="S1914" s="2">
        <v>93010</v>
      </c>
      <c r="T1914" s="3">
        <v>42063</v>
      </c>
      <c r="U1914" s="2" t="str">
        <f t="shared" si="117"/>
        <v>February</v>
      </c>
      <c r="V1914" s="2">
        <f t="shared" si="118"/>
        <v>2015</v>
      </c>
      <c r="W1914" s="3">
        <v>42072</v>
      </c>
      <c r="X1914" s="2">
        <v>379.3965</v>
      </c>
      <c r="Y1914" s="2">
        <f t="shared" si="119"/>
        <v>1</v>
      </c>
      <c r="Z1914" s="2">
        <v>5</v>
      </c>
      <c r="AA1914" s="2">
        <v>549.85</v>
      </c>
      <c r="AB1914" s="2">
        <v>88587</v>
      </c>
      <c r="AC1914" s="2">
        <f t="shared" si="116"/>
        <v>66520.853000000003</v>
      </c>
    </row>
    <row r="1915" spans="1:29" ht="12.75" customHeight="1" x14ac:dyDescent="0.2">
      <c r="A1915" s="2">
        <v>23907</v>
      </c>
      <c r="B1915" s="2" t="s">
        <v>106</v>
      </c>
      <c r="C1915" s="2">
        <v>0.08</v>
      </c>
      <c r="D1915" s="2">
        <v>8.32</v>
      </c>
      <c r="E1915" s="2">
        <v>2.38</v>
      </c>
      <c r="F1915" s="2">
        <v>3355</v>
      </c>
      <c r="G1915" s="2" t="s">
        <v>2987</v>
      </c>
      <c r="H1915" s="2" t="s">
        <v>27</v>
      </c>
      <c r="I1915" s="2" t="s">
        <v>28</v>
      </c>
      <c r="J1915" s="2" t="s">
        <v>77</v>
      </c>
      <c r="K1915" s="2" t="s">
        <v>180</v>
      </c>
      <c r="L1915" s="2" t="s">
        <v>51</v>
      </c>
      <c r="M1915" s="2" t="s">
        <v>607</v>
      </c>
      <c r="N1915" s="2">
        <v>0.74</v>
      </c>
      <c r="O1915" s="2" t="s">
        <v>33</v>
      </c>
      <c r="P1915" s="2" t="s">
        <v>34</v>
      </c>
      <c r="Q1915" s="2" t="s">
        <v>45</v>
      </c>
      <c r="R1915" s="2" t="s">
        <v>2988</v>
      </c>
      <c r="S1915" s="2">
        <v>93010</v>
      </c>
      <c r="T1915" s="3">
        <v>42063</v>
      </c>
      <c r="U1915" s="2" t="str">
        <f t="shared" si="117"/>
        <v>February</v>
      </c>
      <c r="V1915" s="2">
        <f t="shared" si="118"/>
        <v>2015</v>
      </c>
      <c r="W1915" s="3">
        <v>42067</v>
      </c>
      <c r="X1915" s="2">
        <v>-41.83</v>
      </c>
      <c r="Y1915" s="2">
        <f t="shared" si="119"/>
        <v>-1</v>
      </c>
      <c r="Z1915" s="2">
        <v>6</v>
      </c>
      <c r="AA1915" s="2">
        <v>48.99</v>
      </c>
      <c r="AB1915" s="2">
        <v>88587</v>
      </c>
      <c r="AC1915" s="2">
        <f t="shared" si="116"/>
        <v>407.59680000000003</v>
      </c>
    </row>
    <row r="1916" spans="1:29" ht="12.75" customHeight="1" x14ac:dyDescent="0.2">
      <c r="A1916" s="2">
        <v>23908</v>
      </c>
      <c r="B1916" s="2" t="s">
        <v>106</v>
      </c>
      <c r="C1916" s="2">
        <v>0.1</v>
      </c>
      <c r="D1916" s="2">
        <v>125.99</v>
      </c>
      <c r="E1916" s="2">
        <v>4.2</v>
      </c>
      <c r="F1916" s="2">
        <v>3355</v>
      </c>
      <c r="G1916" s="2" t="s">
        <v>2987</v>
      </c>
      <c r="H1916" s="2" t="s">
        <v>49</v>
      </c>
      <c r="I1916" s="2" t="s">
        <v>28</v>
      </c>
      <c r="J1916" s="2" t="s">
        <v>77</v>
      </c>
      <c r="K1916" s="2" t="s">
        <v>78</v>
      </c>
      <c r="L1916" s="2" t="s">
        <v>59</v>
      </c>
      <c r="M1916" s="2" t="s">
        <v>2798</v>
      </c>
      <c r="N1916" s="2">
        <v>0.59</v>
      </c>
      <c r="O1916" s="2" t="s">
        <v>33</v>
      </c>
      <c r="P1916" s="2" t="s">
        <v>34</v>
      </c>
      <c r="Q1916" s="2" t="s">
        <v>45</v>
      </c>
      <c r="R1916" s="2" t="s">
        <v>2988</v>
      </c>
      <c r="S1916" s="2">
        <v>93010</v>
      </c>
      <c r="T1916" s="3">
        <v>42063</v>
      </c>
      <c r="U1916" s="2" t="str">
        <f t="shared" si="117"/>
        <v>February</v>
      </c>
      <c r="V1916" s="2">
        <f t="shared" si="118"/>
        <v>2015</v>
      </c>
      <c r="W1916" s="3">
        <v>42063</v>
      </c>
      <c r="X1916" s="2">
        <v>372.40199999999999</v>
      </c>
      <c r="Y1916" s="2">
        <f t="shared" si="119"/>
        <v>1</v>
      </c>
      <c r="Z1916" s="2">
        <v>7</v>
      </c>
      <c r="AA1916" s="2">
        <v>681.42</v>
      </c>
      <c r="AB1916" s="2">
        <v>88587</v>
      </c>
      <c r="AC1916" s="2">
        <f t="shared" si="116"/>
        <v>85852.10579999999</v>
      </c>
    </row>
    <row r="1917" spans="1:29" ht="12.75" customHeight="1" x14ac:dyDescent="0.2">
      <c r="A1917" s="2">
        <v>18628</v>
      </c>
      <c r="B1917" s="2" t="s">
        <v>56</v>
      </c>
      <c r="C1917" s="2">
        <v>7.0000000000000007E-2</v>
      </c>
      <c r="D1917" s="2">
        <v>5.34</v>
      </c>
      <c r="E1917" s="2">
        <v>5.63</v>
      </c>
      <c r="F1917" s="2">
        <v>3356</v>
      </c>
      <c r="G1917" s="2" t="s">
        <v>2989</v>
      </c>
      <c r="H1917" s="2" t="s">
        <v>49</v>
      </c>
      <c r="I1917" s="2" t="s">
        <v>28</v>
      </c>
      <c r="J1917" s="2" t="s">
        <v>29</v>
      </c>
      <c r="K1917" s="2" t="s">
        <v>109</v>
      </c>
      <c r="L1917" s="2" t="s">
        <v>59</v>
      </c>
      <c r="M1917" s="2" t="s">
        <v>491</v>
      </c>
      <c r="N1917" s="2">
        <v>0.39</v>
      </c>
      <c r="O1917" s="2" t="s">
        <v>33</v>
      </c>
      <c r="P1917" s="2" t="s">
        <v>34</v>
      </c>
      <c r="Q1917" s="2" t="s">
        <v>1741</v>
      </c>
      <c r="R1917" s="2" t="s">
        <v>2990</v>
      </c>
      <c r="S1917" s="2">
        <v>83616</v>
      </c>
      <c r="T1917" s="3">
        <v>42128</v>
      </c>
      <c r="U1917" s="2" t="str">
        <f t="shared" si="117"/>
        <v>May</v>
      </c>
      <c r="V1917" s="2">
        <f t="shared" si="118"/>
        <v>2015</v>
      </c>
      <c r="W1917" s="3">
        <v>42130</v>
      </c>
      <c r="X1917" s="2">
        <v>-116.3455</v>
      </c>
      <c r="Y1917" s="2">
        <f t="shared" si="119"/>
        <v>-2</v>
      </c>
      <c r="Z1917" s="2">
        <v>13</v>
      </c>
      <c r="AA1917" s="2">
        <v>66.650000000000006</v>
      </c>
      <c r="AB1917" s="2">
        <v>88588</v>
      </c>
      <c r="AC1917" s="2">
        <f t="shared" si="116"/>
        <v>355.911</v>
      </c>
    </row>
    <row r="1918" spans="1:29" ht="12.75" customHeight="1" x14ac:dyDescent="0.2">
      <c r="A1918" s="2">
        <v>18629</v>
      </c>
      <c r="B1918" s="2" t="s">
        <v>56</v>
      </c>
      <c r="C1918" s="2">
        <v>0.03</v>
      </c>
      <c r="D1918" s="2">
        <v>160.97999999999999</v>
      </c>
      <c r="E1918" s="2">
        <v>30</v>
      </c>
      <c r="F1918" s="2">
        <v>3356</v>
      </c>
      <c r="G1918" s="2" t="s">
        <v>2989</v>
      </c>
      <c r="H1918" s="2" t="s">
        <v>39</v>
      </c>
      <c r="I1918" s="2" t="s">
        <v>28</v>
      </c>
      <c r="J1918" s="2" t="s">
        <v>41</v>
      </c>
      <c r="K1918" s="2" t="s">
        <v>42</v>
      </c>
      <c r="L1918" s="2" t="s">
        <v>43</v>
      </c>
      <c r="M1918" s="2" t="s">
        <v>177</v>
      </c>
      <c r="N1918" s="2">
        <v>0.62</v>
      </c>
      <c r="O1918" s="2" t="s">
        <v>33</v>
      </c>
      <c r="P1918" s="2" t="s">
        <v>34</v>
      </c>
      <c r="Q1918" s="2" t="s">
        <v>1741</v>
      </c>
      <c r="R1918" s="2" t="s">
        <v>2990</v>
      </c>
      <c r="S1918" s="2">
        <v>83616</v>
      </c>
      <c r="T1918" s="3">
        <v>42128</v>
      </c>
      <c r="U1918" s="2" t="str">
        <f t="shared" si="117"/>
        <v>May</v>
      </c>
      <c r="V1918" s="2">
        <f t="shared" si="118"/>
        <v>2015</v>
      </c>
      <c r="W1918" s="3">
        <v>42129</v>
      </c>
      <c r="X1918" s="2">
        <v>1304.9000000000001</v>
      </c>
      <c r="Y1918" s="2">
        <f t="shared" si="119"/>
        <v>0</v>
      </c>
      <c r="Z1918" s="2">
        <v>18</v>
      </c>
      <c r="AA1918" s="2">
        <v>2934.16</v>
      </c>
      <c r="AB1918" s="2">
        <v>88588</v>
      </c>
      <c r="AC1918" s="2">
        <f t="shared" si="116"/>
        <v>472341.07679999992</v>
      </c>
    </row>
    <row r="1919" spans="1:29" ht="12.75" customHeight="1" x14ac:dyDescent="0.2">
      <c r="A1919" s="2">
        <v>18630</v>
      </c>
      <c r="B1919" s="2" t="s">
        <v>56</v>
      </c>
      <c r="C1919" s="2">
        <v>0.04</v>
      </c>
      <c r="D1919" s="2">
        <v>65.989999999999995</v>
      </c>
      <c r="E1919" s="2">
        <v>5.63</v>
      </c>
      <c r="F1919" s="2">
        <v>3356</v>
      </c>
      <c r="G1919" s="2" t="s">
        <v>2989</v>
      </c>
      <c r="H1919" s="2" t="s">
        <v>27</v>
      </c>
      <c r="I1919" s="2" t="s">
        <v>28</v>
      </c>
      <c r="J1919" s="2" t="s">
        <v>77</v>
      </c>
      <c r="K1919" s="2" t="s">
        <v>78</v>
      </c>
      <c r="L1919" s="2" t="s">
        <v>59</v>
      </c>
      <c r="M1919" s="2" t="s">
        <v>2991</v>
      </c>
      <c r="N1919" s="2">
        <v>0.56000000000000005</v>
      </c>
      <c r="O1919" s="2" t="s">
        <v>33</v>
      </c>
      <c r="P1919" s="2" t="s">
        <v>34</v>
      </c>
      <c r="Q1919" s="2" t="s">
        <v>1741</v>
      </c>
      <c r="R1919" s="2" t="s">
        <v>2990</v>
      </c>
      <c r="S1919" s="2">
        <v>83616</v>
      </c>
      <c r="T1919" s="3">
        <v>42128</v>
      </c>
      <c r="U1919" s="2" t="str">
        <f t="shared" si="117"/>
        <v>May</v>
      </c>
      <c r="V1919" s="2">
        <f t="shared" si="118"/>
        <v>2015</v>
      </c>
      <c r="W1919" s="3">
        <v>42128</v>
      </c>
      <c r="X1919" s="2">
        <v>605.04719999999998</v>
      </c>
      <c r="Y1919" s="2">
        <f t="shared" si="119"/>
        <v>1</v>
      </c>
      <c r="Z1919" s="2">
        <v>15</v>
      </c>
      <c r="AA1919" s="2">
        <v>876.88</v>
      </c>
      <c r="AB1919" s="2">
        <v>88588</v>
      </c>
      <c r="AC1919" s="2">
        <f t="shared" si="116"/>
        <v>57865.311199999996</v>
      </c>
    </row>
    <row r="1920" spans="1:29" ht="12.75" customHeight="1" x14ac:dyDescent="0.2">
      <c r="A1920" s="2">
        <v>22597</v>
      </c>
      <c r="B1920" s="2" t="s">
        <v>25</v>
      </c>
      <c r="C1920" s="2">
        <v>0.09</v>
      </c>
      <c r="D1920" s="2">
        <v>28.53</v>
      </c>
      <c r="E1920" s="2">
        <v>1.49</v>
      </c>
      <c r="F1920" s="2">
        <v>3359</v>
      </c>
      <c r="G1920" s="2" t="s">
        <v>2992</v>
      </c>
      <c r="H1920" s="2" t="s">
        <v>49</v>
      </c>
      <c r="I1920" s="2" t="s">
        <v>40</v>
      </c>
      <c r="J1920" s="2" t="s">
        <v>29</v>
      </c>
      <c r="K1920" s="2" t="s">
        <v>109</v>
      </c>
      <c r="L1920" s="2" t="s">
        <v>59</v>
      </c>
      <c r="M1920" s="2" t="s">
        <v>332</v>
      </c>
      <c r="N1920" s="2">
        <v>0.38</v>
      </c>
      <c r="O1920" s="2" t="s">
        <v>33</v>
      </c>
      <c r="P1920" s="2" t="s">
        <v>61</v>
      </c>
      <c r="Q1920" s="2" t="s">
        <v>1858</v>
      </c>
      <c r="R1920" s="2" t="s">
        <v>2993</v>
      </c>
      <c r="S1920" s="2">
        <v>53213</v>
      </c>
      <c r="T1920" s="3">
        <v>42122</v>
      </c>
      <c r="U1920" s="2" t="str">
        <f t="shared" si="117"/>
        <v>April</v>
      </c>
      <c r="V1920" s="2">
        <f t="shared" si="118"/>
        <v>2015</v>
      </c>
      <c r="W1920" s="3">
        <v>42124</v>
      </c>
      <c r="X1920" s="2">
        <v>107.45461999999999</v>
      </c>
      <c r="Y1920" s="2">
        <f t="shared" si="119"/>
        <v>1</v>
      </c>
      <c r="Z1920" s="2">
        <v>6</v>
      </c>
      <c r="AA1920" s="2">
        <v>157.33000000000001</v>
      </c>
      <c r="AB1920" s="2">
        <v>91437</v>
      </c>
      <c r="AC1920" s="2">
        <f t="shared" si="116"/>
        <v>4488.6249000000007</v>
      </c>
    </row>
    <row r="1921" spans="1:29" ht="12.75" customHeight="1" x14ac:dyDescent="0.2">
      <c r="A1921" s="2">
        <v>23359</v>
      </c>
      <c r="B1921" s="2" t="s">
        <v>37</v>
      </c>
      <c r="C1921" s="2">
        <v>0.02</v>
      </c>
      <c r="D1921" s="2">
        <v>9.11</v>
      </c>
      <c r="E1921" s="2">
        <v>2.15</v>
      </c>
      <c r="F1921" s="2">
        <v>3360</v>
      </c>
      <c r="G1921" s="2" t="s">
        <v>2994</v>
      </c>
      <c r="H1921" s="2" t="s">
        <v>49</v>
      </c>
      <c r="I1921" s="2" t="s">
        <v>40</v>
      </c>
      <c r="J1921" s="2" t="s">
        <v>29</v>
      </c>
      <c r="K1921" s="2" t="s">
        <v>93</v>
      </c>
      <c r="L1921" s="2" t="s">
        <v>31</v>
      </c>
      <c r="M1921" s="2" t="s">
        <v>1258</v>
      </c>
      <c r="N1921" s="2">
        <v>0.4</v>
      </c>
      <c r="O1921" s="2" t="s">
        <v>33</v>
      </c>
      <c r="P1921" s="2" t="s">
        <v>61</v>
      </c>
      <c r="Q1921" s="2" t="s">
        <v>1858</v>
      </c>
      <c r="R1921" s="2" t="s">
        <v>2995</v>
      </c>
      <c r="S1921" s="2">
        <v>53214</v>
      </c>
      <c r="T1921" s="3">
        <v>42083</v>
      </c>
      <c r="U1921" s="2" t="str">
        <f t="shared" si="117"/>
        <v>March</v>
      </c>
      <c r="V1921" s="2">
        <f t="shared" si="118"/>
        <v>2015</v>
      </c>
      <c r="W1921" s="3">
        <v>42085</v>
      </c>
      <c r="X1921" s="2">
        <v>18.41</v>
      </c>
      <c r="Y1921" s="2">
        <f t="shared" si="119"/>
        <v>1</v>
      </c>
      <c r="Z1921" s="2">
        <v>3</v>
      </c>
      <c r="AA1921" s="2">
        <v>27.37</v>
      </c>
      <c r="AB1921" s="2">
        <v>91435</v>
      </c>
      <c r="AC1921" s="2">
        <f t="shared" si="116"/>
        <v>249.3407</v>
      </c>
    </row>
    <row r="1922" spans="1:29" ht="12.75" customHeight="1" x14ac:dyDescent="0.2">
      <c r="A1922" s="2">
        <v>23360</v>
      </c>
      <c r="B1922" s="2" t="s">
        <v>37</v>
      </c>
      <c r="C1922" s="2">
        <v>0.06</v>
      </c>
      <c r="D1922" s="2">
        <v>12.64</v>
      </c>
      <c r="E1922" s="2">
        <v>4.9800000000000004</v>
      </c>
      <c r="F1922" s="2">
        <v>3361</v>
      </c>
      <c r="G1922" s="2" t="s">
        <v>2996</v>
      </c>
      <c r="H1922" s="2" t="s">
        <v>49</v>
      </c>
      <c r="I1922" s="2" t="s">
        <v>40</v>
      </c>
      <c r="J1922" s="2" t="s">
        <v>41</v>
      </c>
      <c r="K1922" s="2" t="s">
        <v>50</v>
      </c>
      <c r="L1922" s="2" t="s">
        <v>51</v>
      </c>
      <c r="M1922" s="2" t="s">
        <v>625</v>
      </c>
      <c r="N1922" s="2">
        <v>0.48</v>
      </c>
      <c r="O1922" s="2" t="s">
        <v>33</v>
      </c>
      <c r="P1922" s="2" t="s">
        <v>61</v>
      </c>
      <c r="Q1922" s="2" t="s">
        <v>1858</v>
      </c>
      <c r="R1922" s="2" t="s">
        <v>2997</v>
      </c>
      <c r="S1922" s="2">
        <v>53095</v>
      </c>
      <c r="T1922" s="3">
        <v>42083</v>
      </c>
      <c r="U1922" s="2" t="str">
        <f t="shared" si="117"/>
        <v>March</v>
      </c>
      <c r="V1922" s="2">
        <f t="shared" si="118"/>
        <v>2015</v>
      </c>
      <c r="W1922" s="3">
        <v>42085</v>
      </c>
      <c r="X1922" s="2">
        <v>65.63</v>
      </c>
      <c r="Y1922" s="2">
        <f t="shared" si="119"/>
        <v>1</v>
      </c>
      <c r="Z1922" s="2">
        <v>8</v>
      </c>
      <c r="AA1922" s="2">
        <v>98.16</v>
      </c>
      <c r="AB1922" s="2">
        <v>91435</v>
      </c>
      <c r="AC1922" s="2">
        <f t="shared" ref="AC1922:AC1953" si="120">D1922*AA1922</f>
        <v>1240.7424000000001</v>
      </c>
    </row>
    <row r="1923" spans="1:29" ht="12.75" customHeight="1" x14ac:dyDescent="0.2">
      <c r="A1923" s="2">
        <v>24802</v>
      </c>
      <c r="B1923" s="2" t="s">
        <v>56</v>
      </c>
      <c r="C1923" s="2">
        <v>0.04</v>
      </c>
      <c r="D1923" s="2">
        <v>7.96</v>
      </c>
      <c r="E1923" s="2">
        <v>4.95</v>
      </c>
      <c r="F1923" s="2">
        <v>3361</v>
      </c>
      <c r="G1923" s="2" t="s">
        <v>2996</v>
      </c>
      <c r="H1923" s="2" t="s">
        <v>49</v>
      </c>
      <c r="I1923" s="2" t="s">
        <v>40</v>
      </c>
      <c r="J1923" s="2" t="s">
        <v>41</v>
      </c>
      <c r="K1923" s="2" t="s">
        <v>50</v>
      </c>
      <c r="L1923" s="2" t="s">
        <v>59</v>
      </c>
      <c r="M1923" s="2" t="s">
        <v>1285</v>
      </c>
      <c r="N1923" s="2">
        <v>0.41</v>
      </c>
      <c r="O1923" s="2" t="s">
        <v>33</v>
      </c>
      <c r="P1923" s="2" t="s">
        <v>61</v>
      </c>
      <c r="Q1923" s="2" t="s">
        <v>1858</v>
      </c>
      <c r="R1923" s="2" t="s">
        <v>2997</v>
      </c>
      <c r="S1923" s="2">
        <v>53095</v>
      </c>
      <c r="T1923" s="3">
        <v>42030</v>
      </c>
      <c r="U1923" s="2" t="str">
        <f t="shared" ref="U1923:U1953" si="121">TEXT(T1923,"mmmm")</f>
        <v>January</v>
      </c>
      <c r="V1923" s="2">
        <f t="shared" ref="V1923:V1953" si="122">YEAR(T1923)</f>
        <v>2015</v>
      </c>
      <c r="W1923" s="3">
        <v>42030</v>
      </c>
      <c r="X1923" s="2">
        <v>-7.73</v>
      </c>
      <c r="Y1923" s="2">
        <f t="shared" ref="Y1923:Y1953" si="123">ROUND((X1923/AA1923),0)</f>
        <v>0</v>
      </c>
      <c r="Z1923" s="2">
        <v>15</v>
      </c>
      <c r="AA1923" s="2">
        <v>116.11</v>
      </c>
      <c r="AB1923" s="2">
        <v>91436</v>
      </c>
      <c r="AC1923" s="2">
        <f t="shared" si="120"/>
        <v>924.23559999999998</v>
      </c>
    </row>
    <row r="1924" spans="1:29" ht="12.75" customHeight="1" x14ac:dyDescent="0.2">
      <c r="A1924" s="2">
        <v>23887</v>
      </c>
      <c r="B1924" s="2" t="s">
        <v>56</v>
      </c>
      <c r="C1924" s="2">
        <v>0.03</v>
      </c>
      <c r="D1924" s="2">
        <v>4.9800000000000004</v>
      </c>
      <c r="E1924" s="2">
        <v>4.95</v>
      </c>
      <c r="F1924" s="2">
        <v>3361</v>
      </c>
      <c r="G1924" s="2" t="s">
        <v>2996</v>
      </c>
      <c r="H1924" s="2" t="s">
        <v>49</v>
      </c>
      <c r="I1924" s="2" t="s">
        <v>40</v>
      </c>
      <c r="J1924" s="2" t="s">
        <v>29</v>
      </c>
      <c r="K1924" s="2" t="s">
        <v>109</v>
      </c>
      <c r="L1924" s="2" t="s">
        <v>59</v>
      </c>
      <c r="M1924" s="2" t="s">
        <v>2498</v>
      </c>
      <c r="N1924" s="2">
        <v>0.37</v>
      </c>
      <c r="O1924" s="2" t="s">
        <v>33</v>
      </c>
      <c r="P1924" s="2" t="s">
        <v>61</v>
      </c>
      <c r="Q1924" s="2" t="s">
        <v>1858</v>
      </c>
      <c r="R1924" s="2" t="s">
        <v>2997</v>
      </c>
      <c r="S1924" s="2">
        <v>53095</v>
      </c>
      <c r="T1924" s="3">
        <v>42164</v>
      </c>
      <c r="U1924" s="2" t="str">
        <f t="shared" si="121"/>
        <v>June</v>
      </c>
      <c r="V1924" s="2">
        <f t="shared" si="122"/>
        <v>2015</v>
      </c>
      <c r="W1924" s="3">
        <v>42166</v>
      </c>
      <c r="X1924" s="2">
        <v>-47.995249999999999</v>
      </c>
      <c r="Y1924" s="2">
        <f t="shared" si="123"/>
        <v>-1</v>
      </c>
      <c r="Z1924" s="2">
        <v>19</v>
      </c>
      <c r="AA1924" s="2">
        <v>95</v>
      </c>
      <c r="AB1924" s="2">
        <v>91438</v>
      </c>
      <c r="AC1924" s="2">
        <f t="shared" si="120"/>
        <v>473.1</v>
      </c>
    </row>
    <row r="1925" spans="1:29" ht="12.75" customHeight="1" x14ac:dyDescent="0.2">
      <c r="A1925" s="2">
        <v>19749</v>
      </c>
      <c r="B1925" s="2" t="s">
        <v>106</v>
      </c>
      <c r="C1925" s="2">
        <v>0.1</v>
      </c>
      <c r="D1925" s="2">
        <v>80.97</v>
      </c>
      <c r="E1925" s="2">
        <v>33.6</v>
      </c>
      <c r="F1925" s="2">
        <v>3366</v>
      </c>
      <c r="G1925" s="2" t="s">
        <v>2998</v>
      </c>
      <c r="H1925" s="2" t="s">
        <v>39</v>
      </c>
      <c r="I1925" s="2" t="s">
        <v>40</v>
      </c>
      <c r="J1925" s="2" t="s">
        <v>77</v>
      </c>
      <c r="K1925" s="2" t="s">
        <v>85</v>
      </c>
      <c r="L1925" s="2" t="s">
        <v>43</v>
      </c>
      <c r="M1925" s="2" t="s">
        <v>2032</v>
      </c>
      <c r="N1925" s="2">
        <v>0.37</v>
      </c>
      <c r="O1925" s="2" t="s">
        <v>33</v>
      </c>
      <c r="P1925" s="2" t="s">
        <v>53</v>
      </c>
      <c r="Q1925" s="2" t="s">
        <v>154</v>
      </c>
      <c r="R1925" s="2" t="s">
        <v>309</v>
      </c>
      <c r="S1925" s="2">
        <v>45373</v>
      </c>
      <c r="T1925" s="3">
        <v>42148</v>
      </c>
      <c r="U1925" s="2" t="str">
        <f t="shared" si="121"/>
        <v>May</v>
      </c>
      <c r="V1925" s="2">
        <f t="shared" si="122"/>
        <v>2015</v>
      </c>
      <c r="W1925" s="3">
        <v>42153</v>
      </c>
      <c r="X1925" s="2">
        <v>66.22</v>
      </c>
      <c r="Y1925" s="2">
        <f t="shared" si="123"/>
        <v>0</v>
      </c>
      <c r="Z1925" s="2">
        <v>11</v>
      </c>
      <c r="AA1925" s="2">
        <v>837.57</v>
      </c>
      <c r="AB1925" s="2">
        <v>90501</v>
      </c>
      <c r="AC1925" s="2">
        <f t="shared" si="120"/>
        <v>67818.0429</v>
      </c>
    </row>
    <row r="1926" spans="1:29" ht="12.75" customHeight="1" x14ac:dyDescent="0.2">
      <c r="A1926" s="2">
        <v>19750</v>
      </c>
      <c r="B1926" s="2" t="s">
        <v>106</v>
      </c>
      <c r="C1926" s="2">
        <v>0.02</v>
      </c>
      <c r="D1926" s="2">
        <v>6.48</v>
      </c>
      <c r="E1926" s="2">
        <v>5.1100000000000003</v>
      </c>
      <c r="F1926" s="2">
        <v>3366</v>
      </c>
      <c r="G1926" s="2" t="s">
        <v>2998</v>
      </c>
      <c r="H1926" s="2" t="s">
        <v>49</v>
      </c>
      <c r="I1926" s="2" t="s">
        <v>40</v>
      </c>
      <c r="J1926" s="2" t="s">
        <v>29</v>
      </c>
      <c r="K1926" s="2" t="s">
        <v>93</v>
      </c>
      <c r="L1926" s="2" t="s">
        <v>59</v>
      </c>
      <c r="M1926" s="2" t="s">
        <v>992</v>
      </c>
      <c r="N1926" s="2">
        <v>0.37</v>
      </c>
      <c r="O1926" s="2" t="s">
        <v>33</v>
      </c>
      <c r="P1926" s="2" t="s">
        <v>53</v>
      </c>
      <c r="Q1926" s="2" t="s">
        <v>154</v>
      </c>
      <c r="R1926" s="2" t="s">
        <v>309</v>
      </c>
      <c r="S1926" s="2">
        <v>45373</v>
      </c>
      <c r="T1926" s="3">
        <v>42148</v>
      </c>
      <c r="U1926" s="2" t="str">
        <f t="shared" si="121"/>
        <v>May</v>
      </c>
      <c r="V1926" s="2">
        <f t="shared" si="122"/>
        <v>2015</v>
      </c>
      <c r="W1926" s="3">
        <v>42152</v>
      </c>
      <c r="X1926" s="2">
        <v>-23.53</v>
      </c>
      <c r="Y1926" s="2">
        <f t="shared" si="123"/>
        <v>0</v>
      </c>
      <c r="Z1926" s="2">
        <v>8</v>
      </c>
      <c r="AA1926" s="2">
        <v>56.22</v>
      </c>
      <c r="AB1926" s="2">
        <v>90501</v>
      </c>
      <c r="AC1926" s="2">
        <f t="shared" si="120"/>
        <v>364.30560000000003</v>
      </c>
    </row>
    <row r="1927" spans="1:29" ht="12.75" customHeight="1" x14ac:dyDescent="0.2">
      <c r="A1927" s="2">
        <v>23428</v>
      </c>
      <c r="B1927" s="2" t="s">
        <v>47</v>
      </c>
      <c r="C1927" s="2">
        <v>0.08</v>
      </c>
      <c r="D1927" s="2">
        <v>30.97</v>
      </c>
      <c r="E1927" s="2">
        <v>4</v>
      </c>
      <c r="F1927" s="2">
        <v>3367</v>
      </c>
      <c r="G1927" s="2" t="s">
        <v>2999</v>
      </c>
      <c r="H1927" s="2" t="s">
        <v>49</v>
      </c>
      <c r="I1927" s="2" t="s">
        <v>40</v>
      </c>
      <c r="J1927" s="2" t="s">
        <v>77</v>
      </c>
      <c r="K1927" s="2" t="s">
        <v>180</v>
      </c>
      <c r="L1927" s="2" t="s">
        <v>59</v>
      </c>
      <c r="M1927" s="2" t="s">
        <v>2702</v>
      </c>
      <c r="N1927" s="2">
        <v>0.74</v>
      </c>
      <c r="O1927" s="2" t="s">
        <v>33</v>
      </c>
      <c r="P1927" s="2" t="s">
        <v>53</v>
      </c>
      <c r="Q1927" s="2" t="s">
        <v>154</v>
      </c>
      <c r="R1927" s="2" t="s">
        <v>3000</v>
      </c>
      <c r="S1927" s="2">
        <v>43221</v>
      </c>
      <c r="T1927" s="3">
        <v>42126</v>
      </c>
      <c r="U1927" s="2" t="str">
        <f t="shared" si="121"/>
        <v>May</v>
      </c>
      <c r="V1927" s="2">
        <f t="shared" si="122"/>
        <v>2015</v>
      </c>
      <c r="W1927" s="3">
        <v>42127</v>
      </c>
      <c r="X1927" s="2">
        <v>10.680000000000014</v>
      </c>
      <c r="Y1927" s="2">
        <f t="shared" si="123"/>
        <v>0</v>
      </c>
      <c r="Z1927" s="2">
        <v>26</v>
      </c>
      <c r="AA1927" s="2">
        <v>758.97</v>
      </c>
      <c r="AB1927" s="2">
        <v>90502</v>
      </c>
      <c r="AC1927" s="2">
        <f t="shared" si="120"/>
        <v>23505.300899999998</v>
      </c>
    </row>
    <row r="1928" spans="1:29" ht="12.75" customHeight="1" x14ac:dyDescent="0.2">
      <c r="A1928" s="2">
        <v>23429</v>
      </c>
      <c r="B1928" s="2" t="s">
        <v>47</v>
      </c>
      <c r="C1928" s="2">
        <v>0.1</v>
      </c>
      <c r="D1928" s="2">
        <v>4.13</v>
      </c>
      <c r="E1928" s="2">
        <v>0.5</v>
      </c>
      <c r="F1928" s="2">
        <v>3367</v>
      </c>
      <c r="G1928" s="2" t="s">
        <v>2999</v>
      </c>
      <c r="H1928" s="2" t="s">
        <v>27</v>
      </c>
      <c r="I1928" s="2" t="s">
        <v>40</v>
      </c>
      <c r="J1928" s="2" t="s">
        <v>29</v>
      </c>
      <c r="K1928" s="2" t="s">
        <v>134</v>
      </c>
      <c r="L1928" s="2" t="s">
        <v>59</v>
      </c>
      <c r="M1928" s="2" t="s">
        <v>3001</v>
      </c>
      <c r="N1928" s="2">
        <v>0.39</v>
      </c>
      <c r="O1928" s="2" t="s">
        <v>33</v>
      </c>
      <c r="P1928" s="2" t="s">
        <v>53</v>
      </c>
      <c r="Q1928" s="2" t="s">
        <v>154</v>
      </c>
      <c r="R1928" s="2" t="s">
        <v>3000</v>
      </c>
      <c r="S1928" s="2">
        <v>43221</v>
      </c>
      <c r="T1928" s="3">
        <v>42126</v>
      </c>
      <c r="U1928" s="2" t="str">
        <f t="shared" si="121"/>
        <v>May</v>
      </c>
      <c r="V1928" s="2">
        <f t="shared" si="122"/>
        <v>2015</v>
      </c>
      <c r="W1928" s="3">
        <v>42128</v>
      </c>
      <c r="X1928" s="2">
        <v>58.263599999999997</v>
      </c>
      <c r="Y1928" s="2">
        <f t="shared" si="123"/>
        <v>1</v>
      </c>
      <c r="Z1928" s="2">
        <v>18</v>
      </c>
      <c r="AA1928" s="2">
        <v>84.44</v>
      </c>
      <c r="AB1928" s="2">
        <v>90502</v>
      </c>
      <c r="AC1928" s="2">
        <f t="shared" si="120"/>
        <v>348.73719999999997</v>
      </c>
    </row>
    <row r="1929" spans="1:29" ht="12.75" customHeight="1" x14ac:dyDescent="0.2">
      <c r="A1929" s="2">
        <v>26104</v>
      </c>
      <c r="B1929" s="2" t="s">
        <v>56</v>
      </c>
      <c r="C1929" s="2">
        <v>0.06</v>
      </c>
      <c r="D1929" s="2">
        <v>7.1</v>
      </c>
      <c r="E1929" s="2">
        <v>6.05</v>
      </c>
      <c r="F1929" s="2">
        <v>3369</v>
      </c>
      <c r="G1929" s="2" t="s">
        <v>3002</v>
      </c>
      <c r="H1929" s="2" t="s">
        <v>49</v>
      </c>
      <c r="I1929" s="2" t="s">
        <v>40</v>
      </c>
      <c r="J1929" s="2" t="s">
        <v>29</v>
      </c>
      <c r="K1929" s="2" t="s">
        <v>109</v>
      </c>
      <c r="L1929" s="2" t="s">
        <v>59</v>
      </c>
      <c r="M1929" s="2" t="s">
        <v>651</v>
      </c>
      <c r="N1929" s="2">
        <v>0.39</v>
      </c>
      <c r="O1929" s="2" t="s">
        <v>33</v>
      </c>
      <c r="P1929" s="2" t="s">
        <v>53</v>
      </c>
      <c r="Q1929" s="2" t="s">
        <v>154</v>
      </c>
      <c r="R1929" s="2" t="s">
        <v>1511</v>
      </c>
      <c r="S1929" s="2">
        <v>43081</v>
      </c>
      <c r="T1929" s="3">
        <v>42047</v>
      </c>
      <c r="U1929" s="2" t="str">
        <f t="shared" si="121"/>
        <v>February</v>
      </c>
      <c r="V1929" s="2">
        <f t="shared" si="122"/>
        <v>2015</v>
      </c>
      <c r="W1929" s="3">
        <v>42048</v>
      </c>
      <c r="X1929" s="2">
        <v>-42.170500000000004</v>
      </c>
      <c r="Y1929" s="2">
        <f t="shared" si="123"/>
        <v>-1</v>
      </c>
      <c r="Z1929" s="2">
        <v>4</v>
      </c>
      <c r="AA1929" s="2">
        <v>29.99</v>
      </c>
      <c r="AB1929" s="2">
        <v>90500</v>
      </c>
      <c r="AC1929" s="2">
        <f t="shared" si="120"/>
        <v>212.92899999999997</v>
      </c>
    </row>
    <row r="1930" spans="1:29" ht="12.75" customHeight="1" x14ac:dyDescent="0.2">
      <c r="A1930" s="2">
        <v>18311</v>
      </c>
      <c r="B1930" s="2" t="s">
        <v>56</v>
      </c>
      <c r="C1930" s="2">
        <v>0.01</v>
      </c>
      <c r="D1930" s="2">
        <v>179.29</v>
      </c>
      <c r="E1930" s="2">
        <v>29.21</v>
      </c>
      <c r="F1930" s="2">
        <v>3374</v>
      </c>
      <c r="G1930" s="2" t="s">
        <v>3003</v>
      </c>
      <c r="H1930" s="2" t="s">
        <v>39</v>
      </c>
      <c r="I1930" s="2" t="s">
        <v>28</v>
      </c>
      <c r="J1930" s="2" t="s">
        <v>41</v>
      </c>
      <c r="K1930" s="2" t="s">
        <v>152</v>
      </c>
      <c r="L1930" s="2" t="s">
        <v>121</v>
      </c>
      <c r="M1930" s="2" t="s">
        <v>629</v>
      </c>
      <c r="N1930" s="2">
        <v>0.76</v>
      </c>
      <c r="O1930" s="2" t="s">
        <v>33</v>
      </c>
      <c r="P1930" s="2" t="s">
        <v>53</v>
      </c>
      <c r="Q1930" s="2" t="s">
        <v>415</v>
      </c>
      <c r="R1930" s="2" t="s">
        <v>3004</v>
      </c>
      <c r="S1930" s="2">
        <v>21113</v>
      </c>
      <c r="T1930" s="3">
        <v>42157</v>
      </c>
      <c r="U1930" s="2" t="str">
        <f t="shared" si="121"/>
        <v>June</v>
      </c>
      <c r="V1930" s="2">
        <f t="shared" si="122"/>
        <v>2015</v>
      </c>
      <c r="W1930" s="3">
        <v>42159</v>
      </c>
      <c r="X1930" s="2">
        <v>66.362220000000008</v>
      </c>
      <c r="Y1930" s="2">
        <f t="shared" si="123"/>
        <v>0</v>
      </c>
      <c r="Z1930" s="2">
        <v>8</v>
      </c>
      <c r="AA1930" s="2">
        <v>1487.9</v>
      </c>
      <c r="AB1930" s="2">
        <v>87473</v>
      </c>
      <c r="AC1930" s="2">
        <f t="shared" si="120"/>
        <v>266765.59100000001</v>
      </c>
    </row>
    <row r="1931" spans="1:29" ht="12.75" customHeight="1" x14ac:dyDescent="0.2">
      <c r="A1931" s="2">
        <v>18320</v>
      </c>
      <c r="B1931" s="2" t="s">
        <v>25</v>
      </c>
      <c r="C1931" s="2">
        <v>0.05</v>
      </c>
      <c r="D1931" s="2">
        <v>73.98</v>
      </c>
      <c r="E1931" s="2">
        <v>12.14</v>
      </c>
      <c r="F1931" s="2">
        <v>3374</v>
      </c>
      <c r="G1931" s="2" t="s">
        <v>3003</v>
      </c>
      <c r="H1931" s="2" t="s">
        <v>49</v>
      </c>
      <c r="I1931" s="2" t="s">
        <v>40</v>
      </c>
      <c r="J1931" s="2" t="s">
        <v>77</v>
      </c>
      <c r="K1931" s="2" t="s">
        <v>180</v>
      </c>
      <c r="L1931" s="2" t="s">
        <v>59</v>
      </c>
      <c r="M1931" s="2" t="s">
        <v>372</v>
      </c>
      <c r="N1931" s="2">
        <v>0.67</v>
      </c>
      <c r="O1931" s="2" t="s">
        <v>33</v>
      </c>
      <c r="P1931" s="2" t="s">
        <v>53</v>
      </c>
      <c r="Q1931" s="2" t="s">
        <v>415</v>
      </c>
      <c r="R1931" s="2" t="s">
        <v>3004</v>
      </c>
      <c r="S1931" s="2">
        <v>21113</v>
      </c>
      <c r="T1931" s="3">
        <v>42184</v>
      </c>
      <c r="U1931" s="2" t="str">
        <f t="shared" si="121"/>
        <v>June</v>
      </c>
      <c r="V1931" s="2">
        <f t="shared" si="122"/>
        <v>2015</v>
      </c>
      <c r="W1931" s="3">
        <v>42185</v>
      </c>
      <c r="X1931" s="2">
        <v>-1.904000000000019</v>
      </c>
      <c r="Y1931" s="2">
        <f t="shared" si="123"/>
        <v>0</v>
      </c>
      <c r="Z1931" s="2">
        <v>8</v>
      </c>
      <c r="AA1931" s="2">
        <v>600.4</v>
      </c>
      <c r="AB1931" s="2">
        <v>87474</v>
      </c>
      <c r="AC1931" s="2">
        <f t="shared" si="120"/>
        <v>44417.592000000004</v>
      </c>
    </row>
    <row r="1932" spans="1:29" ht="12.75" customHeight="1" x14ac:dyDescent="0.2">
      <c r="A1932" s="2">
        <v>18321</v>
      </c>
      <c r="B1932" s="2" t="s">
        <v>25</v>
      </c>
      <c r="C1932" s="2">
        <v>0</v>
      </c>
      <c r="D1932" s="2">
        <v>5.98</v>
      </c>
      <c r="E1932" s="2">
        <v>7.15</v>
      </c>
      <c r="F1932" s="2">
        <v>3374</v>
      </c>
      <c r="G1932" s="2" t="s">
        <v>3003</v>
      </c>
      <c r="H1932" s="2" t="s">
        <v>49</v>
      </c>
      <c r="I1932" s="2" t="s">
        <v>40</v>
      </c>
      <c r="J1932" s="2" t="s">
        <v>29</v>
      </c>
      <c r="K1932" s="2" t="s">
        <v>93</v>
      </c>
      <c r="L1932" s="2" t="s">
        <v>59</v>
      </c>
      <c r="M1932" s="2" t="s">
        <v>2986</v>
      </c>
      <c r="N1932" s="2">
        <v>0.36</v>
      </c>
      <c r="O1932" s="2" t="s">
        <v>33</v>
      </c>
      <c r="P1932" s="2" t="s">
        <v>53</v>
      </c>
      <c r="Q1932" s="2" t="s">
        <v>415</v>
      </c>
      <c r="R1932" s="2" t="s">
        <v>3004</v>
      </c>
      <c r="S1932" s="2">
        <v>21113</v>
      </c>
      <c r="T1932" s="3">
        <v>42184</v>
      </c>
      <c r="U1932" s="2" t="str">
        <f t="shared" si="121"/>
        <v>June</v>
      </c>
      <c r="V1932" s="2">
        <f t="shared" si="122"/>
        <v>2015</v>
      </c>
      <c r="W1932" s="3">
        <v>42186</v>
      </c>
      <c r="X1932" s="2">
        <v>-37.048000000000002</v>
      </c>
      <c r="Y1932" s="2">
        <f t="shared" si="123"/>
        <v>-1</v>
      </c>
      <c r="Z1932" s="2">
        <v>5</v>
      </c>
      <c r="AA1932" s="2">
        <v>34.25</v>
      </c>
      <c r="AB1932" s="2">
        <v>87474</v>
      </c>
      <c r="AC1932" s="2">
        <f t="shared" si="120"/>
        <v>204.81500000000003</v>
      </c>
    </row>
    <row r="1933" spans="1:29" ht="12.75" customHeight="1" x14ac:dyDescent="0.2">
      <c r="A1933" s="2">
        <v>18322</v>
      </c>
      <c r="B1933" s="2" t="s">
        <v>25</v>
      </c>
      <c r="C1933" s="2">
        <v>0.09</v>
      </c>
      <c r="D1933" s="2">
        <v>3.57</v>
      </c>
      <c r="E1933" s="2">
        <v>4.17</v>
      </c>
      <c r="F1933" s="2">
        <v>3374</v>
      </c>
      <c r="G1933" s="2" t="s">
        <v>3003</v>
      </c>
      <c r="H1933" s="2" t="s">
        <v>49</v>
      </c>
      <c r="I1933" s="2" t="s">
        <v>40</v>
      </c>
      <c r="J1933" s="2" t="s">
        <v>29</v>
      </c>
      <c r="K1933" s="2" t="s">
        <v>30</v>
      </c>
      <c r="L1933" s="2" t="s">
        <v>51</v>
      </c>
      <c r="M1933" s="2" t="s">
        <v>2566</v>
      </c>
      <c r="N1933" s="2">
        <v>0.59</v>
      </c>
      <c r="O1933" s="2" t="s">
        <v>33</v>
      </c>
      <c r="P1933" s="2" t="s">
        <v>53</v>
      </c>
      <c r="Q1933" s="2" t="s">
        <v>415</v>
      </c>
      <c r="R1933" s="2" t="s">
        <v>3004</v>
      </c>
      <c r="S1933" s="2">
        <v>21113</v>
      </c>
      <c r="T1933" s="3">
        <v>42184</v>
      </c>
      <c r="U1933" s="2" t="str">
        <f t="shared" si="121"/>
        <v>June</v>
      </c>
      <c r="V1933" s="2">
        <f t="shared" si="122"/>
        <v>2015</v>
      </c>
      <c r="W1933" s="3">
        <v>42186</v>
      </c>
      <c r="X1933" s="2">
        <v>-56.887999999999998</v>
      </c>
      <c r="Y1933" s="2">
        <f t="shared" si="123"/>
        <v>-2</v>
      </c>
      <c r="Z1933" s="2">
        <v>9</v>
      </c>
      <c r="AA1933" s="2">
        <v>31.45</v>
      </c>
      <c r="AB1933" s="2">
        <v>87474</v>
      </c>
      <c r="AC1933" s="2">
        <f t="shared" si="120"/>
        <v>112.2765</v>
      </c>
    </row>
    <row r="1934" spans="1:29" ht="12.75" customHeight="1" x14ac:dyDescent="0.2">
      <c r="A1934" s="2">
        <v>22378</v>
      </c>
      <c r="B1934" s="2" t="s">
        <v>47</v>
      </c>
      <c r="C1934" s="2">
        <v>0</v>
      </c>
      <c r="D1934" s="2">
        <v>19.98</v>
      </c>
      <c r="E1934" s="2">
        <v>5.97</v>
      </c>
      <c r="F1934" s="2">
        <v>3379</v>
      </c>
      <c r="G1934" s="2" t="s">
        <v>3005</v>
      </c>
      <c r="H1934" s="2" t="s">
        <v>27</v>
      </c>
      <c r="I1934" s="2" t="s">
        <v>28</v>
      </c>
      <c r="J1934" s="2" t="s">
        <v>29</v>
      </c>
      <c r="K1934" s="2" t="s">
        <v>93</v>
      </c>
      <c r="L1934" s="2" t="s">
        <v>59</v>
      </c>
      <c r="M1934" s="2" t="s">
        <v>3006</v>
      </c>
      <c r="N1934" s="2">
        <v>0.38</v>
      </c>
      <c r="O1934" s="2" t="s">
        <v>33</v>
      </c>
      <c r="P1934" s="2" t="s">
        <v>136</v>
      </c>
      <c r="Q1934" s="2" t="s">
        <v>387</v>
      </c>
      <c r="R1934" s="2" t="s">
        <v>3007</v>
      </c>
      <c r="S1934" s="2">
        <v>30144</v>
      </c>
      <c r="T1934" s="3">
        <v>42089</v>
      </c>
      <c r="U1934" s="2" t="str">
        <f t="shared" si="121"/>
        <v>March</v>
      </c>
      <c r="V1934" s="2">
        <f t="shared" si="122"/>
        <v>2015</v>
      </c>
      <c r="W1934" s="3">
        <v>42092</v>
      </c>
      <c r="X1934" s="2">
        <v>-189.714</v>
      </c>
      <c r="Y1934" s="2">
        <f t="shared" si="123"/>
        <v>-1</v>
      </c>
      <c r="Z1934" s="2">
        <v>12</v>
      </c>
      <c r="AA1934" s="2">
        <v>249.07</v>
      </c>
      <c r="AB1934" s="2">
        <v>88837</v>
      </c>
      <c r="AC1934" s="2">
        <f t="shared" si="120"/>
        <v>4976.4186</v>
      </c>
    </row>
    <row r="1935" spans="1:29" ht="12.75" customHeight="1" x14ac:dyDescent="0.2">
      <c r="A1935" s="2">
        <v>20366</v>
      </c>
      <c r="B1935" s="2" t="s">
        <v>47</v>
      </c>
      <c r="C1935" s="2">
        <v>0.05</v>
      </c>
      <c r="D1935" s="2">
        <v>3.14</v>
      </c>
      <c r="E1935" s="2">
        <v>1.92</v>
      </c>
      <c r="F1935" s="2">
        <v>3379</v>
      </c>
      <c r="G1935" s="2" t="s">
        <v>3005</v>
      </c>
      <c r="H1935" s="2" t="s">
        <v>27</v>
      </c>
      <c r="I1935" s="2" t="s">
        <v>40</v>
      </c>
      <c r="J1935" s="2" t="s">
        <v>29</v>
      </c>
      <c r="K1935" s="2" t="s">
        <v>174</v>
      </c>
      <c r="L1935" s="2" t="s">
        <v>31</v>
      </c>
      <c r="M1935" s="2" t="s">
        <v>2657</v>
      </c>
      <c r="N1935" s="2">
        <v>0.84</v>
      </c>
      <c r="O1935" s="2" t="s">
        <v>33</v>
      </c>
      <c r="P1935" s="2" t="s">
        <v>136</v>
      </c>
      <c r="Q1935" s="2" t="s">
        <v>387</v>
      </c>
      <c r="R1935" s="2" t="s">
        <v>3007</v>
      </c>
      <c r="S1935" s="2">
        <v>30144</v>
      </c>
      <c r="T1935" s="3">
        <v>42119</v>
      </c>
      <c r="U1935" s="2" t="str">
        <f t="shared" si="121"/>
        <v>April</v>
      </c>
      <c r="V1935" s="2">
        <f t="shared" si="122"/>
        <v>2015</v>
      </c>
      <c r="W1935" s="3">
        <v>42120</v>
      </c>
      <c r="X1935" s="2">
        <v>1628.37</v>
      </c>
      <c r="Y1935" s="2">
        <f t="shared" si="123"/>
        <v>27</v>
      </c>
      <c r="Z1935" s="2">
        <v>18</v>
      </c>
      <c r="AA1935" s="2">
        <v>59.22</v>
      </c>
      <c r="AB1935" s="2">
        <v>88839</v>
      </c>
      <c r="AC1935" s="2">
        <f t="shared" si="120"/>
        <v>185.95080000000002</v>
      </c>
    </row>
    <row r="1936" spans="1:29" ht="12.75" customHeight="1" x14ac:dyDescent="0.2">
      <c r="A1936" s="2">
        <v>23181</v>
      </c>
      <c r="B1936" s="2" t="s">
        <v>47</v>
      </c>
      <c r="C1936" s="2">
        <v>0.03</v>
      </c>
      <c r="D1936" s="2">
        <v>315.98</v>
      </c>
      <c r="E1936" s="2">
        <v>19.989999999999998</v>
      </c>
      <c r="F1936" s="2">
        <v>3380</v>
      </c>
      <c r="G1936" s="2" t="s">
        <v>3008</v>
      </c>
      <c r="H1936" s="2" t="s">
        <v>49</v>
      </c>
      <c r="I1936" s="2" t="s">
        <v>40</v>
      </c>
      <c r="J1936" s="2" t="s">
        <v>29</v>
      </c>
      <c r="K1936" s="2" t="s">
        <v>109</v>
      </c>
      <c r="L1936" s="2" t="s">
        <v>59</v>
      </c>
      <c r="M1936" s="2" t="s">
        <v>2807</v>
      </c>
      <c r="N1936" s="2">
        <v>0.38</v>
      </c>
      <c r="O1936" s="2" t="s">
        <v>33</v>
      </c>
      <c r="P1936" s="2" t="s">
        <v>136</v>
      </c>
      <c r="Q1936" s="2" t="s">
        <v>387</v>
      </c>
      <c r="R1936" s="2" t="s">
        <v>3009</v>
      </c>
      <c r="S1936" s="2">
        <v>30240</v>
      </c>
      <c r="T1936" s="3">
        <v>42114</v>
      </c>
      <c r="U1936" s="2" t="str">
        <f t="shared" si="121"/>
        <v>April</v>
      </c>
      <c r="V1936" s="2">
        <f t="shared" si="122"/>
        <v>2015</v>
      </c>
      <c r="W1936" s="3">
        <v>42116</v>
      </c>
      <c r="X1936" s="2">
        <v>-4.4800000000000004</v>
      </c>
      <c r="Y1936" s="2">
        <f t="shared" si="123"/>
        <v>0</v>
      </c>
      <c r="Z1936" s="2">
        <v>18</v>
      </c>
      <c r="AA1936" s="2">
        <v>5572.18</v>
      </c>
      <c r="AB1936" s="2">
        <v>88838</v>
      </c>
      <c r="AC1936" s="2">
        <f t="shared" si="120"/>
        <v>1760697.4364000002</v>
      </c>
    </row>
    <row r="1937" spans="1:29" ht="12.75" customHeight="1" x14ac:dyDescent="0.2">
      <c r="A1937" s="2">
        <v>23182</v>
      </c>
      <c r="B1937" s="2" t="s">
        <v>47</v>
      </c>
      <c r="C1937" s="2">
        <v>0.09</v>
      </c>
      <c r="D1937" s="2">
        <v>276.2</v>
      </c>
      <c r="E1937" s="2">
        <v>24.49</v>
      </c>
      <c r="F1937" s="2">
        <v>3380</v>
      </c>
      <c r="G1937" s="2" t="s">
        <v>3008</v>
      </c>
      <c r="H1937" s="2" t="s">
        <v>49</v>
      </c>
      <c r="I1937" s="2" t="s">
        <v>40</v>
      </c>
      <c r="J1937" s="2" t="s">
        <v>41</v>
      </c>
      <c r="K1937" s="2" t="s">
        <v>42</v>
      </c>
      <c r="L1937" s="2" t="s">
        <v>236</v>
      </c>
      <c r="M1937" s="2" t="s">
        <v>438</v>
      </c>
      <c r="O1937" s="2" t="s">
        <v>33</v>
      </c>
      <c r="P1937" s="2" t="s">
        <v>136</v>
      </c>
      <c r="Q1937" s="2" t="s">
        <v>387</v>
      </c>
      <c r="R1937" s="2" t="s">
        <v>3009</v>
      </c>
      <c r="S1937" s="2">
        <v>30240</v>
      </c>
      <c r="T1937" s="3">
        <v>42114</v>
      </c>
      <c r="U1937" s="2" t="str">
        <f t="shared" si="121"/>
        <v>April</v>
      </c>
      <c r="V1937" s="2">
        <f t="shared" si="122"/>
        <v>2015</v>
      </c>
      <c r="W1937" s="3">
        <v>42115</v>
      </c>
      <c r="X1937" s="2">
        <v>3193.2840000000001</v>
      </c>
      <c r="Y1937" s="2">
        <f t="shared" si="123"/>
        <v>1</v>
      </c>
      <c r="Z1937" s="2">
        <v>11</v>
      </c>
      <c r="AA1937" s="2">
        <v>2941.42</v>
      </c>
      <c r="AB1937" s="2">
        <v>88838</v>
      </c>
      <c r="AC1937" s="2">
        <f t="shared" si="120"/>
        <v>812420.20400000003</v>
      </c>
    </row>
    <row r="1938" spans="1:29" ht="12.75" customHeight="1" x14ac:dyDescent="0.2">
      <c r="A1938" s="2">
        <v>23183</v>
      </c>
      <c r="B1938" s="2" t="s">
        <v>47</v>
      </c>
      <c r="C1938" s="2">
        <v>0.03</v>
      </c>
      <c r="D1938" s="2">
        <v>63.94</v>
      </c>
      <c r="E1938" s="2">
        <v>14.48</v>
      </c>
      <c r="F1938" s="2">
        <v>3380</v>
      </c>
      <c r="G1938" s="2" t="s">
        <v>3008</v>
      </c>
      <c r="H1938" s="2" t="s">
        <v>49</v>
      </c>
      <c r="I1938" s="2" t="s">
        <v>40</v>
      </c>
      <c r="J1938" s="2" t="s">
        <v>41</v>
      </c>
      <c r="K1938" s="2" t="s">
        <v>50</v>
      </c>
      <c r="L1938" s="2" t="s">
        <v>59</v>
      </c>
      <c r="M1938" s="2" t="s">
        <v>519</v>
      </c>
      <c r="N1938" s="2">
        <v>0.46</v>
      </c>
      <c r="O1938" s="2" t="s">
        <v>33</v>
      </c>
      <c r="P1938" s="2" t="s">
        <v>136</v>
      </c>
      <c r="Q1938" s="2" t="s">
        <v>387</v>
      </c>
      <c r="R1938" s="2" t="s">
        <v>3009</v>
      </c>
      <c r="S1938" s="2">
        <v>30240</v>
      </c>
      <c r="T1938" s="3">
        <v>42114</v>
      </c>
      <c r="U1938" s="2" t="str">
        <f t="shared" si="121"/>
        <v>April</v>
      </c>
      <c r="V1938" s="2">
        <f t="shared" si="122"/>
        <v>2015</v>
      </c>
      <c r="W1938" s="3">
        <v>42115</v>
      </c>
      <c r="X1938" s="2">
        <v>43.691699999999997</v>
      </c>
      <c r="Y1938" s="2">
        <f t="shared" si="123"/>
        <v>0</v>
      </c>
      <c r="Z1938" s="2">
        <v>8</v>
      </c>
      <c r="AA1938" s="2">
        <v>522.46</v>
      </c>
      <c r="AB1938" s="2">
        <v>88838</v>
      </c>
      <c r="AC1938" s="2">
        <f t="shared" si="120"/>
        <v>33406.092400000001</v>
      </c>
    </row>
    <row r="1939" spans="1:29" ht="12.75" customHeight="1" x14ac:dyDescent="0.2">
      <c r="A1939" s="2">
        <v>24161</v>
      </c>
      <c r="B1939" s="2" t="s">
        <v>37</v>
      </c>
      <c r="C1939" s="2">
        <v>0.05</v>
      </c>
      <c r="D1939" s="2">
        <v>11.97</v>
      </c>
      <c r="E1939" s="2">
        <v>5.81</v>
      </c>
      <c r="F1939" s="2">
        <v>3381</v>
      </c>
      <c r="G1939" s="2" t="s">
        <v>3010</v>
      </c>
      <c r="H1939" s="2" t="s">
        <v>49</v>
      </c>
      <c r="I1939" s="2" t="s">
        <v>28</v>
      </c>
      <c r="J1939" s="2" t="s">
        <v>29</v>
      </c>
      <c r="K1939" s="2" t="s">
        <v>30</v>
      </c>
      <c r="L1939" s="2" t="s">
        <v>51</v>
      </c>
      <c r="M1939" s="2" t="s">
        <v>3011</v>
      </c>
      <c r="N1939" s="2">
        <v>0.6</v>
      </c>
      <c r="O1939" s="2" t="s">
        <v>33</v>
      </c>
      <c r="P1939" s="2" t="s">
        <v>136</v>
      </c>
      <c r="Q1939" s="2" t="s">
        <v>387</v>
      </c>
      <c r="R1939" s="2" t="s">
        <v>3012</v>
      </c>
      <c r="S1939" s="2">
        <v>31204</v>
      </c>
      <c r="T1939" s="3">
        <v>42086</v>
      </c>
      <c r="U1939" s="2" t="str">
        <f t="shared" si="121"/>
        <v>March</v>
      </c>
      <c r="V1939" s="2">
        <f t="shared" si="122"/>
        <v>2015</v>
      </c>
      <c r="W1939" s="3">
        <v>42088</v>
      </c>
      <c r="X1939" s="2">
        <v>349.05930000000001</v>
      </c>
      <c r="Y1939" s="2">
        <f t="shared" si="123"/>
        <v>14</v>
      </c>
      <c r="Z1939" s="2">
        <v>2</v>
      </c>
      <c r="AA1939" s="2">
        <v>25.31</v>
      </c>
      <c r="AB1939" s="2">
        <v>88836</v>
      </c>
      <c r="AC1939" s="2">
        <f t="shared" si="120"/>
        <v>302.96069999999997</v>
      </c>
    </row>
    <row r="1940" spans="1:29" ht="12.75" customHeight="1" x14ac:dyDescent="0.2">
      <c r="A1940" s="2">
        <v>25841</v>
      </c>
      <c r="B1940" s="2" t="s">
        <v>56</v>
      </c>
      <c r="C1940" s="2">
        <v>0.02</v>
      </c>
      <c r="D1940" s="2">
        <v>28.53</v>
      </c>
      <c r="E1940" s="2">
        <v>1.49</v>
      </c>
      <c r="F1940" s="2">
        <v>3381</v>
      </c>
      <c r="G1940" s="2" t="s">
        <v>3010</v>
      </c>
      <c r="H1940" s="2" t="s">
        <v>49</v>
      </c>
      <c r="I1940" s="2" t="s">
        <v>40</v>
      </c>
      <c r="J1940" s="2" t="s">
        <v>29</v>
      </c>
      <c r="K1940" s="2" t="s">
        <v>109</v>
      </c>
      <c r="L1940" s="2" t="s">
        <v>59</v>
      </c>
      <c r="M1940" s="2" t="s">
        <v>332</v>
      </c>
      <c r="N1940" s="2">
        <v>0.38</v>
      </c>
      <c r="O1940" s="2" t="s">
        <v>33</v>
      </c>
      <c r="P1940" s="2" t="s">
        <v>136</v>
      </c>
      <c r="Q1940" s="2" t="s">
        <v>387</v>
      </c>
      <c r="R1940" s="2" t="s">
        <v>3012</v>
      </c>
      <c r="S1940" s="2">
        <v>31204</v>
      </c>
      <c r="T1940" s="3">
        <v>42123</v>
      </c>
      <c r="U1940" s="2" t="str">
        <f t="shared" si="121"/>
        <v>April</v>
      </c>
      <c r="V1940" s="2">
        <f t="shared" si="122"/>
        <v>2015</v>
      </c>
      <c r="W1940" s="3">
        <v>42123</v>
      </c>
      <c r="X1940" s="2">
        <v>1.9919999999999998</v>
      </c>
      <c r="Y1940" s="2">
        <f t="shared" si="123"/>
        <v>0</v>
      </c>
      <c r="Z1940" s="2">
        <v>18</v>
      </c>
      <c r="AA1940" s="2">
        <v>513.33000000000004</v>
      </c>
      <c r="AB1940" s="2">
        <v>88840</v>
      </c>
      <c r="AC1940" s="2">
        <f t="shared" si="120"/>
        <v>14645.304900000001</v>
      </c>
    </row>
    <row r="1941" spans="1:29" ht="12.75" customHeight="1" x14ac:dyDescent="0.2">
      <c r="A1941" s="2">
        <v>22341</v>
      </c>
      <c r="B1941" s="2" t="s">
        <v>106</v>
      </c>
      <c r="C1941" s="2">
        <v>0.04</v>
      </c>
      <c r="D1941" s="2">
        <v>2.98</v>
      </c>
      <c r="E1941" s="2">
        <v>2.0299999999999998</v>
      </c>
      <c r="F1941" s="2">
        <v>3385</v>
      </c>
      <c r="G1941" s="2" t="s">
        <v>3013</v>
      </c>
      <c r="H1941" s="2" t="s">
        <v>27</v>
      </c>
      <c r="I1941" s="2" t="s">
        <v>28</v>
      </c>
      <c r="J1941" s="2" t="s">
        <v>29</v>
      </c>
      <c r="K1941" s="2" t="s">
        <v>30</v>
      </c>
      <c r="L1941" s="2" t="s">
        <v>31</v>
      </c>
      <c r="M1941" s="2" t="s">
        <v>3014</v>
      </c>
      <c r="N1941" s="2">
        <v>0.56999999999999995</v>
      </c>
      <c r="O1941" s="2" t="s">
        <v>33</v>
      </c>
      <c r="P1941" s="2" t="s">
        <v>53</v>
      </c>
      <c r="Q1941" s="2" t="s">
        <v>154</v>
      </c>
      <c r="R1941" s="2" t="s">
        <v>3015</v>
      </c>
      <c r="S1941" s="2">
        <v>44512</v>
      </c>
      <c r="T1941" s="3">
        <v>42020</v>
      </c>
      <c r="U1941" s="2" t="str">
        <f t="shared" si="121"/>
        <v>January</v>
      </c>
      <c r="V1941" s="2">
        <f t="shared" si="122"/>
        <v>2015</v>
      </c>
      <c r="W1941" s="3">
        <v>42020</v>
      </c>
      <c r="X1941" s="2">
        <v>-22.009999999999998</v>
      </c>
      <c r="Y1941" s="2">
        <f t="shared" si="123"/>
        <v>-1</v>
      </c>
      <c r="Z1941" s="2">
        <v>5</v>
      </c>
      <c r="AA1941" s="2">
        <v>15.7</v>
      </c>
      <c r="AB1941" s="2">
        <v>88745</v>
      </c>
      <c r="AC1941" s="2">
        <f t="shared" si="120"/>
        <v>46.785999999999994</v>
      </c>
    </row>
    <row r="1942" spans="1:29" ht="12.75" customHeight="1" x14ac:dyDescent="0.2">
      <c r="A1942" s="2">
        <v>22342</v>
      </c>
      <c r="B1942" s="2" t="s">
        <v>106</v>
      </c>
      <c r="C1942" s="2">
        <v>0.01</v>
      </c>
      <c r="D1942" s="2">
        <v>125.99</v>
      </c>
      <c r="E1942" s="2">
        <v>8.99</v>
      </c>
      <c r="F1942" s="2">
        <v>3385</v>
      </c>
      <c r="G1942" s="2" t="s">
        <v>3013</v>
      </c>
      <c r="H1942" s="2" t="s">
        <v>49</v>
      </c>
      <c r="I1942" s="2" t="s">
        <v>28</v>
      </c>
      <c r="J1942" s="2" t="s">
        <v>77</v>
      </c>
      <c r="K1942" s="2" t="s">
        <v>78</v>
      </c>
      <c r="L1942" s="2" t="s">
        <v>59</v>
      </c>
      <c r="M1942" s="2" t="s">
        <v>465</v>
      </c>
      <c r="N1942" s="2">
        <v>0.59</v>
      </c>
      <c r="O1942" s="2" t="s">
        <v>33</v>
      </c>
      <c r="P1942" s="2" t="s">
        <v>53</v>
      </c>
      <c r="Q1942" s="2" t="s">
        <v>154</v>
      </c>
      <c r="R1942" s="2" t="s">
        <v>3015</v>
      </c>
      <c r="S1942" s="2">
        <v>44512</v>
      </c>
      <c r="T1942" s="3">
        <v>42020</v>
      </c>
      <c r="U1942" s="2" t="str">
        <f t="shared" si="121"/>
        <v>January</v>
      </c>
      <c r="V1942" s="2">
        <f t="shared" si="122"/>
        <v>2015</v>
      </c>
      <c r="W1942" s="3">
        <v>42025</v>
      </c>
      <c r="X1942" s="2">
        <v>426.46032000000002</v>
      </c>
      <c r="Y1942" s="2">
        <f t="shared" si="123"/>
        <v>1</v>
      </c>
      <c r="Z1942" s="2">
        <v>6</v>
      </c>
      <c r="AA1942" s="2">
        <v>680.65</v>
      </c>
      <c r="AB1942" s="2">
        <v>88745</v>
      </c>
      <c r="AC1942" s="2">
        <f t="shared" si="120"/>
        <v>85755.093499999988</v>
      </c>
    </row>
    <row r="1943" spans="1:29" ht="12.75" customHeight="1" x14ac:dyDescent="0.2">
      <c r="A1943" s="2">
        <v>23190</v>
      </c>
      <c r="B1943" s="2" t="s">
        <v>47</v>
      </c>
      <c r="C1943" s="2">
        <v>0</v>
      </c>
      <c r="D1943" s="2">
        <v>2.61</v>
      </c>
      <c r="E1943" s="2">
        <v>0.5</v>
      </c>
      <c r="F1943" s="2">
        <v>3386</v>
      </c>
      <c r="G1943" s="2" t="s">
        <v>3016</v>
      </c>
      <c r="H1943" s="2" t="s">
        <v>49</v>
      </c>
      <c r="I1943" s="2" t="s">
        <v>28</v>
      </c>
      <c r="J1943" s="2" t="s">
        <v>29</v>
      </c>
      <c r="K1943" s="2" t="s">
        <v>134</v>
      </c>
      <c r="L1943" s="2" t="s">
        <v>59</v>
      </c>
      <c r="M1943" s="2" t="s">
        <v>1138</v>
      </c>
      <c r="N1943" s="2">
        <v>0.39</v>
      </c>
      <c r="O1943" s="2" t="s">
        <v>33</v>
      </c>
      <c r="P1943" s="2" t="s">
        <v>53</v>
      </c>
      <c r="Q1943" s="2" t="s">
        <v>154</v>
      </c>
      <c r="R1943" s="2" t="s">
        <v>614</v>
      </c>
      <c r="S1943" s="2">
        <v>43402</v>
      </c>
      <c r="T1943" s="3">
        <v>42127</v>
      </c>
      <c r="U1943" s="2" t="str">
        <f t="shared" si="121"/>
        <v>May</v>
      </c>
      <c r="V1943" s="2">
        <f t="shared" si="122"/>
        <v>2015</v>
      </c>
      <c r="W1943" s="3">
        <v>42129</v>
      </c>
      <c r="X1943" s="2">
        <v>19.554599999999997</v>
      </c>
      <c r="Y1943" s="2">
        <f t="shared" si="123"/>
        <v>1</v>
      </c>
      <c r="Z1943" s="2">
        <v>10</v>
      </c>
      <c r="AA1943" s="2">
        <v>28.34</v>
      </c>
      <c r="AB1943" s="2">
        <v>88746</v>
      </c>
      <c r="AC1943" s="2">
        <f t="shared" si="120"/>
        <v>73.967399999999998</v>
      </c>
    </row>
    <row r="1944" spans="1:29" ht="12.75" customHeight="1" x14ac:dyDescent="0.2">
      <c r="A1944" s="2">
        <v>23191</v>
      </c>
      <c r="B1944" s="2" t="s">
        <v>47</v>
      </c>
      <c r="C1944" s="2">
        <v>0.04</v>
      </c>
      <c r="D1944" s="2">
        <v>25.38</v>
      </c>
      <c r="E1944" s="2">
        <v>8.99</v>
      </c>
      <c r="F1944" s="2">
        <v>3386</v>
      </c>
      <c r="G1944" s="2" t="s">
        <v>3016</v>
      </c>
      <c r="H1944" s="2" t="s">
        <v>27</v>
      </c>
      <c r="I1944" s="2" t="s">
        <v>28</v>
      </c>
      <c r="J1944" s="2" t="s">
        <v>41</v>
      </c>
      <c r="K1944" s="2" t="s">
        <v>50</v>
      </c>
      <c r="L1944" s="2" t="s">
        <v>51</v>
      </c>
      <c r="M1944" s="2" t="s">
        <v>762</v>
      </c>
      <c r="N1944" s="2">
        <v>0.5</v>
      </c>
      <c r="O1944" s="2" t="s">
        <v>33</v>
      </c>
      <c r="P1944" s="2" t="s">
        <v>53</v>
      </c>
      <c r="Q1944" s="2" t="s">
        <v>154</v>
      </c>
      <c r="R1944" s="2" t="s">
        <v>614</v>
      </c>
      <c r="S1944" s="2">
        <v>43402</v>
      </c>
      <c r="T1944" s="3">
        <v>42127</v>
      </c>
      <c r="U1944" s="2" t="str">
        <f t="shared" si="121"/>
        <v>May</v>
      </c>
      <c r="V1944" s="2">
        <f t="shared" si="122"/>
        <v>2015</v>
      </c>
      <c r="W1944" s="3">
        <v>42130</v>
      </c>
      <c r="X1944" s="2">
        <v>152.48200000000003</v>
      </c>
      <c r="Y1944" s="2">
        <f t="shared" si="123"/>
        <v>0</v>
      </c>
      <c r="Z1944" s="2">
        <v>35</v>
      </c>
      <c r="AA1944" s="2">
        <v>861.3</v>
      </c>
      <c r="AB1944" s="2">
        <v>88746</v>
      </c>
      <c r="AC1944" s="2">
        <f t="shared" si="120"/>
        <v>21859.793999999998</v>
      </c>
    </row>
    <row r="1945" spans="1:29" ht="12.75" customHeight="1" x14ac:dyDescent="0.2">
      <c r="A1945" s="2">
        <v>19464</v>
      </c>
      <c r="B1945" s="2" t="s">
        <v>37</v>
      </c>
      <c r="C1945" s="2">
        <v>0.03</v>
      </c>
      <c r="D1945" s="2">
        <v>95.99</v>
      </c>
      <c r="E1945" s="2">
        <v>35</v>
      </c>
      <c r="F1945" s="2">
        <v>3388</v>
      </c>
      <c r="G1945" s="2" t="s">
        <v>3017</v>
      </c>
      <c r="H1945" s="2" t="s">
        <v>49</v>
      </c>
      <c r="I1945" s="2" t="s">
        <v>28</v>
      </c>
      <c r="J1945" s="2" t="s">
        <v>29</v>
      </c>
      <c r="K1945" s="2" t="s">
        <v>141</v>
      </c>
      <c r="L1945" s="2" t="s">
        <v>236</v>
      </c>
      <c r="M1945" s="2" t="s">
        <v>2111</v>
      </c>
      <c r="O1945" s="2" t="s">
        <v>33</v>
      </c>
      <c r="P1945" s="2" t="s">
        <v>34</v>
      </c>
      <c r="Q1945" s="2" t="s">
        <v>45</v>
      </c>
      <c r="R1945" s="2" t="s">
        <v>393</v>
      </c>
      <c r="S1945" s="2">
        <v>94533</v>
      </c>
      <c r="T1945" s="3">
        <v>42135</v>
      </c>
      <c r="U1945" s="2" t="str">
        <f t="shared" si="121"/>
        <v>May</v>
      </c>
      <c r="V1945" s="2">
        <f t="shared" si="122"/>
        <v>2015</v>
      </c>
      <c r="W1945" s="3">
        <v>42136</v>
      </c>
      <c r="X1945" s="2">
        <v>67.012000000000057</v>
      </c>
      <c r="Y1945" s="2">
        <f t="shared" si="123"/>
        <v>0</v>
      </c>
      <c r="Z1945" s="2">
        <v>9</v>
      </c>
      <c r="AA1945" s="2">
        <v>894.64</v>
      </c>
      <c r="AB1945" s="2">
        <v>90154</v>
      </c>
      <c r="AC1945" s="2">
        <f t="shared" si="120"/>
        <v>85876.493599999987</v>
      </c>
    </row>
    <row r="1946" spans="1:29" ht="12.75" customHeight="1" x14ac:dyDescent="0.2">
      <c r="A1946" s="2">
        <v>18640</v>
      </c>
      <c r="B1946" s="2" t="s">
        <v>56</v>
      </c>
      <c r="C1946" s="2">
        <v>0.08</v>
      </c>
      <c r="D1946" s="2">
        <v>125.99</v>
      </c>
      <c r="E1946" s="2">
        <v>7.69</v>
      </c>
      <c r="F1946" s="2">
        <v>3393</v>
      </c>
      <c r="G1946" s="2" t="s">
        <v>3018</v>
      </c>
      <c r="H1946" s="2" t="s">
        <v>49</v>
      </c>
      <c r="I1946" s="2" t="s">
        <v>114</v>
      </c>
      <c r="J1946" s="2" t="s">
        <v>77</v>
      </c>
      <c r="K1946" s="2" t="s">
        <v>78</v>
      </c>
      <c r="L1946" s="2" t="s">
        <v>59</v>
      </c>
      <c r="M1946" s="2" t="s">
        <v>105</v>
      </c>
      <c r="N1946" s="2">
        <v>0.59</v>
      </c>
      <c r="O1946" s="2" t="s">
        <v>33</v>
      </c>
      <c r="P1946" s="2" t="s">
        <v>34</v>
      </c>
      <c r="Q1946" s="2" t="s">
        <v>35</v>
      </c>
      <c r="R1946" s="2" t="s">
        <v>3019</v>
      </c>
      <c r="S1946" s="2">
        <v>99163</v>
      </c>
      <c r="T1946" s="3">
        <v>42123</v>
      </c>
      <c r="U1946" s="2" t="str">
        <f t="shared" si="121"/>
        <v>April</v>
      </c>
      <c r="V1946" s="2">
        <f t="shared" si="122"/>
        <v>2015</v>
      </c>
      <c r="W1946" s="3">
        <v>42124</v>
      </c>
      <c r="X1946" s="2">
        <v>374.625</v>
      </c>
      <c r="Y1946" s="2">
        <f t="shared" si="123"/>
        <v>1</v>
      </c>
      <c r="Z1946" s="2">
        <v>7</v>
      </c>
      <c r="AA1946" s="2">
        <v>710.36</v>
      </c>
      <c r="AB1946" s="2">
        <v>87908</v>
      </c>
      <c r="AC1946" s="2">
        <f t="shared" si="120"/>
        <v>89498.256399999998</v>
      </c>
    </row>
    <row r="1947" spans="1:29" ht="12.75" customHeight="1" x14ac:dyDescent="0.2">
      <c r="A1947" s="2">
        <v>19635</v>
      </c>
      <c r="B1947" s="2" t="s">
        <v>47</v>
      </c>
      <c r="C1947" s="2">
        <v>0.08</v>
      </c>
      <c r="D1947" s="2">
        <v>4.4800000000000004</v>
      </c>
      <c r="E1947" s="2">
        <v>2.5</v>
      </c>
      <c r="F1947" s="2">
        <v>3393</v>
      </c>
      <c r="G1947" s="2" t="s">
        <v>3018</v>
      </c>
      <c r="H1947" s="2" t="s">
        <v>49</v>
      </c>
      <c r="I1947" s="2" t="s">
        <v>114</v>
      </c>
      <c r="J1947" s="2" t="s">
        <v>29</v>
      </c>
      <c r="K1947" s="2" t="s">
        <v>69</v>
      </c>
      <c r="L1947" s="2" t="s">
        <v>59</v>
      </c>
      <c r="M1947" s="2" t="s">
        <v>1130</v>
      </c>
      <c r="N1947" s="2">
        <v>0.37</v>
      </c>
      <c r="O1947" s="2" t="s">
        <v>33</v>
      </c>
      <c r="P1947" s="2" t="s">
        <v>34</v>
      </c>
      <c r="Q1947" s="2" t="s">
        <v>35</v>
      </c>
      <c r="R1947" s="2" t="s">
        <v>3019</v>
      </c>
      <c r="S1947" s="2">
        <v>99163</v>
      </c>
      <c r="T1947" s="3">
        <v>42049</v>
      </c>
      <c r="U1947" s="2" t="str">
        <f t="shared" si="121"/>
        <v>February</v>
      </c>
      <c r="V1947" s="2">
        <f t="shared" si="122"/>
        <v>2015</v>
      </c>
      <c r="W1947" s="3">
        <v>42050</v>
      </c>
      <c r="X1947" s="2">
        <v>-3.2448000000000001</v>
      </c>
      <c r="Y1947" s="2">
        <f t="shared" si="123"/>
        <v>0</v>
      </c>
      <c r="Z1947" s="2">
        <v>19</v>
      </c>
      <c r="AA1947" s="2">
        <v>80.2</v>
      </c>
      <c r="AB1947" s="2">
        <v>87909</v>
      </c>
      <c r="AC1947" s="2">
        <f t="shared" si="120"/>
        <v>359.29600000000005</v>
      </c>
    </row>
    <row r="1948" spans="1:29" ht="12.75" customHeight="1" x14ac:dyDescent="0.2">
      <c r="A1948" s="2">
        <v>20624</v>
      </c>
      <c r="B1948" s="2" t="s">
        <v>106</v>
      </c>
      <c r="C1948" s="2">
        <v>0</v>
      </c>
      <c r="D1948" s="2">
        <v>1270.99</v>
      </c>
      <c r="E1948" s="2">
        <v>19.989999999999998</v>
      </c>
      <c r="F1948" s="2">
        <v>3397</v>
      </c>
      <c r="G1948" s="2" t="s">
        <v>3020</v>
      </c>
      <c r="H1948" s="2" t="s">
        <v>49</v>
      </c>
      <c r="I1948" s="2" t="s">
        <v>58</v>
      </c>
      <c r="J1948" s="2" t="s">
        <v>29</v>
      </c>
      <c r="K1948" s="2" t="s">
        <v>109</v>
      </c>
      <c r="L1948" s="2" t="s">
        <v>59</v>
      </c>
      <c r="M1948" s="2" t="s">
        <v>631</v>
      </c>
      <c r="N1948" s="2">
        <v>0.35</v>
      </c>
      <c r="O1948" s="2" t="s">
        <v>33</v>
      </c>
      <c r="P1948" s="2" t="s">
        <v>61</v>
      </c>
      <c r="Q1948" s="2" t="s">
        <v>178</v>
      </c>
      <c r="R1948" s="2" t="s">
        <v>1359</v>
      </c>
      <c r="S1948" s="2">
        <v>61832</v>
      </c>
      <c r="T1948" s="3">
        <v>42162</v>
      </c>
      <c r="U1948" s="2" t="str">
        <f t="shared" si="121"/>
        <v>June</v>
      </c>
      <c r="V1948" s="2">
        <f t="shared" si="122"/>
        <v>2015</v>
      </c>
      <c r="W1948" s="3">
        <v>42164</v>
      </c>
      <c r="X1948" s="2">
        <v>6384.4388999999992</v>
      </c>
      <c r="Y1948" s="2">
        <f t="shared" si="123"/>
        <v>1</v>
      </c>
      <c r="Z1948" s="2">
        <v>7</v>
      </c>
      <c r="AA1948" s="2">
        <v>9252.81</v>
      </c>
      <c r="AB1948" s="2">
        <v>87535</v>
      </c>
      <c r="AC1948" s="2">
        <f t="shared" si="120"/>
        <v>11760228.981899999</v>
      </c>
    </row>
    <row r="1949" spans="1:29" ht="12.75" customHeight="1" x14ac:dyDescent="0.2">
      <c r="A1949" s="2">
        <v>19842</v>
      </c>
      <c r="B1949" s="2" t="s">
        <v>25</v>
      </c>
      <c r="C1949" s="2">
        <v>0.01</v>
      </c>
      <c r="D1949" s="2">
        <v>10.9</v>
      </c>
      <c r="E1949" s="2">
        <v>7.46</v>
      </c>
      <c r="F1949" s="2">
        <v>3397</v>
      </c>
      <c r="G1949" s="2" t="s">
        <v>3020</v>
      </c>
      <c r="H1949" s="2" t="s">
        <v>49</v>
      </c>
      <c r="I1949" s="2" t="s">
        <v>58</v>
      </c>
      <c r="J1949" s="2" t="s">
        <v>29</v>
      </c>
      <c r="K1949" s="2" t="s">
        <v>141</v>
      </c>
      <c r="L1949" s="2" t="s">
        <v>59</v>
      </c>
      <c r="M1949" s="2" t="s">
        <v>3021</v>
      </c>
      <c r="N1949" s="2">
        <v>0.59</v>
      </c>
      <c r="O1949" s="2" t="s">
        <v>33</v>
      </c>
      <c r="P1949" s="2" t="s">
        <v>61</v>
      </c>
      <c r="Q1949" s="2" t="s">
        <v>178</v>
      </c>
      <c r="R1949" s="2" t="s">
        <v>1359</v>
      </c>
      <c r="S1949" s="2">
        <v>61832</v>
      </c>
      <c r="T1949" s="3">
        <v>42074</v>
      </c>
      <c r="U1949" s="2" t="str">
        <f t="shared" si="121"/>
        <v>March</v>
      </c>
      <c r="V1949" s="2">
        <f t="shared" si="122"/>
        <v>2015</v>
      </c>
      <c r="W1949" s="3">
        <v>42075</v>
      </c>
      <c r="X1949" s="2">
        <v>-116.76</v>
      </c>
      <c r="Y1949" s="2">
        <f t="shared" si="123"/>
        <v>-1</v>
      </c>
      <c r="Z1949" s="2">
        <v>18</v>
      </c>
      <c r="AA1949" s="2">
        <v>207.31</v>
      </c>
      <c r="AB1949" s="2">
        <v>87536</v>
      </c>
      <c r="AC1949" s="2">
        <f t="shared" si="120"/>
        <v>2259.6790000000001</v>
      </c>
    </row>
    <row r="1950" spans="1:29" ht="12.75" customHeight="1" x14ac:dyDescent="0.2">
      <c r="A1950" s="2">
        <v>19843</v>
      </c>
      <c r="B1950" s="2" t="s">
        <v>25</v>
      </c>
      <c r="C1950" s="2">
        <v>0.1</v>
      </c>
      <c r="D1950" s="2">
        <v>7.99</v>
      </c>
      <c r="E1950" s="2">
        <v>5.03</v>
      </c>
      <c r="F1950" s="2">
        <v>3397</v>
      </c>
      <c r="G1950" s="2" t="s">
        <v>3020</v>
      </c>
      <c r="H1950" s="2" t="s">
        <v>49</v>
      </c>
      <c r="I1950" s="2" t="s">
        <v>58</v>
      </c>
      <c r="J1950" s="2" t="s">
        <v>77</v>
      </c>
      <c r="K1950" s="2" t="s">
        <v>78</v>
      </c>
      <c r="L1950" s="2" t="s">
        <v>86</v>
      </c>
      <c r="M1950" s="2" t="s">
        <v>430</v>
      </c>
      <c r="N1950" s="2">
        <v>0.6</v>
      </c>
      <c r="O1950" s="2" t="s">
        <v>33</v>
      </c>
      <c r="P1950" s="2" t="s">
        <v>61</v>
      </c>
      <c r="Q1950" s="2" t="s">
        <v>178</v>
      </c>
      <c r="R1950" s="2" t="s">
        <v>1359</v>
      </c>
      <c r="S1950" s="2">
        <v>61832</v>
      </c>
      <c r="T1950" s="3">
        <v>42074</v>
      </c>
      <c r="U1950" s="2" t="str">
        <f t="shared" si="121"/>
        <v>March</v>
      </c>
      <c r="V1950" s="2">
        <f t="shared" si="122"/>
        <v>2015</v>
      </c>
      <c r="W1950" s="3">
        <v>42075</v>
      </c>
      <c r="X1950" s="2">
        <v>-160.952</v>
      </c>
      <c r="Y1950" s="2">
        <f t="shared" si="123"/>
        <v>-1</v>
      </c>
      <c r="Z1950" s="2">
        <v>22</v>
      </c>
      <c r="AA1950" s="2">
        <v>143.12</v>
      </c>
      <c r="AB1950" s="2">
        <v>87536</v>
      </c>
      <c r="AC1950" s="2">
        <f t="shared" si="120"/>
        <v>1143.5288</v>
      </c>
    </row>
    <row r="1951" spans="1:29" ht="12.75" customHeight="1" x14ac:dyDescent="0.2">
      <c r="A1951" s="2">
        <v>26208</v>
      </c>
      <c r="B1951" s="2" t="s">
        <v>37</v>
      </c>
      <c r="C1951" s="2">
        <v>0.08</v>
      </c>
      <c r="D1951" s="2">
        <v>11.97</v>
      </c>
      <c r="E1951" s="2">
        <v>5.81</v>
      </c>
      <c r="F1951" s="2">
        <v>3399</v>
      </c>
      <c r="G1951" s="2" t="s">
        <v>3022</v>
      </c>
      <c r="H1951" s="2" t="s">
        <v>49</v>
      </c>
      <c r="I1951" s="2" t="s">
        <v>58</v>
      </c>
      <c r="J1951" s="2" t="s">
        <v>29</v>
      </c>
      <c r="K1951" s="2" t="s">
        <v>30</v>
      </c>
      <c r="L1951" s="2" t="s">
        <v>51</v>
      </c>
      <c r="M1951" s="2" t="s">
        <v>3011</v>
      </c>
      <c r="N1951" s="2">
        <v>0.6</v>
      </c>
      <c r="O1951" s="2" t="s">
        <v>33</v>
      </c>
      <c r="P1951" s="2" t="s">
        <v>61</v>
      </c>
      <c r="Q1951" s="2" t="s">
        <v>178</v>
      </c>
      <c r="R1951" s="2" t="s">
        <v>1522</v>
      </c>
      <c r="S1951" s="2">
        <v>60016</v>
      </c>
      <c r="T1951" s="3">
        <v>42092</v>
      </c>
      <c r="U1951" s="2" t="str">
        <f t="shared" si="121"/>
        <v>March</v>
      </c>
      <c r="V1951" s="2">
        <f t="shared" si="122"/>
        <v>2015</v>
      </c>
      <c r="W1951" s="3">
        <v>42094</v>
      </c>
      <c r="X1951" s="2">
        <v>-41.87</v>
      </c>
      <c r="Y1951" s="2">
        <f t="shared" si="123"/>
        <v>-1</v>
      </c>
      <c r="Z1951" s="2">
        <v>5</v>
      </c>
      <c r="AA1951" s="2">
        <v>59.98</v>
      </c>
      <c r="AB1951" s="2">
        <v>87534</v>
      </c>
      <c r="AC1951" s="2">
        <f t="shared" si="120"/>
        <v>717.9606</v>
      </c>
    </row>
    <row r="1952" spans="1:29" ht="12.75" customHeight="1" x14ac:dyDescent="0.2">
      <c r="A1952" s="2">
        <v>24911</v>
      </c>
      <c r="B1952" s="2" t="s">
        <v>56</v>
      </c>
      <c r="C1952" s="2">
        <v>0.1</v>
      </c>
      <c r="D1952" s="2">
        <v>9.3800000000000008</v>
      </c>
      <c r="E1952" s="2">
        <v>4.93</v>
      </c>
      <c r="F1952" s="2">
        <v>3400</v>
      </c>
      <c r="G1952" s="2" t="s">
        <v>3023</v>
      </c>
      <c r="H1952" s="2" t="s">
        <v>27</v>
      </c>
      <c r="I1952" s="2" t="s">
        <v>58</v>
      </c>
      <c r="J1952" s="2" t="s">
        <v>41</v>
      </c>
      <c r="K1952" s="2" t="s">
        <v>50</v>
      </c>
      <c r="L1952" s="2" t="s">
        <v>59</v>
      </c>
      <c r="M1952" s="2" t="s">
        <v>3024</v>
      </c>
      <c r="N1952" s="2">
        <v>0.56999999999999995</v>
      </c>
      <c r="O1952" s="2" t="s">
        <v>33</v>
      </c>
      <c r="P1952" s="2" t="s">
        <v>53</v>
      </c>
      <c r="Q1952" s="2" t="s">
        <v>648</v>
      </c>
      <c r="R1952" s="2" t="s">
        <v>3025</v>
      </c>
      <c r="S1952" s="2">
        <v>26554</v>
      </c>
      <c r="T1952" s="3">
        <v>42098</v>
      </c>
      <c r="U1952" s="2" t="str">
        <f t="shared" si="121"/>
        <v>April</v>
      </c>
      <c r="V1952" s="2">
        <f t="shared" si="122"/>
        <v>2015</v>
      </c>
      <c r="W1952" s="3">
        <v>42098</v>
      </c>
      <c r="X1952" s="2">
        <v>-24.7104</v>
      </c>
      <c r="Y1952" s="2">
        <f t="shared" si="123"/>
        <v>0</v>
      </c>
      <c r="Z1952" s="2">
        <v>15</v>
      </c>
      <c r="AA1952" s="2">
        <v>135.78</v>
      </c>
      <c r="AB1952" s="2">
        <v>87537</v>
      </c>
      <c r="AC1952" s="2">
        <f t="shared" si="120"/>
        <v>1273.6164000000001</v>
      </c>
    </row>
    <row r="1953" spans="1:29" ht="12.75" customHeight="1" x14ac:dyDescent="0.2">
      <c r="A1953" s="2">
        <v>25914</v>
      </c>
      <c r="B1953" s="2" t="s">
        <v>25</v>
      </c>
      <c r="C1953" s="2">
        <v>0.1</v>
      </c>
      <c r="D1953" s="2">
        <v>105.98</v>
      </c>
      <c r="E1953" s="2">
        <v>13.99</v>
      </c>
      <c r="F1953" s="2">
        <v>3403</v>
      </c>
      <c r="G1953" s="2" t="s">
        <v>3026</v>
      </c>
      <c r="H1953" s="2" t="s">
        <v>27</v>
      </c>
      <c r="I1953" s="2" t="s">
        <v>114</v>
      </c>
      <c r="J1953" s="2" t="s">
        <v>41</v>
      </c>
      <c r="K1953" s="2" t="s">
        <v>50</v>
      </c>
      <c r="L1953" s="2" t="s">
        <v>86</v>
      </c>
      <c r="M1953" s="2" t="s">
        <v>3027</v>
      </c>
      <c r="N1953" s="2">
        <v>0.65</v>
      </c>
      <c r="O1953" s="2" t="s">
        <v>33</v>
      </c>
      <c r="P1953" s="2" t="s">
        <v>34</v>
      </c>
      <c r="Q1953" s="2" t="s">
        <v>2226</v>
      </c>
      <c r="R1953" s="2" t="s">
        <v>3028</v>
      </c>
      <c r="S1953" s="2">
        <v>82001</v>
      </c>
      <c r="T1953" s="3">
        <v>42043</v>
      </c>
      <c r="U1953" s="2" t="str">
        <f t="shared" si="121"/>
        <v>February</v>
      </c>
      <c r="V1953" s="2">
        <f t="shared" si="122"/>
        <v>2015</v>
      </c>
      <c r="W1953" s="3">
        <v>42046</v>
      </c>
      <c r="X1953" s="2">
        <v>349.48499999999996</v>
      </c>
      <c r="Y1953" s="2">
        <f t="shared" si="123"/>
        <v>1</v>
      </c>
      <c r="Z1953" s="2">
        <v>5</v>
      </c>
      <c r="AA1953" s="2">
        <v>506.5</v>
      </c>
      <c r="AB1953" s="2">
        <v>87530</v>
      </c>
      <c r="AC1953" s="2">
        <f t="shared" si="120"/>
        <v>53678.87</v>
      </c>
    </row>
  </sheetData>
  <pageMargins left="0.7" right="0.7" top="0.75" bottom="0.75" header="0.3" footer="0.3"/>
  <pageSetup paperSize="9" orientation="portrait" horizontalDpi="4294967293" verticalDpi="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1635"/>
  <sheetViews>
    <sheetView workbookViewId="0">
      <selection activeCell="I5" sqref="I5"/>
    </sheetView>
  </sheetViews>
  <sheetFormatPr defaultRowHeight="14.25" x14ac:dyDescent="0.2"/>
  <cols>
    <col min="1" max="16384" width="9.140625" style="2"/>
  </cols>
  <sheetData>
    <row r="1" spans="1:2" x14ac:dyDescent="0.2">
      <c r="A1" s="1" t="s">
        <v>24</v>
      </c>
      <c r="B1" s="1" t="s">
        <v>3029</v>
      </c>
    </row>
    <row r="2" spans="1:2" x14ac:dyDescent="0.2">
      <c r="A2" s="2">
        <v>65</v>
      </c>
      <c r="B2" s="2" t="s">
        <v>3030</v>
      </c>
    </row>
    <row r="3" spans="1:2" x14ac:dyDescent="0.2">
      <c r="A3" s="2">
        <v>612</v>
      </c>
      <c r="B3" s="2" t="s">
        <v>3030</v>
      </c>
    </row>
    <row r="4" spans="1:2" x14ac:dyDescent="0.2">
      <c r="A4" s="2">
        <v>614</v>
      </c>
      <c r="B4" s="2" t="s">
        <v>3030</v>
      </c>
    </row>
    <row r="5" spans="1:2" x14ac:dyDescent="0.2">
      <c r="A5" s="2">
        <v>678</v>
      </c>
      <c r="B5" s="2" t="s">
        <v>3030</v>
      </c>
    </row>
    <row r="6" spans="1:2" x14ac:dyDescent="0.2">
      <c r="A6" s="2">
        <v>710</v>
      </c>
      <c r="B6" s="2" t="s">
        <v>3030</v>
      </c>
    </row>
    <row r="7" spans="1:2" x14ac:dyDescent="0.2">
      <c r="A7" s="2">
        <v>740</v>
      </c>
      <c r="B7" s="2" t="s">
        <v>3030</v>
      </c>
    </row>
    <row r="8" spans="1:2" x14ac:dyDescent="0.2">
      <c r="A8" s="2">
        <v>775</v>
      </c>
      <c r="B8" s="2" t="s">
        <v>3030</v>
      </c>
    </row>
    <row r="9" spans="1:2" x14ac:dyDescent="0.2">
      <c r="A9" s="2">
        <v>833</v>
      </c>
      <c r="B9" s="2" t="s">
        <v>3030</v>
      </c>
    </row>
    <row r="10" spans="1:2" x14ac:dyDescent="0.2">
      <c r="A10" s="2">
        <v>902</v>
      </c>
      <c r="B10" s="2" t="s">
        <v>3030</v>
      </c>
    </row>
    <row r="11" spans="1:2" x14ac:dyDescent="0.2">
      <c r="A11" s="2">
        <v>3300</v>
      </c>
      <c r="B11" s="2" t="s">
        <v>3030</v>
      </c>
    </row>
    <row r="12" spans="1:2" x14ac:dyDescent="0.2">
      <c r="A12" s="2">
        <v>3456</v>
      </c>
      <c r="B12" s="2" t="s">
        <v>3030</v>
      </c>
    </row>
    <row r="13" spans="1:2" x14ac:dyDescent="0.2">
      <c r="A13" s="2">
        <v>3525</v>
      </c>
      <c r="B13" s="2" t="s">
        <v>3030</v>
      </c>
    </row>
    <row r="14" spans="1:2" x14ac:dyDescent="0.2">
      <c r="A14" s="2">
        <v>3589</v>
      </c>
      <c r="B14" s="2" t="s">
        <v>3030</v>
      </c>
    </row>
    <row r="15" spans="1:2" x14ac:dyDescent="0.2">
      <c r="A15" s="2">
        <v>3687</v>
      </c>
      <c r="B15" s="2" t="s">
        <v>3030</v>
      </c>
    </row>
    <row r="16" spans="1:2" x14ac:dyDescent="0.2">
      <c r="A16" s="2">
        <v>3777</v>
      </c>
      <c r="B16" s="2" t="s">
        <v>3030</v>
      </c>
    </row>
    <row r="17" spans="1:2" x14ac:dyDescent="0.2">
      <c r="A17" s="2">
        <v>3783</v>
      </c>
      <c r="B17" s="2" t="s">
        <v>3030</v>
      </c>
    </row>
    <row r="18" spans="1:2" x14ac:dyDescent="0.2">
      <c r="A18" s="2">
        <v>4006</v>
      </c>
      <c r="B18" s="2" t="s">
        <v>3030</v>
      </c>
    </row>
    <row r="19" spans="1:2" x14ac:dyDescent="0.2">
      <c r="A19" s="2">
        <v>4037</v>
      </c>
      <c r="B19" s="2" t="s">
        <v>3030</v>
      </c>
    </row>
    <row r="20" spans="1:2" x14ac:dyDescent="0.2">
      <c r="A20" s="2">
        <v>4230</v>
      </c>
      <c r="B20" s="2" t="s">
        <v>3030</v>
      </c>
    </row>
    <row r="21" spans="1:2" x14ac:dyDescent="0.2">
      <c r="A21" s="2">
        <v>4261</v>
      </c>
      <c r="B21" s="2" t="s">
        <v>3030</v>
      </c>
    </row>
    <row r="22" spans="1:2" x14ac:dyDescent="0.2">
      <c r="A22" s="2">
        <v>4391</v>
      </c>
      <c r="B22" s="2" t="s">
        <v>3030</v>
      </c>
    </row>
    <row r="23" spans="1:2" x14ac:dyDescent="0.2">
      <c r="A23" s="2">
        <v>4610</v>
      </c>
      <c r="B23" s="2" t="s">
        <v>3030</v>
      </c>
    </row>
    <row r="24" spans="1:2" x14ac:dyDescent="0.2">
      <c r="A24" s="2">
        <v>4738</v>
      </c>
      <c r="B24" s="2" t="s">
        <v>3030</v>
      </c>
    </row>
    <row r="25" spans="1:2" x14ac:dyDescent="0.2">
      <c r="A25" s="2">
        <v>4864</v>
      </c>
      <c r="B25" s="2" t="s">
        <v>3030</v>
      </c>
    </row>
    <row r="26" spans="1:2" x14ac:dyDescent="0.2">
      <c r="A26" s="2">
        <v>4960</v>
      </c>
      <c r="B26" s="2" t="s">
        <v>3030</v>
      </c>
    </row>
    <row r="27" spans="1:2" x14ac:dyDescent="0.2">
      <c r="A27" s="2">
        <v>5028</v>
      </c>
      <c r="B27" s="2" t="s">
        <v>3030</v>
      </c>
    </row>
    <row r="28" spans="1:2" x14ac:dyDescent="0.2">
      <c r="A28" s="2">
        <v>5059</v>
      </c>
      <c r="B28" s="2" t="s">
        <v>3030</v>
      </c>
    </row>
    <row r="29" spans="1:2" x14ac:dyDescent="0.2">
      <c r="A29" s="2">
        <v>5061</v>
      </c>
      <c r="B29" s="2" t="s">
        <v>3030</v>
      </c>
    </row>
    <row r="30" spans="1:2" x14ac:dyDescent="0.2">
      <c r="A30" s="2">
        <v>5189</v>
      </c>
      <c r="B30" s="2" t="s">
        <v>3030</v>
      </c>
    </row>
    <row r="31" spans="1:2" x14ac:dyDescent="0.2">
      <c r="A31" s="2">
        <v>5381</v>
      </c>
      <c r="B31" s="2" t="s">
        <v>3030</v>
      </c>
    </row>
    <row r="32" spans="1:2" x14ac:dyDescent="0.2">
      <c r="A32" s="2">
        <v>5414</v>
      </c>
      <c r="B32" s="2" t="s">
        <v>3030</v>
      </c>
    </row>
    <row r="33" spans="1:2" x14ac:dyDescent="0.2">
      <c r="A33" s="2">
        <v>5511</v>
      </c>
      <c r="B33" s="2" t="s">
        <v>3030</v>
      </c>
    </row>
    <row r="34" spans="1:2" x14ac:dyDescent="0.2">
      <c r="A34" s="2">
        <v>5699</v>
      </c>
      <c r="B34" s="2" t="s">
        <v>3030</v>
      </c>
    </row>
    <row r="35" spans="1:2" x14ac:dyDescent="0.2">
      <c r="A35" s="2">
        <v>6054</v>
      </c>
      <c r="B35" s="2" t="s">
        <v>3030</v>
      </c>
    </row>
    <row r="36" spans="1:2" x14ac:dyDescent="0.2">
      <c r="A36" s="2">
        <v>6241</v>
      </c>
      <c r="B36" s="2" t="s">
        <v>3030</v>
      </c>
    </row>
    <row r="37" spans="1:2" x14ac:dyDescent="0.2">
      <c r="A37" s="2">
        <v>6272</v>
      </c>
      <c r="B37" s="2" t="s">
        <v>3030</v>
      </c>
    </row>
    <row r="38" spans="1:2" x14ac:dyDescent="0.2">
      <c r="A38" s="2">
        <v>6498</v>
      </c>
      <c r="B38" s="2" t="s">
        <v>3030</v>
      </c>
    </row>
    <row r="39" spans="1:2" x14ac:dyDescent="0.2">
      <c r="A39" s="2">
        <v>6500</v>
      </c>
      <c r="B39" s="2" t="s">
        <v>3030</v>
      </c>
    </row>
    <row r="40" spans="1:2" x14ac:dyDescent="0.2">
      <c r="A40" s="2">
        <v>6502</v>
      </c>
      <c r="B40" s="2" t="s">
        <v>3030</v>
      </c>
    </row>
    <row r="41" spans="1:2" x14ac:dyDescent="0.2">
      <c r="A41" s="2">
        <v>6661</v>
      </c>
      <c r="B41" s="2" t="s">
        <v>3030</v>
      </c>
    </row>
    <row r="42" spans="1:2" x14ac:dyDescent="0.2">
      <c r="A42" s="2">
        <v>6695</v>
      </c>
      <c r="B42" s="2" t="s">
        <v>3030</v>
      </c>
    </row>
    <row r="43" spans="1:2" x14ac:dyDescent="0.2">
      <c r="A43" s="2">
        <v>6757</v>
      </c>
      <c r="B43" s="2" t="s">
        <v>3030</v>
      </c>
    </row>
    <row r="44" spans="1:2" x14ac:dyDescent="0.2">
      <c r="A44" s="2">
        <v>6978</v>
      </c>
      <c r="B44" s="2" t="s">
        <v>3030</v>
      </c>
    </row>
    <row r="45" spans="1:2" x14ac:dyDescent="0.2">
      <c r="A45" s="2">
        <v>6979</v>
      </c>
      <c r="B45" s="2" t="s">
        <v>3030</v>
      </c>
    </row>
    <row r="46" spans="1:2" x14ac:dyDescent="0.2">
      <c r="A46" s="2">
        <v>7079</v>
      </c>
      <c r="B46" s="2" t="s">
        <v>3030</v>
      </c>
    </row>
    <row r="47" spans="1:2" x14ac:dyDescent="0.2">
      <c r="A47" s="2">
        <v>7107</v>
      </c>
      <c r="B47" s="2" t="s">
        <v>3030</v>
      </c>
    </row>
    <row r="48" spans="1:2" x14ac:dyDescent="0.2">
      <c r="A48" s="2">
        <v>7203</v>
      </c>
      <c r="B48" s="2" t="s">
        <v>3030</v>
      </c>
    </row>
    <row r="49" spans="1:2" x14ac:dyDescent="0.2">
      <c r="A49" s="2">
        <v>7269</v>
      </c>
      <c r="B49" s="2" t="s">
        <v>3030</v>
      </c>
    </row>
    <row r="50" spans="1:2" x14ac:dyDescent="0.2">
      <c r="A50" s="2">
        <v>7364</v>
      </c>
      <c r="B50" s="2" t="s">
        <v>3030</v>
      </c>
    </row>
    <row r="51" spans="1:2" x14ac:dyDescent="0.2">
      <c r="A51" s="2">
        <v>7521</v>
      </c>
      <c r="B51" s="2" t="s">
        <v>3030</v>
      </c>
    </row>
    <row r="52" spans="1:2" x14ac:dyDescent="0.2">
      <c r="A52" s="2">
        <v>7744</v>
      </c>
      <c r="B52" s="2" t="s">
        <v>3030</v>
      </c>
    </row>
    <row r="53" spans="1:2" x14ac:dyDescent="0.2">
      <c r="A53" s="2">
        <v>7812</v>
      </c>
      <c r="B53" s="2" t="s">
        <v>3030</v>
      </c>
    </row>
    <row r="54" spans="1:2" x14ac:dyDescent="0.2">
      <c r="A54" s="2">
        <v>7815</v>
      </c>
      <c r="B54" s="2" t="s">
        <v>3030</v>
      </c>
    </row>
    <row r="55" spans="1:2" x14ac:dyDescent="0.2">
      <c r="A55" s="2">
        <v>7841</v>
      </c>
      <c r="B55" s="2" t="s">
        <v>3030</v>
      </c>
    </row>
    <row r="56" spans="1:2" x14ac:dyDescent="0.2">
      <c r="A56" s="2">
        <v>7845</v>
      </c>
      <c r="B56" s="2" t="s">
        <v>3030</v>
      </c>
    </row>
    <row r="57" spans="1:2" x14ac:dyDescent="0.2">
      <c r="A57" s="2">
        <v>8034</v>
      </c>
      <c r="B57" s="2" t="s">
        <v>3030</v>
      </c>
    </row>
    <row r="58" spans="1:2" x14ac:dyDescent="0.2">
      <c r="A58" s="2">
        <v>8133</v>
      </c>
      <c r="B58" s="2" t="s">
        <v>3030</v>
      </c>
    </row>
    <row r="59" spans="1:2" x14ac:dyDescent="0.2">
      <c r="A59" s="2">
        <v>8292</v>
      </c>
      <c r="B59" s="2" t="s">
        <v>3030</v>
      </c>
    </row>
    <row r="60" spans="1:2" x14ac:dyDescent="0.2">
      <c r="A60" s="2">
        <v>8293</v>
      </c>
      <c r="B60" s="2" t="s">
        <v>3030</v>
      </c>
    </row>
    <row r="61" spans="1:2" x14ac:dyDescent="0.2">
      <c r="A61" s="2">
        <v>8353</v>
      </c>
      <c r="B61" s="2" t="s">
        <v>3030</v>
      </c>
    </row>
    <row r="62" spans="1:2" x14ac:dyDescent="0.2">
      <c r="A62" s="2">
        <v>8961</v>
      </c>
      <c r="B62" s="2" t="s">
        <v>3030</v>
      </c>
    </row>
    <row r="63" spans="1:2" x14ac:dyDescent="0.2">
      <c r="A63" s="2">
        <v>9027</v>
      </c>
      <c r="B63" s="2" t="s">
        <v>3030</v>
      </c>
    </row>
    <row r="64" spans="1:2" x14ac:dyDescent="0.2">
      <c r="A64" s="2">
        <v>9093</v>
      </c>
      <c r="B64" s="2" t="s">
        <v>3030</v>
      </c>
    </row>
    <row r="65" spans="1:2" x14ac:dyDescent="0.2">
      <c r="A65" s="2">
        <v>9152</v>
      </c>
      <c r="B65" s="2" t="s">
        <v>3030</v>
      </c>
    </row>
    <row r="66" spans="1:2" x14ac:dyDescent="0.2">
      <c r="A66" s="2">
        <v>9219</v>
      </c>
      <c r="B66" s="2" t="s">
        <v>3030</v>
      </c>
    </row>
    <row r="67" spans="1:2" x14ac:dyDescent="0.2">
      <c r="A67" s="2">
        <v>9472</v>
      </c>
      <c r="B67" s="2" t="s">
        <v>3030</v>
      </c>
    </row>
    <row r="68" spans="1:2" x14ac:dyDescent="0.2">
      <c r="A68" s="2">
        <v>9574</v>
      </c>
      <c r="B68" s="2" t="s">
        <v>3030</v>
      </c>
    </row>
    <row r="69" spans="1:2" x14ac:dyDescent="0.2">
      <c r="A69" s="2">
        <v>9696</v>
      </c>
      <c r="B69" s="2" t="s">
        <v>3030</v>
      </c>
    </row>
    <row r="70" spans="1:2" x14ac:dyDescent="0.2">
      <c r="A70" s="2">
        <v>9701</v>
      </c>
      <c r="B70" s="2" t="s">
        <v>3030</v>
      </c>
    </row>
    <row r="71" spans="1:2" x14ac:dyDescent="0.2">
      <c r="A71" s="2">
        <v>9762</v>
      </c>
      <c r="B71" s="2" t="s">
        <v>3030</v>
      </c>
    </row>
    <row r="72" spans="1:2" x14ac:dyDescent="0.2">
      <c r="A72" s="2">
        <v>9829</v>
      </c>
      <c r="B72" s="2" t="s">
        <v>3030</v>
      </c>
    </row>
    <row r="73" spans="1:2" x14ac:dyDescent="0.2">
      <c r="A73" s="2">
        <v>9895</v>
      </c>
      <c r="B73" s="2" t="s">
        <v>3030</v>
      </c>
    </row>
    <row r="74" spans="1:2" x14ac:dyDescent="0.2">
      <c r="A74" s="2">
        <v>9923</v>
      </c>
      <c r="B74" s="2" t="s">
        <v>3030</v>
      </c>
    </row>
    <row r="75" spans="1:2" x14ac:dyDescent="0.2">
      <c r="A75" s="2">
        <v>9927</v>
      </c>
      <c r="B75" s="2" t="s">
        <v>3030</v>
      </c>
    </row>
    <row r="76" spans="1:2" x14ac:dyDescent="0.2">
      <c r="A76" s="2">
        <v>10054</v>
      </c>
      <c r="B76" s="2" t="s">
        <v>3030</v>
      </c>
    </row>
    <row r="77" spans="1:2" x14ac:dyDescent="0.2">
      <c r="A77" s="2">
        <v>10183</v>
      </c>
      <c r="B77" s="2" t="s">
        <v>3030</v>
      </c>
    </row>
    <row r="78" spans="1:2" x14ac:dyDescent="0.2">
      <c r="A78" s="2">
        <v>10498</v>
      </c>
      <c r="B78" s="2" t="s">
        <v>3030</v>
      </c>
    </row>
    <row r="79" spans="1:2" x14ac:dyDescent="0.2">
      <c r="A79" s="2">
        <v>10662</v>
      </c>
      <c r="B79" s="2" t="s">
        <v>3030</v>
      </c>
    </row>
    <row r="80" spans="1:2" x14ac:dyDescent="0.2">
      <c r="A80" s="2">
        <v>10917</v>
      </c>
      <c r="B80" s="2" t="s">
        <v>3030</v>
      </c>
    </row>
    <row r="81" spans="1:2" x14ac:dyDescent="0.2">
      <c r="A81" s="2">
        <v>11271</v>
      </c>
      <c r="B81" s="2" t="s">
        <v>3030</v>
      </c>
    </row>
    <row r="82" spans="1:2" x14ac:dyDescent="0.2">
      <c r="A82" s="2">
        <v>11396</v>
      </c>
      <c r="B82" s="2" t="s">
        <v>3030</v>
      </c>
    </row>
    <row r="83" spans="1:2" x14ac:dyDescent="0.2">
      <c r="A83" s="2">
        <v>11425</v>
      </c>
      <c r="B83" s="2" t="s">
        <v>3030</v>
      </c>
    </row>
    <row r="84" spans="1:2" x14ac:dyDescent="0.2">
      <c r="A84" s="2">
        <v>11426</v>
      </c>
      <c r="B84" s="2" t="s">
        <v>3030</v>
      </c>
    </row>
    <row r="85" spans="1:2" x14ac:dyDescent="0.2">
      <c r="A85" s="2">
        <v>11648</v>
      </c>
      <c r="B85" s="2" t="s">
        <v>3030</v>
      </c>
    </row>
    <row r="86" spans="1:2" x14ac:dyDescent="0.2">
      <c r="A86" s="2">
        <v>11652</v>
      </c>
      <c r="B86" s="2" t="s">
        <v>3030</v>
      </c>
    </row>
    <row r="87" spans="1:2" x14ac:dyDescent="0.2">
      <c r="A87" s="2">
        <v>11682</v>
      </c>
      <c r="B87" s="2" t="s">
        <v>3030</v>
      </c>
    </row>
    <row r="88" spans="1:2" x14ac:dyDescent="0.2">
      <c r="A88" s="2">
        <v>11748</v>
      </c>
      <c r="B88" s="2" t="s">
        <v>3030</v>
      </c>
    </row>
    <row r="89" spans="1:2" x14ac:dyDescent="0.2">
      <c r="A89" s="2">
        <v>11909</v>
      </c>
      <c r="B89" s="2" t="s">
        <v>3030</v>
      </c>
    </row>
    <row r="90" spans="1:2" x14ac:dyDescent="0.2">
      <c r="A90" s="2">
        <v>11911</v>
      </c>
      <c r="B90" s="2" t="s">
        <v>3030</v>
      </c>
    </row>
    <row r="91" spans="1:2" x14ac:dyDescent="0.2">
      <c r="A91" s="2">
        <v>12005</v>
      </c>
      <c r="B91" s="2" t="s">
        <v>3030</v>
      </c>
    </row>
    <row r="92" spans="1:2" x14ac:dyDescent="0.2">
      <c r="A92" s="2">
        <v>12067</v>
      </c>
      <c r="B92" s="2" t="s">
        <v>3030</v>
      </c>
    </row>
    <row r="93" spans="1:2" x14ac:dyDescent="0.2">
      <c r="A93" s="2">
        <v>12096</v>
      </c>
      <c r="B93" s="2" t="s">
        <v>3030</v>
      </c>
    </row>
    <row r="94" spans="1:2" x14ac:dyDescent="0.2">
      <c r="A94" s="2">
        <v>12262</v>
      </c>
      <c r="B94" s="2" t="s">
        <v>3030</v>
      </c>
    </row>
    <row r="95" spans="1:2" x14ac:dyDescent="0.2">
      <c r="A95" s="2">
        <v>12263</v>
      </c>
      <c r="B95" s="2" t="s">
        <v>3030</v>
      </c>
    </row>
    <row r="96" spans="1:2" x14ac:dyDescent="0.2">
      <c r="A96" s="2">
        <v>12389</v>
      </c>
      <c r="B96" s="2" t="s">
        <v>3030</v>
      </c>
    </row>
    <row r="97" spans="1:2" x14ac:dyDescent="0.2">
      <c r="A97" s="2">
        <v>12451</v>
      </c>
      <c r="B97" s="2" t="s">
        <v>3030</v>
      </c>
    </row>
    <row r="98" spans="1:2" x14ac:dyDescent="0.2">
      <c r="A98" s="2">
        <v>12483</v>
      </c>
      <c r="B98" s="2" t="s">
        <v>3030</v>
      </c>
    </row>
    <row r="99" spans="1:2" x14ac:dyDescent="0.2">
      <c r="A99" s="2">
        <v>12580</v>
      </c>
      <c r="B99" s="2" t="s">
        <v>3030</v>
      </c>
    </row>
    <row r="100" spans="1:2" x14ac:dyDescent="0.2">
      <c r="A100" s="2">
        <v>12613</v>
      </c>
      <c r="B100" s="2" t="s">
        <v>3030</v>
      </c>
    </row>
    <row r="101" spans="1:2" x14ac:dyDescent="0.2">
      <c r="A101" s="2">
        <v>12704</v>
      </c>
      <c r="B101" s="2" t="s">
        <v>3030</v>
      </c>
    </row>
    <row r="102" spans="1:2" x14ac:dyDescent="0.2">
      <c r="A102" s="2">
        <v>12706</v>
      </c>
      <c r="B102" s="2" t="s">
        <v>3030</v>
      </c>
    </row>
    <row r="103" spans="1:2" x14ac:dyDescent="0.2">
      <c r="A103" s="2">
        <v>12710</v>
      </c>
      <c r="B103" s="2" t="s">
        <v>3030</v>
      </c>
    </row>
    <row r="104" spans="1:2" x14ac:dyDescent="0.2">
      <c r="A104" s="2">
        <v>12806</v>
      </c>
      <c r="B104" s="2" t="s">
        <v>3030</v>
      </c>
    </row>
    <row r="105" spans="1:2" x14ac:dyDescent="0.2">
      <c r="A105" s="2">
        <v>12900</v>
      </c>
      <c r="B105" s="2" t="s">
        <v>3030</v>
      </c>
    </row>
    <row r="106" spans="1:2" x14ac:dyDescent="0.2">
      <c r="A106" s="2">
        <v>12903</v>
      </c>
      <c r="B106" s="2" t="s">
        <v>3030</v>
      </c>
    </row>
    <row r="107" spans="1:2" x14ac:dyDescent="0.2">
      <c r="A107" s="2">
        <v>13091</v>
      </c>
      <c r="B107" s="2" t="s">
        <v>3030</v>
      </c>
    </row>
    <row r="108" spans="1:2" x14ac:dyDescent="0.2">
      <c r="A108" s="2">
        <v>13158</v>
      </c>
      <c r="B108" s="2" t="s">
        <v>3030</v>
      </c>
    </row>
    <row r="109" spans="1:2" x14ac:dyDescent="0.2">
      <c r="A109" s="2">
        <v>13218</v>
      </c>
      <c r="B109" s="2" t="s">
        <v>3030</v>
      </c>
    </row>
    <row r="110" spans="1:2" x14ac:dyDescent="0.2">
      <c r="A110" s="2">
        <v>13284</v>
      </c>
      <c r="B110" s="2" t="s">
        <v>3030</v>
      </c>
    </row>
    <row r="111" spans="1:2" x14ac:dyDescent="0.2">
      <c r="A111" s="2">
        <v>13410</v>
      </c>
      <c r="B111" s="2" t="s">
        <v>3030</v>
      </c>
    </row>
    <row r="112" spans="1:2" x14ac:dyDescent="0.2">
      <c r="A112" s="2">
        <v>13444</v>
      </c>
      <c r="B112" s="2" t="s">
        <v>3030</v>
      </c>
    </row>
    <row r="113" spans="1:2" x14ac:dyDescent="0.2">
      <c r="A113" s="2">
        <v>13638</v>
      </c>
      <c r="B113" s="2" t="s">
        <v>3030</v>
      </c>
    </row>
    <row r="114" spans="1:2" x14ac:dyDescent="0.2">
      <c r="A114" s="2">
        <v>13729</v>
      </c>
      <c r="B114" s="2" t="s">
        <v>3030</v>
      </c>
    </row>
    <row r="115" spans="1:2" x14ac:dyDescent="0.2">
      <c r="A115" s="2">
        <v>13765</v>
      </c>
      <c r="B115" s="2" t="s">
        <v>3030</v>
      </c>
    </row>
    <row r="116" spans="1:2" x14ac:dyDescent="0.2">
      <c r="A116" s="2">
        <v>13959</v>
      </c>
      <c r="B116" s="2" t="s">
        <v>3030</v>
      </c>
    </row>
    <row r="117" spans="1:2" x14ac:dyDescent="0.2">
      <c r="A117" s="2">
        <v>13984</v>
      </c>
      <c r="B117" s="2" t="s">
        <v>3030</v>
      </c>
    </row>
    <row r="118" spans="1:2" x14ac:dyDescent="0.2">
      <c r="A118" s="2">
        <v>13986</v>
      </c>
      <c r="B118" s="2" t="s">
        <v>3030</v>
      </c>
    </row>
    <row r="119" spans="1:2" x14ac:dyDescent="0.2">
      <c r="A119" s="2">
        <v>14176</v>
      </c>
      <c r="B119" s="2" t="s">
        <v>3030</v>
      </c>
    </row>
    <row r="120" spans="1:2" x14ac:dyDescent="0.2">
      <c r="A120" s="2">
        <v>14242</v>
      </c>
      <c r="B120" s="2" t="s">
        <v>3030</v>
      </c>
    </row>
    <row r="121" spans="1:2" x14ac:dyDescent="0.2">
      <c r="A121" s="2">
        <v>14406</v>
      </c>
      <c r="B121" s="2" t="s">
        <v>3030</v>
      </c>
    </row>
    <row r="122" spans="1:2" x14ac:dyDescent="0.2">
      <c r="A122" s="2">
        <v>14497</v>
      </c>
      <c r="B122" s="2" t="s">
        <v>3030</v>
      </c>
    </row>
    <row r="123" spans="1:2" x14ac:dyDescent="0.2">
      <c r="A123" s="2">
        <v>14528</v>
      </c>
      <c r="B123" s="2" t="s">
        <v>3030</v>
      </c>
    </row>
    <row r="124" spans="1:2" x14ac:dyDescent="0.2">
      <c r="A124" s="2">
        <v>14534</v>
      </c>
      <c r="B124" s="2" t="s">
        <v>3030</v>
      </c>
    </row>
    <row r="125" spans="1:2" x14ac:dyDescent="0.2">
      <c r="A125" s="2">
        <v>14820</v>
      </c>
      <c r="B125" s="2" t="s">
        <v>3030</v>
      </c>
    </row>
    <row r="126" spans="1:2" x14ac:dyDescent="0.2">
      <c r="A126" s="2">
        <v>14951</v>
      </c>
      <c r="B126" s="2" t="s">
        <v>3030</v>
      </c>
    </row>
    <row r="127" spans="1:2" x14ac:dyDescent="0.2">
      <c r="A127" s="2">
        <v>15009</v>
      </c>
      <c r="B127" s="2" t="s">
        <v>3030</v>
      </c>
    </row>
    <row r="128" spans="1:2" x14ac:dyDescent="0.2">
      <c r="A128" s="2">
        <v>15106</v>
      </c>
      <c r="B128" s="2" t="s">
        <v>3030</v>
      </c>
    </row>
    <row r="129" spans="1:2" x14ac:dyDescent="0.2">
      <c r="A129" s="2">
        <v>15202</v>
      </c>
      <c r="B129" s="2" t="s">
        <v>3030</v>
      </c>
    </row>
    <row r="130" spans="1:2" x14ac:dyDescent="0.2">
      <c r="A130" s="2">
        <v>15206</v>
      </c>
      <c r="B130" s="2" t="s">
        <v>3030</v>
      </c>
    </row>
    <row r="131" spans="1:2" x14ac:dyDescent="0.2">
      <c r="A131" s="2">
        <v>15303</v>
      </c>
      <c r="B131" s="2" t="s">
        <v>3030</v>
      </c>
    </row>
    <row r="132" spans="1:2" x14ac:dyDescent="0.2">
      <c r="A132" s="2">
        <v>15712</v>
      </c>
      <c r="B132" s="2" t="s">
        <v>3030</v>
      </c>
    </row>
    <row r="133" spans="1:2" x14ac:dyDescent="0.2">
      <c r="A133" s="2">
        <v>15718</v>
      </c>
      <c r="B133" s="2" t="s">
        <v>3030</v>
      </c>
    </row>
    <row r="134" spans="1:2" x14ac:dyDescent="0.2">
      <c r="A134" s="2">
        <v>15778</v>
      </c>
      <c r="B134" s="2" t="s">
        <v>3030</v>
      </c>
    </row>
    <row r="135" spans="1:2" x14ac:dyDescent="0.2">
      <c r="A135" s="2">
        <v>15872</v>
      </c>
      <c r="B135" s="2" t="s">
        <v>3030</v>
      </c>
    </row>
    <row r="136" spans="1:2" x14ac:dyDescent="0.2">
      <c r="A136" s="2">
        <v>15904</v>
      </c>
      <c r="B136" s="2" t="s">
        <v>3030</v>
      </c>
    </row>
    <row r="137" spans="1:2" x14ac:dyDescent="0.2">
      <c r="A137" s="2">
        <v>16134</v>
      </c>
      <c r="B137" s="2" t="s">
        <v>3030</v>
      </c>
    </row>
    <row r="138" spans="1:2" x14ac:dyDescent="0.2">
      <c r="A138" s="2">
        <v>16582</v>
      </c>
      <c r="B138" s="2" t="s">
        <v>3030</v>
      </c>
    </row>
    <row r="139" spans="1:2" x14ac:dyDescent="0.2">
      <c r="A139" s="2">
        <v>16641</v>
      </c>
      <c r="B139" s="2" t="s">
        <v>3030</v>
      </c>
    </row>
    <row r="140" spans="1:2" x14ac:dyDescent="0.2">
      <c r="A140" s="2">
        <v>16679</v>
      </c>
      <c r="B140" s="2" t="s">
        <v>3030</v>
      </c>
    </row>
    <row r="141" spans="1:2" x14ac:dyDescent="0.2">
      <c r="A141" s="2">
        <v>16864</v>
      </c>
      <c r="B141" s="2" t="s">
        <v>3030</v>
      </c>
    </row>
    <row r="142" spans="1:2" x14ac:dyDescent="0.2">
      <c r="A142" s="2">
        <v>16961</v>
      </c>
      <c r="B142" s="2" t="s">
        <v>3030</v>
      </c>
    </row>
    <row r="143" spans="1:2" x14ac:dyDescent="0.2">
      <c r="A143" s="2">
        <v>17058</v>
      </c>
      <c r="B143" s="2" t="s">
        <v>3030</v>
      </c>
    </row>
    <row r="144" spans="1:2" x14ac:dyDescent="0.2">
      <c r="A144" s="2">
        <v>17155</v>
      </c>
      <c r="B144" s="2" t="s">
        <v>3030</v>
      </c>
    </row>
    <row r="145" spans="1:2" x14ac:dyDescent="0.2">
      <c r="A145" s="2">
        <v>17255</v>
      </c>
      <c r="B145" s="2" t="s">
        <v>3030</v>
      </c>
    </row>
    <row r="146" spans="1:2" x14ac:dyDescent="0.2">
      <c r="A146" s="2">
        <v>17282</v>
      </c>
      <c r="B146" s="2" t="s">
        <v>3030</v>
      </c>
    </row>
    <row r="147" spans="1:2" x14ac:dyDescent="0.2">
      <c r="A147" s="2">
        <v>17313</v>
      </c>
      <c r="B147" s="2" t="s">
        <v>3030</v>
      </c>
    </row>
    <row r="148" spans="1:2" x14ac:dyDescent="0.2">
      <c r="A148" s="2">
        <v>17508</v>
      </c>
      <c r="B148" s="2" t="s">
        <v>3030</v>
      </c>
    </row>
    <row r="149" spans="1:2" x14ac:dyDescent="0.2">
      <c r="A149" s="2">
        <v>17668</v>
      </c>
      <c r="B149" s="2" t="s">
        <v>3030</v>
      </c>
    </row>
    <row r="150" spans="1:2" x14ac:dyDescent="0.2">
      <c r="A150" s="2">
        <v>17858</v>
      </c>
      <c r="B150" s="2" t="s">
        <v>3030</v>
      </c>
    </row>
    <row r="151" spans="1:2" x14ac:dyDescent="0.2">
      <c r="A151" s="2">
        <v>17985</v>
      </c>
      <c r="B151" s="2" t="s">
        <v>3030</v>
      </c>
    </row>
    <row r="152" spans="1:2" x14ac:dyDescent="0.2">
      <c r="A152" s="2">
        <v>17988</v>
      </c>
      <c r="B152" s="2" t="s">
        <v>3030</v>
      </c>
    </row>
    <row r="153" spans="1:2" x14ac:dyDescent="0.2">
      <c r="A153" s="2">
        <v>18119</v>
      </c>
      <c r="B153" s="2" t="s">
        <v>3030</v>
      </c>
    </row>
    <row r="154" spans="1:2" x14ac:dyDescent="0.2">
      <c r="A154" s="2">
        <v>18215</v>
      </c>
      <c r="B154" s="2" t="s">
        <v>3030</v>
      </c>
    </row>
    <row r="155" spans="1:2" x14ac:dyDescent="0.2">
      <c r="A155" s="2">
        <v>18336</v>
      </c>
      <c r="B155" s="2" t="s">
        <v>3030</v>
      </c>
    </row>
    <row r="156" spans="1:2" x14ac:dyDescent="0.2">
      <c r="A156" s="2">
        <v>18496</v>
      </c>
      <c r="B156" s="2" t="s">
        <v>3030</v>
      </c>
    </row>
    <row r="157" spans="1:2" x14ac:dyDescent="0.2">
      <c r="A157" s="2">
        <v>18533</v>
      </c>
      <c r="B157" s="2" t="s">
        <v>3030</v>
      </c>
    </row>
    <row r="158" spans="1:2" x14ac:dyDescent="0.2">
      <c r="A158" s="2">
        <v>18593</v>
      </c>
      <c r="B158" s="2" t="s">
        <v>3030</v>
      </c>
    </row>
    <row r="159" spans="1:2" x14ac:dyDescent="0.2">
      <c r="A159" s="2">
        <v>18661</v>
      </c>
      <c r="B159" s="2" t="s">
        <v>3030</v>
      </c>
    </row>
    <row r="160" spans="1:2" x14ac:dyDescent="0.2">
      <c r="A160" s="2">
        <v>18689</v>
      </c>
      <c r="B160" s="2" t="s">
        <v>3030</v>
      </c>
    </row>
    <row r="161" spans="1:2" x14ac:dyDescent="0.2">
      <c r="A161" s="2">
        <v>18753</v>
      </c>
      <c r="B161" s="2" t="s">
        <v>3030</v>
      </c>
    </row>
    <row r="162" spans="1:2" x14ac:dyDescent="0.2">
      <c r="A162" s="2">
        <v>18822</v>
      </c>
      <c r="B162" s="2" t="s">
        <v>3030</v>
      </c>
    </row>
    <row r="163" spans="1:2" x14ac:dyDescent="0.2">
      <c r="A163" s="2">
        <v>18919</v>
      </c>
      <c r="B163" s="2" t="s">
        <v>3030</v>
      </c>
    </row>
    <row r="164" spans="1:2" x14ac:dyDescent="0.2">
      <c r="A164" s="2">
        <v>19010</v>
      </c>
      <c r="B164" s="2" t="s">
        <v>3030</v>
      </c>
    </row>
    <row r="165" spans="1:2" x14ac:dyDescent="0.2">
      <c r="A165" s="2">
        <v>19078</v>
      </c>
      <c r="B165" s="2" t="s">
        <v>3030</v>
      </c>
    </row>
    <row r="166" spans="1:2" x14ac:dyDescent="0.2">
      <c r="A166" s="2">
        <v>19138</v>
      </c>
      <c r="B166" s="2" t="s">
        <v>3030</v>
      </c>
    </row>
    <row r="167" spans="1:2" x14ac:dyDescent="0.2">
      <c r="A167" s="2">
        <v>19523</v>
      </c>
      <c r="B167" s="2" t="s">
        <v>3030</v>
      </c>
    </row>
    <row r="168" spans="1:2" x14ac:dyDescent="0.2">
      <c r="A168" s="2">
        <v>19616</v>
      </c>
      <c r="B168" s="2" t="s">
        <v>3030</v>
      </c>
    </row>
    <row r="169" spans="1:2" x14ac:dyDescent="0.2">
      <c r="A169" s="2">
        <v>19718</v>
      </c>
      <c r="B169" s="2" t="s">
        <v>3030</v>
      </c>
    </row>
    <row r="170" spans="1:2" x14ac:dyDescent="0.2">
      <c r="A170" s="2">
        <v>20036</v>
      </c>
      <c r="B170" s="2" t="s">
        <v>3030</v>
      </c>
    </row>
    <row r="171" spans="1:2" x14ac:dyDescent="0.2">
      <c r="A171" s="2">
        <v>20134</v>
      </c>
      <c r="B171" s="2" t="s">
        <v>3030</v>
      </c>
    </row>
    <row r="172" spans="1:2" x14ac:dyDescent="0.2">
      <c r="A172" s="2">
        <v>20389</v>
      </c>
      <c r="B172" s="2" t="s">
        <v>3030</v>
      </c>
    </row>
    <row r="173" spans="1:2" x14ac:dyDescent="0.2">
      <c r="A173" s="2">
        <v>20453</v>
      </c>
      <c r="B173" s="2" t="s">
        <v>3030</v>
      </c>
    </row>
    <row r="174" spans="1:2" x14ac:dyDescent="0.2">
      <c r="A174" s="2">
        <v>20480</v>
      </c>
      <c r="B174" s="2" t="s">
        <v>3030</v>
      </c>
    </row>
    <row r="175" spans="1:2" x14ac:dyDescent="0.2">
      <c r="A175" s="2">
        <v>20486</v>
      </c>
      <c r="B175" s="2" t="s">
        <v>3030</v>
      </c>
    </row>
    <row r="176" spans="1:2" x14ac:dyDescent="0.2">
      <c r="A176" s="2">
        <v>20704</v>
      </c>
      <c r="B176" s="2" t="s">
        <v>3030</v>
      </c>
    </row>
    <row r="177" spans="1:2" x14ac:dyDescent="0.2">
      <c r="A177" s="2">
        <v>20743</v>
      </c>
      <c r="B177" s="2" t="s">
        <v>3030</v>
      </c>
    </row>
    <row r="178" spans="1:2" x14ac:dyDescent="0.2">
      <c r="A178" s="2">
        <v>20864</v>
      </c>
      <c r="B178" s="2" t="s">
        <v>3030</v>
      </c>
    </row>
    <row r="179" spans="1:2" x14ac:dyDescent="0.2">
      <c r="A179" s="2">
        <v>20899</v>
      </c>
      <c r="B179" s="2" t="s">
        <v>3030</v>
      </c>
    </row>
    <row r="180" spans="1:2" x14ac:dyDescent="0.2">
      <c r="A180" s="2">
        <v>20934</v>
      </c>
      <c r="B180" s="2" t="s">
        <v>3030</v>
      </c>
    </row>
    <row r="181" spans="1:2" x14ac:dyDescent="0.2">
      <c r="A181" s="2">
        <v>21222</v>
      </c>
      <c r="B181" s="2" t="s">
        <v>3030</v>
      </c>
    </row>
    <row r="182" spans="1:2" x14ac:dyDescent="0.2">
      <c r="A182" s="2">
        <v>21286</v>
      </c>
      <c r="B182" s="2" t="s">
        <v>3030</v>
      </c>
    </row>
    <row r="183" spans="1:2" x14ac:dyDescent="0.2">
      <c r="A183" s="2">
        <v>21346</v>
      </c>
      <c r="B183" s="2" t="s">
        <v>3030</v>
      </c>
    </row>
    <row r="184" spans="1:2" x14ac:dyDescent="0.2">
      <c r="A184" s="2">
        <v>21383</v>
      </c>
      <c r="B184" s="2" t="s">
        <v>3030</v>
      </c>
    </row>
    <row r="185" spans="1:2" x14ac:dyDescent="0.2">
      <c r="A185" s="2">
        <v>21729</v>
      </c>
      <c r="B185" s="2" t="s">
        <v>3030</v>
      </c>
    </row>
    <row r="186" spans="1:2" x14ac:dyDescent="0.2">
      <c r="A186" s="2">
        <v>21824</v>
      </c>
      <c r="B186" s="2" t="s">
        <v>3030</v>
      </c>
    </row>
    <row r="187" spans="1:2" x14ac:dyDescent="0.2">
      <c r="A187" s="2">
        <v>21890</v>
      </c>
      <c r="B187" s="2" t="s">
        <v>3030</v>
      </c>
    </row>
    <row r="188" spans="1:2" x14ac:dyDescent="0.2">
      <c r="A188" s="2">
        <v>22181</v>
      </c>
      <c r="B188" s="2" t="s">
        <v>3030</v>
      </c>
    </row>
    <row r="189" spans="1:2" x14ac:dyDescent="0.2">
      <c r="A189" s="2">
        <v>22402</v>
      </c>
      <c r="B189" s="2" t="s">
        <v>3030</v>
      </c>
    </row>
    <row r="190" spans="1:2" x14ac:dyDescent="0.2">
      <c r="A190" s="2">
        <v>22627</v>
      </c>
      <c r="B190" s="2" t="s">
        <v>3030</v>
      </c>
    </row>
    <row r="191" spans="1:2" x14ac:dyDescent="0.2">
      <c r="A191" s="2">
        <v>22656</v>
      </c>
      <c r="B191" s="2" t="s">
        <v>3030</v>
      </c>
    </row>
    <row r="192" spans="1:2" x14ac:dyDescent="0.2">
      <c r="A192" s="2">
        <v>22661</v>
      </c>
      <c r="B192" s="2" t="s">
        <v>3030</v>
      </c>
    </row>
    <row r="193" spans="1:2" x14ac:dyDescent="0.2">
      <c r="A193" s="2">
        <v>22787</v>
      </c>
      <c r="B193" s="2" t="s">
        <v>3030</v>
      </c>
    </row>
    <row r="194" spans="1:2" x14ac:dyDescent="0.2">
      <c r="A194" s="2">
        <v>22820</v>
      </c>
      <c r="B194" s="2" t="s">
        <v>3030</v>
      </c>
    </row>
    <row r="195" spans="1:2" x14ac:dyDescent="0.2">
      <c r="A195" s="2">
        <v>22947</v>
      </c>
      <c r="B195" s="2" t="s">
        <v>3030</v>
      </c>
    </row>
    <row r="196" spans="1:2" x14ac:dyDescent="0.2">
      <c r="A196" s="2">
        <v>22950</v>
      </c>
      <c r="B196" s="2" t="s">
        <v>3030</v>
      </c>
    </row>
    <row r="197" spans="1:2" x14ac:dyDescent="0.2">
      <c r="A197" s="2">
        <v>23076</v>
      </c>
      <c r="B197" s="2" t="s">
        <v>3030</v>
      </c>
    </row>
    <row r="198" spans="1:2" x14ac:dyDescent="0.2">
      <c r="A198" s="2">
        <v>23168</v>
      </c>
      <c r="B198" s="2" t="s">
        <v>3030</v>
      </c>
    </row>
    <row r="199" spans="1:2" x14ac:dyDescent="0.2">
      <c r="A199" s="2">
        <v>23488</v>
      </c>
      <c r="B199" s="2" t="s">
        <v>3030</v>
      </c>
    </row>
    <row r="200" spans="1:2" x14ac:dyDescent="0.2">
      <c r="A200" s="2">
        <v>23557</v>
      </c>
      <c r="B200" s="2" t="s">
        <v>3030</v>
      </c>
    </row>
    <row r="201" spans="1:2" x14ac:dyDescent="0.2">
      <c r="A201" s="2">
        <v>23559</v>
      </c>
      <c r="B201" s="2" t="s">
        <v>3030</v>
      </c>
    </row>
    <row r="202" spans="1:2" x14ac:dyDescent="0.2">
      <c r="A202" s="2">
        <v>23616</v>
      </c>
      <c r="B202" s="2" t="s">
        <v>3030</v>
      </c>
    </row>
    <row r="203" spans="1:2" x14ac:dyDescent="0.2">
      <c r="A203" s="2">
        <v>23619</v>
      </c>
      <c r="B203" s="2" t="s">
        <v>3030</v>
      </c>
    </row>
    <row r="204" spans="1:2" x14ac:dyDescent="0.2">
      <c r="A204" s="2">
        <v>23748</v>
      </c>
      <c r="B204" s="2" t="s">
        <v>3030</v>
      </c>
    </row>
    <row r="205" spans="1:2" x14ac:dyDescent="0.2">
      <c r="A205" s="2">
        <v>24066</v>
      </c>
      <c r="B205" s="2" t="s">
        <v>3030</v>
      </c>
    </row>
    <row r="206" spans="1:2" x14ac:dyDescent="0.2">
      <c r="A206" s="2">
        <v>24519</v>
      </c>
      <c r="B206" s="2" t="s">
        <v>3030</v>
      </c>
    </row>
    <row r="207" spans="1:2" x14ac:dyDescent="0.2">
      <c r="A207" s="2">
        <v>24707</v>
      </c>
      <c r="B207" s="2" t="s">
        <v>3030</v>
      </c>
    </row>
    <row r="208" spans="1:2" x14ac:dyDescent="0.2">
      <c r="A208" s="2">
        <v>24902</v>
      </c>
      <c r="B208" s="2" t="s">
        <v>3030</v>
      </c>
    </row>
    <row r="209" spans="1:2" x14ac:dyDescent="0.2">
      <c r="A209" s="2">
        <v>25095</v>
      </c>
      <c r="B209" s="2" t="s">
        <v>3030</v>
      </c>
    </row>
    <row r="210" spans="1:2" x14ac:dyDescent="0.2">
      <c r="A210" s="2">
        <v>25152</v>
      </c>
      <c r="B210" s="2" t="s">
        <v>3030</v>
      </c>
    </row>
    <row r="211" spans="1:2" x14ac:dyDescent="0.2">
      <c r="A211" s="2">
        <v>25157</v>
      </c>
      <c r="B211" s="2" t="s">
        <v>3030</v>
      </c>
    </row>
    <row r="212" spans="1:2" x14ac:dyDescent="0.2">
      <c r="A212" s="2">
        <v>25478</v>
      </c>
      <c r="B212" s="2" t="s">
        <v>3030</v>
      </c>
    </row>
    <row r="213" spans="1:2" x14ac:dyDescent="0.2">
      <c r="A213" s="2">
        <v>25479</v>
      </c>
      <c r="B213" s="2" t="s">
        <v>3030</v>
      </c>
    </row>
    <row r="214" spans="1:2" x14ac:dyDescent="0.2">
      <c r="A214" s="2">
        <v>25735</v>
      </c>
      <c r="B214" s="2" t="s">
        <v>3030</v>
      </c>
    </row>
    <row r="215" spans="1:2" x14ac:dyDescent="0.2">
      <c r="A215" s="2">
        <v>25799</v>
      </c>
      <c r="B215" s="2" t="s">
        <v>3030</v>
      </c>
    </row>
    <row r="216" spans="1:2" x14ac:dyDescent="0.2">
      <c r="A216" s="2">
        <v>25828</v>
      </c>
      <c r="B216" s="2" t="s">
        <v>3030</v>
      </c>
    </row>
    <row r="217" spans="1:2" x14ac:dyDescent="0.2">
      <c r="A217" s="2">
        <v>25952</v>
      </c>
      <c r="B217" s="2" t="s">
        <v>3030</v>
      </c>
    </row>
    <row r="218" spans="1:2" x14ac:dyDescent="0.2">
      <c r="A218" s="2">
        <v>26240</v>
      </c>
      <c r="B218" s="2" t="s">
        <v>3030</v>
      </c>
    </row>
    <row r="219" spans="1:2" x14ac:dyDescent="0.2">
      <c r="A219" s="2">
        <v>26372</v>
      </c>
      <c r="B219" s="2" t="s">
        <v>3030</v>
      </c>
    </row>
    <row r="220" spans="1:2" x14ac:dyDescent="0.2">
      <c r="A220" s="2">
        <v>26784</v>
      </c>
      <c r="B220" s="2" t="s">
        <v>3030</v>
      </c>
    </row>
    <row r="221" spans="1:2" x14ac:dyDescent="0.2">
      <c r="A221" s="2">
        <v>26852</v>
      </c>
      <c r="B221" s="2" t="s">
        <v>3030</v>
      </c>
    </row>
    <row r="222" spans="1:2" x14ac:dyDescent="0.2">
      <c r="A222" s="2">
        <v>26881</v>
      </c>
      <c r="B222" s="2" t="s">
        <v>3030</v>
      </c>
    </row>
    <row r="223" spans="1:2" x14ac:dyDescent="0.2">
      <c r="A223" s="2">
        <v>26982</v>
      </c>
      <c r="B223" s="2" t="s">
        <v>3030</v>
      </c>
    </row>
    <row r="224" spans="1:2" x14ac:dyDescent="0.2">
      <c r="A224" s="2">
        <v>27137</v>
      </c>
      <c r="B224" s="2" t="s">
        <v>3030</v>
      </c>
    </row>
    <row r="225" spans="1:2" x14ac:dyDescent="0.2">
      <c r="A225" s="2">
        <v>27490</v>
      </c>
      <c r="B225" s="2" t="s">
        <v>3030</v>
      </c>
    </row>
    <row r="226" spans="1:2" x14ac:dyDescent="0.2">
      <c r="A226" s="2">
        <v>27712</v>
      </c>
      <c r="B226" s="2" t="s">
        <v>3030</v>
      </c>
    </row>
    <row r="227" spans="1:2" x14ac:dyDescent="0.2">
      <c r="A227" s="2">
        <v>27744</v>
      </c>
      <c r="B227" s="2" t="s">
        <v>3030</v>
      </c>
    </row>
    <row r="228" spans="1:2" x14ac:dyDescent="0.2">
      <c r="A228" s="2">
        <v>27750</v>
      </c>
      <c r="B228" s="2" t="s">
        <v>3030</v>
      </c>
    </row>
    <row r="229" spans="1:2" x14ac:dyDescent="0.2">
      <c r="A229" s="2">
        <v>28003</v>
      </c>
      <c r="B229" s="2" t="s">
        <v>3030</v>
      </c>
    </row>
    <row r="230" spans="1:2" x14ac:dyDescent="0.2">
      <c r="A230" s="2">
        <v>28037</v>
      </c>
      <c r="B230" s="2" t="s">
        <v>3030</v>
      </c>
    </row>
    <row r="231" spans="1:2" x14ac:dyDescent="0.2">
      <c r="A231" s="2">
        <v>28291</v>
      </c>
      <c r="B231" s="2" t="s">
        <v>3030</v>
      </c>
    </row>
    <row r="232" spans="1:2" x14ac:dyDescent="0.2">
      <c r="A232" s="2">
        <v>28387</v>
      </c>
      <c r="B232" s="2" t="s">
        <v>3030</v>
      </c>
    </row>
    <row r="233" spans="1:2" x14ac:dyDescent="0.2">
      <c r="A233" s="2">
        <v>28419</v>
      </c>
      <c r="B233" s="2" t="s">
        <v>3030</v>
      </c>
    </row>
    <row r="234" spans="1:2" x14ac:dyDescent="0.2">
      <c r="A234" s="2">
        <v>28455</v>
      </c>
      <c r="B234" s="2" t="s">
        <v>3030</v>
      </c>
    </row>
    <row r="235" spans="1:2" x14ac:dyDescent="0.2">
      <c r="A235" s="2">
        <v>28544</v>
      </c>
      <c r="B235" s="2" t="s">
        <v>3030</v>
      </c>
    </row>
    <row r="236" spans="1:2" x14ac:dyDescent="0.2">
      <c r="A236" s="2">
        <v>28928</v>
      </c>
      <c r="B236" s="2" t="s">
        <v>3030</v>
      </c>
    </row>
    <row r="237" spans="1:2" x14ac:dyDescent="0.2">
      <c r="A237" s="2">
        <v>29095</v>
      </c>
      <c r="B237" s="2" t="s">
        <v>3030</v>
      </c>
    </row>
    <row r="238" spans="1:2" x14ac:dyDescent="0.2">
      <c r="A238" s="2">
        <v>29318</v>
      </c>
      <c r="B238" s="2" t="s">
        <v>3030</v>
      </c>
    </row>
    <row r="239" spans="1:2" x14ac:dyDescent="0.2">
      <c r="A239" s="2">
        <v>29376</v>
      </c>
      <c r="B239" s="2" t="s">
        <v>3030</v>
      </c>
    </row>
    <row r="240" spans="1:2" x14ac:dyDescent="0.2">
      <c r="A240" s="2">
        <v>29380</v>
      </c>
      <c r="B240" s="2" t="s">
        <v>3030</v>
      </c>
    </row>
    <row r="241" spans="1:2" x14ac:dyDescent="0.2">
      <c r="A241" s="2">
        <v>29410</v>
      </c>
      <c r="B241" s="2" t="s">
        <v>3030</v>
      </c>
    </row>
    <row r="242" spans="1:2" x14ac:dyDescent="0.2">
      <c r="A242" s="2">
        <v>29505</v>
      </c>
      <c r="B242" s="2" t="s">
        <v>3030</v>
      </c>
    </row>
    <row r="243" spans="1:2" x14ac:dyDescent="0.2">
      <c r="A243" s="2">
        <v>29506</v>
      </c>
      <c r="B243" s="2" t="s">
        <v>3030</v>
      </c>
    </row>
    <row r="244" spans="1:2" x14ac:dyDescent="0.2">
      <c r="A244" s="2">
        <v>29861</v>
      </c>
      <c r="B244" s="2" t="s">
        <v>3030</v>
      </c>
    </row>
    <row r="245" spans="1:2" x14ac:dyDescent="0.2">
      <c r="A245" s="2">
        <v>29991</v>
      </c>
      <c r="B245" s="2" t="s">
        <v>3030</v>
      </c>
    </row>
    <row r="246" spans="1:2" x14ac:dyDescent="0.2">
      <c r="A246" s="2">
        <v>30176</v>
      </c>
      <c r="B246" s="2" t="s">
        <v>3030</v>
      </c>
    </row>
    <row r="247" spans="1:2" x14ac:dyDescent="0.2">
      <c r="A247" s="2">
        <v>30403</v>
      </c>
      <c r="B247" s="2" t="s">
        <v>3030</v>
      </c>
    </row>
    <row r="248" spans="1:2" x14ac:dyDescent="0.2">
      <c r="A248" s="2">
        <v>30469</v>
      </c>
      <c r="B248" s="2" t="s">
        <v>3030</v>
      </c>
    </row>
    <row r="249" spans="1:2" x14ac:dyDescent="0.2">
      <c r="A249" s="2">
        <v>31073</v>
      </c>
      <c r="B249" s="2" t="s">
        <v>3030</v>
      </c>
    </row>
    <row r="250" spans="1:2" x14ac:dyDescent="0.2">
      <c r="A250" s="2">
        <v>31232</v>
      </c>
      <c r="B250" s="2" t="s">
        <v>3030</v>
      </c>
    </row>
    <row r="251" spans="1:2" x14ac:dyDescent="0.2">
      <c r="A251" s="2">
        <v>31303</v>
      </c>
      <c r="B251" s="2" t="s">
        <v>3030</v>
      </c>
    </row>
    <row r="252" spans="1:2" x14ac:dyDescent="0.2">
      <c r="A252" s="2">
        <v>31682</v>
      </c>
      <c r="B252" s="2" t="s">
        <v>3030</v>
      </c>
    </row>
    <row r="253" spans="1:2" x14ac:dyDescent="0.2">
      <c r="A253" s="2">
        <v>31844</v>
      </c>
      <c r="B253" s="2" t="s">
        <v>3030</v>
      </c>
    </row>
    <row r="254" spans="1:2" x14ac:dyDescent="0.2">
      <c r="A254" s="2">
        <v>31907</v>
      </c>
      <c r="B254" s="2" t="s">
        <v>3030</v>
      </c>
    </row>
    <row r="255" spans="1:2" x14ac:dyDescent="0.2">
      <c r="A255" s="2">
        <v>32036</v>
      </c>
      <c r="B255" s="2" t="s">
        <v>3030</v>
      </c>
    </row>
    <row r="256" spans="1:2" x14ac:dyDescent="0.2">
      <c r="A256" s="2">
        <v>32582</v>
      </c>
      <c r="B256" s="2" t="s">
        <v>3030</v>
      </c>
    </row>
    <row r="257" spans="1:2" x14ac:dyDescent="0.2">
      <c r="A257" s="2">
        <v>32901</v>
      </c>
      <c r="B257" s="2" t="s">
        <v>3030</v>
      </c>
    </row>
    <row r="258" spans="1:2" x14ac:dyDescent="0.2">
      <c r="A258" s="2">
        <v>32931</v>
      </c>
      <c r="B258" s="2" t="s">
        <v>3030</v>
      </c>
    </row>
    <row r="259" spans="1:2" x14ac:dyDescent="0.2">
      <c r="A259" s="2">
        <v>32966</v>
      </c>
      <c r="B259" s="2" t="s">
        <v>3030</v>
      </c>
    </row>
    <row r="260" spans="1:2" x14ac:dyDescent="0.2">
      <c r="A260" s="2">
        <v>32996</v>
      </c>
      <c r="B260" s="2" t="s">
        <v>3030</v>
      </c>
    </row>
    <row r="261" spans="1:2" x14ac:dyDescent="0.2">
      <c r="A261" s="2">
        <v>32998</v>
      </c>
      <c r="B261" s="2" t="s">
        <v>3030</v>
      </c>
    </row>
    <row r="262" spans="1:2" x14ac:dyDescent="0.2">
      <c r="A262" s="2">
        <v>33283</v>
      </c>
      <c r="B262" s="2" t="s">
        <v>3030</v>
      </c>
    </row>
    <row r="263" spans="1:2" x14ac:dyDescent="0.2">
      <c r="A263" s="2">
        <v>33317</v>
      </c>
      <c r="B263" s="2" t="s">
        <v>3030</v>
      </c>
    </row>
    <row r="264" spans="1:2" x14ac:dyDescent="0.2">
      <c r="A264" s="2">
        <v>33477</v>
      </c>
      <c r="B264" s="2" t="s">
        <v>3030</v>
      </c>
    </row>
    <row r="265" spans="1:2" x14ac:dyDescent="0.2">
      <c r="A265" s="2">
        <v>33510</v>
      </c>
      <c r="B265" s="2" t="s">
        <v>3030</v>
      </c>
    </row>
    <row r="266" spans="1:2" x14ac:dyDescent="0.2">
      <c r="A266" s="2">
        <v>33541</v>
      </c>
      <c r="B266" s="2" t="s">
        <v>3030</v>
      </c>
    </row>
    <row r="267" spans="1:2" x14ac:dyDescent="0.2">
      <c r="A267" s="2">
        <v>33637</v>
      </c>
      <c r="B267" s="2" t="s">
        <v>3030</v>
      </c>
    </row>
    <row r="268" spans="1:2" x14ac:dyDescent="0.2">
      <c r="A268" s="2">
        <v>33921</v>
      </c>
      <c r="B268" s="2" t="s">
        <v>3030</v>
      </c>
    </row>
    <row r="269" spans="1:2" x14ac:dyDescent="0.2">
      <c r="A269" s="2">
        <v>34117</v>
      </c>
      <c r="B269" s="2" t="s">
        <v>3030</v>
      </c>
    </row>
    <row r="270" spans="1:2" x14ac:dyDescent="0.2">
      <c r="A270" s="2">
        <v>34209</v>
      </c>
      <c r="B270" s="2" t="s">
        <v>3030</v>
      </c>
    </row>
    <row r="271" spans="1:2" x14ac:dyDescent="0.2">
      <c r="A271" s="2">
        <v>34338</v>
      </c>
      <c r="B271" s="2" t="s">
        <v>3030</v>
      </c>
    </row>
    <row r="272" spans="1:2" x14ac:dyDescent="0.2">
      <c r="A272" s="2">
        <v>34532</v>
      </c>
      <c r="B272" s="2" t="s">
        <v>3030</v>
      </c>
    </row>
    <row r="273" spans="1:2" x14ac:dyDescent="0.2">
      <c r="A273" s="2">
        <v>34658</v>
      </c>
      <c r="B273" s="2" t="s">
        <v>3030</v>
      </c>
    </row>
    <row r="274" spans="1:2" x14ac:dyDescent="0.2">
      <c r="A274" s="2">
        <v>34661</v>
      </c>
      <c r="B274" s="2" t="s">
        <v>3030</v>
      </c>
    </row>
    <row r="275" spans="1:2" x14ac:dyDescent="0.2">
      <c r="A275" s="2">
        <v>34689</v>
      </c>
      <c r="B275" s="2" t="s">
        <v>3030</v>
      </c>
    </row>
    <row r="276" spans="1:2" x14ac:dyDescent="0.2">
      <c r="A276" s="2">
        <v>34916</v>
      </c>
      <c r="B276" s="2" t="s">
        <v>3030</v>
      </c>
    </row>
    <row r="277" spans="1:2" x14ac:dyDescent="0.2">
      <c r="A277" s="2">
        <v>35047</v>
      </c>
      <c r="B277" s="2" t="s">
        <v>3030</v>
      </c>
    </row>
    <row r="278" spans="1:2" x14ac:dyDescent="0.2">
      <c r="A278" s="2">
        <v>35110</v>
      </c>
      <c r="B278" s="2" t="s">
        <v>3030</v>
      </c>
    </row>
    <row r="279" spans="1:2" x14ac:dyDescent="0.2">
      <c r="A279" s="2">
        <v>35111</v>
      </c>
      <c r="B279" s="2" t="s">
        <v>3030</v>
      </c>
    </row>
    <row r="280" spans="1:2" x14ac:dyDescent="0.2">
      <c r="A280" s="2">
        <v>35137</v>
      </c>
      <c r="B280" s="2" t="s">
        <v>3030</v>
      </c>
    </row>
    <row r="281" spans="1:2" x14ac:dyDescent="0.2">
      <c r="A281" s="2">
        <v>35366</v>
      </c>
      <c r="B281" s="2" t="s">
        <v>3030</v>
      </c>
    </row>
    <row r="282" spans="1:2" x14ac:dyDescent="0.2">
      <c r="A282" s="2">
        <v>35492</v>
      </c>
      <c r="B282" s="2" t="s">
        <v>3030</v>
      </c>
    </row>
    <row r="283" spans="1:2" x14ac:dyDescent="0.2">
      <c r="A283" s="2">
        <v>35554</v>
      </c>
      <c r="B283" s="2" t="s">
        <v>3030</v>
      </c>
    </row>
    <row r="284" spans="1:2" x14ac:dyDescent="0.2">
      <c r="A284" s="2">
        <v>35588</v>
      </c>
      <c r="B284" s="2" t="s">
        <v>3030</v>
      </c>
    </row>
    <row r="285" spans="1:2" x14ac:dyDescent="0.2">
      <c r="A285" s="2">
        <v>35687</v>
      </c>
      <c r="B285" s="2" t="s">
        <v>3030</v>
      </c>
    </row>
    <row r="286" spans="1:2" x14ac:dyDescent="0.2">
      <c r="A286" s="2">
        <v>35744</v>
      </c>
      <c r="B286" s="2" t="s">
        <v>3030</v>
      </c>
    </row>
    <row r="287" spans="1:2" x14ac:dyDescent="0.2">
      <c r="A287" s="2">
        <v>35877</v>
      </c>
      <c r="B287" s="2" t="s">
        <v>3030</v>
      </c>
    </row>
    <row r="288" spans="1:2" x14ac:dyDescent="0.2">
      <c r="A288" s="2">
        <v>35910</v>
      </c>
      <c r="B288" s="2" t="s">
        <v>3030</v>
      </c>
    </row>
    <row r="289" spans="1:2" x14ac:dyDescent="0.2">
      <c r="A289" s="2">
        <v>35936</v>
      </c>
      <c r="B289" s="2" t="s">
        <v>3030</v>
      </c>
    </row>
    <row r="290" spans="1:2" x14ac:dyDescent="0.2">
      <c r="A290" s="2">
        <v>36038</v>
      </c>
      <c r="B290" s="2" t="s">
        <v>3030</v>
      </c>
    </row>
    <row r="291" spans="1:2" x14ac:dyDescent="0.2">
      <c r="A291" s="2">
        <v>36067</v>
      </c>
      <c r="B291" s="2" t="s">
        <v>3030</v>
      </c>
    </row>
    <row r="292" spans="1:2" x14ac:dyDescent="0.2">
      <c r="A292" s="2">
        <v>36160</v>
      </c>
      <c r="B292" s="2" t="s">
        <v>3030</v>
      </c>
    </row>
    <row r="293" spans="1:2" x14ac:dyDescent="0.2">
      <c r="A293" s="2">
        <v>36262</v>
      </c>
      <c r="B293" s="2" t="s">
        <v>3030</v>
      </c>
    </row>
    <row r="294" spans="1:2" x14ac:dyDescent="0.2">
      <c r="A294" s="2">
        <v>36449</v>
      </c>
      <c r="B294" s="2" t="s">
        <v>3030</v>
      </c>
    </row>
    <row r="295" spans="1:2" x14ac:dyDescent="0.2">
      <c r="A295" s="2">
        <v>36609</v>
      </c>
      <c r="B295" s="2" t="s">
        <v>3030</v>
      </c>
    </row>
    <row r="296" spans="1:2" x14ac:dyDescent="0.2">
      <c r="A296" s="2">
        <v>36676</v>
      </c>
      <c r="B296" s="2" t="s">
        <v>3030</v>
      </c>
    </row>
    <row r="297" spans="1:2" x14ac:dyDescent="0.2">
      <c r="A297" s="2">
        <v>36679</v>
      </c>
      <c r="B297" s="2" t="s">
        <v>3030</v>
      </c>
    </row>
    <row r="298" spans="1:2" x14ac:dyDescent="0.2">
      <c r="A298" s="2">
        <v>36705</v>
      </c>
      <c r="B298" s="2" t="s">
        <v>3030</v>
      </c>
    </row>
    <row r="299" spans="1:2" x14ac:dyDescent="0.2">
      <c r="A299" s="2">
        <v>36707</v>
      </c>
      <c r="B299" s="2" t="s">
        <v>3030</v>
      </c>
    </row>
    <row r="300" spans="1:2" x14ac:dyDescent="0.2">
      <c r="A300" s="2">
        <v>36743</v>
      </c>
      <c r="B300" s="2" t="s">
        <v>3030</v>
      </c>
    </row>
    <row r="301" spans="1:2" x14ac:dyDescent="0.2">
      <c r="A301" s="2">
        <v>36772</v>
      </c>
      <c r="B301" s="2" t="s">
        <v>3030</v>
      </c>
    </row>
    <row r="302" spans="1:2" x14ac:dyDescent="0.2">
      <c r="A302" s="2">
        <v>36773</v>
      </c>
      <c r="B302" s="2" t="s">
        <v>3030</v>
      </c>
    </row>
    <row r="303" spans="1:2" x14ac:dyDescent="0.2">
      <c r="A303" s="2">
        <v>36932</v>
      </c>
      <c r="B303" s="2" t="s">
        <v>3030</v>
      </c>
    </row>
    <row r="304" spans="1:2" x14ac:dyDescent="0.2">
      <c r="A304" s="2">
        <v>36934</v>
      </c>
      <c r="B304" s="2" t="s">
        <v>3030</v>
      </c>
    </row>
    <row r="305" spans="1:2" x14ac:dyDescent="0.2">
      <c r="A305" s="2">
        <v>36992</v>
      </c>
      <c r="B305" s="2" t="s">
        <v>3030</v>
      </c>
    </row>
    <row r="306" spans="1:2" x14ac:dyDescent="0.2">
      <c r="A306" s="2">
        <v>36994</v>
      </c>
      <c r="B306" s="2" t="s">
        <v>3030</v>
      </c>
    </row>
    <row r="307" spans="1:2" x14ac:dyDescent="0.2">
      <c r="A307" s="2">
        <v>36998</v>
      </c>
      <c r="B307" s="2" t="s">
        <v>3030</v>
      </c>
    </row>
    <row r="308" spans="1:2" x14ac:dyDescent="0.2">
      <c r="A308" s="2">
        <v>36999</v>
      </c>
      <c r="B308" s="2" t="s">
        <v>3030</v>
      </c>
    </row>
    <row r="309" spans="1:2" x14ac:dyDescent="0.2">
      <c r="A309" s="2">
        <v>37250</v>
      </c>
      <c r="B309" s="2" t="s">
        <v>3030</v>
      </c>
    </row>
    <row r="310" spans="1:2" x14ac:dyDescent="0.2">
      <c r="A310" s="2">
        <v>37380</v>
      </c>
      <c r="B310" s="2" t="s">
        <v>3030</v>
      </c>
    </row>
    <row r="311" spans="1:2" x14ac:dyDescent="0.2">
      <c r="A311" s="2">
        <v>37414</v>
      </c>
      <c r="B311" s="2" t="s">
        <v>3030</v>
      </c>
    </row>
    <row r="312" spans="1:2" x14ac:dyDescent="0.2">
      <c r="A312" s="2">
        <v>37572</v>
      </c>
      <c r="B312" s="2" t="s">
        <v>3030</v>
      </c>
    </row>
    <row r="313" spans="1:2" x14ac:dyDescent="0.2">
      <c r="A313" s="2">
        <v>37760</v>
      </c>
      <c r="B313" s="2" t="s">
        <v>3030</v>
      </c>
    </row>
    <row r="314" spans="1:2" x14ac:dyDescent="0.2">
      <c r="A314" s="2">
        <v>37860</v>
      </c>
      <c r="B314" s="2" t="s">
        <v>3030</v>
      </c>
    </row>
    <row r="315" spans="1:2" x14ac:dyDescent="0.2">
      <c r="A315" s="2">
        <v>37862</v>
      </c>
      <c r="B315" s="2" t="s">
        <v>3030</v>
      </c>
    </row>
    <row r="316" spans="1:2" x14ac:dyDescent="0.2">
      <c r="A316" s="2">
        <v>37924</v>
      </c>
      <c r="B316" s="2" t="s">
        <v>3030</v>
      </c>
    </row>
    <row r="317" spans="1:2" x14ac:dyDescent="0.2">
      <c r="A317" s="2">
        <v>38050</v>
      </c>
      <c r="B317" s="2" t="s">
        <v>3030</v>
      </c>
    </row>
    <row r="318" spans="1:2" x14ac:dyDescent="0.2">
      <c r="A318" s="2">
        <v>38210</v>
      </c>
      <c r="B318" s="2" t="s">
        <v>3030</v>
      </c>
    </row>
    <row r="319" spans="1:2" x14ac:dyDescent="0.2">
      <c r="A319" s="2">
        <v>38240</v>
      </c>
      <c r="B319" s="2" t="s">
        <v>3030</v>
      </c>
    </row>
    <row r="320" spans="1:2" x14ac:dyDescent="0.2">
      <c r="A320" s="2">
        <v>38272</v>
      </c>
      <c r="B320" s="2" t="s">
        <v>3030</v>
      </c>
    </row>
    <row r="321" spans="1:2" x14ac:dyDescent="0.2">
      <c r="A321" s="2">
        <v>38400</v>
      </c>
      <c r="B321" s="2" t="s">
        <v>3030</v>
      </c>
    </row>
    <row r="322" spans="1:2" x14ac:dyDescent="0.2">
      <c r="A322" s="2">
        <v>38530</v>
      </c>
      <c r="B322" s="2" t="s">
        <v>3030</v>
      </c>
    </row>
    <row r="323" spans="1:2" x14ac:dyDescent="0.2">
      <c r="A323" s="2">
        <v>38596</v>
      </c>
      <c r="B323" s="2" t="s">
        <v>3030</v>
      </c>
    </row>
    <row r="324" spans="1:2" x14ac:dyDescent="0.2">
      <c r="A324" s="2">
        <v>38661</v>
      </c>
      <c r="B324" s="2" t="s">
        <v>3030</v>
      </c>
    </row>
    <row r="325" spans="1:2" x14ac:dyDescent="0.2">
      <c r="A325" s="2">
        <v>38787</v>
      </c>
      <c r="B325" s="2" t="s">
        <v>3030</v>
      </c>
    </row>
    <row r="326" spans="1:2" x14ac:dyDescent="0.2">
      <c r="A326" s="2">
        <v>39043</v>
      </c>
      <c r="B326" s="2" t="s">
        <v>3030</v>
      </c>
    </row>
    <row r="327" spans="1:2" x14ac:dyDescent="0.2">
      <c r="A327" s="2">
        <v>39075</v>
      </c>
      <c r="B327" s="2" t="s">
        <v>3030</v>
      </c>
    </row>
    <row r="328" spans="1:2" x14ac:dyDescent="0.2">
      <c r="A328" s="2">
        <v>39169</v>
      </c>
      <c r="B328" s="2" t="s">
        <v>3030</v>
      </c>
    </row>
    <row r="329" spans="1:2" x14ac:dyDescent="0.2">
      <c r="A329" s="2">
        <v>39333</v>
      </c>
      <c r="B329" s="2" t="s">
        <v>3030</v>
      </c>
    </row>
    <row r="330" spans="1:2" x14ac:dyDescent="0.2">
      <c r="A330" s="2">
        <v>39490</v>
      </c>
      <c r="B330" s="2" t="s">
        <v>3030</v>
      </c>
    </row>
    <row r="331" spans="1:2" x14ac:dyDescent="0.2">
      <c r="A331" s="2">
        <v>39555</v>
      </c>
      <c r="B331" s="2" t="s">
        <v>3030</v>
      </c>
    </row>
    <row r="332" spans="1:2" x14ac:dyDescent="0.2">
      <c r="A332" s="2">
        <v>39619</v>
      </c>
      <c r="B332" s="2" t="s">
        <v>3030</v>
      </c>
    </row>
    <row r="333" spans="1:2" x14ac:dyDescent="0.2">
      <c r="A333" s="2">
        <v>39872</v>
      </c>
      <c r="B333" s="2" t="s">
        <v>3030</v>
      </c>
    </row>
    <row r="334" spans="1:2" x14ac:dyDescent="0.2">
      <c r="A334" s="2">
        <v>39904</v>
      </c>
      <c r="B334" s="2" t="s">
        <v>3030</v>
      </c>
    </row>
    <row r="335" spans="1:2" x14ac:dyDescent="0.2">
      <c r="A335" s="2">
        <v>39943</v>
      </c>
      <c r="B335" s="2" t="s">
        <v>3030</v>
      </c>
    </row>
    <row r="336" spans="1:2" x14ac:dyDescent="0.2">
      <c r="A336" s="2">
        <v>40097</v>
      </c>
      <c r="B336" s="2" t="s">
        <v>3030</v>
      </c>
    </row>
    <row r="337" spans="1:2" x14ac:dyDescent="0.2">
      <c r="A337" s="2">
        <v>40132</v>
      </c>
      <c r="B337" s="2" t="s">
        <v>3030</v>
      </c>
    </row>
    <row r="338" spans="1:2" x14ac:dyDescent="0.2">
      <c r="A338" s="2">
        <v>40134</v>
      </c>
      <c r="B338" s="2" t="s">
        <v>3030</v>
      </c>
    </row>
    <row r="339" spans="1:2" x14ac:dyDescent="0.2">
      <c r="A339" s="2">
        <v>40160</v>
      </c>
      <c r="B339" s="2" t="s">
        <v>3030</v>
      </c>
    </row>
    <row r="340" spans="1:2" x14ac:dyDescent="0.2">
      <c r="A340" s="2">
        <v>40354</v>
      </c>
      <c r="B340" s="2" t="s">
        <v>3030</v>
      </c>
    </row>
    <row r="341" spans="1:2" x14ac:dyDescent="0.2">
      <c r="A341" s="2">
        <v>40802</v>
      </c>
      <c r="B341" s="2" t="s">
        <v>3030</v>
      </c>
    </row>
    <row r="342" spans="1:2" x14ac:dyDescent="0.2">
      <c r="A342" s="2">
        <v>40806</v>
      </c>
      <c r="B342" s="2" t="s">
        <v>3030</v>
      </c>
    </row>
    <row r="343" spans="1:2" x14ac:dyDescent="0.2">
      <c r="A343" s="2">
        <v>41059</v>
      </c>
      <c r="B343" s="2" t="s">
        <v>3030</v>
      </c>
    </row>
    <row r="344" spans="1:2" x14ac:dyDescent="0.2">
      <c r="A344" s="2">
        <v>41120</v>
      </c>
      <c r="B344" s="2" t="s">
        <v>3030</v>
      </c>
    </row>
    <row r="345" spans="1:2" x14ac:dyDescent="0.2">
      <c r="A345" s="2">
        <v>41186</v>
      </c>
      <c r="B345" s="2" t="s">
        <v>3030</v>
      </c>
    </row>
    <row r="346" spans="1:2" x14ac:dyDescent="0.2">
      <c r="A346" s="2">
        <v>41216</v>
      </c>
      <c r="B346" s="2" t="s">
        <v>3030</v>
      </c>
    </row>
    <row r="347" spans="1:2" x14ac:dyDescent="0.2">
      <c r="A347" s="2">
        <v>41508</v>
      </c>
      <c r="B347" s="2" t="s">
        <v>3030</v>
      </c>
    </row>
    <row r="348" spans="1:2" x14ac:dyDescent="0.2">
      <c r="A348" s="2">
        <v>41760</v>
      </c>
      <c r="B348" s="2" t="s">
        <v>3030</v>
      </c>
    </row>
    <row r="349" spans="1:2" x14ac:dyDescent="0.2">
      <c r="A349" s="2">
        <v>41861</v>
      </c>
      <c r="B349" s="2" t="s">
        <v>3030</v>
      </c>
    </row>
    <row r="350" spans="1:2" x14ac:dyDescent="0.2">
      <c r="A350" s="2">
        <v>42342</v>
      </c>
      <c r="B350" s="2" t="s">
        <v>3030</v>
      </c>
    </row>
    <row r="351" spans="1:2" x14ac:dyDescent="0.2">
      <c r="A351" s="2">
        <v>42375</v>
      </c>
      <c r="B351" s="2" t="s">
        <v>3030</v>
      </c>
    </row>
    <row r="352" spans="1:2" x14ac:dyDescent="0.2">
      <c r="A352" s="2">
        <v>42436</v>
      </c>
      <c r="B352" s="2" t="s">
        <v>3030</v>
      </c>
    </row>
    <row r="353" spans="1:2" x14ac:dyDescent="0.2">
      <c r="A353" s="2">
        <v>42563</v>
      </c>
      <c r="B353" s="2" t="s">
        <v>3030</v>
      </c>
    </row>
    <row r="354" spans="1:2" x14ac:dyDescent="0.2">
      <c r="A354" s="2">
        <v>42628</v>
      </c>
      <c r="B354" s="2" t="s">
        <v>3030</v>
      </c>
    </row>
    <row r="355" spans="1:2" x14ac:dyDescent="0.2">
      <c r="A355" s="2">
        <v>42788</v>
      </c>
      <c r="B355" s="2" t="s">
        <v>3030</v>
      </c>
    </row>
    <row r="356" spans="1:2" x14ac:dyDescent="0.2">
      <c r="A356" s="2">
        <v>42823</v>
      </c>
      <c r="B356" s="2" t="s">
        <v>3030</v>
      </c>
    </row>
    <row r="357" spans="1:2" x14ac:dyDescent="0.2">
      <c r="A357" s="2">
        <v>42850</v>
      </c>
      <c r="B357" s="2" t="s">
        <v>3030</v>
      </c>
    </row>
    <row r="358" spans="1:2" x14ac:dyDescent="0.2">
      <c r="A358" s="2">
        <v>42912</v>
      </c>
      <c r="B358" s="2" t="s">
        <v>3030</v>
      </c>
    </row>
    <row r="359" spans="1:2" x14ac:dyDescent="0.2">
      <c r="A359" s="2">
        <v>42945</v>
      </c>
      <c r="B359" s="2" t="s">
        <v>3030</v>
      </c>
    </row>
    <row r="360" spans="1:2" x14ac:dyDescent="0.2">
      <c r="A360" s="2">
        <v>43138</v>
      </c>
      <c r="B360" s="2" t="s">
        <v>3030</v>
      </c>
    </row>
    <row r="361" spans="1:2" x14ac:dyDescent="0.2">
      <c r="A361" s="2">
        <v>43140</v>
      </c>
      <c r="B361" s="2" t="s">
        <v>3030</v>
      </c>
    </row>
    <row r="362" spans="1:2" x14ac:dyDescent="0.2">
      <c r="A362" s="2">
        <v>43203</v>
      </c>
      <c r="B362" s="2" t="s">
        <v>3030</v>
      </c>
    </row>
    <row r="363" spans="1:2" x14ac:dyDescent="0.2">
      <c r="A363" s="2">
        <v>43269</v>
      </c>
      <c r="B363" s="2" t="s">
        <v>3030</v>
      </c>
    </row>
    <row r="364" spans="1:2" x14ac:dyDescent="0.2">
      <c r="A364" s="2">
        <v>43488</v>
      </c>
      <c r="B364" s="2" t="s">
        <v>3030</v>
      </c>
    </row>
    <row r="365" spans="1:2" x14ac:dyDescent="0.2">
      <c r="A365" s="2">
        <v>43494</v>
      </c>
      <c r="B365" s="2" t="s">
        <v>3030</v>
      </c>
    </row>
    <row r="366" spans="1:2" x14ac:dyDescent="0.2">
      <c r="A366" s="2">
        <v>43585</v>
      </c>
      <c r="B366" s="2" t="s">
        <v>3030</v>
      </c>
    </row>
    <row r="367" spans="1:2" x14ac:dyDescent="0.2">
      <c r="A367" s="2">
        <v>43713</v>
      </c>
      <c r="B367" s="2" t="s">
        <v>3030</v>
      </c>
    </row>
    <row r="368" spans="1:2" x14ac:dyDescent="0.2">
      <c r="A368" s="2">
        <v>44098</v>
      </c>
      <c r="B368" s="2" t="s">
        <v>3030</v>
      </c>
    </row>
    <row r="369" spans="1:2" x14ac:dyDescent="0.2">
      <c r="A369" s="2">
        <v>44292</v>
      </c>
      <c r="B369" s="2" t="s">
        <v>3030</v>
      </c>
    </row>
    <row r="370" spans="1:2" x14ac:dyDescent="0.2">
      <c r="A370" s="2">
        <v>44486</v>
      </c>
      <c r="B370" s="2" t="s">
        <v>3030</v>
      </c>
    </row>
    <row r="371" spans="1:2" x14ac:dyDescent="0.2">
      <c r="A371" s="2">
        <v>44579</v>
      </c>
      <c r="B371" s="2" t="s">
        <v>3030</v>
      </c>
    </row>
    <row r="372" spans="1:2" x14ac:dyDescent="0.2">
      <c r="A372" s="2">
        <v>44583</v>
      </c>
      <c r="B372" s="2" t="s">
        <v>3030</v>
      </c>
    </row>
    <row r="373" spans="1:2" x14ac:dyDescent="0.2">
      <c r="A373" s="2">
        <v>44869</v>
      </c>
      <c r="B373" s="2" t="s">
        <v>3030</v>
      </c>
    </row>
    <row r="374" spans="1:2" x14ac:dyDescent="0.2">
      <c r="A374" s="2">
        <v>44962</v>
      </c>
      <c r="B374" s="2" t="s">
        <v>3030</v>
      </c>
    </row>
    <row r="375" spans="1:2" x14ac:dyDescent="0.2">
      <c r="A375" s="2">
        <v>45127</v>
      </c>
      <c r="B375" s="2" t="s">
        <v>3030</v>
      </c>
    </row>
    <row r="376" spans="1:2" x14ac:dyDescent="0.2">
      <c r="A376" s="2">
        <v>45605</v>
      </c>
      <c r="B376" s="2" t="s">
        <v>3030</v>
      </c>
    </row>
    <row r="377" spans="1:2" x14ac:dyDescent="0.2">
      <c r="A377" s="2">
        <v>45632</v>
      </c>
      <c r="B377" s="2" t="s">
        <v>3030</v>
      </c>
    </row>
    <row r="378" spans="1:2" x14ac:dyDescent="0.2">
      <c r="A378" s="2">
        <v>45698</v>
      </c>
      <c r="B378" s="2" t="s">
        <v>3030</v>
      </c>
    </row>
    <row r="379" spans="1:2" x14ac:dyDescent="0.2">
      <c r="A379" s="2">
        <v>45767</v>
      </c>
      <c r="B379" s="2" t="s">
        <v>3030</v>
      </c>
    </row>
    <row r="380" spans="1:2" x14ac:dyDescent="0.2">
      <c r="A380" s="2">
        <v>45794</v>
      </c>
      <c r="B380" s="2" t="s">
        <v>3030</v>
      </c>
    </row>
    <row r="381" spans="1:2" x14ac:dyDescent="0.2">
      <c r="A381" s="2">
        <v>45863</v>
      </c>
      <c r="B381" s="2" t="s">
        <v>3030</v>
      </c>
    </row>
    <row r="382" spans="1:2" x14ac:dyDescent="0.2">
      <c r="A382" s="2">
        <v>46052</v>
      </c>
      <c r="B382" s="2" t="s">
        <v>3030</v>
      </c>
    </row>
    <row r="383" spans="1:2" x14ac:dyDescent="0.2">
      <c r="A383" s="2">
        <v>46276</v>
      </c>
      <c r="B383" s="2" t="s">
        <v>3030</v>
      </c>
    </row>
    <row r="384" spans="1:2" x14ac:dyDescent="0.2">
      <c r="A384" s="2">
        <v>46311</v>
      </c>
      <c r="B384" s="2" t="s">
        <v>3030</v>
      </c>
    </row>
    <row r="385" spans="1:2" x14ac:dyDescent="0.2">
      <c r="A385" s="2">
        <v>46341</v>
      </c>
      <c r="B385" s="2" t="s">
        <v>3030</v>
      </c>
    </row>
    <row r="386" spans="1:2" x14ac:dyDescent="0.2">
      <c r="A386" s="2">
        <v>46375</v>
      </c>
      <c r="B386" s="2" t="s">
        <v>3030</v>
      </c>
    </row>
    <row r="387" spans="1:2" x14ac:dyDescent="0.2">
      <c r="A387" s="2">
        <v>46497</v>
      </c>
      <c r="B387" s="2" t="s">
        <v>3030</v>
      </c>
    </row>
    <row r="388" spans="1:2" x14ac:dyDescent="0.2">
      <c r="A388" s="2">
        <v>46662</v>
      </c>
      <c r="B388" s="2" t="s">
        <v>3030</v>
      </c>
    </row>
    <row r="389" spans="1:2" x14ac:dyDescent="0.2">
      <c r="A389" s="2">
        <v>46852</v>
      </c>
      <c r="B389" s="2" t="s">
        <v>3030</v>
      </c>
    </row>
    <row r="390" spans="1:2" x14ac:dyDescent="0.2">
      <c r="A390" s="2">
        <v>47078</v>
      </c>
      <c r="B390" s="2" t="s">
        <v>3030</v>
      </c>
    </row>
    <row r="391" spans="1:2" x14ac:dyDescent="0.2">
      <c r="A391" s="2">
        <v>47079</v>
      </c>
      <c r="B391" s="2" t="s">
        <v>3030</v>
      </c>
    </row>
    <row r="392" spans="1:2" x14ac:dyDescent="0.2">
      <c r="A392" s="2">
        <v>47109</v>
      </c>
      <c r="B392" s="2" t="s">
        <v>3030</v>
      </c>
    </row>
    <row r="393" spans="1:2" x14ac:dyDescent="0.2">
      <c r="A393" s="2">
        <v>47138</v>
      </c>
      <c r="B393" s="2" t="s">
        <v>3030</v>
      </c>
    </row>
    <row r="394" spans="1:2" x14ac:dyDescent="0.2">
      <c r="A394" s="2">
        <v>47174</v>
      </c>
      <c r="B394" s="2" t="s">
        <v>3030</v>
      </c>
    </row>
    <row r="395" spans="1:2" x14ac:dyDescent="0.2">
      <c r="A395" s="2">
        <v>47265</v>
      </c>
      <c r="B395" s="2" t="s">
        <v>3030</v>
      </c>
    </row>
    <row r="396" spans="1:2" x14ac:dyDescent="0.2">
      <c r="A396" s="2">
        <v>47271</v>
      </c>
      <c r="B396" s="2" t="s">
        <v>3030</v>
      </c>
    </row>
    <row r="397" spans="1:2" x14ac:dyDescent="0.2">
      <c r="A397" s="2">
        <v>47457</v>
      </c>
      <c r="B397" s="2" t="s">
        <v>3030</v>
      </c>
    </row>
    <row r="398" spans="1:2" x14ac:dyDescent="0.2">
      <c r="A398" s="2">
        <v>47494</v>
      </c>
      <c r="B398" s="2" t="s">
        <v>3030</v>
      </c>
    </row>
    <row r="399" spans="1:2" x14ac:dyDescent="0.2">
      <c r="A399" s="2">
        <v>47620</v>
      </c>
      <c r="B399" s="2" t="s">
        <v>3030</v>
      </c>
    </row>
    <row r="400" spans="1:2" x14ac:dyDescent="0.2">
      <c r="A400" s="2">
        <v>47621</v>
      </c>
      <c r="B400" s="2" t="s">
        <v>3030</v>
      </c>
    </row>
    <row r="401" spans="1:2" x14ac:dyDescent="0.2">
      <c r="A401" s="2">
        <v>47813</v>
      </c>
      <c r="B401" s="2" t="s">
        <v>3030</v>
      </c>
    </row>
    <row r="402" spans="1:2" x14ac:dyDescent="0.2">
      <c r="A402" s="2">
        <v>47876</v>
      </c>
      <c r="B402" s="2" t="s">
        <v>3030</v>
      </c>
    </row>
    <row r="403" spans="1:2" x14ac:dyDescent="0.2">
      <c r="A403" s="2">
        <v>47910</v>
      </c>
      <c r="B403" s="2" t="s">
        <v>3030</v>
      </c>
    </row>
    <row r="404" spans="1:2" x14ac:dyDescent="0.2">
      <c r="A404" s="2">
        <v>48293</v>
      </c>
      <c r="B404" s="2" t="s">
        <v>3030</v>
      </c>
    </row>
    <row r="405" spans="1:2" x14ac:dyDescent="0.2">
      <c r="A405" s="2">
        <v>48295</v>
      </c>
      <c r="B405" s="2" t="s">
        <v>3030</v>
      </c>
    </row>
    <row r="406" spans="1:2" x14ac:dyDescent="0.2">
      <c r="A406" s="2">
        <v>48321</v>
      </c>
      <c r="B406" s="2" t="s">
        <v>3030</v>
      </c>
    </row>
    <row r="407" spans="1:2" x14ac:dyDescent="0.2">
      <c r="A407" s="2">
        <v>48353</v>
      </c>
      <c r="B407" s="2" t="s">
        <v>3030</v>
      </c>
    </row>
    <row r="408" spans="1:2" x14ac:dyDescent="0.2">
      <c r="A408" s="2">
        <v>48391</v>
      </c>
      <c r="B408" s="2" t="s">
        <v>3030</v>
      </c>
    </row>
    <row r="409" spans="1:2" x14ac:dyDescent="0.2">
      <c r="A409" s="2">
        <v>48448</v>
      </c>
      <c r="B409" s="2" t="s">
        <v>3030</v>
      </c>
    </row>
    <row r="410" spans="1:2" x14ac:dyDescent="0.2">
      <c r="A410" s="2">
        <v>48486</v>
      </c>
      <c r="B410" s="2" t="s">
        <v>3030</v>
      </c>
    </row>
    <row r="411" spans="1:2" x14ac:dyDescent="0.2">
      <c r="A411" s="2">
        <v>48487</v>
      </c>
      <c r="B411" s="2" t="s">
        <v>3030</v>
      </c>
    </row>
    <row r="412" spans="1:2" x14ac:dyDescent="0.2">
      <c r="A412" s="2">
        <v>48615</v>
      </c>
      <c r="B412" s="2" t="s">
        <v>3030</v>
      </c>
    </row>
    <row r="413" spans="1:2" x14ac:dyDescent="0.2">
      <c r="A413" s="2">
        <v>48710</v>
      </c>
      <c r="B413" s="2" t="s">
        <v>3030</v>
      </c>
    </row>
    <row r="414" spans="1:2" x14ac:dyDescent="0.2">
      <c r="A414" s="2">
        <v>48773</v>
      </c>
      <c r="B414" s="2" t="s">
        <v>3030</v>
      </c>
    </row>
    <row r="415" spans="1:2" x14ac:dyDescent="0.2">
      <c r="A415" s="2">
        <v>48775</v>
      </c>
      <c r="B415" s="2" t="s">
        <v>3030</v>
      </c>
    </row>
    <row r="416" spans="1:2" x14ac:dyDescent="0.2">
      <c r="A416" s="2">
        <v>48931</v>
      </c>
      <c r="B416" s="2" t="s">
        <v>3030</v>
      </c>
    </row>
    <row r="417" spans="1:2" x14ac:dyDescent="0.2">
      <c r="A417" s="2">
        <v>49026</v>
      </c>
      <c r="B417" s="2" t="s">
        <v>3030</v>
      </c>
    </row>
    <row r="418" spans="1:2" x14ac:dyDescent="0.2">
      <c r="A418" s="2">
        <v>49027</v>
      </c>
      <c r="B418" s="2" t="s">
        <v>3030</v>
      </c>
    </row>
    <row r="419" spans="1:2" x14ac:dyDescent="0.2">
      <c r="A419" s="2">
        <v>49123</v>
      </c>
      <c r="B419" s="2" t="s">
        <v>3030</v>
      </c>
    </row>
    <row r="420" spans="1:2" x14ac:dyDescent="0.2">
      <c r="A420" s="2">
        <v>49255</v>
      </c>
      <c r="B420" s="2" t="s">
        <v>3030</v>
      </c>
    </row>
    <row r="421" spans="1:2" x14ac:dyDescent="0.2">
      <c r="A421" s="2">
        <v>49349</v>
      </c>
      <c r="B421" s="2" t="s">
        <v>3030</v>
      </c>
    </row>
    <row r="422" spans="1:2" x14ac:dyDescent="0.2">
      <c r="A422" s="2">
        <v>49412</v>
      </c>
      <c r="B422" s="2" t="s">
        <v>3030</v>
      </c>
    </row>
    <row r="423" spans="1:2" x14ac:dyDescent="0.2">
      <c r="A423" s="2">
        <v>49510</v>
      </c>
      <c r="B423" s="2" t="s">
        <v>3030</v>
      </c>
    </row>
    <row r="424" spans="1:2" x14ac:dyDescent="0.2">
      <c r="A424" s="2">
        <v>49668</v>
      </c>
      <c r="B424" s="2" t="s">
        <v>3030</v>
      </c>
    </row>
    <row r="425" spans="1:2" x14ac:dyDescent="0.2">
      <c r="A425" s="2">
        <v>49762</v>
      </c>
      <c r="B425" s="2" t="s">
        <v>3030</v>
      </c>
    </row>
    <row r="426" spans="1:2" x14ac:dyDescent="0.2">
      <c r="A426" s="2">
        <v>49797</v>
      </c>
      <c r="B426" s="2" t="s">
        <v>3030</v>
      </c>
    </row>
    <row r="427" spans="1:2" x14ac:dyDescent="0.2">
      <c r="A427" s="2">
        <v>49830</v>
      </c>
      <c r="B427" s="2" t="s">
        <v>3030</v>
      </c>
    </row>
    <row r="428" spans="1:2" x14ac:dyDescent="0.2">
      <c r="A428" s="2">
        <v>49924</v>
      </c>
      <c r="B428" s="2" t="s">
        <v>3030</v>
      </c>
    </row>
    <row r="429" spans="1:2" x14ac:dyDescent="0.2">
      <c r="A429" s="2">
        <v>49988</v>
      </c>
      <c r="B429" s="2" t="s">
        <v>3030</v>
      </c>
    </row>
    <row r="430" spans="1:2" x14ac:dyDescent="0.2">
      <c r="A430" s="2">
        <v>50048</v>
      </c>
      <c r="B430" s="2" t="s">
        <v>3030</v>
      </c>
    </row>
    <row r="431" spans="1:2" x14ac:dyDescent="0.2">
      <c r="A431" s="2">
        <v>50081</v>
      </c>
      <c r="B431" s="2" t="s">
        <v>3030</v>
      </c>
    </row>
    <row r="432" spans="1:2" x14ac:dyDescent="0.2">
      <c r="A432" s="2">
        <v>50083</v>
      </c>
      <c r="B432" s="2" t="s">
        <v>3030</v>
      </c>
    </row>
    <row r="433" spans="1:2" x14ac:dyDescent="0.2">
      <c r="A433" s="2">
        <v>50087</v>
      </c>
      <c r="B433" s="2" t="s">
        <v>3030</v>
      </c>
    </row>
    <row r="434" spans="1:2" x14ac:dyDescent="0.2">
      <c r="A434" s="2">
        <v>50147</v>
      </c>
      <c r="B434" s="2" t="s">
        <v>3030</v>
      </c>
    </row>
    <row r="435" spans="1:2" x14ac:dyDescent="0.2">
      <c r="A435" s="2">
        <v>50246</v>
      </c>
      <c r="B435" s="2" t="s">
        <v>3030</v>
      </c>
    </row>
    <row r="436" spans="1:2" x14ac:dyDescent="0.2">
      <c r="A436" s="2">
        <v>50307</v>
      </c>
      <c r="B436" s="2" t="s">
        <v>3030</v>
      </c>
    </row>
    <row r="437" spans="1:2" x14ac:dyDescent="0.2">
      <c r="A437" s="2">
        <v>50374</v>
      </c>
      <c r="B437" s="2" t="s">
        <v>3030</v>
      </c>
    </row>
    <row r="438" spans="1:2" x14ac:dyDescent="0.2">
      <c r="A438" s="2">
        <v>50432</v>
      </c>
      <c r="B438" s="2" t="s">
        <v>3030</v>
      </c>
    </row>
    <row r="439" spans="1:2" x14ac:dyDescent="0.2">
      <c r="A439" s="2">
        <v>50501</v>
      </c>
      <c r="B439" s="2" t="s">
        <v>3030</v>
      </c>
    </row>
    <row r="440" spans="1:2" x14ac:dyDescent="0.2">
      <c r="A440" s="2">
        <v>50564</v>
      </c>
      <c r="B440" s="2" t="s">
        <v>3030</v>
      </c>
    </row>
    <row r="441" spans="1:2" x14ac:dyDescent="0.2">
      <c r="A441" s="2">
        <v>50566</v>
      </c>
      <c r="B441" s="2" t="s">
        <v>3030</v>
      </c>
    </row>
    <row r="442" spans="1:2" x14ac:dyDescent="0.2">
      <c r="A442" s="2">
        <v>50663</v>
      </c>
      <c r="B442" s="2" t="s">
        <v>3030</v>
      </c>
    </row>
    <row r="443" spans="1:2" x14ac:dyDescent="0.2">
      <c r="A443" s="2">
        <v>50721</v>
      </c>
      <c r="B443" s="2" t="s">
        <v>3030</v>
      </c>
    </row>
    <row r="444" spans="1:2" x14ac:dyDescent="0.2">
      <c r="A444" s="2">
        <v>50789</v>
      </c>
      <c r="B444" s="2" t="s">
        <v>3030</v>
      </c>
    </row>
    <row r="445" spans="1:2" x14ac:dyDescent="0.2">
      <c r="A445" s="2">
        <v>50818</v>
      </c>
      <c r="B445" s="2" t="s">
        <v>3030</v>
      </c>
    </row>
    <row r="446" spans="1:2" x14ac:dyDescent="0.2">
      <c r="A446" s="2">
        <v>50823</v>
      </c>
      <c r="B446" s="2" t="s">
        <v>3030</v>
      </c>
    </row>
    <row r="447" spans="1:2" x14ac:dyDescent="0.2">
      <c r="A447" s="2">
        <v>50850</v>
      </c>
      <c r="B447" s="2" t="s">
        <v>3030</v>
      </c>
    </row>
    <row r="448" spans="1:2" x14ac:dyDescent="0.2">
      <c r="A448" s="2">
        <v>50914</v>
      </c>
      <c r="B448" s="2" t="s">
        <v>3030</v>
      </c>
    </row>
    <row r="449" spans="1:2" x14ac:dyDescent="0.2">
      <c r="A449" s="2">
        <v>51075</v>
      </c>
      <c r="B449" s="2" t="s">
        <v>3030</v>
      </c>
    </row>
    <row r="450" spans="1:2" x14ac:dyDescent="0.2">
      <c r="A450" s="2">
        <v>51239</v>
      </c>
      <c r="B450" s="2" t="s">
        <v>3030</v>
      </c>
    </row>
    <row r="451" spans="1:2" x14ac:dyDescent="0.2">
      <c r="A451" s="2">
        <v>51271</v>
      </c>
      <c r="B451" s="2" t="s">
        <v>3030</v>
      </c>
    </row>
    <row r="452" spans="1:2" x14ac:dyDescent="0.2">
      <c r="A452" s="2">
        <v>51302</v>
      </c>
      <c r="B452" s="2" t="s">
        <v>3030</v>
      </c>
    </row>
    <row r="453" spans="1:2" x14ac:dyDescent="0.2">
      <c r="A453" s="2">
        <v>51553</v>
      </c>
      <c r="B453" s="2" t="s">
        <v>3030</v>
      </c>
    </row>
    <row r="454" spans="1:2" x14ac:dyDescent="0.2">
      <c r="A454" s="2">
        <v>51554</v>
      </c>
      <c r="B454" s="2" t="s">
        <v>3030</v>
      </c>
    </row>
    <row r="455" spans="1:2" x14ac:dyDescent="0.2">
      <c r="A455" s="2">
        <v>51559</v>
      </c>
      <c r="B455" s="2" t="s">
        <v>3030</v>
      </c>
    </row>
    <row r="456" spans="1:2" x14ac:dyDescent="0.2">
      <c r="A456" s="2">
        <v>51876</v>
      </c>
      <c r="B456" s="2" t="s">
        <v>3030</v>
      </c>
    </row>
    <row r="457" spans="1:2" x14ac:dyDescent="0.2">
      <c r="A457" s="2">
        <v>51879</v>
      </c>
      <c r="B457" s="2" t="s">
        <v>3030</v>
      </c>
    </row>
    <row r="458" spans="1:2" x14ac:dyDescent="0.2">
      <c r="A458" s="2">
        <v>51940</v>
      </c>
      <c r="B458" s="2" t="s">
        <v>3030</v>
      </c>
    </row>
    <row r="459" spans="1:2" x14ac:dyDescent="0.2">
      <c r="A459" s="2">
        <v>52035</v>
      </c>
      <c r="B459" s="2" t="s">
        <v>3030</v>
      </c>
    </row>
    <row r="460" spans="1:2" x14ac:dyDescent="0.2">
      <c r="A460" s="2">
        <v>52068</v>
      </c>
      <c r="B460" s="2" t="s">
        <v>3030</v>
      </c>
    </row>
    <row r="461" spans="1:2" x14ac:dyDescent="0.2">
      <c r="A461" s="2">
        <v>52258</v>
      </c>
      <c r="B461" s="2" t="s">
        <v>3030</v>
      </c>
    </row>
    <row r="462" spans="1:2" x14ac:dyDescent="0.2">
      <c r="A462" s="2">
        <v>52288</v>
      </c>
      <c r="B462" s="2" t="s">
        <v>3030</v>
      </c>
    </row>
    <row r="463" spans="1:2" x14ac:dyDescent="0.2">
      <c r="A463" s="2">
        <v>52327</v>
      </c>
      <c r="B463" s="2" t="s">
        <v>3030</v>
      </c>
    </row>
    <row r="464" spans="1:2" x14ac:dyDescent="0.2">
      <c r="A464" s="2">
        <v>52518</v>
      </c>
      <c r="B464" s="2" t="s">
        <v>3030</v>
      </c>
    </row>
    <row r="465" spans="1:2" x14ac:dyDescent="0.2">
      <c r="A465" s="2">
        <v>52608</v>
      </c>
      <c r="B465" s="2" t="s">
        <v>3030</v>
      </c>
    </row>
    <row r="466" spans="1:2" x14ac:dyDescent="0.2">
      <c r="A466" s="2">
        <v>52611</v>
      </c>
      <c r="B466" s="2" t="s">
        <v>3030</v>
      </c>
    </row>
    <row r="467" spans="1:2" x14ac:dyDescent="0.2">
      <c r="A467" s="2">
        <v>52678</v>
      </c>
      <c r="B467" s="2" t="s">
        <v>3030</v>
      </c>
    </row>
    <row r="468" spans="1:2" x14ac:dyDescent="0.2">
      <c r="A468" s="2">
        <v>52805</v>
      </c>
      <c r="B468" s="2" t="s">
        <v>3030</v>
      </c>
    </row>
    <row r="469" spans="1:2" x14ac:dyDescent="0.2">
      <c r="A469" s="2">
        <v>53285</v>
      </c>
      <c r="B469" s="2" t="s">
        <v>3030</v>
      </c>
    </row>
    <row r="470" spans="1:2" x14ac:dyDescent="0.2">
      <c r="A470" s="2">
        <v>53536</v>
      </c>
      <c r="B470" s="2" t="s">
        <v>3030</v>
      </c>
    </row>
    <row r="471" spans="1:2" x14ac:dyDescent="0.2">
      <c r="A471" s="2">
        <v>53600</v>
      </c>
      <c r="B471" s="2" t="s">
        <v>3030</v>
      </c>
    </row>
    <row r="472" spans="1:2" x14ac:dyDescent="0.2">
      <c r="A472" s="2">
        <v>53767</v>
      </c>
      <c r="B472" s="2" t="s">
        <v>3030</v>
      </c>
    </row>
    <row r="473" spans="1:2" x14ac:dyDescent="0.2">
      <c r="A473" s="2">
        <v>54086</v>
      </c>
      <c r="B473" s="2" t="s">
        <v>3030</v>
      </c>
    </row>
    <row r="474" spans="1:2" x14ac:dyDescent="0.2">
      <c r="A474" s="2">
        <v>54119</v>
      </c>
      <c r="B474" s="2" t="s">
        <v>3030</v>
      </c>
    </row>
    <row r="475" spans="1:2" x14ac:dyDescent="0.2">
      <c r="A475" s="2">
        <v>54151</v>
      </c>
      <c r="B475" s="2" t="s">
        <v>3030</v>
      </c>
    </row>
    <row r="476" spans="1:2" x14ac:dyDescent="0.2">
      <c r="A476" s="2">
        <v>54215</v>
      </c>
      <c r="B476" s="2" t="s">
        <v>3030</v>
      </c>
    </row>
    <row r="477" spans="1:2" x14ac:dyDescent="0.2">
      <c r="A477" s="2">
        <v>54243</v>
      </c>
      <c r="B477" s="2" t="s">
        <v>3030</v>
      </c>
    </row>
    <row r="478" spans="1:2" x14ac:dyDescent="0.2">
      <c r="A478" s="2">
        <v>54245</v>
      </c>
      <c r="B478" s="2" t="s">
        <v>3030</v>
      </c>
    </row>
    <row r="479" spans="1:2" x14ac:dyDescent="0.2">
      <c r="A479" s="2">
        <v>54339</v>
      </c>
      <c r="B479" s="2" t="s">
        <v>3030</v>
      </c>
    </row>
    <row r="480" spans="1:2" x14ac:dyDescent="0.2">
      <c r="A480" s="2">
        <v>54368</v>
      </c>
      <c r="B480" s="2" t="s">
        <v>3030</v>
      </c>
    </row>
    <row r="481" spans="1:2" x14ac:dyDescent="0.2">
      <c r="A481" s="2">
        <v>54371</v>
      </c>
      <c r="B481" s="2" t="s">
        <v>3030</v>
      </c>
    </row>
    <row r="482" spans="1:2" x14ac:dyDescent="0.2">
      <c r="A482" s="2">
        <v>54563</v>
      </c>
      <c r="B482" s="2" t="s">
        <v>3030</v>
      </c>
    </row>
    <row r="483" spans="1:2" x14ac:dyDescent="0.2">
      <c r="A483" s="2">
        <v>54595</v>
      </c>
      <c r="B483" s="2" t="s">
        <v>3030</v>
      </c>
    </row>
    <row r="484" spans="1:2" x14ac:dyDescent="0.2">
      <c r="A484" s="2">
        <v>54721</v>
      </c>
      <c r="B484" s="2" t="s">
        <v>3030</v>
      </c>
    </row>
    <row r="485" spans="1:2" x14ac:dyDescent="0.2">
      <c r="A485" s="2">
        <v>54755</v>
      </c>
      <c r="B485" s="2" t="s">
        <v>3030</v>
      </c>
    </row>
    <row r="486" spans="1:2" x14ac:dyDescent="0.2">
      <c r="A486" s="2">
        <v>54787</v>
      </c>
      <c r="B486" s="2" t="s">
        <v>3030</v>
      </c>
    </row>
    <row r="487" spans="1:2" x14ac:dyDescent="0.2">
      <c r="A487" s="2">
        <v>54914</v>
      </c>
      <c r="B487" s="2" t="s">
        <v>3030</v>
      </c>
    </row>
    <row r="488" spans="1:2" x14ac:dyDescent="0.2">
      <c r="A488" s="2">
        <v>55172</v>
      </c>
      <c r="B488" s="2" t="s">
        <v>3030</v>
      </c>
    </row>
    <row r="489" spans="1:2" x14ac:dyDescent="0.2">
      <c r="A489" s="2">
        <v>55203</v>
      </c>
      <c r="B489" s="2" t="s">
        <v>3030</v>
      </c>
    </row>
    <row r="490" spans="1:2" x14ac:dyDescent="0.2">
      <c r="A490" s="2">
        <v>55235</v>
      </c>
      <c r="B490" s="2" t="s">
        <v>3030</v>
      </c>
    </row>
    <row r="491" spans="1:2" x14ac:dyDescent="0.2">
      <c r="A491" s="2">
        <v>55330</v>
      </c>
      <c r="B491" s="2" t="s">
        <v>3030</v>
      </c>
    </row>
    <row r="492" spans="1:2" x14ac:dyDescent="0.2">
      <c r="A492" s="2">
        <v>55526</v>
      </c>
      <c r="B492" s="2" t="s">
        <v>3030</v>
      </c>
    </row>
    <row r="493" spans="1:2" x14ac:dyDescent="0.2">
      <c r="A493" s="2">
        <v>55616</v>
      </c>
      <c r="B493" s="2" t="s">
        <v>3030</v>
      </c>
    </row>
    <row r="494" spans="1:2" x14ac:dyDescent="0.2">
      <c r="A494" s="2">
        <v>55618</v>
      </c>
      <c r="B494" s="2" t="s">
        <v>3030</v>
      </c>
    </row>
    <row r="495" spans="1:2" x14ac:dyDescent="0.2">
      <c r="A495" s="2">
        <v>55623</v>
      </c>
      <c r="B495" s="2" t="s">
        <v>3030</v>
      </c>
    </row>
    <row r="496" spans="1:2" x14ac:dyDescent="0.2">
      <c r="A496" s="2">
        <v>55747</v>
      </c>
      <c r="B496" s="2" t="s">
        <v>3030</v>
      </c>
    </row>
    <row r="497" spans="1:2" x14ac:dyDescent="0.2">
      <c r="A497" s="2">
        <v>55776</v>
      </c>
      <c r="B497" s="2" t="s">
        <v>3030</v>
      </c>
    </row>
    <row r="498" spans="1:2" x14ac:dyDescent="0.2">
      <c r="A498" s="2">
        <v>55808</v>
      </c>
      <c r="B498" s="2" t="s">
        <v>3030</v>
      </c>
    </row>
    <row r="499" spans="1:2" x14ac:dyDescent="0.2">
      <c r="A499" s="2">
        <v>55874</v>
      </c>
      <c r="B499" s="2" t="s">
        <v>3030</v>
      </c>
    </row>
    <row r="500" spans="1:2" x14ac:dyDescent="0.2">
      <c r="A500" s="2">
        <v>55877</v>
      </c>
      <c r="B500" s="2" t="s">
        <v>3030</v>
      </c>
    </row>
    <row r="501" spans="1:2" x14ac:dyDescent="0.2">
      <c r="A501" s="2">
        <v>55968</v>
      </c>
      <c r="B501" s="2" t="s">
        <v>3030</v>
      </c>
    </row>
    <row r="502" spans="1:2" x14ac:dyDescent="0.2">
      <c r="A502" s="2">
        <v>56101</v>
      </c>
      <c r="B502" s="2" t="s">
        <v>3030</v>
      </c>
    </row>
    <row r="503" spans="1:2" x14ac:dyDescent="0.2">
      <c r="A503" s="2">
        <v>56128</v>
      </c>
      <c r="B503" s="2" t="s">
        <v>3030</v>
      </c>
    </row>
    <row r="504" spans="1:2" x14ac:dyDescent="0.2">
      <c r="A504" s="2">
        <v>56257</v>
      </c>
      <c r="B504" s="2" t="s">
        <v>3030</v>
      </c>
    </row>
    <row r="505" spans="1:2" x14ac:dyDescent="0.2">
      <c r="A505" s="2">
        <v>56387</v>
      </c>
      <c r="B505" s="2" t="s">
        <v>3030</v>
      </c>
    </row>
    <row r="506" spans="1:2" x14ac:dyDescent="0.2">
      <c r="A506" s="2">
        <v>56452</v>
      </c>
      <c r="B506" s="2" t="s">
        <v>3030</v>
      </c>
    </row>
    <row r="507" spans="1:2" x14ac:dyDescent="0.2">
      <c r="A507" s="2">
        <v>56514</v>
      </c>
      <c r="B507" s="2" t="s">
        <v>3030</v>
      </c>
    </row>
    <row r="508" spans="1:2" x14ac:dyDescent="0.2">
      <c r="A508" s="2">
        <v>56582</v>
      </c>
      <c r="B508" s="2" t="s">
        <v>3030</v>
      </c>
    </row>
    <row r="509" spans="1:2" x14ac:dyDescent="0.2">
      <c r="A509" s="2">
        <v>56612</v>
      </c>
      <c r="B509" s="2" t="s">
        <v>3030</v>
      </c>
    </row>
    <row r="510" spans="1:2" x14ac:dyDescent="0.2">
      <c r="A510" s="2">
        <v>56768</v>
      </c>
      <c r="B510" s="2" t="s">
        <v>3030</v>
      </c>
    </row>
    <row r="511" spans="1:2" x14ac:dyDescent="0.2">
      <c r="A511" s="2">
        <v>56769</v>
      </c>
      <c r="B511" s="2" t="s">
        <v>3030</v>
      </c>
    </row>
    <row r="512" spans="1:2" x14ac:dyDescent="0.2">
      <c r="A512" s="2">
        <v>56868</v>
      </c>
      <c r="B512" s="2" t="s">
        <v>3030</v>
      </c>
    </row>
    <row r="513" spans="1:2" x14ac:dyDescent="0.2">
      <c r="A513" s="2">
        <v>56901</v>
      </c>
      <c r="B513" s="2" t="s">
        <v>3030</v>
      </c>
    </row>
    <row r="514" spans="1:2" x14ac:dyDescent="0.2">
      <c r="A514" s="2">
        <v>56930</v>
      </c>
      <c r="B514" s="2" t="s">
        <v>3030</v>
      </c>
    </row>
    <row r="515" spans="1:2" x14ac:dyDescent="0.2">
      <c r="A515" s="2">
        <v>56931</v>
      </c>
      <c r="B515" s="2" t="s">
        <v>3030</v>
      </c>
    </row>
    <row r="516" spans="1:2" x14ac:dyDescent="0.2">
      <c r="A516" s="2">
        <v>57157</v>
      </c>
      <c r="B516" s="2" t="s">
        <v>3030</v>
      </c>
    </row>
    <row r="517" spans="1:2" x14ac:dyDescent="0.2">
      <c r="A517" s="2">
        <v>57190</v>
      </c>
      <c r="B517" s="2" t="s">
        <v>3030</v>
      </c>
    </row>
    <row r="518" spans="1:2" x14ac:dyDescent="0.2">
      <c r="A518" s="2">
        <v>57248</v>
      </c>
      <c r="B518" s="2" t="s">
        <v>3030</v>
      </c>
    </row>
    <row r="519" spans="1:2" x14ac:dyDescent="0.2">
      <c r="A519" s="2">
        <v>57253</v>
      </c>
      <c r="B519" s="2" t="s">
        <v>3030</v>
      </c>
    </row>
    <row r="520" spans="1:2" x14ac:dyDescent="0.2">
      <c r="A520" s="2">
        <v>57440</v>
      </c>
      <c r="B520" s="2" t="s">
        <v>3030</v>
      </c>
    </row>
    <row r="521" spans="1:2" x14ac:dyDescent="0.2">
      <c r="A521" s="2">
        <v>57510</v>
      </c>
      <c r="B521" s="2" t="s">
        <v>3030</v>
      </c>
    </row>
    <row r="522" spans="1:2" x14ac:dyDescent="0.2">
      <c r="A522" s="2">
        <v>57600</v>
      </c>
      <c r="B522" s="2" t="s">
        <v>3030</v>
      </c>
    </row>
    <row r="523" spans="1:2" x14ac:dyDescent="0.2">
      <c r="A523" s="2">
        <v>57638</v>
      </c>
      <c r="B523" s="2" t="s">
        <v>3030</v>
      </c>
    </row>
    <row r="524" spans="1:2" x14ac:dyDescent="0.2">
      <c r="A524" s="2">
        <v>57986</v>
      </c>
      <c r="B524" s="2" t="s">
        <v>3030</v>
      </c>
    </row>
    <row r="525" spans="1:2" x14ac:dyDescent="0.2">
      <c r="A525" s="2">
        <v>58368</v>
      </c>
      <c r="B525" s="2" t="s">
        <v>3030</v>
      </c>
    </row>
    <row r="526" spans="1:2" x14ac:dyDescent="0.2">
      <c r="A526" s="2">
        <v>58372</v>
      </c>
      <c r="B526" s="2" t="s">
        <v>3030</v>
      </c>
    </row>
    <row r="527" spans="1:2" x14ac:dyDescent="0.2">
      <c r="A527" s="2">
        <v>58470</v>
      </c>
      <c r="B527" s="2" t="s">
        <v>3030</v>
      </c>
    </row>
    <row r="528" spans="1:2" x14ac:dyDescent="0.2">
      <c r="A528" s="2">
        <v>58500</v>
      </c>
      <c r="B528" s="2" t="s">
        <v>3030</v>
      </c>
    </row>
    <row r="529" spans="1:2" x14ac:dyDescent="0.2">
      <c r="A529" s="2">
        <v>58566</v>
      </c>
      <c r="B529" s="2" t="s">
        <v>3030</v>
      </c>
    </row>
    <row r="530" spans="1:2" x14ac:dyDescent="0.2">
      <c r="A530" s="2">
        <v>58688</v>
      </c>
      <c r="B530" s="2" t="s">
        <v>3030</v>
      </c>
    </row>
    <row r="531" spans="1:2" x14ac:dyDescent="0.2">
      <c r="A531" s="2">
        <v>58720</v>
      </c>
      <c r="B531" s="2" t="s">
        <v>3030</v>
      </c>
    </row>
    <row r="532" spans="1:2" x14ac:dyDescent="0.2">
      <c r="A532" s="2">
        <v>58725</v>
      </c>
      <c r="B532" s="2" t="s">
        <v>3030</v>
      </c>
    </row>
    <row r="533" spans="1:2" x14ac:dyDescent="0.2">
      <c r="A533" s="2">
        <v>58818</v>
      </c>
      <c r="B533" s="2" t="s">
        <v>3030</v>
      </c>
    </row>
    <row r="534" spans="1:2" x14ac:dyDescent="0.2">
      <c r="A534" s="2">
        <v>58949</v>
      </c>
      <c r="B534" s="2" t="s">
        <v>3030</v>
      </c>
    </row>
    <row r="535" spans="1:2" x14ac:dyDescent="0.2">
      <c r="A535" s="2">
        <v>59009</v>
      </c>
      <c r="B535" s="2" t="s">
        <v>3030</v>
      </c>
    </row>
    <row r="536" spans="1:2" x14ac:dyDescent="0.2">
      <c r="A536" s="2">
        <v>59047</v>
      </c>
      <c r="B536" s="2" t="s">
        <v>3030</v>
      </c>
    </row>
    <row r="537" spans="1:2" x14ac:dyDescent="0.2">
      <c r="A537" s="2">
        <v>59072</v>
      </c>
      <c r="B537" s="2" t="s">
        <v>3030</v>
      </c>
    </row>
    <row r="538" spans="1:2" x14ac:dyDescent="0.2">
      <c r="A538" s="2">
        <v>59139</v>
      </c>
      <c r="B538" s="2" t="s">
        <v>3030</v>
      </c>
    </row>
    <row r="539" spans="1:2" x14ac:dyDescent="0.2">
      <c r="A539" s="2">
        <v>59171</v>
      </c>
      <c r="B539" s="2" t="s">
        <v>3030</v>
      </c>
    </row>
    <row r="540" spans="1:2" x14ac:dyDescent="0.2">
      <c r="A540" s="2">
        <v>59585</v>
      </c>
      <c r="B540" s="2" t="s">
        <v>3030</v>
      </c>
    </row>
    <row r="541" spans="1:2" x14ac:dyDescent="0.2">
      <c r="A541" s="2">
        <v>59652</v>
      </c>
      <c r="B541" s="2" t="s">
        <v>3030</v>
      </c>
    </row>
    <row r="542" spans="1:2" x14ac:dyDescent="0.2">
      <c r="A542" s="2">
        <v>59680</v>
      </c>
      <c r="B542" s="2" t="s">
        <v>3030</v>
      </c>
    </row>
    <row r="543" spans="1:2" x14ac:dyDescent="0.2">
      <c r="A543" s="2">
        <v>59683</v>
      </c>
      <c r="B543" s="2" t="s">
        <v>3030</v>
      </c>
    </row>
    <row r="544" spans="1:2" x14ac:dyDescent="0.2">
      <c r="A544" s="2">
        <v>59776</v>
      </c>
      <c r="B544" s="2" t="s">
        <v>3030</v>
      </c>
    </row>
    <row r="545" spans="1:2" x14ac:dyDescent="0.2">
      <c r="A545" s="2">
        <v>59879</v>
      </c>
      <c r="B545" s="2" t="s">
        <v>3030</v>
      </c>
    </row>
    <row r="546" spans="1:2" x14ac:dyDescent="0.2">
      <c r="A546" s="2">
        <v>59937</v>
      </c>
      <c r="B546" s="2" t="s">
        <v>3030</v>
      </c>
    </row>
    <row r="547" spans="1:2" x14ac:dyDescent="0.2">
      <c r="A547" s="5">
        <v>123132</v>
      </c>
      <c r="B547" s="2" t="s">
        <v>3030</v>
      </c>
    </row>
    <row r="548" spans="1:2" x14ac:dyDescent="0.2">
      <c r="A548" s="5">
        <v>123166</v>
      </c>
      <c r="B548" s="2" t="s">
        <v>3030</v>
      </c>
    </row>
    <row r="549" spans="1:2" x14ac:dyDescent="0.2">
      <c r="A549" s="5">
        <v>123194</v>
      </c>
      <c r="B549" s="2" t="s">
        <v>3030</v>
      </c>
    </row>
    <row r="550" spans="1:2" x14ac:dyDescent="0.2">
      <c r="A550" s="5">
        <v>123258</v>
      </c>
      <c r="B550" s="2" t="s">
        <v>3030</v>
      </c>
    </row>
    <row r="551" spans="1:2" x14ac:dyDescent="0.2">
      <c r="A551" s="5">
        <v>123323</v>
      </c>
      <c r="B551" s="2" t="s">
        <v>3030</v>
      </c>
    </row>
    <row r="552" spans="1:2" x14ac:dyDescent="0.2">
      <c r="A552" s="5">
        <v>123359</v>
      </c>
      <c r="B552" s="2" t="s">
        <v>3030</v>
      </c>
    </row>
    <row r="553" spans="1:2" x14ac:dyDescent="0.2">
      <c r="A553" s="5">
        <v>123481</v>
      </c>
      <c r="B553" s="2" t="s">
        <v>3030</v>
      </c>
    </row>
    <row r="554" spans="1:2" x14ac:dyDescent="0.2">
      <c r="A554" s="5">
        <v>123483</v>
      </c>
      <c r="B554" s="2" t="s">
        <v>3030</v>
      </c>
    </row>
    <row r="555" spans="1:2" x14ac:dyDescent="0.2">
      <c r="A555" s="5">
        <v>123487</v>
      </c>
      <c r="B555" s="2" t="s">
        <v>3030</v>
      </c>
    </row>
    <row r="556" spans="1:2" x14ac:dyDescent="0.2">
      <c r="A556" s="5">
        <v>123512</v>
      </c>
      <c r="B556" s="2" t="s">
        <v>3030</v>
      </c>
    </row>
    <row r="557" spans="1:2" x14ac:dyDescent="0.2">
      <c r="A557" s="5">
        <v>123614</v>
      </c>
      <c r="B557" s="2" t="s">
        <v>3030</v>
      </c>
    </row>
    <row r="558" spans="1:2" x14ac:dyDescent="0.2">
      <c r="A558" s="5">
        <v>123769</v>
      </c>
      <c r="B558" s="2" t="s">
        <v>3030</v>
      </c>
    </row>
    <row r="559" spans="1:2" x14ac:dyDescent="0.2">
      <c r="A559" s="5">
        <v>123801</v>
      </c>
      <c r="B559" s="2" t="s">
        <v>3030</v>
      </c>
    </row>
    <row r="560" spans="1:2" x14ac:dyDescent="0.2">
      <c r="A560" s="5">
        <v>123802</v>
      </c>
      <c r="B560" s="2" t="s">
        <v>3030</v>
      </c>
    </row>
    <row r="561" spans="1:2" x14ac:dyDescent="0.2">
      <c r="A561" s="5">
        <v>123807</v>
      </c>
      <c r="B561" s="2" t="s">
        <v>3030</v>
      </c>
    </row>
    <row r="562" spans="1:2" x14ac:dyDescent="0.2">
      <c r="A562" s="5">
        <v>123837</v>
      </c>
      <c r="B562" s="2" t="s">
        <v>3030</v>
      </c>
    </row>
    <row r="563" spans="1:2" x14ac:dyDescent="0.2">
      <c r="A563" s="5">
        <v>123870</v>
      </c>
      <c r="B563" s="2" t="s">
        <v>3030</v>
      </c>
    </row>
    <row r="564" spans="1:2" x14ac:dyDescent="0.2">
      <c r="A564" s="5">
        <v>123902</v>
      </c>
      <c r="B564" s="2" t="s">
        <v>3030</v>
      </c>
    </row>
    <row r="565" spans="1:2" x14ac:dyDescent="0.2">
      <c r="A565" s="5">
        <v>123928</v>
      </c>
      <c r="B565" s="2" t="s">
        <v>3030</v>
      </c>
    </row>
    <row r="566" spans="1:2" x14ac:dyDescent="0.2">
      <c r="A566" s="5">
        <v>123994</v>
      </c>
      <c r="B566" s="2" t="s">
        <v>3030</v>
      </c>
    </row>
    <row r="567" spans="1:2" x14ac:dyDescent="0.2">
      <c r="A567" s="5">
        <v>124031</v>
      </c>
      <c r="B567" s="2" t="s">
        <v>3030</v>
      </c>
    </row>
    <row r="568" spans="1:2" x14ac:dyDescent="0.2">
      <c r="A568" s="5">
        <v>124059</v>
      </c>
      <c r="B568" s="2" t="s">
        <v>3030</v>
      </c>
    </row>
    <row r="569" spans="1:2" x14ac:dyDescent="0.2">
      <c r="A569" s="5">
        <v>124060</v>
      </c>
      <c r="B569" s="2" t="s">
        <v>3030</v>
      </c>
    </row>
    <row r="570" spans="1:2" x14ac:dyDescent="0.2">
      <c r="A570" s="5">
        <v>124154</v>
      </c>
      <c r="B570" s="2" t="s">
        <v>3030</v>
      </c>
    </row>
    <row r="571" spans="1:2" x14ac:dyDescent="0.2">
      <c r="A571" s="5">
        <v>124282</v>
      </c>
      <c r="B571" s="2" t="s">
        <v>3030</v>
      </c>
    </row>
    <row r="572" spans="1:2" x14ac:dyDescent="0.2">
      <c r="A572" s="5">
        <v>124286</v>
      </c>
      <c r="B572" s="2" t="s">
        <v>3030</v>
      </c>
    </row>
    <row r="573" spans="1:2" x14ac:dyDescent="0.2">
      <c r="A573" s="5">
        <v>124287</v>
      </c>
      <c r="B573" s="2" t="s">
        <v>3030</v>
      </c>
    </row>
    <row r="574" spans="1:2" x14ac:dyDescent="0.2">
      <c r="A574" s="5">
        <v>124345</v>
      </c>
      <c r="B574" s="2" t="s">
        <v>3030</v>
      </c>
    </row>
    <row r="575" spans="1:2" x14ac:dyDescent="0.2">
      <c r="A575" s="5">
        <v>124444</v>
      </c>
      <c r="B575" s="2" t="s">
        <v>3030</v>
      </c>
    </row>
    <row r="576" spans="1:2" x14ac:dyDescent="0.2">
      <c r="A576" s="5">
        <v>124507</v>
      </c>
      <c r="B576" s="2" t="s">
        <v>3030</v>
      </c>
    </row>
    <row r="577" spans="1:2" x14ac:dyDescent="0.2">
      <c r="A577" s="5">
        <v>124538</v>
      </c>
      <c r="B577" s="2" t="s">
        <v>3030</v>
      </c>
    </row>
    <row r="578" spans="1:2" x14ac:dyDescent="0.2">
      <c r="A578" s="5">
        <v>124701</v>
      </c>
      <c r="B578" s="2" t="s">
        <v>3030</v>
      </c>
    </row>
    <row r="579" spans="1:2" x14ac:dyDescent="0.2">
      <c r="A579" s="5">
        <v>124761</v>
      </c>
      <c r="B579" s="2" t="s">
        <v>3030</v>
      </c>
    </row>
    <row r="580" spans="1:2" x14ac:dyDescent="0.2">
      <c r="A580" s="5">
        <v>124799</v>
      </c>
      <c r="B580" s="2" t="s">
        <v>3030</v>
      </c>
    </row>
    <row r="581" spans="1:2" x14ac:dyDescent="0.2">
      <c r="A581" s="5">
        <v>124892</v>
      </c>
      <c r="B581" s="2" t="s">
        <v>3030</v>
      </c>
    </row>
    <row r="582" spans="1:2" x14ac:dyDescent="0.2">
      <c r="A582" s="5">
        <v>124921</v>
      </c>
      <c r="B582" s="2" t="s">
        <v>3030</v>
      </c>
    </row>
    <row r="583" spans="1:2" x14ac:dyDescent="0.2">
      <c r="A583" s="5">
        <v>124985</v>
      </c>
      <c r="B583" s="2" t="s">
        <v>3030</v>
      </c>
    </row>
    <row r="584" spans="1:2" x14ac:dyDescent="0.2">
      <c r="A584" s="5">
        <v>124988</v>
      </c>
      <c r="B584" s="2" t="s">
        <v>3030</v>
      </c>
    </row>
    <row r="585" spans="1:2" x14ac:dyDescent="0.2">
      <c r="A585" s="5">
        <v>124991</v>
      </c>
      <c r="B585" s="2" t="s">
        <v>3030</v>
      </c>
    </row>
    <row r="586" spans="1:2" x14ac:dyDescent="0.2">
      <c r="A586" s="5">
        <v>125149</v>
      </c>
      <c r="B586" s="2" t="s">
        <v>3030</v>
      </c>
    </row>
    <row r="587" spans="1:2" x14ac:dyDescent="0.2">
      <c r="A587" s="5">
        <v>125150</v>
      </c>
      <c r="B587" s="2" t="s">
        <v>3030</v>
      </c>
    </row>
    <row r="588" spans="1:2" x14ac:dyDescent="0.2">
      <c r="A588" s="5">
        <v>125240</v>
      </c>
      <c r="B588" s="2" t="s">
        <v>3030</v>
      </c>
    </row>
    <row r="589" spans="1:2" x14ac:dyDescent="0.2">
      <c r="A589" s="5">
        <v>125339</v>
      </c>
      <c r="B589" s="2" t="s">
        <v>3030</v>
      </c>
    </row>
    <row r="590" spans="1:2" x14ac:dyDescent="0.2">
      <c r="A590" s="5">
        <v>125373</v>
      </c>
      <c r="B590" s="2" t="s">
        <v>3030</v>
      </c>
    </row>
    <row r="591" spans="1:2" x14ac:dyDescent="0.2">
      <c r="A591" s="5">
        <v>125374</v>
      </c>
      <c r="B591" s="2" t="s">
        <v>3030</v>
      </c>
    </row>
    <row r="592" spans="1:2" x14ac:dyDescent="0.2">
      <c r="A592" s="5">
        <v>125433</v>
      </c>
      <c r="B592" s="2" t="s">
        <v>3030</v>
      </c>
    </row>
    <row r="593" spans="1:2" x14ac:dyDescent="0.2">
      <c r="A593" s="5">
        <v>125467</v>
      </c>
      <c r="B593" s="2" t="s">
        <v>3030</v>
      </c>
    </row>
    <row r="594" spans="1:2" x14ac:dyDescent="0.2">
      <c r="A594" s="5">
        <v>125503</v>
      </c>
      <c r="B594" s="2" t="s">
        <v>3030</v>
      </c>
    </row>
    <row r="595" spans="1:2" x14ac:dyDescent="0.2">
      <c r="A595" s="5">
        <v>125560</v>
      </c>
      <c r="B595" s="2" t="s">
        <v>3030</v>
      </c>
    </row>
    <row r="596" spans="1:2" x14ac:dyDescent="0.2">
      <c r="A596" s="5">
        <v>125562</v>
      </c>
      <c r="B596" s="2" t="s">
        <v>3030</v>
      </c>
    </row>
    <row r="597" spans="1:2" x14ac:dyDescent="0.2">
      <c r="A597" s="5">
        <v>125631</v>
      </c>
      <c r="B597" s="2" t="s">
        <v>3030</v>
      </c>
    </row>
    <row r="598" spans="1:2" x14ac:dyDescent="0.2">
      <c r="A598" s="5">
        <v>125659</v>
      </c>
      <c r="B598" s="2" t="s">
        <v>3030</v>
      </c>
    </row>
    <row r="599" spans="1:2" x14ac:dyDescent="0.2">
      <c r="A599" s="5">
        <v>125754</v>
      </c>
      <c r="B599" s="2" t="s">
        <v>3030</v>
      </c>
    </row>
    <row r="600" spans="1:2" x14ac:dyDescent="0.2">
      <c r="A600" s="5">
        <v>125818</v>
      </c>
      <c r="B600" s="2" t="s">
        <v>3030</v>
      </c>
    </row>
    <row r="601" spans="1:2" x14ac:dyDescent="0.2">
      <c r="A601" s="5">
        <v>125882</v>
      </c>
      <c r="B601" s="2" t="s">
        <v>3030</v>
      </c>
    </row>
    <row r="602" spans="1:2" x14ac:dyDescent="0.2">
      <c r="A602" s="5">
        <v>125883</v>
      </c>
      <c r="B602" s="2" t="s">
        <v>3030</v>
      </c>
    </row>
    <row r="603" spans="1:2" x14ac:dyDescent="0.2">
      <c r="A603" s="5">
        <v>125885</v>
      </c>
      <c r="B603" s="2" t="s">
        <v>3030</v>
      </c>
    </row>
    <row r="604" spans="1:2" x14ac:dyDescent="0.2">
      <c r="A604" s="5">
        <v>125947</v>
      </c>
      <c r="B604" s="2" t="s">
        <v>3030</v>
      </c>
    </row>
    <row r="605" spans="1:2" x14ac:dyDescent="0.2">
      <c r="A605" s="5">
        <v>125976</v>
      </c>
      <c r="B605" s="2" t="s">
        <v>3030</v>
      </c>
    </row>
    <row r="606" spans="1:2" x14ac:dyDescent="0.2">
      <c r="A606" s="5">
        <v>126046</v>
      </c>
      <c r="B606" s="2" t="s">
        <v>3030</v>
      </c>
    </row>
    <row r="607" spans="1:2" x14ac:dyDescent="0.2">
      <c r="A607" s="5">
        <v>126108</v>
      </c>
      <c r="B607" s="2" t="s">
        <v>3030</v>
      </c>
    </row>
    <row r="608" spans="1:2" x14ac:dyDescent="0.2">
      <c r="A608" s="5">
        <v>126169</v>
      </c>
      <c r="B608" s="2" t="s">
        <v>3030</v>
      </c>
    </row>
    <row r="609" spans="1:2" x14ac:dyDescent="0.2">
      <c r="A609" s="5">
        <v>126235</v>
      </c>
      <c r="B609" s="2" t="s">
        <v>3030</v>
      </c>
    </row>
    <row r="610" spans="1:2" x14ac:dyDescent="0.2">
      <c r="A610" s="5">
        <v>126297</v>
      </c>
      <c r="B610" s="2" t="s">
        <v>3030</v>
      </c>
    </row>
    <row r="611" spans="1:2" x14ac:dyDescent="0.2">
      <c r="A611" s="5">
        <v>126300</v>
      </c>
      <c r="B611" s="2" t="s">
        <v>3030</v>
      </c>
    </row>
    <row r="612" spans="1:2" x14ac:dyDescent="0.2">
      <c r="A612" s="5">
        <v>126393</v>
      </c>
      <c r="B612" s="2" t="s">
        <v>3030</v>
      </c>
    </row>
    <row r="613" spans="1:2" x14ac:dyDescent="0.2">
      <c r="A613" s="5">
        <v>126456</v>
      </c>
      <c r="B613" s="2" t="s">
        <v>3030</v>
      </c>
    </row>
    <row r="614" spans="1:2" x14ac:dyDescent="0.2">
      <c r="A614" s="5">
        <v>126459</v>
      </c>
      <c r="B614" s="2" t="s">
        <v>3030</v>
      </c>
    </row>
    <row r="615" spans="1:2" x14ac:dyDescent="0.2">
      <c r="A615" s="5">
        <v>126488</v>
      </c>
      <c r="B615" s="2" t="s">
        <v>3030</v>
      </c>
    </row>
    <row r="616" spans="1:2" x14ac:dyDescent="0.2">
      <c r="A616" s="5">
        <v>126521</v>
      </c>
      <c r="B616" s="2" t="s">
        <v>3030</v>
      </c>
    </row>
    <row r="617" spans="1:2" x14ac:dyDescent="0.2">
      <c r="A617" s="5">
        <v>126585</v>
      </c>
      <c r="B617" s="2" t="s">
        <v>3030</v>
      </c>
    </row>
    <row r="618" spans="1:2" x14ac:dyDescent="0.2">
      <c r="A618" s="5">
        <v>126654</v>
      </c>
      <c r="B618" s="2" t="s">
        <v>3030</v>
      </c>
    </row>
    <row r="619" spans="1:2" x14ac:dyDescent="0.2">
      <c r="A619" s="5">
        <v>126680</v>
      </c>
      <c r="B619" s="2" t="s">
        <v>3030</v>
      </c>
    </row>
    <row r="620" spans="1:2" x14ac:dyDescent="0.2">
      <c r="A620" s="5">
        <v>126777</v>
      </c>
      <c r="B620" s="2" t="s">
        <v>3030</v>
      </c>
    </row>
    <row r="621" spans="1:2" x14ac:dyDescent="0.2">
      <c r="A621" s="5">
        <v>126783</v>
      </c>
      <c r="B621" s="2" t="s">
        <v>3030</v>
      </c>
    </row>
    <row r="622" spans="1:2" x14ac:dyDescent="0.2">
      <c r="A622" s="5">
        <v>126814</v>
      </c>
      <c r="B622" s="2" t="s">
        <v>3030</v>
      </c>
    </row>
    <row r="623" spans="1:2" x14ac:dyDescent="0.2">
      <c r="A623" s="5">
        <v>126877</v>
      </c>
      <c r="B623" s="2" t="s">
        <v>3030</v>
      </c>
    </row>
    <row r="624" spans="1:2" x14ac:dyDescent="0.2">
      <c r="A624" s="5">
        <v>126905</v>
      </c>
      <c r="B624" s="2" t="s">
        <v>3030</v>
      </c>
    </row>
    <row r="625" spans="1:2" x14ac:dyDescent="0.2">
      <c r="A625" s="5">
        <v>126907</v>
      </c>
      <c r="B625" s="2" t="s">
        <v>3030</v>
      </c>
    </row>
    <row r="626" spans="1:2" x14ac:dyDescent="0.2">
      <c r="A626" s="5">
        <v>126973</v>
      </c>
      <c r="B626" s="2" t="s">
        <v>3030</v>
      </c>
    </row>
    <row r="627" spans="1:2" x14ac:dyDescent="0.2">
      <c r="A627" s="5">
        <v>127324</v>
      </c>
      <c r="B627" s="2" t="s">
        <v>3030</v>
      </c>
    </row>
    <row r="628" spans="1:2" x14ac:dyDescent="0.2">
      <c r="A628" s="5">
        <v>127516</v>
      </c>
      <c r="B628" s="2" t="s">
        <v>3030</v>
      </c>
    </row>
    <row r="629" spans="1:2" x14ac:dyDescent="0.2">
      <c r="A629" s="5">
        <v>127545</v>
      </c>
      <c r="B629" s="2" t="s">
        <v>3030</v>
      </c>
    </row>
    <row r="630" spans="1:2" x14ac:dyDescent="0.2">
      <c r="A630" s="5">
        <v>127612</v>
      </c>
      <c r="B630" s="2" t="s">
        <v>3030</v>
      </c>
    </row>
    <row r="631" spans="1:2" x14ac:dyDescent="0.2">
      <c r="A631" s="5">
        <v>127737</v>
      </c>
      <c r="B631" s="2" t="s">
        <v>3030</v>
      </c>
    </row>
    <row r="632" spans="1:2" x14ac:dyDescent="0.2">
      <c r="A632" s="5">
        <v>127769</v>
      </c>
      <c r="B632" s="2" t="s">
        <v>3030</v>
      </c>
    </row>
    <row r="633" spans="1:2" x14ac:dyDescent="0.2">
      <c r="A633" s="5">
        <v>127773</v>
      </c>
      <c r="B633" s="2" t="s">
        <v>3030</v>
      </c>
    </row>
    <row r="634" spans="1:2" x14ac:dyDescent="0.2">
      <c r="A634" s="5">
        <v>127774</v>
      </c>
      <c r="B634" s="2" t="s">
        <v>3030</v>
      </c>
    </row>
    <row r="635" spans="1:2" x14ac:dyDescent="0.2">
      <c r="A635" s="5">
        <v>127870</v>
      </c>
      <c r="B635" s="2" t="s">
        <v>3030</v>
      </c>
    </row>
    <row r="636" spans="1:2" x14ac:dyDescent="0.2">
      <c r="A636" s="5">
        <v>128028</v>
      </c>
      <c r="B636" s="2" t="s">
        <v>3030</v>
      </c>
    </row>
    <row r="637" spans="1:2" x14ac:dyDescent="0.2">
      <c r="A637" s="5">
        <v>128061</v>
      </c>
      <c r="B637" s="2" t="s">
        <v>3030</v>
      </c>
    </row>
    <row r="638" spans="1:2" x14ac:dyDescent="0.2">
      <c r="A638" s="5">
        <v>128284</v>
      </c>
      <c r="B638" s="2" t="s">
        <v>3030</v>
      </c>
    </row>
    <row r="639" spans="1:2" x14ac:dyDescent="0.2">
      <c r="A639" s="5">
        <v>128316</v>
      </c>
      <c r="B639" s="2" t="s">
        <v>3030</v>
      </c>
    </row>
    <row r="640" spans="1:2" x14ac:dyDescent="0.2">
      <c r="A640" s="5">
        <v>128381</v>
      </c>
      <c r="B640" s="2" t="s">
        <v>3030</v>
      </c>
    </row>
    <row r="641" spans="1:2" x14ac:dyDescent="0.2">
      <c r="A641" s="5">
        <v>128504</v>
      </c>
      <c r="B641" s="2" t="s">
        <v>3030</v>
      </c>
    </row>
    <row r="642" spans="1:2" x14ac:dyDescent="0.2">
      <c r="A642" s="5">
        <v>128509</v>
      </c>
      <c r="B642" s="2" t="s">
        <v>3030</v>
      </c>
    </row>
    <row r="643" spans="1:2" x14ac:dyDescent="0.2">
      <c r="A643" s="5">
        <v>128510</v>
      </c>
      <c r="B643" s="2" t="s">
        <v>3030</v>
      </c>
    </row>
    <row r="644" spans="1:2" x14ac:dyDescent="0.2">
      <c r="A644" s="5">
        <v>128735</v>
      </c>
      <c r="B644" s="2" t="s">
        <v>3030</v>
      </c>
    </row>
    <row r="645" spans="1:2" x14ac:dyDescent="0.2">
      <c r="A645" s="5">
        <v>128765</v>
      </c>
      <c r="B645" s="2" t="s">
        <v>3030</v>
      </c>
    </row>
    <row r="646" spans="1:2" x14ac:dyDescent="0.2">
      <c r="A646" s="5">
        <v>128767</v>
      </c>
      <c r="B646" s="2" t="s">
        <v>3030</v>
      </c>
    </row>
    <row r="647" spans="1:2" x14ac:dyDescent="0.2">
      <c r="A647" s="5">
        <v>128830</v>
      </c>
      <c r="B647" s="2" t="s">
        <v>3030</v>
      </c>
    </row>
    <row r="648" spans="1:2" x14ac:dyDescent="0.2">
      <c r="A648" s="5">
        <v>128925</v>
      </c>
      <c r="B648" s="2" t="s">
        <v>3030</v>
      </c>
    </row>
    <row r="649" spans="1:2" x14ac:dyDescent="0.2">
      <c r="A649" s="5">
        <v>128984</v>
      </c>
      <c r="B649" s="2" t="s">
        <v>3030</v>
      </c>
    </row>
    <row r="650" spans="1:2" x14ac:dyDescent="0.2">
      <c r="A650" s="5">
        <v>129018</v>
      </c>
      <c r="B650" s="2" t="s">
        <v>3030</v>
      </c>
    </row>
    <row r="651" spans="1:2" x14ac:dyDescent="0.2">
      <c r="A651" s="5">
        <v>129053</v>
      </c>
      <c r="B651" s="2" t="s">
        <v>3030</v>
      </c>
    </row>
    <row r="652" spans="1:2" x14ac:dyDescent="0.2">
      <c r="A652" s="5">
        <v>129182</v>
      </c>
      <c r="B652" s="2" t="s">
        <v>3030</v>
      </c>
    </row>
    <row r="653" spans="1:2" x14ac:dyDescent="0.2">
      <c r="A653" s="5">
        <v>129241</v>
      </c>
      <c r="B653" s="2" t="s">
        <v>3030</v>
      </c>
    </row>
    <row r="654" spans="1:2" x14ac:dyDescent="0.2">
      <c r="A654" s="5">
        <v>129246</v>
      </c>
      <c r="B654" s="2" t="s">
        <v>3030</v>
      </c>
    </row>
    <row r="655" spans="1:2" x14ac:dyDescent="0.2">
      <c r="A655" s="5">
        <v>129272</v>
      </c>
      <c r="B655" s="2" t="s">
        <v>3030</v>
      </c>
    </row>
    <row r="656" spans="1:2" x14ac:dyDescent="0.2">
      <c r="A656" s="5">
        <v>129279</v>
      </c>
      <c r="B656" s="2" t="s">
        <v>3030</v>
      </c>
    </row>
    <row r="657" spans="1:2" x14ac:dyDescent="0.2">
      <c r="A657" s="5">
        <v>129310</v>
      </c>
      <c r="B657" s="2" t="s">
        <v>3030</v>
      </c>
    </row>
    <row r="658" spans="1:2" x14ac:dyDescent="0.2">
      <c r="A658" s="5">
        <v>129336</v>
      </c>
      <c r="B658" s="2" t="s">
        <v>3030</v>
      </c>
    </row>
    <row r="659" spans="1:2" x14ac:dyDescent="0.2">
      <c r="A659" s="5">
        <v>129339</v>
      </c>
      <c r="B659" s="2" t="s">
        <v>3030</v>
      </c>
    </row>
    <row r="660" spans="1:2" x14ac:dyDescent="0.2">
      <c r="A660" s="5">
        <v>129368</v>
      </c>
      <c r="B660" s="2" t="s">
        <v>3030</v>
      </c>
    </row>
    <row r="661" spans="1:2" x14ac:dyDescent="0.2">
      <c r="A661" s="5">
        <v>129369</v>
      </c>
      <c r="B661" s="2" t="s">
        <v>3030</v>
      </c>
    </row>
    <row r="662" spans="1:2" x14ac:dyDescent="0.2">
      <c r="A662" s="5">
        <v>129433</v>
      </c>
      <c r="B662" s="2" t="s">
        <v>3030</v>
      </c>
    </row>
    <row r="663" spans="1:2" x14ac:dyDescent="0.2">
      <c r="A663" s="5">
        <v>129501</v>
      </c>
      <c r="B663" s="2" t="s">
        <v>3030</v>
      </c>
    </row>
    <row r="664" spans="1:2" x14ac:dyDescent="0.2">
      <c r="A664" s="5">
        <v>129592</v>
      </c>
      <c r="B664" s="2" t="s">
        <v>3030</v>
      </c>
    </row>
    <row r="665" spans="1:2" x14ac:dyDescent="0.2">
      <c r="A665" s="5">
        <v>129727</v>
      </c>
      <c r="B665" s="2" t="s">
        <v>3030</v>
      </c>
    </row>
    <row r="666" spans="1:2" x14ac:dyDescent="0.2">
      <c r="A666" s="5">
        <v>129753</v>
      </c>
      <c r="B666" s="2" t="s">
        <v>3030</v>
      </c>
    </row>
    <row r="667" spans="1:2" x14ac:dyDescent="0.2">
      <c r="A667" s="5">
        <v>129791</v>
      </c>
      <c r="B667" s="2" t="s">
        <v>3030</v>
      </c>
    </row>
    <row r="668" spans="1:2" x14ac:dyDescent="0.2">
      <c r="A668" s="5">
        <v>129850</v>
      </c>
      <c r="B668" s="2" t="s">
        <v>3030</v>
      </c>
    </row>
    <row r="669" spans="1:2" x14ac:dyDescent="0.2">
      <c r="A669" s="5">
        <v>129854</v>
      </c>
      <c r="B669" s="2" t="s">
        <v>3030</v>
      </c>
    </row>
    <row r="670" spans="1:2" x14ac:dyDescent="0.2">
      <c r="A670" s="5">
        <v>129918</v>
      </c>
      <c r="B670" s="2" t="s">
        <v>3030</v>
      </c>
    </row>
    <row r="671" spans="1:2" x14ac:dyDescent="0.2">
      <c r="A671" s="5">
        <v>129947</v>
      </c>
      <c r="B671" s="2" t="s">
        <v>3030</v>
      </c>
    </row>
    <row r="672" spans="1:2" x14ac:dyDescent="0.2">
      <c r="A672" s="5">
        <v>129979</v>
      </c>
      <c r="B672" s="2" t="s">
        <v>3030</v>
      </c>
    </row>
    <row r="673" spans="1:2" x14ac:dyDescent="0.2">
      <c r="A673" s="5">
        <v>130015</v>
      </c>
      <c r="B673" s="2" t="s">
        <v>3030</v>
      </c>
    </row>
    <row r="674" spans="1:2" x14ac:dyDescent="0.2">
      <c r="A674" s="5">
        <v>130042</v>
      </c>
      <c r="B674" s="2" t="s">
        <v>3030</v>
      </c>
    </row>
    <row r="675" spans="1:2" x14ac:dyDescent="0.2">
      <c r="A675" s="5">
        <v>130077</v>
      </c>
      <c r="B675" s="2" t="s">
        <v>3030</v>
      </c>
    </row>
    <row r="676" spans="1:2" x14ac:dyDescent="0.2">
      <c r="A676" s="5">
        <v>130079</v>
      </c>
      <c r="B676" s="2" t="s">
        <v>3030</v>
      </c>
    </row>
    <row r="677" spans="1:2" x14ac:dyDescent="0.2">
      <c r="A677" s="5">
        <v>130110</v>
      </c>
      <c r="B677" s="2" t="s">
        <v>3030</v>
      </c>
    </row>
    <row r="678" spans="1:2" x14ac:dyDescent="0.2">
      <c r="A678" s="5">
        <v>130174</v>
      </c>
      <c r="B678" s="2" t="s">
        <v>3030</v>
      </c>
    </row>
    <row r="679" spans="1:2" x14ac:dyDescent="0.2">
      <c r="A679" s="5">
        <v>130267</v>
      </c>
      <c r="B679" s="2" t="s">
        <v>3030</v>
      </c>
    </row>
    <row r="680" spans="1:2" x14ac:dyDescent="0.2">
      <c r="A680" s="5">
        <v>130429</v>
      </c>
      <c r="B680" s="2" t="s">
        <v>3030</v>
      </c>
    </row>
    <row r="681" spans="1:2" x14ac:dyDescent="0.2">
      <c r="A681" s="5">
        <v>130430</v>
      </c>
      <c r="B681" s="2" t="s">
        <v>3030</v>
      </c>
    </row>
    <row r="682" spans="1:2" x14ac:dyDescent="0.2">
      <c r="A682" s="5">
        <v>130489</v>
      </c>
      <c r="B682" s="2" t="s">
        <v>3030</v>
      </c>
    </row>
    <row r="683" spans="1:2" x14ac:dyDescent="0.2">
      <c r="A683" s="5">
        <v>130623</v>
      </c>
      <c r="B683" s="2" t="s">
        <v>3030</v>
      </c>
    </row>
    <row r="684" spans="1:2" x14ac:dyDescent="0.2">
      <c r="A684" s="5">
        <v>130746</v>
      </c>
      <c r="B684" s="2" t="s">
        <v>3030</v>
      </c>
    </row>
    <row r="685" spans="1:2" x14ac:dyDescent="0.2">
      <c r="A685" s="5">
        <v>130776</v>
      </c>
      <c r="B685" s="2" t="s">
        <v>3030</v>
      </c>
    </row>
    <row r="686" spans="1:2" x14ac:dyDescent="0.2">
      <c r="A686" s="5">
        <v>130840</v>
      </c>
      <c r="B686" s="2" t="s">
        <v>3030</v>
      </c>
    </row>
    <row r="687" spans="1:2" x14ac:dyDescent="0.2">
      <c r="A687" s="5">
        <v>130845</v>
      </c>
      <c r="B687" s="2" t="s">
        <v>3030</v>
      </c>
    </row>
    <row r="688" spans="1:2" x14ac:dyDescent="0.2">
      <c r="A688" s="5">
        <v>130905</v>
      </c>
      <c r="B688" s="2" t="s">
        <v>3030</v>
      </c>
    </row>
    <row r="689" spans="1:2" x14ac:dyDescent="0.2">
      <c r="A689" s="5">
        <v>130936</v>
      </c>
      <c r="B689" s="2" t="s">
        <v>3030</v>
      </c>
    </row>
    <row r="690" spans="1:2" x14ac:dyDescent="0.2">
      <c r="A690" s="5">
        <v>131039</v>
      </c>
      <c r="B690" s="2" t="s">
        <v>3030</v>
      </c>
    </row>
    <row r="691" spans="1:2" x14ac:dyDescent="0.2">
      <c r="A691" s="5">
        <v>131101</v>
      </c>
      <c r="B691" s="2" t="s">
        <v>3030</v>
      </c>
    </row>
    <row r="692" spans="1:2" x14ac:dyDescent="0.2">
      <c r="A692" s="5">
        <v>131130</v>
      </c>
      <c r="B692" s="2" t="s">
        <v>3030</v>
      </c>
    </row>
    <row r="693" spans="1:2" x14ac:dyDescent="0.2">
      <c r="A693" s="5">
        <v>131133</v>
      </c>
      <c r="B693" s="2" t="s">
        <v>3030</v>
      </c>
    </row>
    <row r="694" spans="1:2" x14ac:dyDescent="0.2">
      <c r="A694" s="5">
        <v>131288</v>
      </c>
      <c r="B694" s="2" t="s">
        <v>3030</v>
      </c>
    </row>
    <row r="695" spans="1:2" x14ac:dyDescent="0.2">
      <c r="A695" s="5">
        <v>131294</v>
      </c>
      <c r="B695" s="2" t="s">
        <v>3030</v>
      </c>
    </row>
    <row r="696" spans="1:2" x14ac:dyDescent="0.2">
      <c r="A696" s="5">
        <v>131450</v>
      </c>
      <c r="B696" s="2" t="s">
        <v>3030</v>
      </c>
    </row>
    <row r="697" spans="1:2" x14ac:dyDescent="0.2">
      <c r="A697" s="5">
        <v>131614</v>
      </c>
      <c r="B697" s="2" t="s">
        <v>3030</v>
      </c>
    </row>
    <row r="698" spans="1:2" x14ac:dyDescent="0.2">
      <c r="A698" s="5">
        <v>131642</v>
      </c>
      <c r="B698" s="2" t="s">
        <v>3030</v>
      </c>
    </row>
    <row r="699" spans="1:2" x14ac:dyDescent="0.2">
      <c r="A699" s="5">
        <v>131773</v>
      </c>
      <c r="B699" s="2" t="s">
        <v>3030</v>
      </c>
    </row>
    <row r="700" spans="1:2" x14ac:dyDescent="0.2">
      <c r="A700" s="5">
        <v>131802</v>
      </c>
      <c r="B700" s="2" t="s">
        <v>3030</v>
      </c>
    </row>
    <row r="701" spans="1:2" x14ac:dyDescent="0.2">
      <c r="A701" s="5">
        <v>131835</v>
      </c>
      <c r="B701" s="2" t="s">
        <v>3030</v>
      </c>
    </row>
    <row r="702" spans="1:2" x14ac:dyDescent="0.2">
      <c r="A702" s="5">
        <v>131901</v>
      </c>
      <c r="B702" s="2" t="s">
        <v>3030</v>
      </c>
    </row>
    <row r="703" spans="1:2" x14ac:dyDescent="0.2">
      <c r="A703" s="5">
        <v>131960</v>
      </c>
      <c r="B703" s="2" t="s">
        <v>3030</v>
      </c>
    </row>
    <row r="704" spans="1:2" x14ac:dyDescent="0.2">
      <c r="A704" s="5">
        <v>131998</v>
      </c>
      <c r="B704" s="2" t="s">
        <v>3030</v>
      </c>
    </row>
    <row r="705" spans="1:2" x14ac:dyDescent="0.2">
      <c r="A705" s="5">
        <v>132024</v>
      </c>
      <c r="B705" s="2" t="s">
        <v>3030</v>
      </c>
    </row>
    <row r="706" spans="1:2" x14ac:dyDescent="0.2">
      <c r="A706" s="5">
        <v>132062</v>
      </c>
      <c r="B706" s="2" t="s">
        <v>3030</v>
      </c>
    </row>
    <row r="707" spans="1:2" x14ac:dyDescent="0.2">
      <c r="A707" s="5">
        <v>132091</v>
      </c>
      <c r="B707" s="2" t="s">
        <v>3030</v>
      </c>
    </row>
    <row r="708" spans="1:2" x14ac:dyDescent="0.2">
      <c r="A708" s="5">
        <v>132093</v>
      </c>
      <c r="B708" s="2" t="s">
        <v>3030</v>
      </c>
    </row>
    <row r="709" spans="1:2" x14ac:dyDescent="0.2">
      <c r="A709" s="5">
        <v>132095</v>
      </c>
      <c r="B709" s="2" t="s">
        <v>3030</v>
      </c>
    </row>
    <row r="710" spans="1:2" x14ac:dyDescent="0.2">
      <c r="A710" s="5">
        <v>132127</v>
      </c>
      <c r="B710" s="2" t="s">
        <v>3030</v>
      </c>
    </row>
    <row r="711" spans="1:2" x14ac:dyDescent="0.2">
      <c r="A711" s="5">
        <v>132152</v>
      </c>
      <c r="B711" s="2" t="s">
        <v>3030</v>
      </c>
    </row>
    <row r="712" spans="1:2" x14ac:dyDescent="0.2">
      <c r="A712" s="5">
        <v>132221</v>
      </c>
      <c r="B712" s="2" t="s">
        <v>3030</v>
      </c>
    </row>
    <row r="713" spans="1:2" x14ac:dyDescent="0.2">
      <c r="A713" s="5">
        <v>132222</v>
      </c>
      <c r="B713" s="2" t="s">
        <v>3030</v>
      </c>
    </row>
    <row r="714" spans="1:2" x14ac:dyDescent="0.2">
      <c r="A714" s="5">
        <v>132248</v>
      </c>
      <c r="B714" s="2" t="s">
        <v>3030</v>
      </c>
    </row>
    <row r="715" spans="1:2" x14ac:dyDescent="0.2">
      <c r="A715" s="5">
        <v>132281</v>
      </c>
      <c r="B715" s="2" t="s">
        <v>3030</v>
      </c>
    </row>
    <row r="716" spans="1:2" x14ac:dyDescent="0.2">
      <c r="A716" s="5">
        <v>132347</v>
      </c>
      <c r="B716" s="2" t="s">
        <v>3030</v>
      </c>
    </row>
    <row r="717" spans="1:2" x14ac:dyDescent="0.2">
      <c r="A717" s="5">
        <v>132350</v>
      </c>
      <c r="B717" s="2" t="s">
        <v>3030</v>
      </c>
    </row>
    <row r="718" spans="1:2" x14ac:dyDescent="0.2">
      <c r="A718" s="5">
        <v>132472</v>
      </c>
      <c r="B718" s="2" t="s">
        <v>3030</v>
      </c>
    </row>
    <row r="719" spans="1:2" x14ac:dyDescent="0.2">
      <c r="A719" s="5">
        <v>132573</v>
      </c>
      <c r="B719" s="2" t="s">
        <v>3030</v>
      </c>
    </row>
    <row r="720" spans="1:2" x14ac:dyDescent="0.2">
      <c r="A720" s="5">
        <v>132669</v>
      </c>
      <c r="B720" s="2" t="s">
        <v>3030</v>
      </c>
    </row>
    <row r="721" spans="1:2" x14ac:dyDescent="0.2">
      <c r="A721" s="5">
        <v>132733</v>
      </c>
      <c r="B721" s="2" t="s">
        <v>3030</v>
      </c>
    </row>
    <row r="722" spans="1:2" x14ac:dyDescent="0.2">
      <c r="A722" s="5">
        <v>132794</v>
      </c>
      <c r="B722" s="2" t="s">
        <v>3030</v>
      </c>
    </row>
    <row r="723" spans="1:2" x14ac:dyDescent="0.2">
      <c r="A723" s="5">
        <v>132857</v>
      </c>
      <c r="B723" s="2" t="s">
        <v>3030</v>
      </c>
    </row>
    <row r="724" spans="1:2" x14ac:dyDescent="0.2">
      <c r="A724" s="5">
        <v>132863</v>
      </c>
      <c r="B724" s="2" t="s">
        <v>3030</v>
      </c>
    </row>
    <row r="725" spans="1:2" x14ac:dyDescent="0.2">
      <c r="A725" s="5">
        <v>132894</v>
      </c>
      <c r="B725" s="2" t="s">
        <v>3030</v>
      </c>
    </row>
    <row r="726" spans="1:2" x14ac:dyDescent="0.2">
      <c r="A726" s="5">
        <v>133052</v>
      </c>
      <c r="B726" s="2" t="s">
        <v>3030</v>
      </c>
    </row>
    <row r="727" spans="1:2" x14ac:dyDescent="0.2">
      <c r="A727" s="5">
        <v>133081</v>
      </c>
      <c r="B727" s="2" t="s">
        <v>3030</v>
      </c>
    </row>
    <row r="728" spans="1:2" x14ac:dyDescent="0.2">
      <c r="A728" s="5">
        <v>133144</v>
      </c>
      <c r="B728" s="2" t="s">
        <v>3030</v>
      </c>
    </row>
    <row r="729" spans="1:2" x14ac:dyDescent="0.2">
      <c r="A729" s="5">
        <v>133247</v>
      </c>
      <c r="B729" s="2" t="s">
        <v>3030</v>
      </c>
    </row>
    <row r="730" spans="1:2" x14ac:dyDescent="0.2">
      <c r="A730" s="5">
        <v>133277</v>
      </c>
      <c r="B730" s="2" t="s">
        <v>3030</v>
      </c>
    </row>
    <row r="731" spans="1:2" x14ac:dyDescent="0.2">
      <c r="A731" s="5">
        <v>133305</v>
      </c>
      <c r="B731" s="2" t="s">
        <v>3030</v>
      </c>
    </row>
    <row r="732" spans="1:2" x14ac:dyDescent="0.2">
      <c r="A732" s="5">
        <v>133306</v>
      </c>
      <c r="B732" s="2" t="s">
        <v>3030</v>
      </c>
    </row>
    <row r="733" spans="1:2" x14ac:dyDescent="0.2">
      <c r="A733" s="5">
        <v>133310</v>
      </c>
      <c r="B733" s="2" t="s">
        <v>3030</v>
      </c>
    </row>
    <row r="734" spans="1:2" x14ac:dyDescent="0.2">
      <c r="A734" s="5">
        <v>133369</v>
      </c>
      <c r="B734" s="2" t="s">
        <v>3030</v>
      </c>
    </row>
    <row r="735" spans="1:2" x14ac:dyDescent="0.2">
      <c r="A735" s="5">
        <v>133627</v>
      </c>
      <c r="B735" s="2" t="s">
        <v>3030</v>
      </c>
    </row>
    <row r="736" spans="1:2" x14ac:dyDescent="0.2">
      <c r="A736" s="5">
        <v>133662</v>
      </c>
      <c r="B736" s="2" t="s">
        <v>3030</v>
      </c>
    </row>
    <row r="737" spans="1:2" x14ac:dyDescent="0.2">
      <c r="A737" s="5">
        <v>133722</v>
      </c>
      <c r="B737" s="2" t="s">
        <v>3030</v>
      </c>
    </row>
    <row r="738" spans="1:2" x14ac:dyDescent="0.2">
      <c r="A738" s="5">
        <v>133819</v>
      </c>
      <c r="B738" s="2" t="s">
        <v>3030</v>
      </c>
    </row>
    <row r="739" spans="1:2" x14ac:dyDescent="0.2">
      <c r="A739" s="5">
        <v>133851</v>
      </c>
      <c r="B739" s="2" t="s">
        <v>3030</v>
      </c>
    </row>
    <row r="740" spans="1:2" x14ac:dyDescent="0.2">
      <c r="A740" s="5">
        <v>133884</v>
      </c>
      <c r="B740" s="2" t="s">
        <v>3030</v>
      </c>
    </row>
    <row r="741" spans="1:2" x14ac:dyDescent="0.2">
      <c r="A741" s="5">
        <v>133917</v>
      </c>
      <c r="B741" s="2" t="s">
        <v>3030</v>
      </c>
    </row>
    <row r="742" spans="1:2" x14ac:dyDescent="0.2">
      <c r="A742" s="5">
        <v>133919</v>
      </c>
      <c r="B742" s="2" t="s">
        <v>3030</v>
      </c>
    </row>
    <row r="743" spans="1:2" x14ac:dyDescent="0.2">
      <c r="A743" s="5">
        <v>133951</v>
      </c>
      <c r="B743" s="2" t="s">
        <v>3030</v>
      </c>
    </row>
    <row r="744" spans="1:2" x14ac:dyDescent="0.2">
      <c r="A744" s="5">
        <v>133979</v>
      </c>
      <c r="B744" s="2" t="s">
        <v>3030</v>
      </c>
    </row>
    <row r="745" spans="1:2" x14ac:dyDescent="0.2">
      <c r="A745" s="5">
        <v>134011</v>
      </c>
      <c r="B745" s="2" t="s">
        <v>3030</v>
      </c>
    </row>
    <row r="746" spans="1:2" x14ac:dyDescent="0.2">
      <c r="A746" s="5">
        <v>134111</v>
      </c>
      <c r="B746" s="2" t="s">
        <v>3030</v>
      </c>
    </row>
    <row r="747" spans="1:2" x14ac:dyDescent="0.2">
      <c r="A747" s="5">
        <v>134202</v>
      </c>
      <c r="B747" s="2" t="s">
        <v>3030</v>
      </c>
    </row>
    <row r="748" spans="1:2" x14ac:dyDescent="0.2">
      <c r="A748" s="5">
        <v>134271</v>
      </c>
      <c r="B748" s="2" t="s">
        <v>3030</v>
      </c>
    </row>
    <row r="749" spans="1:2" x14ac:dyDescent="0.2">
      <c r="A749" s="5">
        <v>134398</v>
      </c>
      <c r="B749" s="2" t="s">
        <v>3030</v>
      </c>
    </row>
    <row r="750" spans="1:2" x14ac:dyDescent="0.2">
      <c r="A750" s="5">
        <v>134425</v>
      </c>
      <c r="B750" s="2" t="s">
        <v>3030</v>
      </c>
    </row>
    <row r="751" spans="1:2" x14ac:dyDescent="0.2">
      <c r="A751" s="5">
        <v>134431</v>
      </c>
      <c r="B751" s="2" t="s">
        <v>3030</v>
      </c>
    </row>
    <row r="752" spans="1:2" x14ac:dyDescent="0.2">
      <c r="A752" s="5">
        <v>134553</v>
      </c>
      <c r="B752" s="2" t="s">
        <v>3030</v>
      </c>
    </row>
    <row r="753" spans="1:2" x14ac:dyDescent="0.2">
      <c r="A753" s="5">
        <v>134648</v>
      </c>
      <c r="B753" s="2" t="s">
        <v>3030</v>
      </c>
    </row>
    <row r="754" spans="1:2" x14ac:dyDescent="0.2">
      <c r="A754" s="5">
        <v>134651</v>
      </c>
      <c r="B754" s="2" t="s">
        <v>3030</v>
      </c>
    </row>
    <row r="755" spans="1:2" x14ac:dyDescent="0.2">
      <c r="A755" s="5">
        <v>134745</v>
      </c>
      <c r="B755" s="2" t="s">
        <v>3030</v>
      </c>
    </row>
    <row r="756" spans="1:2" x14ac:dyDescent="0.2">
      <c r="A756" s="5">
        <v>134779</v>
      </c>
      <c r="B756" s="2" t="s">
        <v>3030</v>
      </c>
    </row>
    <row r="757" spans="1:2" x14ac:dyDescent="0.2">
      <c r="A757" s="5">
        <v>134782</v>
      </c>
      <c r="B757" s="2" t="s">
        <v>3030</v>
      </c>
    </row>
    <row r="758" spans="1:2" x14ac:dyDescent="0.2">
      <c r="A758" s="5">
        <v>134808</v>
      </c>
      <c r="B758" s="2" t="s">
        <v>3030</v>
      </c>
    </row>
    <row r="759" spans="1:2" x14ac:dyDescent="0.2">
      <c r="A759" s="5">
        <v>134846</v>
      </c>
      <c r="B759" s="2" t="s">
        <v>3030</v>
      </c>
    </row>
    <row r="760" spans="1:2" x14ac:dyDescent="0.2">
      <c r="A760" s="5">
        <v>134908</v>
      </c>
      <c r="B760" s="2" t="s">
        <v>3030</v>
      </c>
    </row>
    <row r="761" spans="1:2" x14ac:dyDescent="0.2">
      <c r="A761" s="5">
        <v>134943</v>
      </c>
      <c r="B761" s="2" t="s">
        <v>3030</v>
      </c>
    </row>
    <row r="762" spans="1:2" x14ac:dyDescent="0.2">
      <c r="A762" s="5">
        <v>135005</v>
      </c>
      <c r="B762" s="2" t="s">
        <v>3030</v>
      </c>
    </row>
    <row r="763" spans="1:2" x14ac:dyDescent="0.2">
      <c r="A763" s="5">
        <v>135037</v>
      </c>
      <c r="B763" s="2" t="s">
        <v>3030</v>
      </c>
    </row>
    <row r="764" spans="1:2" x14ac:dyDescent="0.2">
      <c r="A764" s="5">
        <v>135160</v>
      </c>
      <c r="B764" s="2" t="s">
        <v>3030</v>
      </c>
    </row>
    <row r="765" spans="1:2" x14ac:dyDescent="0.2">
      <c r="A765" s="5">
        <v>135194</v>
      </c>
      <c r="B765" s="2" t="s">
        <v>3030</v>
      </c>
    </row>
    <row r="766" spans="1:2" x14ac:dyDescent="0.2">
      <c r="A766" s="5">
        <v>135224</v>
      </c>
      <c r="B766" s="2" t="s">
        <v>3030</v>
      </c>
    </row>
    <row r="767" spans="1:2" x14ac:dyDescent="0.2">
      <c r="A767" s="5">
        <v>135320</v>
      </c>
      <c r="B767" s="2" t="s">
        <v>3030</v>
      </c>
    </row>
    <row r="768" spans="1:2" x14ac:dyDescent="0.2">
      <c r="A768" s="5">
        <v>135356</v>
      </c>
      <c r="B768" s="2" t="s">
        <v>3030</v>
      </c>
    </row>
    <row r="769" spans="1:2" x14ac:dyDescent="0.2">
      <c r="A769" s="5">
        <v>135389</v>
      </c>
      <c r="B769" s="2" t="s">
        <v>3030</v>
      </c>
    </row>
    <row r="770" spans="1:2" x14ac:dyDescent="0.2">
      <c r="A770" s="5">
        <v>135420</v>
      </c>
      <c r="B770" s="2" t="s">
        <v>3030</v>
      </c>
    </row>
    <row r="771" spans="1:2" x14ac:dyDescent="0.2">
      <c r="A771" s="5">
        <v>135480</v>
      </c>
      <c r="B771" s="2" t="s">
        <v>3030</v>
      </c>
    </row>
    <row r="772" spans="1:2" x14ac:dyDescent="0.2">
      <c r="A772" s="5">
        <v>135612</v>
      </c>
      <c r="B772" s="2" t="s">
        <v>3030</v>
      </c>
    </row>
    <row r="773" spans="1:2" x14ac:dyDescent="0.2">
      <c r="A773" s="5">
        <v>135613</v>
      </c>
      <c r="B773" s="2" t="s">
        <v>3030</v>
      </c>
    </row>
    <row r="774" spans="1:2" x14ac:dyDescent="0.2">
      <c r="A774" s="5">
        <v>135643</v>
      </c>
      <c r="B774" s="2" t="s">
        <v>3030</v>
      </c>
    </row>
    <row r="775" spans="1:2" x14ac:dyDescent="0.2">
      <c r="A775" s="5">
        <v>135707</v>
      </c>
      <c r="B775" s="2" t="s">
        <v>3030</v>
      </c>
    </row>
    <row r="776" spans="1:2" x14ac:dyDescent="0.2">
      <c r="A776" s="5">
        <v>135806</v>
      </c>
      <c r="B776" s="2" t="s">
        <v>3030</v>
      </c>
    </row>
    <row r="777" spans="1:2" x14ac:dyDescent="0.2">
      <c r="A777" s="5">
        <v>135867</v>
      </c>
      <c r="B777" s="2" t="s">
        <v>3030</v>
      </c>
    </row>
    <row r="778" spans="1:2" x14ac:dyDescent="0.2">
      <c r="A778" s="5">
        <v>135871</v>
      </c>
      <c r="B778" s="2" t="s">
        <v>3030</v>
      </c>
    </row>
    <row r="779" spans="1:2" x14ac:dyDescent="0.2">
      <c r="A779" s="5">
        <v>135897</v>
      </c>
      <c r="B779" s="2" t="s">
        <v>3030</v>
      </c>
    </row>
    <row r="780" spans="1:2" x14ac:dyDescent="0.2">
      <c r="A780" s="5">
        <v>136121</v>
      </c>
      <c r="B780" s="2" t="s">
        <v>3030</v>
      </c>
    </row>
    <row r="781" spans="1:2" x14ac:dyDescent="0.2">
      <c r="A781" s="5">
        <v>136158</v>
      </c>
      <c r="B781" s="2" t="s">
        <v>3030</v>
      </c>
    </row>
    <row r="782" spans="1:2" x14ac:dyDescent="0.2">
      <c r="A782" s="5">
        <v>136252</v>
      </c>
      <c r="B782" s="2" t="s">
        <v>3030</v>
      </c>
    </row>
    <row r="783" spans="1:2" x14ac:dyDescent="0.2">
      <c r="A783" s="5">
        <v>136378</v>
      </c>
      <c r="B783" s="2" t="s">
        <v>3030</v>
      </c>
    </row>
    <row r="784" spans="1:2" x14ac:dyDescent="0.2">
      <c r="A784" s="5">
        <v>136440</v>
      </c>
      <c r="B784" s="2" t="s">
        <v>3030</v>
      </c>
    </row>
    <row r="785" spans="1:2" x14ac:dyDescent="0.2">
      <c r="A785" s="5">
        <v>136444</v>
      </c>
      <c r="B785" s="2" t="s">
        <v>3030</v>
      </c>
    </row>
    <row r="786" spans="1:2" x14ac:dyDescent="0.2">
      <c r="A786" s="5">
        <v>136476</v>
      </c>
      <c r="B786" s="2" t="s">
        <v>3030</v>
      </c>
    </row>
    <row r="787" spans="1:2" x14ac:dyDescent="0.2">
      <c r="A787" s="5">
        <v>136507</v>
      </c>
      <c r="B787" s="2" t="s">
        <v>3030</v>
      </c>
    </row>
    <row r="788" spans="1:2" x14ac:dyDescent="0.2">
      <c r="A788" s="5">
        <v>136537</v>
      </c>
      <c r="B788" s="2" t="s">
        <v>3030</v>
      </c>
    </row>
    <row r="789" spans="1:2" x14ac:dyDescent="0.2">
      <c r="A789" s="5">
        <v>136572</v>
      </c>
      <c r="B789" s="2" t="s">
        <v>3030</v>
      </c>
    </row>
    <row r="790" spans="1:2" x14ac:dyDescent="0.2">
      <c r="A790" s="5">
        <v>136606</v>
      </c>
      <c r="B790" s="2" t="s">
        <v>3030</v>
      </c>
    </row>
    <row r="791" spans="1:2" x14ac:dyDescent="0.2">
      <c r="A791" s="5">
        <v>136607</v>
      </c>
      <c r="B791" s="2" t="s">
        <v>3030</v>
      </c>
    </row>
    <row r="792" spans="1:2" x14ac:dyDescent="0.2">
      <c r="A792" s="5">
        <v>136765</v>
      </c>
      <c r="B792" s="2" t="s">
        <v>3030</v>
      </c>
    </row>
    <row r="793" spans="1:2" x14ac:dyDescent="0.2">
      <c r="A793" s="5">
        <v>136795</v>
      </c>
      <c r="B793" s="2" t="s">
        <v>3030</v>
      </c>
    </row>
    <row r="794" spans="1:2" x14ac:dyDescent="0.2">
      <c r="A794" s="5">
        <v>136825</v>
      </c>
      <c r="B794" s="2" t="s">
        <v>3030</v>
      </c>
    </row>
    <row r="795" spans="1:2" x14ac:dyDescent="0.2">
      <c r="A795" s="5">
        <v>136861</v>
      </c>
      <c r="B795" s="2" t="s">
        <v>3030</v>
      </c>
    </row>
    <row r="796" spans="1:2" x14ac:dyDescent="0.2">
      <c r="A796" s="5">
        <v>136889</v>
      </c>
      <c r="B796" s="2" t="s">
        <v>3030</v>
      </c>
    </row>
    <row r="797" spans="1:2" x14ac:dyDescent="0.2">
      <c r="A797" s="5">
        <v>136894</v>
      </c>
      <c r="B797" s="2" t="s">
        <v>3030</v>
      </c>
    </row>
    <row r="798" spans="1:2" x14ac:dyDescent="0.2">
      <c r="A798" s="5">
        <v>136988</v>
      </c>
      <c r="B798" s="2" t="s">
        <v>3030</v>
      </c>
    </row>
    <row r="799" spans="1:2" x14ac:dyDescent="0.2">
      <c r="A799" s="5">
        <v>137021</v>
      </c>
      <c r="B799" s="2" t="s">
        <v>3030</v>
      </c>
    </row>
    <row r="800" spans="1:2" x14ac:dyDescent="0.2">
      <c r="A800" s="5">
        <v>137113</v>
      </c>
      <c r="B800" s="2" t="s">
        <v>3030</v>
      </c>
    </row>
    <row r="801" spans="1:2" x14ac:dyDescent="0.2">
      <c r="A801" s="5">
        <v>137272</v>
      </c>
      <c r="B801" s="2" t="s">
        <v>3030</v>
      </c>
    </row>
    <row r="802" spans="1:2" x14ac:dyDescent="0.2">
      <c r="A802" s="5">
        <v>137275</v>
      </c>
      <c r="B802" s="2" t="s">
        <v>3030</v>
      </c>
    </row>
    <row r="803" spans="1:2" x14ac:dyDescent="0.2">
      <c r="A803" s="5">
        <v>137406</v>
      </c>
      <c r="B803" s="2" t="s">
        <v>3030</v>
      </c>
    </row>
    <row r="804" spans="1:2" x14ac:dyDescent="0.2">
      <c r="A804" s="5">
        <v>137471</v>
      </c>
      <c r="B804" s="2" t="s">
        <v>3030</v>
      </c>
    </row>
    <row r="805" spans="1:2" x14ac:dyDescent="0.2">
      <c r="A805" s="5">
        <v>137497</v>
      </c>
      <c r="B805" s="2" t="s">
        <v>3030</v>
      </c>
    </row>
    <row r="806" spans="1:2" x14ac:dyDescent="0.2">
      <c r="A806" s="5">
        <v>137500</v>
      </c>
      <c r="B806" s="2" t="s">
        <v>3030</v>
      </c>
    </row>
    <row r="807" spans="1:2" x14ac:dyDescent="0.2">
      <c r="A807" s="5">
        <v>137530</v>
      </c>
      <c r="B807" s="2" t="s">
        <v>3030</v>
      </c>
    </row>
    <row r="808" spans="1:2" x14ac:dyDescent="0.2">
      <c r="A808" s="5">
        <v>137534</v>
      </c>
      <c r="B808" s="2" t="s">
        <v>3030</v>
      </c>
    </row>
    <row r="809" spans="1:2" x14ac:dyDescent="0.2">
      <c r="A809" s="5">
        <v>137535</v>
      </c>
      <c r="B809" s="2" t="s">
        <v>3030</v>
      </c>
    </row>
    <row r="810" spans="1:2" x14ac:dyDescent="0.2">
      <c r="A810" s="5">
        <v>137596</v>
      </c>
      <c r="B810" s="2" t="s">
        <v>3030</v>
      </c>
    </row>
    <row r="811" spans="1:2" x14ac:dyDescent="0.2">
      <c r="A811" s="5">
        <v>137630</v>
      </c>
      <c r="B811" s="2" t="s">
        <v>3030</v>
      </c>
    </row>
    <row r="812" spans="1:2" x14ac:dyDescent="0.2">
      <c r="A812" s="5">
        <v>137755</v>
      </c>
      <c r="B812" s="2" t="s">
        <v>3030</v>
      </c>
    </row>
    <row r="813" spans="1:2" x14ac:dyDescent="0.2">
      <c r="A813" s="5">
        <v>137756</v>
      </c>
      <c r="B813" s="2" t="s">
        <v>3030</v>
      </c>
    </row>
    <row r="814" spans="1:2" x14ac:dyDescent="0.2">
      <c r="A814" s="5">
        <v>137785</v>
      </c>
      <c r="B814" s="2" t="s">
        <v>3030</v>
      </c>
    </row>
    <row r="815" spans="1:2" x14ac:dyDescent="0.2">
      <c r="A815" s="5">
        <v>137819</v>
      </c>
      <c r="B815" s="2" t="s">
        <v>3030</v>
      </c>
    </row>
    <row r="816" spans="1:2" x14ac:dyDescent="0.2">
      <c r="A816" s="5">
        <v>137981</v>
      </c>
      <c r="B816" s="2" t="s">
        <v>3030</v>
      </c>
    </row>
    <row r="817" spans="1:2" x14ac:dyDescent="0.2">
      <c r="A817" s="5">
        <v>138009</v>
      </c>
      <c r="B817" s="2" t="s">
        <v>3030</v>
      </c>
    </row>
    <row r="818" spans="1:2" x14ac:dyDescent="0.2">
      <c r="A818" s="5">
        <v>138040</v>
      </c>
      <c r="B818" s="2" t="s">
        <v>3030</v>
      </c>
    </row>
    <row r="819" spans="1:2" x14ac:dyDescent="0.2">
      <c r="A819" s="5">
        <v>138075</v>
      </c>
      <c r="B819" s="2" t="s">
        <v>3030</v>
      </c>
    </row>
    <row r="820" spans="1:2" x14ac:dyDescent="0.2">
      <c r="A820" s="5">
        <v>138078</v>
      </c>
      <c r="B820" s="2" t="s">
        <v>3030</v>
      </c>
    </row>
    <row r="821" spans="1:2" x14ac:dyDescent="0.2">
      <c r="A821" s="5">
        <v>138142</v>
      </c>
      <c r="B821" s="2" t="s">
        <v>3030</v>
      </c>
    </row>
    <row r="822" spans="1:2" x14ac:dyDescent="0.2">
      <c r="A822" s="5">
        <v>138234</v>
      </c>
      <c r="B822" s="2" t="s">
        <v>3030</v>
      </c>
    </row>
    <row r="823" spans="1:2" x14ac:dyDescent="0.2">
      <c r="A823" s="5">
        <v>138303</v>
      </c>
      <c r="B823" s="2" t="s">
        <v>3030</v>
      </c>
    </row>
    <row r="824" spans="1:2" x14ac:dyDescent="0.2">
      <c r="A824" s="5">
        <v>138428</v>
      </c>
      <c r="B824" s="2" t="s">
        <v>3030</v>
      </c>
    </row>
    <row r="825" spans="1:2" x14ac:dyDescent="0.2">
      <c r="A825" s="5">
        <v>138616</v>
      </c>
      <c r="B825" s="2" t="s">
        <v>3030</v>
      </c>
    </row>
    <row r="826" spans="1:2" x14ac:dyDescent="0.2">
      <c r="A826" s="5">
        <v>138619</v>
      </c>
      <c r="B826" s="2" t="s">
        <v>3030</v>
      </c>
    </row>
    <row r="827" spans="1:2" x14ac:dyDescent="0.2">
      <c r="A827" s="5">
        <v>138687</v>
      </c>
      <c r="B827" s="2" t="s">
        <v>3030</v>
      </c>
    </row>
    <row r="828" spans="1:2" x14ac:dyDescent="0.2">
      <c r="A828" s="5">
        <v>138712</v>
      </c>
      <c r="B828" s="2" t="s">
        <v>3030</v>
      </c>
    </row>
    <row r="829" spans="1:2" x14ac:dyDescent="0.2">
      <c r="A829" s="5">
        <v>138714</v>
      </c>
      <c r="B829" s="2" t="s">
        <v>3030</v>
      </c>
    </row>
    <row r="830" spans="1:2" x14ac:dyDescent="0.2">
      <c r="A830" s="5">
        <v>138719</v>
      </c>
      <c r="B830" s="2" t="s">
        <v>3030</v>
      </c>
    </row>
    <row r="831" spans="1:2" x14ac:dyDescent="0.2">
      <c r="A831" s="5">
        <v>138744</v>
      </c>
      <c r="B831" s="2" t="s">
        <v>3030</v>
      </c>
    </row>
    <row r="832" spans="1:2" x14ac:dyDescent="0.2">
      <c r="A832" s="5">
        <v>138751</v>
      </c>
      <c r="B832" s="2" t="s">
        <v>3030</v>
      </c>
    </row>
    <row r="833" spans="1:2" x14ac:dyDescent="0.2">
      <c r="A833" s="5">
        <v>138872</v>
      </c>
      <c r="B833" s="2" t="s">
        <v>3030</v>
      </c>
    </row>
    <row r="834" spans="1:2" x14ac:dyDescent="0.2">
      <c r="A834" s="5">
        <v>139065</v>
      </c>
      <c r="B834" s="2" t="s">
        <v>3030</v>
      </c>
    </row>
    <row r="835" spans="1:2" x14ac:dyDescent="0.2">
      <c r="A835" s="5">
        <v>139100</v>
      </c>
      <c r="B835" s="2" t="s">
        <v>3030</v>
      </c>
    </row>
    <row r="836" spans="1:2" x14ac:dyDescent="0.2">
      <c r="A836" s="5">
        <v>139128</v>
      </c>
      <c r="B836" s="2" t="s">
        <v>3030</v>
      </c>
    </row>
    <row r="837" spans="1:2" x14ac:dyDescent="0.2">
      <c r="A837" s="5">
        <v>139132</v>
      </c>
      <c r="B837" s="2" t="s">
        <v>3030</v>
      </c>
    </row>
    <row r="838" spans="1:2" x14ac:dyDescent="0.2">
      <c r="A838" s="5">
        <v>139160</v>
      </c>
      <c r="B838" s="2" t="s">
        <v>3030</v>
      </c>
    </row>
    <row r="839" spans="1:2" x14ac:dyDescent="0.2">
      <c r="A839" s="5">
        <v>139165</v>
      </c>
      <c r="B839" s="2" t="s">
        <v>3030</v>
      </c>
    </row>
    <row r="840" spans="1:2" x14ac:dyDescent="0.2">
      <c r="A840" s="5">
        <v>139231</v>
      </c>
      <c r="B840" s="2" t="s">
        <v>3030</v>
      </c>
    </row>
    <row r="841" spans="1:2" x14ac:dyDescent="0.2">
      <c r="A841" s="5">
        <v>139291</v>
      </c>
      <c r="B841" s="2" t="s">
        <v>3030</v>
      </c>
    </row>
    <row r="842" spans="1:2" x14ac:dyDescent="0.2">
      <c r="A842" s="5">
        <v>139326</v>
      </c>
      <c r="B842" s="2" t="s">
        <v>3030</v>
      </c>
    </row>
    <row r="843" spans="1:2" x14ac:dyDescent="0.2">
      <c r="A843" s="5">
        <v>139451</v>
      </c>
      <c r="B843" s="2" t="s">
        <v>3030</v>
      </c>
    </row>
    <row r="844" spans="1:2" x14ac:dyDescent="0.2">
      <c r="A844" s="5">
        <v>139643</v>
      </c>
      <c r="B844" s="2" t="s">
        <v>3030</v>
      </c>
    </row>
    <row r="845" spans="1:2" x14ac:dyDescent="0.2">
      <c r="A845" s="5">
        <v>139775</v>
      </c>
      <c r="B845" s="2" t="s">
        <v>3030</v>
      </c>
    </row>
    <row r="846" spans="1:2" x14ac:dyDescent="0.2">
      <c r="A846" s="5">
        <v>139802</v>
      </c>
      <c r="B846" s="2" t="s">
        <v>3030</v>
      </c>
    </row>
    <row r="847" spans="1:2" x14ac:dyDescent="0.2">
      <c r="A847" s="5">
        <v>139807</v>
      </c>
      <c r="B847" s="2" t="s">
        <v>3030</v>
      </c>
    </row>
    <row r="848" spans="1:2" x14ac:dyDescent="0.2">
      <c r="A848" s="5">
        <v>139864</v>
      </c>
      <c r="B848" s="2" t="s">
        <v>3030</v>
      </c>
    </row>
    <row r="849" spans="1:2" x14ac:dyDescent="0.2">
      <c r="A849" s="5">
        <v>140024</v>
      </c>
      <c r="B849" s="2" t="s">
        <v>3030</v>
      </c>
    </row>
    <row r="850" spans="1:2" x14ac:dyDescent="0.2">
      <c r="A850" s="5">
        <v>140187</v>
      </c>
      <c r="B850" s="2" t="s">
        <v>3030</v>
      </c>
    </row>
    <row r="851" spans="1:2" x14ac:dyDescent="0.2">
      <c r="A851" s="5">
        <v>140255</v>
      </c>
      <c r="B851" s="2" t="s">
        <v>3030</v>
      </c>
    </row>
    <row r="852" spans="1:2" x14ac:dyDescent="0.2">
      <c r="A852" s="5">
        <v>140286</v>
      </c>
      <c r="B852" s="2" t="s">
        <v>3030</v>
      </c>
    </row>
    <row r="853" spans="1:2" x14ac:dyDescent="0.2">
      <c r="A853" s="5">
        <v>140312</v>
      </c>
      <c r="B853" s="2" t="s">
        <v>3030</v>
      </c>
    </row>
    <row r="854" spans="1:2" x14ac:dyDescent="0.2">
      <c r="A854" s="5">
        <v>140376</v>
      </c>
      <c r="B854" s="2" t="s">
        <v>3030</v>
      </c>
    </row>
    <row r="855" spans="1:2" x14ac:dyDescent="0.2">
      <c r="A855" s="5">
        <v>140381</v>
      </c>
      <c r="B855" s="2" t="s">
        <v>3030</v>
      </c>
    </row>
    <row r="856" spans="1:2" x14ac:dyDescent="0.2">
      <c r="A856" s="5">
        <v>140409</v>
      </c>
      <c r="B856" s="2" t="s">
        <v>3030</v>
      </c>
    </row>
    <row r="857" spans="1:2" x14ac:dyDescent="0.2">
      <c r="A857" s="5">
        <v>140506</v>
      </c>
      <c r="B857" s="2" t="s">
        <v>3030</v>
      </c>
    </row>
    <row r="858" spans="1:2" x14ac:dyDescent="0.2">
      <c r="A858" s="5">
        <v>140507</v>
      </c>
      <c r="B858" s="2" t="s">
        <v>3030</v>
      </c>
    </row>
    <row r="859" spans="1:2" x14ac:dyDescent="0.2">
      <c r="A859" s="5">
        <v>140510</v>
      </c>
      <c r="B859" s="2" t="s">
        <v>3030</v>
      </c>
    </row>
    <row r="860" spans="1:2" x14ac:dyDescent="0.2">
      <c r="A860" s="5">
        <v>140568</v>
      </c>
      <c r="B860" s="2" t="s">
        <v>3030</v>
      </c>
    </row>
    <row r="861" spans="1:2" x14ac:dyDescent="0.2">
      <c r="A861" s="5">
        <v>140571</v>
      </c>
      <c r="B861" s="2" t="s">
        <v>3030</v>
      </c>
    </row>
    <row r="862" spans="1:2" x14ac:dyDescent="0.2">
      <c r="A862" s="5">
        <v>140632</v>
      </c>
      <c r="B862" s="2" t="s">
        <v>3030</v>
      </c>
    </row>
    <row r="863" spans="1:2" x14ac:dyDescent="0.2">
      <c r="A863" s="5">
        <v>140636</v>
      </c>
      <c r="B863" s="2" t="s">
        <v>3030</v>
      </c>
    </row>
    <row r="864" spans="1:2" x14ac:dyDescent="0.2">
      <c r="A864" s="5">
        <v>140670</v>
      </c>
      <c r="B864" s="2" t="s">
        <v>3030</v>
      </c>
    </row>
    <row r="865" spans="1:2" x14ac:dyDescent="0.2">
      <c r="A865" s="5">
        <v>140698</v>
      </c>
      <c r="B865" s="2" t="s">
        <v>3030</v>
      </c>
    </row>
    <row r="866" spans="1:2" x14ac:dyDescent="0.2">
      <c r="A866" s="5">
        <v>140799</v>
      </c>
      <c r="B866" s="2" t="s">
        <v>3030</v>
      </c>
    </row>
    <row r="867" spans="1:2" x14ac:dyDescent="0.2">
      <c r="A867" s="5">
        <v>140862</v>
      </c>
      <c r="B867" s="2" t="s">
        <v>3030</v>
      </c>
    </row>
    <row r="868" spans="1:2" x14ac:dyDescent="0.2">
      <c r="A868" s="5">
        <v>140985</v>
      </c>
      <c r="B868" s="2" t="s">
        <v>3030</v>
      </c>
    </row>
    <row r="869" spans="1:2" x14ac:dyDescent="0.2">
      <c r="A869" s="5">
        <v>141049</v>
      </c>
      <c r="B869" s="2" t="s">
        <v>3030</v>
      </c>
    </row>
    <row r="870" spans="1:2" x14ac:dyDescent="0.2">
      <c r="A870" s="5">
        <v>141144</v>
      </c>
      <c r="B870" s="2" t="s">
        <v>3030</v>
      </c>
    </row>
    <row r="871" spans="1:2" x14ac:dyDescent="0.2">
      <c r="A871" s="5">
        <v>141147</v>
      </c>
      <c r="B871" s="2" t="s">
        <v>3030</v>
      </c>
    </row>
    <row r="872" spans="1:2" x14ac:dyDescent="0.2">
      <c r="A872" s="5">
        <v>141178</v>
      </c>
      <c r="B872" s="2" t="s">
        <v>3030</v>
      </c>
    </row>
    <row r="873" spans="1:2" x14ac:dyDescent="0.2">
      <c r="A873" s="5">
        <v>141179</v>
      </c>
      <c r="B873" s="2" t="s">
        <v>3030</v>
      </c>
    </row>
    <row r="874" spans="1:2" x14ac:dyDescent="0.2">
      <c r="A874" s="5">
        <v>141244</v>
      </c>
      <c r="B874" s="2" t="s">
        <v>3030</v>
      </c>
    </row>
    <row r="875" spans="1:2" x14ac:dyDescent="0.2">
      <c r="A875" s="5">
        <v>141375</v>
      </c>
      <c r="B875" s="2" t="s">
        <v>3030</v>
      </c>
    </row>
    <row r="876" spans="1:2" x14ac:dyDescent="0.2">
      <c r="A876" s="5">
        <v>141432</v>
      </c>
      <c r="B876" s="2" t="s">
        <v>3030</v>
      </c>
    </row>
    <row r="877" spans="1:2" x14ac:dyDescent="0.2">
      <c r="A877" s="5">
        <v>141465</v>
      </c>
      <c r="B877" s="2" t="s">
        <v>3030</v>
      </c>
    </row>
    <row r="878" spans="1:2" x14ac:dyDescent="0.2">
      <c r="A878" s="5">
        <v>141471</v>
      </c>
      <c r="B878" s="2" t="s">
        <v>3030</v>
      </c>
    </row>
    <row r="879" spans="1:2" x14ac:dyDescent="0.2">
      <c r="A879" s="5">
        <v>141500</v>
      </c>
      <c r="B879" s="2" t="s">
        <v>3030</v>
      </c>
    </row>
    <row r="880" spans="1:2" x14ac:dyDescent="0.2">
      <c r="A880" s="5">
        <v>141531</v>
      </c>
      <c r="B880" s="2" t="s">
        <v>3030</v>
      </c>
    </row>
    <row r="881" spans="1:2" x14ac:dyDescent="0.2">
      <c r="A881" s="5">
        <v>141533</v>
      </c>
      <c r="B881" s="2" t="s">
        <v>3030</v>
      </c>
    </row>
    <row r="882" spans="1:2" x14ac:dyDescent="0.2">
      <c r="A882" s="5">
        <v>141595</v>
      </c>
      <c r="B882" s="2" t="s">
        <v>3030</v>
      </c>
    </row>
    <row r="883" spans="1:2" x14ac:dyDescent="0.2">
      <c r="A883" s="5">
        <v>141598</v>
      </c>
      <c r="B883" s="2" t="s">
        <v>3030</v>
      </c>
    </row>
    <row r="884" spans="1:2" x14ac:dyDescent="0.2">
      <c r="A884" s="5">
        <v>141661</v>
      </c>
      <c r="B884" s="2" t="s">
        <v>3030</v>
      </c>
    </row>
    <row r="885" spans="1:2" x14ac:dyDescent="0.2">
      <c r="A885" s="5">
        <v>141758</v>
      </c>
      <c r="B885" s="2" t="s">
        <v>3030</v>
      </c>
    </row>
    <row r="886" spans="1:2" x14ac:dyDescent="0.2">
      <c r="A886" s="5">
        <v>141822</v>
      </c>
      <c r="B886" s="2" t="s">
        <v>3030</v>
      </c>
    </row>
    <row r="887" spans="1:2" x14ac:dyDescent="0.2">
      <c r="A887" s="5">
        <v>141852</v>
      </c>
      <c r="B887" s="2" t="s">
        <v>3030</v>
      </c>
    </row>
    <row r="888" spans="1:2" x14ac:dyDescent="0.2">
      <c r="A888" s="5">
        <v>141855</v>
      </c>
      <c r="B888" s="2" t="s">
        <v>3030</v>
      </c>
    </row>
    <row r="889" spans="1:2" x14ac:dyDescent="0.2">
      <c r="A889" s="5">
        <v>141884</v>
      </c>
      <c r="B889" s="2" t="s">
        <v>3030</v>
      </c>
    </row>
    <row r="890" spans="1:2" x14ac:dyDescent="0.2">
      <c r="A890" s="5">
        <v>141917</v>
      </c>
      <c r="B890" s="2" t="s">
        <v>3030</v>
      </c>
    </row>
    <row r="891" spans="1:2" x14ac:dyDescent="0.2">
      <c r="A891" s="5">
        <v>141946</v>
      </c>
      <c r="B891" s="2" t="s">
        <v>3030</v>
      </c>
    </row>
    <row r="892" spans="1:2" x14ac:dyDescent="0.2">
      <c r="A892" s="5">
        <v>142047</v>
      </c>
      <c r="B892" s="2" t="s">
        <v>3030</v>
      </c>
    </row>
    <row r="893" spans="1:2" x14ac:dyDescent="0.2">
      <c r="A893" s="5">
        <v>142073</v>
      </c>
      <c r="B893" s="2" t="s">
        <v>3030</v>
      </c>
    </row>
    <row r="894" spans="1:2" x14ac:dyDescent="0.2">
      <c r="A894" s="5">
        <v>142111</v>
      </c>
      <c r="B894" s="2" t="s">
        <v>3030</v>
      </c>
    </row>
    <row r="895" spans="1:2" x14ac:dyDescent="0.2">
      <c r="A895" s="5">
        <v>142139</v>
      </c>
      <c r="B895" s="2" t="s">
        <v>3030</v>
      </c>
    </row>
    <row r="896" spans="1:2" x14ac:dyDescent="0.2">
      <c r="A896" s="5">
        <v>142175</v>
      </c>
      <c r="B896" s="2" t="s">
        <v>3030</v>
      </c>
    </row>
    <row r="897" spans="1:2" x14ac:dyDescent="0.2">
      <c r="A897" s="5">
        <v>142365</v>
      </c>
      <c r="B897" s="2" t="s">
        <v>3030</v>
      </c>
    </row>
    <row r="898" spans="1:2" x14ac:dyDescent="0.2">
      <c r="A898" s="5">
        <v>142521</v>
      </c>
      <c r="B898" s="2" t="s">
        <v>3030</v>
      </c>
    </row>
    <row r="899" spans="1:2" x14ac:dyDescent="0.2">
      <c r="A899" s="5">
        <v>142523</v>
      </c>
      <c r="B899" s="2" t="s">
        <v>3030</v>
      </c>
    </row>
    <row r="900" spans="1:2" x14ac:dyDescent="0.2">
      <c r="A900" s="5">
        <v>142557</v>
      </c>
      <c r="B900" s="2" t="s">
        <v>3030</v>
      </c>
    </row>
    <row r="901" spans="1:2" x14ac:dyDescent="0.2">
      <c r="A901" s="5">
        <v>142584</v>
      </c>
      <c r="B901" s="2" t="s">
        <v>3030</v>
      </c>
    </row>
    <row r="902" spans="1:2" x14ac:dyDescent="0.2">
      <c r="A902" s="5">
        <v>142617</v>
      </c>
      <c r="B902" s="2" t="s">
        <v>3030</v>
      </c>
    </row>
    <row r="903" spans="1:2" x14ac:dyDescent="0.2">
      <c r="A903" s="5">
        <v>142716</v>
      </c>
      <c r="B903" s="2" t="s">
        <v>3030</v>
      </c>
    </row>
    <row r="904" spans="1:2" x14ac:dyDescent="0.2">
      <c r="A904" s="5">
        <v>142718</v>
      </c>
      <c r="B904" s="2" t="s">
        <v>3030</v>
      </c>
    </row>
    <row r="905" spans="1:2" x14ac:dyDescent="0.2">
      <c r="A905" s="5">
        <v>142744</v>
      </c>
      <c r="B905" s="2" t="s">
        <v>3030</v>
      </c>
    </row>
    <row r="906" spans="1:2" x14ac:dyDescent="0.2">
      <c r="A906" s="5">
        <v>142840</v>
      </c>
      <c r="B906" s="2" t="s">
        <v>3030</v>
      </c>
    </row>
    <row r="907" spans="1:2" x14ac:dyDescent="0.2">
      <c r="A907" s="5">
        <v>142905</v>
      </c>
      <c r="B907" s="2" t="s">
        <v>3030</v>
      </c>
    </row>
    <row r="908" spans="1:2" x14ac:dyDescent="0.2">
      <c r="A908" s="5">
        <v>143003</v>
      </c>
      <c r="B908" s="2" t="s">
        <v>3030</v>
      </c>
    </row>
    <row r="909" spans="1:2" x14ac:dyDescent="0.2">
      <c r="A909" s="5">
        <v>143032</v>
      </c>
      <c r="B909" s="2" t="s">
        <v>3030</v>
      </c>
    </row>
    <row r="910" spans="1:2" x14ac:dyDescent="0.2">
      <c r="A910" s="5">
        <v>143036</v>
      </c>
      <c r="B910" s="2" t="s">
        <v>3030</v>
      </c>
    </row>
    <row r="911" spans="1:2" x14ac:dyDescent="0.2">
      <c r="A911" s="5">
        <v>143038</v>
      </c>
      <c r="B911" s="2" t="s">
        <v>3030</v>
      </c>
    </row>
    <row r="912" spans="1:2" x14ac:dyDescent="0.2">
      <c r="A912" s="5">
        <v>143193</v>
      </c>
      <c r="B912" s="2" t="s">
        <v>3030</v>
      </c>
    </row>
    <row r="913" spans="1:2" x14ac:dyDescent="0.2">
      <c r="A913" s="5">
        <v>143259</v>
      </c>
      <c r="B913" s="2" t="s">
        <v>3030</v>
      </c>
    </row>
    <row r="914" spans="1:2" x14ac:dyDescent="0.2">
      <c r="A914" s="5">
        <v>143261</v>
      </c>
      <c r="B914" s="2" t="s">
        <v>3030</v>
      </c>
    </row>
    <row r="915" spans="1:2" x14ac:dyDescent="0.2">
      <c r="A915" s="5">
        <v>143263</v>
      </c>
      <c r="B915" s="2" t="s">
        <v>3030</v>
      </c>
    </row>
    <row r="916" spans="1:2" x14ac:dyDescent="0.2">
      <c r="A916" s="5">
        <v>143325</v>
      </c>
      <c r="B916" s="2" t="s">
        <v>3030</v>
      </c>
    </row>
    <row r="917" spans="1:2" x14ac:dyDescent="0.2">
      <c r="A917" s="5">
        <v>143384</v>
      </c>
      <c r="B917" s="2" t="s">
        <v>3030</v>
      </c>
    </row>
    <row r="918" spans="1:2" x14ac:dyDescent="0.2">
      <c r="A918" s="5">
        <v>143450</v>
      </c>
      <c r="B918" s="2" t="s">
        <v>3030</v>
      </c>
    </row>
    <row r="919" spans="1:2" x14ac:dyDescent="0.2">
      <c r="A919" s="5">
        <v>143519</v>
      </c>
      <c r="B919" s="2" t="s">
        <v>3030</v>
      </c>
    </row>
    <row r="920" spans="1:2" x14ac:dyDescent="0.2">
      <c r="A920" s="5">
        <v>143577</v>
      </c>
      <c r="B920" s="2" t="s">
        <v>3030</v>
      </c>
    </row>
    <row r="921" spans="1:2" x14ac:dyDescent="0.2">
      <c r="A921" s="5">
        <v>143679</v>
      </c>
      <c r="B921" s="2" t="s">
        <v>3030</v>
      </c>
    </row>
    <row r="922" spans="1:2" x14ac:dyDescent="0.2">
      <c r="A922" s="5">
        <v>143706</v>
      </c>
      <c r="B922" s="2" t="s">
        <v>3030</v>
      </c>
    </row>
    <row r="923" spans="1:2" x14ac:dyDescent="0.2">
      <c r="A923" s="5">
        <v>143773</v>
      </c>
      <c r="B923" s="2" t="s">
        <v>3030</v>
      </c>
    </row>
    <row r="924" spans="1:2" x14ac:dyDescent="0.2">
      <c r="A924" s="5">
        <v>143838</v>
      </c>
      <c r="B924" s="2" t="s">
        <v>3030</v>
      </c>
    </row>
    <row r="925" spans="1:2" x14ac:dyDescent="0.2">
      <c r="A925" s="5">
        <v>143898</v>
      </c>
      <c r="B925" s="2" t="s">
        <v>3030</v>
      </c>
    </row>
    <row r="926" spans="1:2" x14ac:dyDescent="0.2">
      <c r="A926" s="5">
        <v>143995</v>
      </c>
      <c r="B926" s="2" t="s">
        <v>3030</v>
      </c>
    </row>
    <row r="927" spans="1:2" x14ac:dyDescent="0.2">
      <c r="A927" s="5">
        <v>144121</v>
      </c>
      <c r="B927" s="2" t="s">
        <v>3030</v>
      </c>
    </row>
    <row r="928" spans="1:2" x14ac:dyDescent="0.2">
      <c r="A928" s="5">
        <v>144125</v>
      </c>
      <c r="B928" s="2" t="s">
        <v>3030</v>
      </c>
    </row>
    <row r="929" spans="1:2" x14ac:dyDescent="0.2">
      <c r="A929" s="5">
        <v>144159</v>
      </c>
      <c r="B929" s="2" t="s">
        <v>3030</v>
      </c>
    </row>
    <row r="930" spans="1:2" x14ac:dyDescent="0.2">
      <c r="A930" s="5">
        <v>144190</v>
      </c>
      <c r="B930" s="2" t="s">
        <v>3030</v>
      </c>
    </row>
    <row r="931" spans="1:2" x14ac:dyDescent="0.2">
      <c r="A931" s="5">
        <v>144286</v>
      </c>
      <c r="B931" s="2" t="s">
        <v>3030</v>
      </c>
    </row>
    <row r="932" spans="1:2" x14ac:dyDescent="0.2">
      <c r="A932" s="5">
        <v>144318</v>
      </c>
      <c r="B932" s="2" t="s">
        <v>3030</v>
      </c>
    </row>
    <row r="933" spans="1:2" x14ac:dyDescent="0.2">
      <c r="A933" s="5">
        <v>144382</v>
      </c>
      <c r="B933" s="2" t="s">
        <v>3030</v>
      </c>
    </row>
    <row r="934" spans="1:2" x14ac:dyDescent="0.2">
      <c r="A934" s="5">
        <v>144442</v>
      </c>
      <c r="B934" s="2" t="s">
        <v>3030</v>
      </c>
    </row>
    <row r="935" spans="1:2" x14ac:dyDescent="0.2">
      <c r="A935" s="5">
        <v>144444</v>
      </c>
      <c r="B935" s="2" t="s">
        <v>3030</v>
      </c>
    </row>
    <row r="936" spans="1:2" x14ac:dyDescent="0.2">
      <c r="A936" s="5">
        <v>144445</v>
      </c>
      <c r="B936" s="2" t="s">
        <v>3030</v>
      </c>
    </row>
    <row r="937" spans="1:2" x14ac:dyDescent="0.2">
      <c r="A937" s="5">
        <v>144479</v>
      </c>
      <c r="B937" s="2" t="s">
        <v>3030</v>
      </c>
    </row>
    <row r="938" spans="1:2" x14ac:dyDescent="0.2">
      <c r="A938" s="5">
        <v>144573</v>
      </c>
      <c r="B938" s="2" t="s">
        <v>3030</v>
      </c>
    </row>
    <row r="939" spans="1:2" x14ac:dyDescent="0.2">
      <c r="A939" s="5">
        <v>144574</v>
      </c>
      <c r="B939" s="2" t="s">
        <v>3030</v>
      </c>
    </row>
    <row r="940" spans="1:2" x14ac:dyDescent="0.2">
      <c r="A940" s="5">
        <v>144605</v>
      </c>
      <c r="B940" s="2" t="s">
        <v>3030</v>
      </c>
    </row>
    <row r="941" spans="1:2" x14ac:dyDescent="0.2">
      <c r="A941" s="5">
        <v>144606</v>
      </c>
      <c r="B941" s="2" t="s">
        <v>3030</v>
      </c>
    </row>
    <row r="942" spans="1:2" x14ac:dyDescent="0.2">
      <c r="A942" s="5">
        <v>144634</v>
      </c>
      <c r="B942" s="2" t="s">
        <v>3030</v>
      </c>
    </row>
    <row r="943" spans="1:2" x14ac:dyDescent="0.2">
      <c r="A943" s="5">
        <v>144636</v>
      </c>
      <c r="B943" s="2" t="s">
        <v>3030</v>
      </c>
    </row>
    <row r="944" spans="1:2" x14ac:dyDescent="0.2">
      <c r="A944" s="5">
        <v>144670</v>
      </c>
      <c r="B944" s="2" t="s">
        <v>3030</v>
      </c>
    </row>
    <row r="945" spans="1:2" x14ac:dyDescent="0.2">
      <c r="A945" s="5">
        <v>144702</v>
      </c>
      <c r="B945" s="2" t="s">
        <v>3030</v>
      </c>
    </row>
    <row r="946" spans="1:2" x14ac:dyDescent="0.2">
      <c r="A946" s="5">
        <v>144766</v>
      </c>
      <c r="B946" s="2" t="s">
        <v>3030</v>
      </c>
    </row>
    <row r="947" spans="1:2" x14ac:dyDescent="0.2">
      <c r="A947" s="5">
        <v>144824</v>
      </c>
      <c r="B947" s="2" t="s">
        <v>3030</v>
      </c>
    </row>
    <row r="948" spans="1:2" x14ac:dyDescent="0.2">
      <c r="A948" s="5">
        <v>144827</v>
      </c>
      <c r="B948" s="2" t="s">
        <v>3030</v>
      </c>
    </row>
    <row r="949" spans="1:2" x14ac:dyDescent="0.2">
      <c r="A949" s="5">
        <v>144859</v>
      </c>
      <c r="B949" s="2" t="s">
        <v>3030</v>
      </c>
    </row>
    <row r="950" spans="1:2" x14ac:dyDescent="0.2">
      <c r="A950" s="5">
        <v>144862</v>
      </c>
      <c r="B950" s="2" t="s">
        <v>3030</v>
      </c>
    </row>
    <row r="951" spans="1:2" x14ac:dyDescent="0.2">
      <c r="A951" s="5">
        <v>144890</v>
      </c>
      <c r="B951" s="2" t="s">
        <v>3030</v>
      </c>
    </row>
    <row r="952" spans="1:2" x14ac:dyDescent="0.2">
      <c r="A952" s="5">
        <v>144894</v>
      </c>
      <c r="B952" s="2" t="s">
        <v>3030</v>
      </c>
    </row>
    <row r="953" spans="1:2" x14ac:dyDescent="0.2">
      <c r="A953" s="5">
        <v>145117</v>
      </c>
      <c r="B953" s="2" t="s">
        <v>3030</v>
      </c>
    </row>
    <row r="954" spans="1:2" x14ac:dyDescent="0.2">
      <c r="A954" s="5">
        <v>145181</v>
      </c>
      <c r="B954" s="2" t="s">
        <v>3030</v>
      </c>
    </row>
    <row r="955" spans="1:2" x14ac:dyDescent="0.2">
      <c r="A955" s="5">
        <v>145183</v>
      </c>
      <c r="B955" s="2" t="s">
        <v>3030</v>
      </c>
    </row>
    <row r="956" spans="1:2" x14ac:dyDescent="0.2">
      <c r="A956" s="5">
        <v>145208</v>
      </c>
      <c r="B956" s="2" t="s">
        <v>3030</v>
      </c>
    </row>
    <row r="957" spans="1:2" x14ac:dyDescent="0.2">
      <c r="A957" s="5">
        <v>145212</v>
      </c>
      <c r="B957" s="2" t="s">
        <v>3030</v>
      </c>
    </row>
    <row r="958" spans="1:2" x14ac:dyDescent="0.2">
      <c r="A958" s="5">
        <v>145279</v>
      </c>
      <c r="B958" s="2" t="s">
        <v>3030</v>
      </c>
    </row>
    <row r="959" spans="1:2" x14ac:dyDescent="0.2">
      <c r="A959" s="5">
        <v>145338</v>
      </c>
      <c r="B959" s="2" t="s">
        <v>3030</v>
      </c>
    </row>
    <row r="960" spans="1:2" x14ac:dyDescent="0.2">
      <c r="A960" s="5">
        <v>145342</v>
      </c>
      <c r="B960" s="2" t="s">
        <v>3030</v>
      </c>
    </row>
    <row r="961" spans="1:2" x14ac:dyDescent="0.2">
      <c r="A961" s="5">
        <v>145371</v>
      </c>
      <c r="B961" s="2" t="s">
        <v>3030</v>
      </c>
    </row>
    <row r="962" spans="1:2" x14ac:dyDescent="0.2">
      <c r="A962" s="5">
        <v>145375</v>
      </c>
      <c r="B962" s="2" t="s">
        <v>3030</v>
      </c>
    </row>
    <row r="963" spans="1:2" x14ac:dyDescent="0.2">
      <c r="A963" s="5">
        <v>145563</v>
      </c>
      <c r="B963" s="2" t="s">
        <v>3030</v>
      </c>
    </row>
    <row r="964" spans="1:2" x14ac:dyDescent="0.2">
      <c r="A964" s="5">
        <v>145626</v>
      </c>
      <c r="B964" s="2" t="s">
        <v>3030</v>
      </c>
    </row>
    <row r="965" spans="1:2" x14ac:dyDescent="0.2">
      <c r="A965" s="5">
        <v>145818</v>
      </c>
      <c r="B965" s="2" t="s">
        <v>3030</v>
      </c>
    </row>
    <row r="966" spans="1:2" x14ac:dyDescent="0.2">
      <c r="A966" s="5">
        <v>145916</v>
      </c>
      <c r="B966" s="2" t="s">
        <v>3030</v>
      </c>
    </row>
    <row r="967" spans="1:2" x14ac:dyDescent="0.2">
      <c r="A967" s="5">
        <v>145947</v>
      </c>
      <c r="B967" s="2" t="s">
        <v>3030</v>
      </c>
    </row>
    <row r="968" spans="1:2" x14ac:dyDescent="0.2">
      <c r="A968" s="5">
        <v>145950</v>
      </c>
      <c r="B968" s="2" t="s">
        <v>3030</v>
      </c>
    </row>
    <row r="969" spans="1:2" x14ac:dyDescent="0.2">
      <c r="A969" s="5">
        <v>146076</v>
      </c>
      <c r="B969" s="2" t="s">
        <v>3030</v>
      </c>
    </row>
    <row r="970" spans="1:2" x14ac:dyDescent="0.2">
      <c r="A970" s="5">
        <v>146170</v>
      </c>
      <c r="B970" s="2" t="s">
        <v>3030</v>
      </c>
    </row>
    <row r="971" spans="1:2" x14ac:dyDescent="0.2">
      <c r="A971" s="5">
        <v>146232</v>
      </c>
      <c r="B971" s="2" t="s">
        <v>3030</v>
      </c>
    </row>
    <row r="972" spans="1:2" x14ac:dyDescent="0.2">
      <c r="A972" s="5">
        <v>146271</v>
      </c>
      <c r="B972" s="2" t="s">
        <v>3030</v>
      </c>
    </row>
    <row r="973" spans="1:2" x14ac:dyDescent="0.2">
      <c r="A973" s="5">
        <v>146297</v>
      </c>
      <c r="B973" s="2" t="s">
        <v>3030</v>
      </c>
    </row>
    <row r="974" spans="1:2" x14ac:dyDescent="0.2">
      <c r="A974" s="5">
        <v>146328</v>
      </c>
      <c r="B974" s="2" t="s">
        <v>3030</v>
      </c>
    </row>
    <row r="975" spans="1:2" x14ac:dyDescent="0.2">
      <c r="A975" s="5">
        <v>146426</v>
      </c>
      <c r="B975" s="2" t="s">
        <v>3030</v>
      </c>
    </row>
    <row r="976" spans="1:2" x14ac:dyDescent="0.2">
      <c r="A976" s="5">
        <v>146489</v>
      </c>
      <c r="B976" s="2" t="s">
        <v>3030</v>
      </c>
    </row>
    <row r="977" spans="1:2" x14ac:dyDescent="0.2">
      <c r="A977" s="5">
        <v>146685</v>
      </c>
      <c r="B977" s="2" t="s">
        <v>3030</v>
      </c>
    </row>
    <row r="978" spans="1:2" x14ac:dyDescent="0.2">
      <c r="A978" s="5">
        <v>146713</v>
      </c>
      <c r="B978" s="2" t="s">
        <v>3030</v>
      </c>
    </row>
    <row r="979" spans="1:2" x14ac:dyDescent="0.2">
      <c r="A979" s="5">
        <v>146745</v>
      </c>
      <c r="B979" s="2" t="s">
        <v>3030</v>
      </c>
    </row>
    <row r="980" spans="1:2" x14ac:dyDescent="0.2">
      <c r="A980" s="5">
        <v>146778</v>
      </c>
      <c r="B980" s="2" t="s">
        <v>3030</v>
      </c>
    </row>
    <row r="981" spans="1:2" x14ac:dyDescent="0.2">
      <c r="A981" s="5">
        <v>146782</v>
      </c>
      <c r="B981" s="2" t="s">
        <v>3030</v>
      </c>
    </row>
    <row r="982" spans="1:2" x14ac:dyDescent="0.2">
      <c r="A982" s="5">
        <v>146812</v>
      </c>
      <c r="B982" s="2" t="s">
        <v>3030</v>
      </c>
    </row>
    <row r="983" spans="1:2" x14ac:dyDescent="0.2">
      <c r="A983" s="5">
        <v>146906</v>
      </c>
      <c r="B983" s="2" t="s">
        <v>3030</v>
      </c>
    </row>
    <row r="984" spans="1:2" x14ac:dyDescent="0.2">
      <c r="A984" s="5">
        <v>146971</v>
      </c>
      <c r="B984" s="2" t="s">
        <v>3030</v>
      </c>
    </row>
    <row r="985" spans="1:2" x14ac:dyDescent="0.2">
      <c r="A985" s="5">
        <v>147033</v>
      </c>
      <c r="B985" s="2" t="s">
        <v>3030</v>
      </c>
    </row>
    <row r="986" spans="1:2" x14ac:dyDescent="0.2">
      <c r="A986" s="5">
        <v>147066</v>
      </c>
      <c r="B986" s="2" t="s">
        <v>3030</v>
      </c>
    </row>
    <row r="987" spans="1:2" x14ac:dyDescent="0.2">
      <c r="A987" s="5">
        <v>147099</v>
      </c>
      <c r="B987" s="2" t="s">
        <v>3030</v>
      </c>
    </row>
    <row r="988" spans="1:2" x14ac:dyDescent="0.2">
      <c r="A988" s="5">
        <v>147102</v>
      </c>
      <c r="B988" s="2" t="s">
        <v>3030</v>
      </c>
    </row>
    <row r="989" spans="1:2" x14ac:dyDescent="0.2">
      <c r="A989" s="5">
        <v>147197</v>
      </c>
      <c r="B989" s="2" t="s">
        <v>3030</v>
      </c>
    </row>
    <row r="990" spans="1:2" x14ac:dyDescent="0.2">
      <c r="A990" s="5">
        <v>147199</v>
      </c>
      <c r="B990" s="2" t="s">
        <v>3030</v>
      </c>
    </row>
    <row r="991" spans="1:2" x14ac:dyDescent="0.2">
      <c r="A991" s="5">
        <v>147231</v>
      </c>
      <c r="B991" s="2" t="s">
        <v>3030</v>
      </c>
    </row>
    <row r="992" spans="1:2" x14ac:dyDescent="0.2">
      <c r="A992" s="5">
        <v>147260</v>
      </c>
      <c r="B992" s="2" t="s">
        <v>3030</v>
      </c>
    </row>
    <row r="993" spans="1:2" x14ac:dyDescent="0.2">
      <c r="A993" s="5">
        <v>147384</v>
      </c>
      <c r="B993" s="2" t="s">
        <v>3030</v>
      </c>
    </row>
    <row r="994" spans="1:2" x14ac:dyDescent="0.2">
      <c r="A994" s="5">
        <v>147452</v>
      </c>
      <c r="B994" s="2" t="s">
        <v>3030</v>
      </c>
    </row>
    <row r="995" spans="1:2" x14ac:dyDescent="0.2">
      <c r="A995" s="5">
        <v>147486</v>
      </c>
      <c r="B995" s="2" t="s">
        <v>3030</v>
      </c>
    </row>
    <row r="996" spans="1:2" x14ac:dyDescent="0.2">
      <c r="A996" s="5">
        <v>147546</v>
      </c>
      <c r="B996" s="2" t="s">
        <v>3030</v>
      </c>
    </row>
    <row r="997" spans="1:2" x14ac:dyDescent="0.2">
      <c r="A997" s="5">
        <v>147643</v>
      </c>
      <c r="B997" s="2" t="s">
        <v>3030</v>
      </c>
    </row>
    <row r="998" spans="1:2" x14ac:dyDescent="0.2">
      <c r="A998" s="5">
        <v>147646</v>
      </c>
      <c r="B998" s="2" t="s">
        <v>3030</v>
      </c>
    </row>
    <row r="999" spans="1:2" x14ac:dyDescent="0.2">
      <c r="A999" s="5">
        <v>147672</v>
      </c>
      <c r="B999" s="2" t="s">
        <v>3030</v>
      </c>
    </row>
    <row r="1000" spans="1:2" x14ac:dyDescent="0.2">
      <c r="A1000" s="5">
        <v>147743</v>
      </c>
      <c r="B1000" s="2" t="s">
        <v>3030</v>
      </c>
    </row>
    <row r="1001" spans="1:2" x14ac:dyDescent="0.2">
      <c r="A1001" s="5">
        <v>147775</v>
      </c>
      <c r="B1001" s="2" t="s">
        <v>3030</v>
      </c>
    </row>
    <row r="1002" spans="1:2" x14ac:dyDescent="0.2">
      <c r="A1002" s="5">
        <v>147804</v>
      </c>
      <c r="B1002" s="2" t="s">
        <v>3030</v>
      </c>
    </row>
    <row r="1003" spans="1:2" x14ac:dyDescent="0.2">
      <c r="A1003" s="5">
        <v>147869</v>
      </c>
      <c r="B1003" s="2" t="s">
        <v>3030</v>
      </c>
    </row>
    <row r="1004" spans="1:2" x14ac:dyDescent="0.2">
      <c r="A1004" s="5">
        <v>147871</v>
      </c>
      <c r="B1004" s="2" t="s">
        <v>3030</v>
      </c>
    </row>
    <row r="1005" spans="1:2" x14ac:dyDescent="0.2">
      <c r="A1005" s="5">
        <v>147993</v>
      </c>
      <c r="B1005" s="2" t="s">
        <v>3030</v>
      </c>
    </row>
    <row r="1006" spans="1:2" x14ac:dyDescent="0.2">
      <c r="A1006" s="5">
        <v>147996</v>
      </c>
      <c r="B1006" s="2" t="s">
        <v>3030</v>
      </c>
    </row>
    <row r="1007" spans="1:2" x14ac:dyDescent="0.2">
      <c r="A1007" s="5">
        <v>148031</v>
      </c>
      <c r="B1007" s="2" t="s">
        <v>3030</v>
      </c>
    </row>
    <row r="1008" spans="1:2" x14ac:dyDescent="0.2">
      <c r="A1008" s="5">
        <v>148056</v>
      </c>
      <c r="B1008" s="2" t="s">
        <v>3030</v>
      </c>
    </row>
    <row r="1009" spans="1:2" x14ac:dyDescent="0.2">
      <c r="A1009" s="5">
        <v>148092</v>
      </c>
      <c r="B1009" s="2" t="s">
        <v>3030</v>
      </c>
    </row>
    <row r="1010" spans="1:2" x14ac:dyDescent="0.2">
      <c r="A1010" s="5">
        <v>148095</v>
      </c>
      <c r="B1010" s="2" t="s">
        <v>3030</v>
      </c>
    </row>
    <row r="1011" spans="1:2" x14ac:dyDescent="0.2">
      <c r="A1011" s="5">
        <v>148254</v>
      </c>
      <c r="B1011" s="2" t="s">
        <v>3030</v>
      </c>
    </row>
    <row r="1012" spans="1:2" x14ac:dyDescent="0.2">
      <c r="A1012" s="5">
        <v>148280</v>
      </c>
      <c r="B1012" s="2" t="s">
        <v>3030</v>
      </c>
    </row>
    <row r="1013" spans="1:2" x14ac:dyDescent="0.2">
      <c r="A1013" s="5">
        <v>148347</v>
      </c>
      <c r="B1013" s="2" t="s">
        <v>3030</v>
      </c>
    </row>
    <row r="1014" spans="1:2" x14ac:dyDescent="0.2">
      <c r="A1014" s="5">
        <v>148536</v>
      </c>
      <c r="B1014" s="2" t="s">
        <v>3030</v>
      </c>
    </row>
    <row r="1015" spans="1:2" x14ac:dyDescent="0.2">
      <c r="A1015" s="5">
        <v>148634</v>
      </c>
      <c r="B1015" s="2" t="s">
        <v>3030</v>
      </c>
    </row>
    <row r="1016" spans="1:2" x14ac:dyDescent="0.2">
      <c r="A1016" s="5">
        <v>148669</v>
      </c>
      <c r="B1016" s="2" t="s">
        <v>3030</v>
      </c>
    </row>
    <row r="1017" spans="1:2" x14ac:dyDescent="0.2">
      <c r="A1017" s="5">
        <v>148697</v>
      </c>
      <c r="B1017" s="2" t="s">
        <v>3030</v>
      </c>
    </row>
    <row r="1018" spans="1:2" x14ac:dyDescent="0.2">
      <c r="A1018" s="5">
        <v>148767</v>
      </c>
      <c r="B1018" s="2" t="s">
        <v>3030</v>
      </c>
    </row>
    <row r="1019" spans="1:2" x14ac:dyDescent="0.2">
      <c r="A1019" s="5">
        <v>148952</v>
      </c>
      <c r="B1019" s="2" t="s">
        <v>3030</v>
      </c>
    </row>
    <row r="1020" spans="1:2" x14ac:dyDescent="0.2">
      <c r="A1020" s="5">
        <v>149050</v>
      </c>
      <c r="B1020" s="2" t="s">
        <v>3030</v>
      </c>
    </row>
    <row r="1021" spans="1:2" x14ac:dyDescent="0.2">
      <c r="A1021" s="5">
        <v>149053</v>
      </c>
      <c r="B1021" s="2" t="s">
        <v>3030</v>
      </c>
    </row>
    <row r="1022" spans="1:2" x14ac:dyDescent="0.2">
      <c r="A1022" s="5">
        <v>149054</v>
      </c>
      <c r="B1022" s="2" t="s">
        <v>3030</v>
      </c>
    </row>
    <row r="1023" spans="1:2" x14ac:dyDescent="0.2">
      <c r="A1023" s="5">
        <v>149084</v>
      </c>
      <c r="B1023" s="2" t="s">
        <v>3030</v>
      </c>
    </row>
    <row r="1024" spans="1:2" x14ac:dyDescent="0.2">
      <c r="A1024" s="5">
        <v>149144</v>
      </c>
      <c r="B1024" s="2" t="s">
        <v>3030</v>
      </c>
    </row>
    <row r="1025" spans="1:2" x14ac:dyDescent="0.2">
      <c r="A1025" s="5">
        <v>149176</v>
      </c>
      <c r="B1025" s="2" t="s">
        <v>3030</v>
      </c>
    </row>
    <row r="1026" spans="1:2" x14ac:dyDescent="0.2">
      <c r="A1026" s="5">
        <v>149272</v>
      </c>
      <c r="B1026" s="2" t="s">
        <v>3030</v>
      </c>
    </row>
    <row r="1027" spans="1:2" x14ac:dyDescent="0.2">
      <c r="A1027" s="5">
        <v>149368</v>
      </c>
      <c r="B1027" s="2" t="s">
        <v>3030</v>
      </c>
    </row>
    <row r="1028" spans="1:2" x14ac:dyDescent="0.2">
      <c r="A1028" s="5">
        <v>149407</v>
      </c>
      <c r="B1028" s="2" t="s">
        <v>3030</v>
      </c>
    </row>
    <row r="1029" spans="1:2" x14ac:dyDescent="0.2">
      <c r="A1029" s="5">
        <v>149469</v>
      </c>
      <c r="B1029" s="2" t="s">
        <v>3030</v>
      </c>
    </row>
    <row r="1030" spans="1:2" x14ac:dyDescent="0.2">
      <c r="A1030" s="5">
        <v>149627</v>
      </c>
      <c r="B1030" s="2" t="s">
        <v>3030</v>
      </c>
    </row>
    <row r="1031" spans="1:2" x14ac:dyDescent="0.2">
      <c r="A1031" s="5">
        <v>149657</v>
      </c>
      <c r="B1031" s="2" t="s">
        <v>3030</v>
      </c>
    </row>
    <row r="1032" spans="1:2" x14ac:dyDescent="0.2">
      <c r="A1032" s="5">
        <v>149658</v>
      </c>
      <c r="B1032" s="2" t="s">
        <v>3030</v>
      </c>
    </row>
    <row r="1033" spans="1:2" x14ac:dyDescent="0.2">
      <c r="A1033" s="5">
        <v>149660</v>
      </c>
      <c r="B1033" s="2" t="s">
        <v>3030</v>
      </c>
    </row>
    <row r="1034" spans="1:2" x14ac:dyDescent="0.2">
      <c r="A1034" s="5">
        <v>149661</v>
      </c>
      <c r="B1034" s="2" t="s">
        <v>3030</v>
      </c>
    </row>
    <row r="1035" spans="1:2" x14ac:dyDescent="0.2">
      <c r="A1035" s="5">
        <v>149691</v>
      </c>
      <c r="B1035" s="2" t="s">
        <v>3030</v>
      </c>
    </row>
    <row r="1036" spans="1:2" x14ac:dyDescent="0.2">
      <c r="A1036" s="5">
        <v>149852</v>
      </c>
      <c r="B1036" s="2" t="s">
        <v>3030</v>
      </c>
    </row>
    <row r="1037" spans="1:2" x14ac:dyDescent="0.2">
      <c r="A1037" s="5">
        <v>149947</v>
      </c>
      <c r="B1037" s="2" t="s">
        <v>3030</v>
      </c>
    </row>
    <row r="1038" spans="1:2" x14ac:dyDescent="0.2">
      <c r="A1038" s="5">
        <v>149976</v>
      </c>
      <c r="B1038" s="2" t="s">
        <v>3030</v>
      </c>
    </row>
    <row r="1039" spans="1:2" x14ac:dyDescent="0.2">
      <c r="A1039" s="5">
        <v>149981</v>
      </c>
      <c r="B1039" s="2" t="s">
        <v>3030</v>
      </c>
    </row>
    <row r="1040" spans="1:2" x14ac:dyDescent="0.2">
      <c r="A1040" s="5">
        <v>150105</v>
      </c>
      <c r="B1040" s="2" t="s">
        <v>3030</v>
      </c>
    </row>
    <row r="1041" spans="1:2" x14ac:dyDescent="0.2">
      <c r="A1041" s="5">
        <v>150109</v>
      </c>
      <c r="B1041" s="2" t="s">
        <v>3030</v>
      </c>
    </row>
    <row r="1042" spans="1:2" x14ac:dyDescent="0.2">
      <c r="A1042" s="5">
        <v>150138</v>
      </c>
      <c r="B1042" s="2" t="s">
        <v>3030</v>
      </c>
    </row>
    <row r="1043" spans="1:2" x14ac:dyDescent="0.2">
      <c r="A1043" s="5">
        <v>150141</v>
      </c>
      <c r="B1043" s="2" t="s">
        <v>3030</v>
      </c>
    </row>
    <row r="1044" spans="1:2" x14ac:dyDescent="0.2">
      <c r="A1044" s="5">
        <v>150169</v>
      </c>
      <c r="B1044" s="2" t="s">
        <v>3030</v>
      </c>
    </row>
    <row r="1045" spans="1:2" x14ac:dyDescent="0.2">
      <c r="A1045" s="5">
        <v>150205</v>
      </c>
      <c r="B1045" s="2" t="s">
        <v>3030</v>
      </c>
    </row>
    <row r="1046" spans="1:2" x14ac:dyDescent="0.2">
      <c r="A1046" s="5">
        <v>150232</v>
      </c>
      <c r="B1046" s="2" t="s">
        <v>3030</v>
      </c>
    </row>
    <row r="1047" spans="1:2" x14ac:dyDescent="0.2">
      <c r="A1047" s="5">
        <v>150264</v>
      </c>
      <c r="B1047" s="2" t="s">
        <v>3030</v>
      </c>
    </row>
    <row r="1048" spans="1:2" x14ac:dyDescent="0.2">
      <c r="A1048" s="5">
        <v>150265</v>
      </c>
      <c r="B1048" s="2" t="s">
        <v>3030</v>
      </c>
    </row>
    <row r="1049" spans="1:2" x14ac:dyDescent="0.2">
      <c r="A1049" s="5">
        <v>150299</v>
      </c>
      <c r="B1049" s="2" t="s">
        <v>3030</v>
      </c>
    </row>
    <row r="1050" spans="1:2" x14ac:dyDescent="0.2">
      <c r="A1050" s="5">
        <v>150364</v>
      </c>
      <c r="B1050" s="2" t="s">
        <v>3030</v>
      </c>
    </row>
    <row r="1051" spans="1:2" x14ac:dyDescent="0.2">
      <c r="A1051" s="5">
        <v>150527</v>
      </c>
      <c r="B1051" s="2" t="s">
        <v>3030</v>
      </c>
    </row>
    <row r="1052" spans="1:2" x14ac:dyDescent="0.2">
      <c r="A1052" s="5">
        <v>150557</v>
      </c>
      <c r="B1052" s="2" t="s">
        <v>3030</v>
      </c>
    </row>
    <row r="1053" spans="1:2" x14ac:dyDescent="0.2">
      <c r="A1053" s="5">
        <v>150622</v>
      </c>
      <c r="B1053" s="2" t="s">
        <v>3030</v>
      </c>
    </row>
    <row r="1054" spans="1:2" x14ac:dyDescent="0.2">
      <c r="A1054" s="5">
        <v>150680</v>
      </c>
      <c r="B1054" s="2" t="s">
        <v>3030</v>
      </c>
    </row>
    <row r="1055" spans="1:2" x14ac:dyDescent="0.2">
      <c r="A1055" s="5">
        <v>150780</v>
      </c>
      <c r="B1055" s="2" t="s">
        <v>3030</v>
      </c>
    </row>
    <row r="1056" spans="1:2" x14ac:dyDescent="0.2">
      <c r="A1056" s="5">
        <v>150843</v>
      </c>
      <c r="B1056" s="2" t="s">
        <v>3030</v>
      </c>
    </row>
    <row r="1057" spans="1:2" x14ac:dyDescent="0.2">
      <c r="A1057" s="5">
        <v>150844</v>
      </c>
      <c r="B1057" s="2" t="s">
        <v>3030</v>
      </c>
    </row>
    <row r="1058" spans="1:2" x14ac:dyDescent="0.2">
      <c r="A1058" s="5">
        <v>150904</v>
      </c>
      <c r="B1058" s="2" t="s">
        <v>3030</v>
      </c>
    </row>
    <row r="1059" spans="1:2" x14ac:dyDescent="0.2">
      <c r="A1059" s="5">
        <v>150909</v>
      </c>
      <c r="B1059" s="2" t="s">
        <v>3030</v>
      </c>
    </row>
    <row r="1060" spans="1:2" x14ac:dyDescent="0.2">
      <c r="A1060" s="5">
        <v>150936</v>
      </c>
      <c r="B1060" s="2" t="s">
        <v>3030</v>
      </c>
    </row>
    <row r="1061" spans="1:2" x14ac:dyDescent="0.2">
      <c r="A1061" s="5">
        <v>150938</v>
      </c>
      <c r="B1061" s="2" t="s">
        <v>3030</v>
      </c>
    </row>
    <row r="1062" spans="1:2" x14ac:dyDescent="0.2">
      <c r="A1062" s="5">
        <v>151135</v>
      </c>
      <c r="B1062" s="2" t="s">
        <v>3030</v>
      </c>
    </row>
    <row r="1063" spans="1:2" x14ac:dyDescent="0.2">
      <c r="A1063" s="5">
        <v>151228</v>
      </c>
      <c r="B1063" s="2" t="s">
        <v>3030</v>
      </c>
    </row>
    <row r="1064" spans="1:2" x14ac:dyDescent="0.2">
      <c r="A1064" s="5">
        <v>151290</v>
      </c>
      <c r="B1064" s="2" t="s">
        <v>3030</v>
      </c>
    </row>
    <row r="1065" spans="1:2" x14ac:dyDescent="0.2">
      <c r="A1065" s="5">
        <v>151354</v>
      </c>
      <c r="B1065" s="2" t="s">
        <v>3030</v>
      </c>
    </row>
    <row r="1066" spans="1:2" x14ac:dyDescent="0.2">
      <c r="A1066" s="5">
        <v>151387</v>
      </c>
      <c r="B1066" s="2" t="s">
        <v>3030</v>
      </c>
    </row>
    <row r="1067" spans="1:2" x14ac:dyDescent="0.2">
      <c r="A1067" s="5">
        <v>151420</v>
      </c>
      <c r="B1067" s="2" t="s">
        <v>3030</v>
      </c>
    </row>
    <row r="1068" spans="1:2" x14ac:dyDescent="0.2">
      <c r="A1068" s="5">
        <v>151455</v>
      </c>
      <c r="B1068" s="2" t="s">
        <v>3030</v>
      </c>
    </row>
    <row r="1069" spans="1:2" x14ac:dyDescent="0.2">
      <c r="A1069" s="5">
        <v>151519</v>
      </c>
      <c r="B1069" s="2" t="s">
        <v>3030</v>
      </c>
    </row>
    <row r="1070" spans="1:2" x14ac:dyDescent="0.2">
      <c r="A1070" s="5">
        <v>151611</v>
      </c>
      <c r="B1070" s="2" t="s">
        <v>3030</v>
      </c>
    </row>
    <row r="1071" spans="1:2" x14ac:dyDescent="0.2">
      <c r="A1071" s="5">
        <v>151641</v>
      </c>
      <c r="B1071" s="2" t="s">
        <v>3030</v>
      </c>
    </row>
    <row r="1072" spans="1:2" x14ac:dyDescent="0.2">
      <c r="A1072" s="5">
        <v>151738</v>
      </c>
      <c r="B1072" s="2" t="s">
        <v>3030</v>
      </c>
    </row>
    <row r="1073" spans="1:2" x14ac:dyDescent="0.2">
      <c r="A1073" s="5">
        <v>151802</v>
      </c>
      <c r="B1073" s="2" t="s">
        <v>3030</v>
      </c>
    </row>
    <row r="1074" spans="1:2" x14ac:dyDescent="0.2">
      <c r="A1074" s="5">
        <v>151901</v>
      </c>
      <c r="B1074" s="2" t="s">
        <v>3030</v>
      </c>
    </row>
    <row r="1075" spans="1:2" x14ac:dyDescent="0.2">
      <c r="A1075" s="5">
        <v>151933</v>
      </c>
      <c r="B1075" s="2" t="s">
        <v>3030</v>
      </c>
    </row>
    <row r="1076" spans="1:2" x14ac:dyDescent="0.2">
      <c r="A1076" s="5">
        <v>152028</v>
      </c>
      <c r="B1076" s="2" t="s">
        <v>3030</v>
      </c>
    </row>
    <row r="1077" spans="1:2" x14ac:dyDescent="0.2">
      <c r="A1077" s="5">
        <v>152121</v>
      </c>
      <c r="B1077" s="2" t="s">
        <v>3030</v>
      </c>
    </row>
    <row r="1078" spans="1:2" x14ac:dyDescent="0.2">
      <c r="A1078" s="5">
        <v>152219</v>
      </c>
      <c r="B1078" s="2" t="s">
        <v>3030</v>
      </c>
    </row>
    <row r="1079" spans="1:2" x14ac:dyDescent="0.2">
      <c r="A1079" s="5">
        <v>152221</v>
      </c>
      <c r="B1079" s="2" t="s">
        <v>3030</v>
      </c>
    </row>
    <row r="1080" spans="1:2" x14ac:dyDescent="0.2">
      <c r="A1080" s="5">
        <v>152249</v>
      </c>
      <c r="B1080" s="2" t="s">
        <v>3030</v>
      </c>
    </row>
    <row r="1081" spans="1:2" x14ac:dyDescent="0.2">
      <c r="A1081" s="5">
        <v>152282</v>
      </c>
      <c r="B1081" s="2" t="s">
        <v>3030</v>
      </c>
    </row>
    <row r="1082" spans="1:2" x14ac:dyDescent="0.2">
      <c r="A1082" s="5">
        <v>152286</v>
      </c>
      <c r="B1082" s="2" t="s">
        <v>3030</v>
      </c>
    </row>
    <row r="1083" spans="1:2" x14ac:dyDescent="0.2">
      <c r="A1083" s="5">
        <v>152287</v>
      </c>
      <c r="B1083" s="2" t="s">
        <v>3030</v>
      </c>
    </row>
    <row r="1084" spans="1:2" x14ac:dyDescent="0.2">
      <c r="A1084" s="5">
        <v>152317</v>
      </c>
      <c r="B1084" s="2" t="s">
        <v>3030</v>
      </c>
    </row>
    <row r="1085" spans="1:2" x14ac:dyDescent="0.2">
      <c r="A1085" s="5">
        <v>152346</v>
      </c>
      <c r="B1085" s="2" t="s">
        <v>3030</v>
      </c>
    </row>
    <row r="1086" spans="1:2" x14ac:dyDescent="0.2">
      <c r="A1086" s="5">
        <v>152382</v>
      </c>
      <c r="B1086" s="2" t="s">
        <v>3030</v>
      </c>
    </row>
    <row r="1087" spans="1:2" x14ac:dyDescent="0.2">
      <c r="A1087" s="5">
        <v>152504</v>
      </c>
      <c r="B1087" s="2" t="s">
        <v>3030</v>
      </c>
    </row>
    <row r="1088" spans="1:2" x14ac:dyDescent="0.2">
      <c r="A1088" s="5">
        <v>152510</v>
      </c>
      <c r="B1088" s="2" t="s">
        <v>3030</v>
      </c>
    </row>
    <row r="1089" spans="1:2" x14ac:dyDescent="0.2">
      <c r="A1089" s="5">
        <v>152667</v>
      </c>
      <c r="B1089" s="2" t="s">
        <v>3030</v>
      </c>
    </row>
    <row r="1090" spans="1:2" x14ac:dyDescent="0.2">
      <c r="A1090" s="5">
        <v>152761</v>
      </c>
      <c r="B1090" s="2" t="s">
        <v>3030</v>
      </c>
    </row>
    <row r="1091" spans="1:2" x14ac:dyDescent="0.2">
      <c r="A1091" s="5">
        <v>152826</v>
      </c>
      <c r="B1091" s="2" t="s">
        <v>3030</v>
      </c>
    </row>
    <row r="1092" spans="1:2" x14ac:dyDescent="0.2">
      <c r="A1092" s="5">
        <v>152895</v>
      </c>
      <c r="B1092" s="2" t="s">
        <v>3030</v>
      </c>
    </row>
    <row r="1093" spans="1:2" x14ac:dyDescent="0.2">
      <c r="A1093" s="5">
        <v>152957</v>
      </c>
      <c r="B1093" s="2" t="s">
        <v>3030</v>
      </c>
    </row>
    <row r="1094" spans="1:2" x14ac:dyDescent="0.2">
      <c r="A1094" s="5">
        <v>152958</v>
      </c>
      <c r="B1094" s="2" t="s">
        <v>3030</v>
      </c>
    </row>
    <row r="1095" spans="1:2" x14ac:dyDescent="0.2">
      <c r="A1095" s="5">
        <v>153016</v>
      </c>
      <c r="B1095" s="2" t="s">
        <v>3030</v>
      </c>
    </row>
    <row r="1096" spans="1:2" x14ac:dyDescent="0.2">
      <c r="A1096" s="5">
        <v>153081</v>
      </c>
      <c r="B1096" s="2" t="s">
        <v>3030</v>
      </c>
    </row>
    <row r="1097" spans="1:2" x14ac:dyDescent="0.2">
      <c r="A1097" s="5">
        <v>153144</v>
      </c>
      <c r="B1097" s="2" t="s">
        <v>3030</v>
      </c>
    </row>
    <row r="1098" spans="1:2" x14ac:dyDescent="0.2">
      <c r="A1098" s="5">
        <v>153149</v>
      </c>
      <c r="B1098" s="2" t="s">
        <v>3030</v>
      </c>
    </row>
    <row r="1099" spans="1:2" x14ac:dyDescent="0.2">
      <c r="A1099" s="5">
        <v>153151</v>
      </c>
      <c r="B1099" s="2" t="s">
        <v>3030</v>
      </c>
    </row>
    <row r="1100" spans="1:2" x14ac:dyDescent="0.2">
      <c r="A1100" s="5">
        <v>153310</v>
      </c>
      <c r="B1100" s="2" t="s">
        <v>3030</v>
      </c>
    </row>
    <row r="1101" spans="1:2" x14ac:dyDescent="0.2">
      <c r="A1101" s="5">
        <v>153403</v>
      </c>
      <c r="B1101" s="2" t="s">
        <v>3030</v>
      </c>
    </row>
    <row r="1102" spans="1:2" x14ac:dyDescent="0.2">
      <c r="A1102" s="5">
        <v>153433</v>
      </c>
      <c r="B1102" s="2" t="s">
        <v>3030</v>
      </c>
    </row>
    <row r="1103" spans="1:2" x14ac:dyDescent="0.2">
      <c r="A1103" s="5">
        <v>153564</v>
      </c>
      <c r="B1103" s="2" t="s">
        <v>3030</v>
      </c>
    </row>
    <row r="1104" spans="1:2" x14ac:dyDescent="0.2">
      <c r="A1104" s="5">
        <v>153567</v>
      </c>
      <c r="B1104" s="2" t="s">
        <v>3030</v>
      </c>
    </row>
    <row r="1105" spans="1:2" x14ac:dyDescent="0.2">
      <c r="A1105" s="5">
        <v>153726</v>
      </c>
      <c r="B1105" s="2" t="s">
        <v>3030</v>
      </c>
    </row>
    <row r="1106" spans="1:2" x14ac:dyDescent="0.2">
      <c r="A1106" s="5">
        <v>153757</v>
      </c>
      <c r="B1106" s="2" t="s">
        <v>3030</v>
      </c>
    </row>
    <row r="1107" spans="1:2" x14ac:dyDescent="0.2">
      <c r="A1107" s="5">
        <v>153759</v>
      </c>
      <c r="B1107" s="2" t="s">
        <v>3030</v>
      </c>
    </row>
    <row r="1108" spans="1:2" x14ac:dyDescent="0.2">
      <c r="A1108" s="5">
        <v>153784</v>
      </c>
      <c r="B1108" s="2" t="s">
        <v>3030</v>
      </c>
    </row>
    <row r="1109" spans="1:2" x14ac:dyDescent="0.2">
      <c r="A1109" s="5">
        <v>153786</v>
      </c>
      <c r="B1109" s="2" t="s">
        <v>3030</v>
      </c>
    </row>
    <row r="1110" spans="1:2" x14ac:dyDescent="0.2">
      <c r="A1110" s="5">
        <v>153851</v>
      </c>
      <c r="B1110" s="2" t="s">
        <v>3030</v>
      </c>
    </row>
    <row r="1111" spans="1:2" x14ac:dyDescent="0.2">
      <c r="A1111" s="5">
        <v>153915</v>
      </c>
      <c r="B1111" s="2" t="s">
        <v>3030</v>
      </c>
    </row>
    <row r="1112" spans="1:2" x14ac:dyDescent="0.2">
      <c r="A1112" s="5">
        <v>154040</v>
      </c>
      <c r="B1112" s="2" t="s">
        <v>3030</v>
      </c>
    </row>
    <row r="1113" spans="1:2" x14ac:dyDescent="0.2">
      <c r="A1113" s="5">
        <v>154072</v>
      </c>
      <c r="B1113" s="2" t="s">
        <v>3030</v>
      </c>
    </row>
    <row r="1114" spans="1:2" x14ac:dyDescent="0.2">
      <c r="A1114" s="5">
        <v>154171</v>
      </c>
      <c r="B1114" s="2" t="s">
        <v>3030</v>
      </c>
    </row>
    <row r="1115" spans="1:2" x14ac:dyDescent="0.2">
      <c r="A1115" s="5">
        <v>154233</v>
      </c>
      <c r="B1115" s="2" t="s">
        <v>3030</v>
      </c>
    </row>
    <row r="1116" spans="1:2" x14ac:dyDescent="0.2">
      <c r="A1116" s="5">
        <v>154237</v>
      </c>
      <c r="B1116" s="2" t="s">
        <v>3030</v>
      </c>
    </row>
    <row r="1117" spans="1:2" x14ac:dyDescent="0.2">
      <c r="A1117" s="5">
        <v>154552</v>
      </c>
      <c r="B1117" s="2" t="s">
        <v>3030</v>
      </c>
    </row>
    <row r="1118" spans="1:2" x14ac:dyDescent="0.2">
      <c r="A1118" s="5">
        <v>154619</v>
      </c>
      <c r="B1118" s="2" t="s">
        <v>3030</v>
      </c>
    </row>
    <row r="1119" spans="1:2" x14ac:dyDescent="0.2">
      <c r="A1119" s="5">
        <v>154620</v>
      </c>
      <c r="B1119" s="2" t="s">
        <v>3030</v>
      </c>
    </row>
    <row r="1120" spans="1:2" x14ac:dyDescent="0.2">
      <c r="A1120" s="5">
        <v>154650</v>
      </c>
      <c r="B1120" s="2" t="s">
        <v>3030</v>
      </c>
    </row>
    <row r="1121" spans="1:2" x14ac:dyDescent="0.2">
      <c r="A1121" s="5">
        <v>154684</v>
      </c>
      <c r="B1121" s="2" t="s">
        <v>3030</v>
      </c>
    </row>
    <row r="1122" spans="1:2" x14ac:dyDescent="0.2">
      <c r="A1122" s="5">
        <v>154687</v>
      </c>
      <c r="B1122" s="2" t="s">
        <v>3030</v>
      </c>
    </row>
    <row r="1123" spans="1:2" x14ac:dyDescent="0.2">
      <c r="A1123" s="5">
        <v>154751</v>
      </c>
      <c r="B1123" s="2" t="s">
        <v>3030</v>
      </c>
    </row>
    <row r="1124" spans="1:2" x14ac:dyDescent="0.2">
      <c r="A1124" s="5">
        <v>154845</v>
      </c>
      <c r="B1124" s="2" t="s">
        <v>3030</v>
      </c>
    </row>
    <row r="1125" spans="1:2" x14ac:dyDescent="0.2">
      <c r="A1125" s="5">
        <v>154876</v>
      </c>
      <c r="B1125" s="2" t="s">
        <v>3030</v>
      </c>
    </row>
    <row r="1126" spans="1:2" x14ac:dyDescent="0.2">
      <c r="A1126" s="5">
        <v>154878</v>
      </c>
      <c r="B1126" s="2" t="s">
        <v>3030</v>
      </c>
    </row>
    <row r="1127" spans="1:2" x14ac:dyDescent="0.2">
      <c r="A1127" s="5">
        <v>155069</v>
      </c>
      <c r="B1127" s="2" t="s">
        <v>3030</v>
      </c>
    </row>
    <row r="1128" spans="1:2" x14ac:dyDescent="0.2">
      <c r="A1128" s="5">
        <v>155131</v>
      </c>
      <c r="B1128" s="2" t="s">
        <v>3030</v>
      </c>
    </row>
    <row r="1129" spans="1:2" x14ac:dyDescent="0.2">
      <c r="A1129" s="5">
        <v>155295</v>
      </c>
      <c r="B1129" s="2" t="s">
        <v>3030</v>
      </c>
    </row>
    <row r="1130" spans="1:2" x14ac:dyDescent="0.2">
      <c r="A1130" s="5">
        <v>155323</v>
      </c>
      <c r="B1130" s="2" t="s">
        <v>3030</v>
      </c>
    </row>
    <row r="1131" spans="1:2" x14ac:dyDescent="0.2">
      <c r="A1131" s="5">
        <v>155418</v>
      </c>
      <c r="B1131" s="2" t="s">
        <v>3030</v>
      </c>
    </row>
    <row r="1132" spans="1:2" x14ac:dyDescent="0.2">
      <c r="A1132" s="5">
        <v>155420</v>
      </c>
      <c r="B1132" s="2" t="s">
        <v>3030</v>
      </c>
    </row>
    <row r="1133" spans="1:2" x14ac:dyDescent="0.2">
      <c r="A1133" s="5">
        <v>155451</v>
      </c>
      <c r="B1133" s="2" t="s">
        <v>3030</v>
      </c>
    </row>
    <row r="1134" spans="1:2" x14ac:dyDescent="0.2">
      <c r="A1134" s="5">
        <v>155455</v>
      </c>
      <c r="B1134" s="2" t="s">
        <v>3030</v>
      </c>
    </row>
    <row r="1135" spans="1:2" x14ac:dyDescent="0.2">
      <c r="A1135" s="5">
        <v>155519</v>
      </c>
      <c r="B1135" s="2" t="s">
        <v>3030</v>
      </c>
    </row>
    <row r="1136" spans="1:2" x14ac:dyDescent="0.2">
      <c r="A1136" s="5">
        <v>155641</v>
      </c>
      <c r="B1136" s="2" t="s">
        <v>3030</v>
      </c>
    </row>
    <row r="1137" spans="1:2" x14ac:dyDescent="0.2">
      <c r="A1137" s="5">
        <v>155647</v>
      </c>
      <c r="B1137" s="2" t="s">
        <v>3030</v>
      </c>
    </row>
    <row r="1138" spans="1:2" x14ac:dyDescent="0.2">
      <c r="A1138" s="5">
        <v>155675</v>
      </c>
      <c r="B1138" s="2" t="s">
        <v>3030</v>
      </c>
    </row>
    <row r="1139" spans="1:2" x14ac:dyDescent="0.2">
      <c r="A1139" s="5">
        <v>155741</v>
      </c>
      <c r="B1139" s="2" t="s">
        <v>3030</v>
      </c>
    </row>
    <row r="1140" spans="1:2" x14ac:dyDescent="0.2">
      <c r="A1140" s="5">
        <v>155800</v>
      </c>
      <c r="B1140" s="2" t="s">
        <v>3030</v>
      </c>
    </row>
    <row r="1141" spans="1:2" x14ac:dyDescent="0.2">
      <c r="A1141" s="5">
        <v>155804</v>
      </c>
      <c r="B1141" s="2" t="s">
        <v>3030</v>
      </c>
    </row>
    <row r="1142" spans="1:2" x14ac:dyDescent="0.2">
      <c r="A1142" s="5">
        <v>155834</v>
      </c>
      <c r="B1142" s="2" t="s">
        <v>3030</v>
      </c>
    </row>
    <row r="1143" spans="1:2" x14ac:dyDescent="0.2">
      <c r="A1143" s="5">
        <v>155868</v>
      </c>
      <c r="B1143" s="2" t="s">
        <v>3030</v>
      </c>
    </row>
    <row r="1144" spans="1:2" x14ac:dyDescent="0.2">
      <c r="A1144" s="5">
        <v>155929</v>
      </c>
      <c r="B1144" s="2" t="s">
        <v>3030</v>
      </c>
    </row>
    <row r="1145" spans="1:2" x14ac:dyDescent="0.2">
      <c r="A1145" s="5">
        <v>155999</v>
      </c>
      <c r="B1145" s="2" t="s">
        <v>3030</v>
      </c>
    </row>
    <row r="1146" spans="1:2" x14ac:dyDescent="0.2">
      <c r="A1146" s="5">
        <v>156031</v>
      </c>
      <c r="B1146" s="2" t="s">
        <v>3030</v>
      </c>
    </row>
    <row r="1147" spans="1:2" x14ac:dyDescent="0.2">
      <c r="A1147" s="5">
        <v>156090</v>
      </c>
      <c r="B1147" s="2" t="s">
        <v>3030</v>
      </c>
    </row>
    <row r="1148" spans="1:2" x14ac:dyDescent="0.2">
      <c r="A1148" s="5">
        <v>156126</v>
      </c>
      <c r="B1148" s="2" t="s">
        <v>3030</v>
      </c>
    </row>
    <row r="1149" spans="1:2" x14ac:dyDescent="0.2">
      <c r="A1149" s="5">
        <v>156159</v>
      </c>
      <c r="B1149" s="2" t="s">
        <v>3030</v>
      </c>
    </row>
    <row r="1150" spans="1:2" x14ac:dyDescent="0.2">
      <c r="A1150" s="5">
        <v>156184</v>
      </c>
      <c r="B1150" s="2" t="s">
        <v>3030</v>
      </c>
    </row>
    <row r="1151" spans="1:2" x14ac:dyDescent="0.2">
      <c r="A1151" s="5">
        <v>156186</v>
      </c>
      <c r="B1151" s="2" t="s">
        <v>3030</v>
      </c>
    </row>
    <row r="1152" spans="1:2" x14ac:dyDescent="0.2">
      <c r="A1152" s="5">
        <v>156189</v>
      </c>
      <c r="B1152" s="2" t="s">
        <v>3030</v>
      </c>
    </row>
    <row r="1153" spans="1:2" x14ac:dyDescent="0.2">
      <c r="A1153" s="5">
        <v>156219</v>
      </c>
      <c r="B1153" s="2" t="s">
        <v>3030</v>
      </c>
    </row>
    <row r="1154" spans="1:2" x14ac:dyDescent="0.2">
      <c r="A1154" s="5">
        <v>156220</v>
      </c>
      <c r="B1154" s="2" t="s">
        <v>3030</v>
      </c>
    </row>
    <row r="1155" spans="1:2" x14ac:dyDescent="0.2">
      <c r="A1155" s="5">
        <v>156287</v>
      </c>
      <c r="B1155" s="2" t="s">
        <v>3030</v>
      </c>
    </row>
    <row r="1156" spans="1:2" x14ac:dyDescent="0.2">
      <c r="A1156" s="5">
        <v>156477</v>
      </c>
      <c r="B1156" s="2" t="s">
        <v>3030</v>
      </c>
    </row>
    <row r="1157" spans="1:2" x14ac:dyDescent="0.2">
      <c r="A1157" s="5">
        <v>156478</v>
      </c>
      <c r="B1157" s="2" t="s">
        <v>3030</v>
      </c>
    </row>
    <row r="1158" spans="1:2" x14ac:dyDescent="0.2">
      <c r="A1158" s="5">
        <v>156541</v>
      </c>
      <c r="B1158" s="2" t="s">
        <v>3030</v>
      </c>
    </row>
    <row r="1159" spans="1:2" x14ac:dyDescent="0.2">
      <c r="A1159" s="5">
        <v>156568</v>
      </c>
      <c r="B1159" s="2" t="s">
        <v>3030</v>
      </c>
    </row>
    <row r="1160" spans="1:2" x14ac:dyDescent="0.2">
      <c r="A1160" s="5">
        <v>156604</v>
      </c>
      <c r="B1160" s="2" t="s">
        <v>3030</v>
      </c>
    </row>
    <row r="1161" spans="1:2" x14ac:dyDescent="0.2">
      <c r="A1161" s="5">
        <v>156605</v>
      </c>
      <c r="B1161" s="2" t="s">
        <v>3030</v>
      </c>
    </row>
    <row r="1162" spans="1:2" x14ac:dyDescent="0.2">
      <c r="A1162" s="5">
        <v>156606</v>
      </c>
      <c r="B1162" s="2" t="s">
        <v>3030</v>
      </c>
    </row>
    <row r="1163" spans="1:2" x14ac:dyDescent="0.2">
      <c r="A1163" s="5">
        <v>156729</v>
      </c>
      <c r="B1163" s="2" t="s">
        <v>3030</v>
      </c>
    </row>
    <row r="1164" spans="1:2" x14ac:dyDescent="0.2">
      <c r="A1164" s="5">
        <v>156862</v>
      </c>
      <c r="B1164" s="2" t="s">
        <v>3030</v>
      </c>
    </row>
    <row r="1165" spans="1:2" x14ac:dyDescent="0.2">
      <c r="A1165" s="5">
        <v>156987</v>
      </c>
      <c r="B1165" s="2" t="s">
        <v>3030</v>
      </c>
    </row>
    <row r="1166" spans="1:2" x14ac:dyDescent="0.2">
      <c r="A1166" s="5">
        <v>156988</v>
      </c>
      <c r="B1166" s="2" t="s">
        <v>3030</v>
      </c>
    </row>
    <row r="1167" spans="1:2" x14ac:dyDescent="0.2">
      <c r="A1167" s="5">
        <v>157087</v>
      </c>
      <c r="B1167" s="2" t="s">
        <v>3030</v>
      </c>
    </row>
    <row r="1168" spans="1:2" x14ac:dyDescent="0.2">
      <c r="A1168" s="5">
        <v>157180</v>
      </c>
      <c r="B1168" s="2" t="s">
        <v>3030</v>
      </c>
    </row>
    <row r="1169" spans="1:2" x14ac:dyDescent="0.2">
      <c r="A1169" s="5">
        <v>157215</v>
      </c>
      <c r="B1169" s="2" t="s">
        <v>3030</v>
      </c>
    </row>
    <row r="1170" spans="1:2" x14ac:dyDescent="0.2">
      <c r="A1170" s="5">
        <v>157337</v>
      </c>
      <c r="B1170" s="2" t="s">
        <v>3030</v>
      </c>
    </row>
    <row r="1171" spans="1:2" x14ac:dyDescent="0.2">
      <c r="A1171" s="5">
        <v>157338</v>
      </c>
      <c r="B1171" s="2" t="s">
        <v>3030</v>
      </c>
    </row>
    <row r="1172" spans="1:2" x14ac:dyDescent="0.2">
      <c r="A1172" s="5">
        <v>157400</v>
      </c>
      <c r="B1172" s="2" t="s">
        <v>3030</v>
      </c>
    </row>
    <row r="1173" spans="1:2" x14ac:dyDescent="0.2">
      <c r="A1173" s="5">
        <v>157402</v>
      </c>
      <c r="B1173" s="2" t="s">
        <v>3030</v>
      </c>
    </row>
    <row r="1174" spans="1:2" x14ac:dyDescent="0.2">
      <c r="A1174" s="5">
        <v>157406</v>
      </c>
      <c r="B1174" s="2" t="s">
        <v>3030</v>
      </c>
    </row>
    <row r="1175" spans="1:2" x14ac:dyDescent="0.2">
      <c r="A1175" s="5">
        <v>157435</v>
      </c>
      <c r="B1175" s="2" t="s">
        <v>3030</v>
      </c>
    </row>
    <row r="1176" spans="1:2" x14ac:dyDescent="0.2">
      <c r="A1176" s="5">
        <v>157438</v>
      </c>
      <c r="B1176" s="2" t="s">
        <v>3030</v>
      </c>
    </row>
    <row r="1177" spans="1:2" x14ac:dyDescent="0.2">
      <c r="A1177" s="5">
        <v>157497</v>
      </c>
      <c r="B1177" s="2" t="s">
        <v>3030</v>
      </c>
    </row>
    <row r="1178" spans="1:2" x14ac:dyDescent="0.2">
      <c r="A1178" s="5">
        <v>157499</v>
      </c>
      <c r="B1178" s="2" t="s">
        <v>3030</v>
      </c>
    </row>
    <row r="1179" spans="1:2" x14ac:dyDescent="0.2">
      <c r="A1179" s="5">
        <v>157562</v>
      </c>
      <c r="B1179" s="2" t="s">
        <v>3030</v>
      </c>
    </row>
    <row r="1180" spans="1:2" x14ac:dyDescent="0.2">
      <c r="A1180" s="5">
        <v>157565</v>
      </c>
      <c r="B1180" s="2" t="s">
        <v>3030</v>
      </c>
    </row>
    <row r="1181" spans="1:2" x14ac:dyDescent="0.2">
      <c r="A1181" s="5">
        <v>157597</v>
      </c>
      <c r="B1181" s="2" t="s">
        <v>3030</v>
      </c>
    </row>
    <row r="1182" spans="1:2" x14ac:dyDescent="0.2">
      <c r="A1182" s="5">
        <v>157659</v>
      </c>
      <c r="B1182" s="2" t="s">
        <v>3030</v>
      </c>
    </row>
    <row r="1183" spans="1:2" x14ac:dyDescent="0.2">
      <c r="A1183" s="5">
        <v>157689</v>
      </c>
      <c r="B1183" s="2" t="s">
        <v>3030</v>
      </c>
    </row>
    <row r="1184" spans="1:2" x14ac:dyDescent="0.2">
      <c r="A1184" s="5">
        <v>157753</v>
      </c>
      <c r="B1184" s="2" t="s">
        <v>3030</v>
      </c>
    </row>
    <row r="1185" spans="1:2" x14ac:dyDescent="0.2">
      <c r="A1185" s="5">
        <v>157791</v>
      </c>
      <c r="B1185" s="2" t="s">
        <v>3030</v>
      </c>
    </row>
    <row r="1186" spans="1:2" x14ac:dyDescent="0.2">
      <c r="A1186" s="5">
        <v>157822</v>
      </c>
      <c r="B1186" s="2" t="s">
        <v>3030</v>
      </c>
    </row>
    <row r="1187" spans="1:2" x14ac:dyDescent="0.2">
      <c r="A1187" s="5">
        <v>157853</v>
      </c>
      <c r="B1187" s="2" t="s">
        <v>3030</v>
      </c>
    </row>
    <row r="1188" spans="1:2" x14ac:dyDescent="0.2">
      <c r="A1188" s="5">
        <v>157882</v>
      </c>
      <c r="B1188" s="2" t="s">
        <v>3030</v>
      </c>
    </row>
    <row r="1189" spans="1:2" x14ac:dyDescent="0.2">
      <c r="A1189" s="5">
        <v>157979</v>
      </c>
      <c r="B1189" s="2" t="s">
        <v>3030</v>
      </c>
    </row>
    <row r="1190" spans="1:2" x14ac:dyDescent="0.2">
      <c r="A1190" s="5">
        <v>158047</v>
      </c>
      <c r="B1190" s="2" t="s">
        <v>3030</v>
      </c>
    </row>
    <row r="1191" spans="1:2" x14ac:dyDescent="0.2">
      <c r="A1191" s="5">
        <v>158110</v>
      </c>
      <c r="B1191" s="2" t="s">
        <v>3030</v>
      </c>
    </row>
    <row r="1192" spans="1:2" x14ac:dyDescent="0.2">
      <c r="A1192" s="5">
        <v>158136</v>
      </c>
      <c r="B1192" s="2" t="s">
        <v>3030</v>
      </c>
    </row>
    <row r="1193" spans="1:2" x14ac:dyDescent="0.2">
      <c r="A1193" s="5">
        <v>158139</v>
      </c>
      <c r="B1193" s="2" t="s">
        <v>3030</v>
      </c>
    </row>
    <row r="1194" spans="1:2" x14ac:dyDescent="0.2">
      <c r="A1194" s="5">
        <v>158173</v>
      </c>
      <c r="B1194" s="2" t="s">
        <v>3030</v>
      </c>
    </row>
    <row r="1195" spans="1:2" x14ac:dyDescent="0.2">
      <c r="A1195" s="5">
        <v>158200</v>
      </c>
      <c r="B1195" s="2" t="s">
        <v>3030</v>
      </c>
    </row>
    <row r="1196" spans="1:2" x14ac:dyDescent="0.2">
      <c r="A1196" s="5">
        <v>158300</v>
      </c>
      <c r="B1196" s="2" t="s">
        <v>3030</v>
      </c>
    </row>
    <row r="1197" spans="1:2" x14ac:dyDescent="0.2">
      <c r="A1197" s="5">
        <v>158302</v>
      </c>
      <c r="B1197" s="2" t="s">
        <v>3030</v>
      </c>
    </row>
    <row r="1198" spans="1:2" x14ac:dyDescent="0.2">
      <c r="A1198" s="5">
        <v>158430</v>
      </c>
      <c r="B1198" s="2" t="s">
        <v>3030</v>
      </c>
    </row>
    <row r="1199" spans="1:2" x14ac:dyDescent="0.2">
      <c r="A1199" s="5">
        <v>158492</v>
      </c>
      <c r="B1199" s="2" t="s">
        <v>3030</v>
      </c>
    </row>
    <row r="1200" spans="1:2" x14ac:dyDescent="0.2">
      <c r="A1200" s="5">
        <v>158494</v>
      </c>
      <c r="B1200" s="2" t="s">
        <v>3030</v>
      </c>
    </row>
    <row r="1201" spans="1:2" x14ac:dyDescent="0.2">
      <c r="A1201" s="5">
        <v>158584</v>
      </c>
      <c r="B1201" s="2" t="s">
        <v>3030</v>
      </c>
    </row>
    <row r="1202" spans="1:2" x14ac:dyDescent="0.2">
      <c r="A1202" s="5">
        <v>158590</v>
      </c>
      <c r="B1202" s="2" t="s">
        <v>3030</v>
      </c>
    </row>
    <row r="1203" spans="1:2" x14ac:dyDescent="0.2">
      <c r="A1203" s="5">
        <v>158652</v>
      </c>
      <c r="B1203" s="2" t="s">
        <v>3030</v>
      </c>
    </row>
    <row r="1204" spans="1:2" x14ac:dyDescent="0.2">
      <c r="A1204" s="5">
        <v>158684</v>
      </c>
      <c r="B1204" s="2" t="s">
        <v>3030</v>
      </c>
    </row>
    <row r="1205" spans="1:2" x14ac:dyDescent="0.2">
      <c r="A1205" s="5">
        <v>158713</v>
      </c>
      <c r="B1205" s="2" t="s">
        <v>3030</v>
      </c>
    </row>
    <row r="1206" spans="1:2" x14ac:dyDescent="0.2">
      <c r="A1206" s="5">
        <v>158875</v>
      </c>
      <c r="B1206" s="2" t="s">
        <v>3030</v>
      </c>
    </row>
    <row r="1207" spans="1:2" x14ac:dyDescent="0.2">
      <c r="A1207" s="5">
        <v>158878</v>
      </c>
      <c r="B1207" s="2" t="s">
        <v>3030</v>
      </c>
    </row>
    <row r="1208" spans="1:2" x14ac:dyDescent="0.2">
      <c r="A1208" s="5">
        <v>158908</v>
      </c>
      <c r="B1208" s="2" t="s">
        <v>3030</v>
      </c>
    </row>
    <row r="1209" spans="1:2" x14ac:dyDescent="0.2">
      <c r="A1209" s="5">
        <v>158968</v>
      </c>
      <c r="B1209" s="2" t="s">
        <v>3030</v>
      </c>
    </row>
    <row r="1210" spans="1:2" x14ac:dyDescent="0.2">
      <c r="A1210" s="5">
        <v>159034</v>
      </c>
      <c r="B1210" s="2" t="s">
        <v>3030</v>
      </c>
    </row>
    <row r="1211" spans="1:2" x14ac:dyDescent="0.2">
      <c r="A1211" s="5">
        <v>159068</v>
      </c>
      <c r="B1211" s="2" t="s">
        <v>3030</v>
      </c>
    </row>
    <row r="1212" spans="1:2" x14ac:dyDescent="0.2">
      <c r="A1212" s="5">
        <v>159099</v>
      </c>
      <c r="B1212" s="2" t="s">
        <v>3030</v>
      </c>
    </row>
    <row r="1213" spans="1:2" x14ac:dyDescent="0.2">
      <c r="A1213" s="5">
        <v>159103</v>
      </c>
      <c r="B1213" s="2" t="s">
        <v>3030</v>
      </c>
    </row>
    <row r="1214" spans="1:2" x14ac:dyDescent="0.2">
      <c r="A1214" s="5">
        <v>159196</v>
      </c>
      <c r="B1214" s="2" t="s">
        <v>3030</v>
      </c>
    </row>
    <row r="1215" spans="1:2" x14ac:dyDescent="0.2">
      <c r="A1215" s="5">
        <v>159292</v>
      </c>
      <c r="B1215" s="2" t="s">
        <v>3030</v>
      </c>
    </row>
    <row r="1216" spans="1:2" x14ac:dyDescent="0.2">
      <c r="A1216" s="5">
        <v>159387</v>
      </c>
      <c r="B1216" s="2" t="s">
        <v>3030</v>
      </c>
    </row>
    <row r="1217" spans="1:2" x14ac:dyDescent="0.2">
      <c r="A1217" s="5">
        <v>159484</v>
      </c>
      <c r="B1217" s="2" t="s">
        <v>3030</v>
      </c>
    </row>
    <row r="1218" spans="1:2" x14ac:dyDescent="0.2">
      <c r="A1218" s="5">
        <v>159640</v>
      </c>
      <c r="B1218" s="2" t="s">
        <v>3030</v>
      </c>
    </row>
    <row r="1219" spans="1:2" x14ac:dyDescent="0.2">
      <c r="A1219" s="5">
        <v>159646</v>
      </c>
      <c r="B1219" s="2" t="s">
        <v>3030</v>
      </c>
    </row>
    <row r="1220" spans="1:2" x14ac:dyDescent="0.2">
      <c r="A1220" s="5">
        <v>159838</v>
      </c>
      <c r="B1220" s="2" t="s">
        <v>3030</v>
      </c>
    </row>
    <row r="1221" spans="1:2" x14ac:dyDescent="0.2">
      <c r="A1221" s="5">
        <v>159866</v>
      </c>
      <c r="B1221" s="2" t="s">
        <v>3030</v>
      </c>
    </row>
    <row r="1222" spans="1:2" x14ac:dyDescent="0.2">
      <c r="A1222" s="5">
        <v>159992</v>
      </c>
      <c r="B1222" s="2" t="s">
        <v>3030</v>
      </c>
    </row>
    <row r="1223" spans="1:2" x14ac:dyDescent="0.2">
      <c r="A1223" s="5">
        <v>159997</v>
      </c>
      <c r="B1223" s="2" t="s">
        <v>3030</v>
      </c>
    </row>
    <row r="1224" spans="1:2" x14ac:dyDescent="0.2">
      <c r="A1224" s="5">
        <v>160025</v>
      </c>
      <c r="B1224" s="2" t="s">
        <v>3030</v>
      </c>
    </row>
    <row r="1225" spans="1:2" x14ac:dyDescent="0.2">
      <c r="A1225" s="5">
        <v>160095</v>
      </c>
      <c r="B1225" s="2" t="s">
        <v>3030</v>
      </c>
    </row>
    <row r="1226" spans="1:2" x14ac:dyDescent="0.2">
      <c r="A1226" s="5">
        <v>160127</v>
      </c>
      <c r="B1226" s="2" t="s">
        <v>3030</v>
      </c>
    </row>
    <row r="1227" spans="1:2" x14ac:dyDescent="0.2">
      <c r="A1227" s="5">
        <v>160188</v>
      </c>
      <c r="B1227" s="2" t="s">
        <v>3030</v>
      </c>
    </row>
    <row r="1228" spans="1:2" x14ac:dyDescent="0.2">
      <c r="A1228" s="5">
        <v>160218</v>
      </c>
      <c r="B1228" s="2" t="s">
        <v>3030</v>
      </c>
    </row>
    <row r="1229" spans="1:2" x14ac:dyDescent="0.2">
      <c r="A1229" s="5">
        <v>160315</v>
      </c>
      <c r="B1229" s="2" t="s">
        <v>3030</v>
      </c>
    </row>
    <row r="1230" spans="1:2" x14ac:dyDescent="0.2">
      <c r="A1230" s="5">
        <v>160348</v>
      </c>
      <c r="B1230" s="2" t="s">
        <v>3030</v>
      </c>
    </row>
    <row r="1231" spans="1:2" x14ac:dyDescent="0.2">
      <c r="A1231" s="5">
        <v>160380</v>
      </c>
      <c r="B1231" s="2" t="s">
        <v>3030</v>
      </c>
    </row>
    <row r="1232" spans="1:2" x14ac:dyDescent="0.2">
      <c r="A1232" s="5">
        <v>160414</v>
      </c>
      <c r="B1232" s="2" t="s">
        <v>3030</v>
      </c>
    </row>
    <row r="1233" spans="1:2" x14ac:dyDescent="0.2">
      <c r="A1233" s="5">
        <v>160441</v>
      </c>
      <c r="B1233" s="2" t="s">
        <v>3030</v>
      </c>
    </row>
    <row r="1234" spans="1:2" x14ac:dyDescent="0.2">
      <c r="A1234" s="5">
        <v>160447</v>
      </c>
      <c r="B1234" s="2" t="s">
        <v>3030</v>
      </c>
    </row>
    <row r="1235" spans="1:2" x14ac:dyDescent="0.2">
      <c r="A1235" s="5">
        <v>160543</v>
      </c>
      <c r="B1235" s="2" t="s">
        <v>3030</v>
      </c>
    </row>
    <row r="1236" spans="1:2" x14ac:dyDescent="0.2">
      <c r="A1236" s="5">
        <v>160667</v>
      </c>
      <c r="B1236" s="2" t="s">
        <v>3030</v>
      </c>
    </row>
    <row r="1237" spans="1:2" x14ac:dyDescent="0.2">
      <c r="A1237" s="5">
        <v>160668</v>
      </c>
      <c r="B1237" s="2" t="s">
        <v>3030</v>
      </c>
    </row>
    <row r="1238" spans="1:2" x14ac:dyDescent="0.2">
      <c r="A1238" s="5">
        <v>160734</v>
      </c>
      <c r="B1238" s="2" t="s">
        <v>3030</v>
      </c>
    </row>
    <row r="1239" spans="1:2" x14ac:dyDescent="0.2">
      <c r="A1239" s="5">
        <v>160762</v>
      </c>
      <c r="B1239" s="2" t="s">
        <v>3030</v>
      </c>
    </row>
    <row r="1240" spans="1:2" x14ac:dyDescent="0.2">
      <c r="A1240" s="5">
        <v>160825</v>
      </c>
      <c r="B1240" s="2" t="s">
        <v>3030</v>
      </c>
    </row>
    <row r="1241" spans="1:2" x14ac:dyDescent="0.2">
      <c r="A1241" s="5">
        <v>160860</v>
      </c>
      <c r="B1241" s="2" t="s">
        <v>3030</v>
      </c>
    </row>
    <row r="1242" spans="1:2" x14ac:dyDescent="0.2">
      <c r="A1242" s="5">
        <v>160861</v>
      </c>
      <c r="B1242" s="2" t="s">
        <v>3030</v>
      </c>
    </row>
    <row r="1243" spans="1:2" x14ac:dyDescent="0.2">
      <c r="A1243" s="5">
        <v>160891</v>
      </c>
      <c r="B1243" s="2" t="s">
        <v>3030</v>
      </c>
    </row>
    <row r="1244" spans="1:2" x14ac:dyDescent="0.2">
      <c r="A1244" s="5">
        <v>160924</v>
      </c>
      <c r="B1244" s="2" t="s">
        <v>3030</v>
      </c>
    </row>
    <row r="1245" spans="1:2" x14ac:dyDescent="0.2">
      <c r="A1245" s="5">
        <v>161080</v>
      </c>
      <c r="B1245" s="2" t="s">
        <v>3030</v>
      </c>
    </row>
    <row r="1246" spans="1:2" x14ac:dyDescent="0.2">
      <c r="A1246" s="5">
        <v>161087</v>
      </c>
      <c r="B1246" s="2" t="s">
        <v>3030</v>
      </c>
    </row>
    <row r="1247" spans="1:2" x14ac:dyDescent="0.2">
      <c r="A1247" s="5">
        <v>161210</v>
      </c>
      <c r="B1247" s="2" t="s">
        <v>3030</v>
      </c>
    </row>
    <row r="1248" spans="1:2" x14ac:dyDescent="0.2">
      <c r="A1248" s="5">
        <v>161212</v>
      </c>
      <c r="B1248" s="2" t="s">
        <v>3030</v>
      </c>
    </row>
    <row r="1249" spans="1:2" x14ac:dyDescent="0.2">
      <c r="A1249" s="5">
        <v>161304</v>
      </c>
      <c r="B1249" s="2" t="s">
        <v>3030</v>
      </c>
    </row>
    <row r="1250" spans="1:2" x14ac:dyDescent="0.2">
      <c r="A1250" s="5">
        <v>161310</v>
      </c>
      <c r="B1250" s="2" t="s">
        <v>3030</v>
      </c>
    </row>
    <row r="1251" spans="1:2" x14ac:dyDescent="0.2">
      <c r="A1251" s="5">
        <v>161340</v>
      </c>
      <c r="B1251" s="2" t="s">
        <v>3030</v>
      </c>
    </row>
    <row r="1252" spans="1:2" x14ac:dyDescent="0.2">
      <c r="A1252" s="5">
        <v>161369</v>
      </c>
      <c r="B1252" s="2" t="s">
        <v>3030</v>
      </c>
    </row>
    <row r="1253" spans="1:2" x14ac:dyDescent="0.2">
      <c r="A1253" s="5">
        <v>161437</v>
      </c>
      <c r="B1253" s="2" t="s">
        <v>3030</v>
      </c>
    </row>
    <row r="1254" spans="1:2" x14ac:dyDescent="0.2">
      <c r="A1254" s="5">
        <v>161466</v>
      </c>
      <c r="B1254" s="2" t="s">
        <v>3030</v>
      </c>
    </row>
    <row r="1255" spans="1:2" x14ac:dyDescent="0.2">
      <c r="A1255" s="5">
        <v>161531</v>
      </c>
      <c r="B1255" s="2" t="s">
        <v>3030</v>
      </c>
    </row>
    <row r="1256" spans="1:2" x14ac:dyDescent="0.2">
      <c r="A1256" s="5">
        <v>161599</v>
      </c>
      <c r="B1256" s="2" t="s">
        <v>3030</v>
      </c>
    </row>
    <row r="1257" spans="1:2" x14ac:dyDescent="0.2">
      <c r="A1257" s="5">
        <v>161657</v>
      </c>
      <c r="B1257" s="2" t="s">
        <v>3030</v>
      </c>
    </row>
    <row r="1258" spans="1:2" x14ac:dyDescent="0.2">
      <c r="A1258" s="5">
        <v>161661</v>
      </c>
      <c r="B1258" s="2" t="s">
        <v>3030</v>
      </c>
    </row>
    <row r="1259" spans="1:2" x14ac:dyDescent="0.2">
      <c r="A1259" s="5">
        <v>161693</v>
      </c>
      <c r="B1259" s="2" t="s">
        <v>3030</v>
      </c>
    </row>
    <row r="1260" spans="1:2" x14ac:dyDescent="0.2">
      <c r="A1260" s="5">
        <v>161786</v>
      </c>
      <c r="B1260" s="2" t="s">
        <v>3030</v>
      </c>
    </row>
    <row r="1261" spans="1:2" x14ac:dyDescent="0.2">
      <c r="A1261" s="5">
        <v>161791</v>
      </c>
      <c r="B1261" s="2" t="s">
        <v>3030</v>
      </c>
    </row>
    <row r="1262" spans="1:2" x14ac:dyDescent="0.2">
      <c r="A1262" s="5">
        <v>161848</v>
      </c>
      <c r="B1262" s="2" t="s">
        <v>3030</v>
      </c>
    </row>
    <row r="1263" spans="1:2" x14ac:dyDescent="0.2">
      <c r="A1263" s="5">
        <v>161917</v>
      </c>
      <c r="B1263" s="2" t="s">
        <v>3030</v>
      </c>
    </row>
    <row r="1264" spans="1:2" x14ac:dyDescent="0.2">
      <c r="A1264" s="5">
        <v>161944</v>
      </c>
      <c r="B1264" s="2" t="s">
        <v>3030</v>
      </c>
    </row>
    <row r="1265" spans="1:2" x14ac:dyDescent="0.2">
      <c r="A1265" s="5">
        <v>161948</v>
      </c>
      <c r="B1265" s="2" t="s">
        <v>3030</v>
      </c>
    </row>
    <row r="1266" spans="1:2" x14ac:dyDescent="0.2">
      <c r="A1266" s="5">
        <v>161950</v>
      </c>
      <c r="B1266" s="2" t="s">
        <v>3030</v>
      </c>
    </row>
    <row r="1267" spans="1:2" x14ac:dyDescent="0.2">
      <c r="A1267" s="5">
        <v>162043</v>
      </c>
      <c r="B1267" s="2" t="s">
        <v>3030</v>
      </c>
    </row>
    <row r="1268" spans="1:2" x14ac:dyDescent="0.2">
      <c r="A1268" s="5">
        <v>162078</v>
      </c>
      <c r="B1268" s="2" t="s">
        <v>3030</v>
      </c>
    </row>
    <row r="1269" spans="1:2" x14ac:dyDescent="0.2">
      <c r="A1269" s="5">
        <v>162235</v>
      </c>
      <c r="B1269" s="2" t="s">
        <v>3030</v>
      </c>
    </row>
    <row r="1270" spans="1:2" x14ac:dyDescent="0.2">
      <c r="A1270" s="5">
        <v>162238</v>
      </c>
      <c r="B1270" s="2" t="s">
        <v>3030</v>
      </c>
    </row>
    <row r="1271" spans="1:2" x14ac:dyDescent="0.2">
      <c r="A1271" s="5">
        <v>162265</v>
      </c>
      <c r="B1271" s="2" t="s">
        <v>3030</v>
      </c>
    </row>
    <row r="1272" spans="1:2" x14ac:dyDescent="0.2">
      <c r="A1272" s="5">
        <v>162266</v>
      </c>
      <c r="B1272" s="2" t="s">
        <v>3030</v>
      </c>
    </row>
    <row r="1273" spans="1:2" x14ac:dyDescent="0.2">
      <c r="A1273" s="5">
        <v>162330</v>
      </c>
      <c r="B1273" s="2" t="s">
        <v>3030</v>
      </c>
    </row>
    <row r="1274" spans="1:2" x14ac:dyDescent="0.2">
      <c r="A1274" s="5">
        <v>162331</v>
      </c>
      <c r="B1274" s="2" t="s">
        <v>3030</v>
      </c>
    </row>
    <row r="1275" spans="1:2" x14ac:dyDescent="0.2">
      <c r="A1275" s="5">
        <v>162335</v>
      </c>
      <c r="B1275" s="2" t="s">
        <v>3030</v>
      </c>
    </row>
    <row r="1276" spans="1:2" x14ac:dyDescent="0.2">
      <c r="A1276" s="5">
        <v>162586</v>
      </c>
      <c r="B1276" s="2" t="s">
        <v>3030</v>
      </c>
    </row>
    <row r="1277" spans="1:2" x14ac:dyDescent="0.2">
      <c r="A1277" s="5">
        <v>162590</v>
      </c>
      <c r="B1277" s="2" t="s">
        <v>3030</v>
      </c>
    </row>
    <row r="1278" spans="1:2" x14ac:dyDescent="0.2">
      <c r="A1278" s="5">
        <v>162650</v>
      </c>
      <c r="B1278" s="2" t="s">
        <v>3030</v>
      </c>
    </row>
    <row r="1279" spans="1:2" x14ac:dyDescent="0.2">
      <c r="A1279" s="5">
        <v>162654</v>
      </c>
      <c r="B1279" s="2" t="s">
        <v>3030</v>
      </c>
    </row>
    <row r="1280" spans="1:2" x14ac:dyDescent="0.2">
      <c r="A1280" s="5">
        <v>162655</v>
      </c>
      <c r="B1280" s="2" t="s">
        <v>3030</v>
      </c>
    </row>
    <row r="1281" spans="1:2" x14ac:dyDescent="0.2">
      <c r="A1281" s="5">
        <v>162683</v>
      </c>
      <c r="B1281" s="2" t="s">
        <v>3030</v>
      </c>
    </row>
    <row r="1282" spans="1:2" x14ac:dyDescent="0.2">
      <c r="A1282" s="5">
        <v>162744</v>
      </c>
      <c r="B1282" s="2" t="s">
        <v>3030</v>
      </c>
    </row>
    <row r="1283" spans="1:2" x14ac:dyDescent="0.2">
      <c r="A1283" s="5">
        <v>162745</v>
      </c>
      <c r="B1283" s="2" t="s">
        <v>3030</v>
      </c>
    </row>
    <row r="1284" spans="1:2" x14ac:dyDescent="0.2">
      <c r="A1284" s="5">
        <v>162812</v>
      </c>
      <c r="B1284" s="2" t="s">
        <v>3030</v>
      </c>
    </row>
    <row r="1285" spans="1:2" x14ac:dyDescent="0.2">
      <c r="A1285" s="5">
        <v>162937</v>
      </c>
      <c r="B1285" s="2" t="s">
        <v>3030</v>
      </c>
    </row>
    <row r="1286" spans="1:2" x14ac:dyDescent="0.2">
      <c r="A1286" s="5">
        <v>162943</v>
      </c>
      <c r="B1286" s="2" t="s">
        <v>3030</v>
      </c>
    </row>
    <row r="1287" spans="1:2" x14ac:dyDescent="0.2">
      <c r="A1287" s="5">
        <v>163005</v>
      </c>
      <c r="B1287" s="2" t="s">
        <v>3030</v>
      </c>
    </row>
    <row r="1288" spans="1:2" x14ac:dyDescent="0.2">
      <c r="A1288" s="5">
        <v>163006</v>
      </c>
      <c r="B1288" s="2" t="s">
        <v>3030</v>
      </c>
    </row>
    <row r="1289" spans="1:2" x14ac:dyDescent="0.2">
      <c r="A1289" s="5">
        <v>163101</v>
      </c>
      <c r="B1289" s="2" t="s">
        <v>3030</v>
      </c>
    </row>
    <row r="1290" spans="1:2" x14ac:dyDescent="0.2">
      <c r="A1290" s="5">
        <v>163102</v>
      </c>
      <c r="B1290" s="2" t="s">
        <v>3030</v>
      </c>
    </row>
    <row r="1291" spans="1:2" x14ac:dyDescent="0.2">
      <c r="A1291" s="5">
        <v>163131</v>
      </c>
      <c r="B1291" s="2" t="s">
        <v>3030</v>
      </c>
    </row>
    <row r="1292" spans="1:2" x14ac:dyDescent="0.2">
      <c r="A1292" s="5">
        <v>163193</v>
      </c>
      <c r="B1292" s="2" t="s">
        <v>3030</v>
      </c>
    </row>
    <row r="1293" spans="1:2" x14ac:dyDescent="0.2">
      <c r="A1293" s="5">
        <v>163259</v>
      </c>
      <c r="B1293" s="2" t="s">
        <v>3030</v>
      </c>
    </row>
    <row r="1294" spans="1:2" x14ac:dyDescent="0.2">
      <c r="A1294" s="5">
        <v>163261</v>
      </c>
      <c r="B1294" s="2" t="s">
        <v>3030</v>
      </c>
    </row>
    <row r="1295" spans="1:2" x14ac:dyDescent="0.2">
      <c r="A1295" s="5">
        <v>163357</v>
      </c>
      <c r="B1295" s="2" t="s">
        <v>3030</v>
      </c>
    </row>
    <row r="1296" spans="1:2" x14ac:dyDescent="0.2">
      <c r="A1296" s="5">
        <v>163518</v>
      </c>
      <c r="B1296" s="2" t="s">
        <v>3030</v>
      </c>
    </row>
    <row r="1297" spans="1:2" x14ac:dyDescent="0.2">
      <c r="A1297" s="5">
        <v>163519</v>
      </c>
      <c r="B1297" s="2" t="s">
        <v>3030</v>
      </c>
    </row>
    <row r="1298" spans="1:2" x14ac:dyDescent="0.2">
      <c r="A1298" s="5">
        <v>163544</v>
      </c>
      <c r="B1298" s="2" t="s">
        <v>3030</v>
      </c>
    </row>
    <row r="1299" spans="1:2" x14ac:dyDescent="0.2">
      <c r="A1299" s="5">
        <v>163608</v>
      </c>
      <c r="B1299" s="2" t="s">
        <v>3030</v>
      </c>
    </row>
    <row r="1300" spans="1:2" x14ac:dyDescent="0.2">
      <c r="A1300" s="5">
        <v>163647</v>
      </c>
      <c r="B1300" s="2" t="s">
        <v>3030</v>
      </c>
    </row>
    <row r="1301" spans="1:2" x14ac:dyDescent="0.2">
      <c r="A1301" s="5">
        <v>163673</v>
      </c>
      <c r="B1301" s="2" t="s">
        <v>3030</v>
      </c>
    </row>
    <row r="1302" spans="1:2" x14ac:dyDescent="0.2">
      <c r="A1302" s="5">
        <v>163833</v>
      </c>
      <c r="B1302" s="2" t="s">
        <v>3030</v>
      </c>
    </row>
    <row r="1303" spans="1:2" x14ac:dyDescent="0.2">
      <c r="A1303" s="5">
        <v>163839</v>
      </c>
      <c r="B1303" s="2" t="s">
        <v>3030</v>
      </c>
    </row>
    <row r="1304" spans="1:2" x14ac:dyDescent="0.2">
      <c r="A1304" s="5">
        <v>163902</v>
      </c>
      <c r="B1304" s="2" t="s">
        <v>3030</v>
      </c>
    </row>
    <row r="1305" spans="1:2" x14ac:dyDescent="0.2">
      <c r="A1305" s="5">
        <v>163933</v>
      </c>
      <c r="B1305" s="2" t="s">
        <v>3030</v>
      </c>
    </row>
    <row r="1306" spans="1:2" x14ac:dyDescent="0.2">
      <c r="A1306" s="5">
        <v>164152</v>
      </c>
      <c r="B1306" s="2" t="s">
        <v>3030</v>
      </c>
    </row>
    <row r="1307" spans="1:2" x14ac:dyDescent="0.2">
      <c r="A1307" s="5">
        <v>164184</v>
      </c>
      <c r="B1307" s="2" t="s">
        <v>3030</v>
      </c>
    </row>
    <row r="1308" spans="1:2" x14ac:dyDescent="0.2">
      <c r="A1308" s="5">
        <v>164187</v>
      </c>
      <c r="B1308" s="2" t="s">
        <v>3030</v>
      </c>
    </row>
    <row r="1309" spans="1:2" x14ac:dyDescent="0.2">
      <c r="A1309" s="5">
        <v>164216</v>
      </c>
      <c r="B1309" s="2" t="s">
        <v>3030</v>
      </c>
    </row>
    <row r="1310" spans="1:2" x14ac:dyDescent="0.2">
      <c r="A1310" s="5">
        <v>164254</v>
      </c>
      <c r="B1310" s="2" t="s">
        <v>3030</v>
      </c>
    </row>
    <row r="1311" spans="1:2" x14ac:dyDescent="0.2">
      <c r="A1311" s="5">
        <v>164282</v>
      </c>
      <c r="B1311" s="2" t="s">
        <v>3030</v>
      </c>
    </row>
    <row r="1312" spans="1:2" x14ac:dyDescent="0.2">
      <c r="A1312" s="5">
        <v>164345</v>
      </c>
      <c r="B1312" s="2" t="s">
        <v>3030</v>
      </c>
    </row>
    <row r="1313" spans="1:2" x14ac:dyDescent="0.2">
      <c r="A1313" s="5">
        <v>164412</v>
      </c>
      <c r="B1313" s="2" t="s">
        <v>3030</v>
      </c>
    </row>
    <row r="1314" spans="1:2" x14ac:dyDescent="0.2">
      <c r="A1314" s="5">
        <v>164504</v>
      </c>
      <c r="B1314" s="2" t="s">
        <v>3030</v>
      </c>
    </row>
    <row r="1315" spans="1:2" x14ac:dyDescent="0.2">
      <c r="A1315" s="5">
        <v>164606</v>
      </c>
      <c r="B1315" s="2" t="s">
        <v>3030</v>
      </c>
    </row>
    <row r="1316" spans="1:2" x14ac:dyDescent="0.2">
      <c r="A1316" s="5">
        <v>164728</v>
      </c>
      <c r="B1316" s="2" t="s">
        <v>3030</v>
      </c>
    </row>
    <row r="1317" spans="1:2" x14ac:dyDescent="0.2">
      <c r="A1317" s="5">
        <v>164888</v>
      </c>
      <c r="B1317" s="2" t="s">
        <v>3030</v>
      </c>
    </row>
    <row r="1318" spans="1:2" x14ac:dyDescent="0.2">
      <c r="A1318" s="5">
        <v>164895</v>
      </c>
      <c r="B1318" s="2" t="s">
        <v>3030</v>
      </c>
    </row>
    <row r="1319" spans="1:2" x14ac:dyDescent="0.2">
      <c r="A1319" s="5">
        <v>164926</v>
      </c>
      <c r="B1319" s="2" t="s">
        <v>3030</v>
      </c>
    </row>
    <row r="1320" spans="1:2" x14ac:dyDescent="0.2">
      <c r="A1320" s="5">
        <v>165151</v>
      </c>
      <c r="B1320" s="2" t="s">
        <v>3030</v>
      </c>
    </row>
    <row r="1321" spans="1:2" x14ac:dyDescent="0.2">
      <c r="A1321" s="5">
        <v>165209</v>
      </c>
      <c r="B1321" s="2" t="s">
        <v>3030</v>
      </c>
    </row>
    <row r="1322" spans="1:2" x14ac:dyDescent="0.2">
      <c r="A1322" s="5">
        <v>165243</v>
      </c>
      <c r="B1322" s="2" t="s">
        <v>3030</v>
      </c>
    </row>
    <row r="1323" spans="1:2" x14ac:dyDescent="0.2">
      <c r="A1323" s="5">
        <v>165403</v>
      </c>
      <c r="B1323" s="2" t="s">
        <v>3030</v>
      </c>
    </row>
    <row r="1324" spans="1:2" x14ac:dyDescent="0.2">
      <c r="A1324" s="5">
        <v>165436</v>
      </c>
      <c r="B1324" s="2" t="s">
        <v>3030</v>
      </c>
    </row>
    <row r="1325" spans="1:2" x14ac:dyDescent="0.2">
      <c r="A1325" s="5">
        <v>165437</v>
      </c>
      <c r="B1325" s="2" t="s">
        <v>3030</v>
      </c>
    </row>
    <row r="1326" spans="1:2" x14ac:dyDescent="0.2">
      <c r="A1326" s="5">
        <v>165465</v>
      </c>
      <c r="B1326" s="2" t="s">
        <v>3030</v>
      </c>
    </row>
    <row r="1327" spans="1:2" x14ac:dyDescent="0.2">
      <c r="A1327" s="5">
        <v>165691</v>
      </c>
      <c r="B1327" s="2" t="s">
        <v>3030</v>
      </c>
    </row>
    <row r="1328" spans="1:2" x14ac:dyDescent="0.2">
      <c r="A1328" s="5">
        <v>165693</v>
      </c>
      <c r="B1328" s="2" t="s">
        <v>3030</v>
      </c>
    </row>
    <row r="1329" spans="1:2" x14ac:dyDescent="0.2">
      <c r="A1329" s="5">
        <v>165820</v>
      </c>
      <c r="B1329" s="2" t="s">
        <v>3030</v>
      </c>
    </row>
    <row r="1330" spans="1:2" x14ac:dyDescent="0.2">
      <c r="A1330" s="5">
        <v>165823</v>
      </c>
      <c r="B1330" s="2" t="s">
        <v>3030</v>
      </c>
    </row>
    <row r="1331" spans="1:2" x14ac:dyDescent="0.2">
      <c r="A1331" s="5">
        <v>165848</v>
      </c>
      <c r="B1331" s="2" t="s">
        <v>3030</v>
      </c>
    </row>
    <row r="1332" spans="1:2" x14ac:dyDescent="0.2">
      <c r="A1332" s="5">
        <v>165852</v>
      </c>
      <c r="B1332" s="2" t="s">
        <v>3030</v>
      </c>
    </row>
    <row r="1333" spans="1:2" x14ac:dyDescent="0.2">
      <c r="A1333" s="5">
        <v>165944</v>
      </c>
      <c r="B1333" s="2" t="s">
        <v>3030</v>
      </c>
    </row>
    <row r="1334" spans="1:2" x14ac:dyDescent="0.2">
      <c r="A1334" s="5">
        <v>165951</v>
      </c>
      <c r="B1334" s="2" t="s">
        <v>3030</v>
      </c>
    </row>
    <row r="1335" spans="1:2" x14ac:dyDescent="0.2">
      <c r="A1335" s="5">
        <v>166137</v>
      </c>
      <c r="B1335" s="2" t="s">
        <v>3030</v>
      </c>
    </row>
    <row r="1336" spans="1:2" x14ac:dyDescent="0.2">
      <c r="A1336" s="5">
        <v>166138</v>
      </c>
      <c r="B1336" s="2" t="s">
        <v>3030</v>
      </c>
    </row>
    <row r="1337" spans="1:2" x14ac:dyDescent="0.2">
      <c r="A1337" s="5">
        <v>166170</v>
      </c>
      <c r="B1337" s="2" t="s">
        <v>3030</v>
      </c>
    </row>
    <row r="1338" spans="1:2" x14ac:dyDescent="0.2">
      <c r="A1338" s="5">
        <v>166200</v>
      </c>
      <c r="B1338" s="2" t="s">
        <v>3030</v>
      </c>
    </row>
    <row r="1339" spans="1:2" x14ac:dyDescent="0.2">
      <c r="A1339" s="5">
        <v>166203</v>
      </c>
      <c r="B1339" s="2" t="s">
        <v>3030</v>
      </c>
    </row>
    <row r="1340" spans="1:2" x14ac:dyDescent="0.2">
      <c r="A1340" s="5">
        <v>166296</v>
      </c>
      <c r="B1340" s="2" t="s">
        <v>3030</v>
      </c>
    </row>
    <row r="1341" spans="1:2" x14ac:dyDescent="0.2">
      <c r="A1341" s="5">
        <v>166302</v>
      </c>
      <c r="B1341" s="2" t="s">
        <v>3030</v>
      </c>
    </row>
    <row r="1342" spans="1:2" x14ac:dyDescent="0.2">
      <c r="A1342" s="5">
        <v>166329</v>
      </c>
      <c r="B1342" s="2" t="s">
        <v>3030</v>
      </c>
    </row>
    <row r="1343" spans="1:2" x14ac:dyDescent="0.2">
      <c r="A1343" s="5">
        <v>166330</v>
      </c>
      <c r="B1343" s="2" t="s">
        <v>3030</v>
      </c>
    </row>
    <row r="1344" spans="1:2" x14ac:dyDescent="0.2">
      <c r="A1344" s="5">
        <v>166332</v>
      </c>
      <c r="B1344" s="2" t="s">
        <v>3030</v>
      </c>
    </row>
    <row r="1345" spans="1:2" x14ac:dyDescent="0.2">
      <c r="A1345" s="5">
        <v>166360</v>
      </c>
      <c r="B1345" s="2" t="s">
        <v>3030</v>
      </c>
    </row>
    <row r="1346" spans="1:2" x14ac:dyDescent="0.2">
      <c r="A1346" s="5">
        <v>166363</v>
      </c>
      <c r="B1346" s="2" t="s">
        <v>3030</v>
      </c>
    </row>
    <row r="1347" spans="1:2" x14ac:dyDescent="0.2">
      <c r="A1347" s="5">
        <v>166392</v>
      </c>
      <c r="B1347" s="2" t="s">
        <v>3030</v>
      </c>
    </row>
    <row r="1348" spans="1:2" x14ac:dyDescent="0.2">
      <c r="A1348" s="5">
        <v>166398</v>
      </c>
      <c r="B1348" s="2" t="s">
        <v>3030</v>
      </c>
    </row>
    <row r="1349" spans="1:2" x14ac:dyDescent="0.2">
      <c r="A1349" s="5">
        <v>166493</v>
      </c>
      <c r="B1349" s="2" t="s">
        <v>3030</v>
      </c>
    </row>
    <row r="1350" spans="1:2" x14ac:dyDescent="0.2">
      <c r="A1350" s="5">
        <v>166686</v>
      </c>
      <c r="B1350" s="2" t="s">
        <v>3030</v>
      </c>
    </row>
    <row r="1351" spans="1:2" x14ac:dyDescent="0.2">
      <c r="A1351" s="5">
        <v>166779</v>
      </c>
      <c r="B1351" s="2" t="s">
        <v>3030</v>
      </c>
    </row>
    <row r="1352" spans="1:2" x14ac:dyDescent="0.2">
      <c r="A1352" s="5">
        <v>166906</v>
      </c>
      <c r="B1352" s="2" t="s">
        <v>3030</v>
      </c>
    </row>
    <row r="1353" spans="1:2" x14ac:dyDescent="0.2">
      <c r="A1353" s="5">
        <v>166940</v>
      </c>
      <c r="B1353" s="2" t="s">
        <v>3030</v>
      </c>
    </row>
    <row r="1354" spans="1:2" x14ac:dyDescent="0.2">
      <c r="A1354" s="5">
        <v>166972</v>
      </c>
      <c r="B1354" s="2" t="s">
        <v>3030</v>
      </c>
    </row>
    <row r="1355" spans="1:2" x14ac:dyDescent="0.2">
      <c r="A1355" s="5">
        <v>167000</v>
      </c>
      <c r="B1355" s="2" t="s">
        <v>3030</v>
      </c>
    </row>
    <row r="1356" spans="1:2" x14ac:dyDescent="0.2">
      <c r="A1356" s="5">
        <v>167036</v>
      </c>
      <c r="B1356" s="2" t="s">
        <v>3030</v>
      </c>
    </row>
    <row r="1357" spans="1:2" x14ac:dyDescent="0.2">
      <c r="A1357" s="5">
        <v>167197</v>
      </c>
      <c r="B1357" s="2" t="s">
        <v>3030</v>
      </c>
    </row>
    <row r="1358" spans="1:2" x14ac:dyDescent="0.2">
      <c r="A1358" s="5">
        <v>167256</v>
      </c>
      <c r="B1358" s="2" t="s">
        <v>3030</v>
      </c>
    </row>
    <row r="1359" spans="1:2" x14ac:dyDescent="0.2">
      <c r="A1359" s="5">
        <v>167322</v>
      </c>
      <c r="B1359" s="2" t="s">
        <v>3030</v>
      </c>
    </row>
    <row r="1360" spans="1:2" x14ac:dyDescent="0.2">
      <c r="A1360" s="5">
        <v>167325</v>
      </c>
      <c r="B1360" s="2" t="s">
        <v>3030</v>
      </c>
    </row>
    <row r="1361" spans="1:2" x14ac:dyDescent="0.2">
      <c r="A1361" s="5">
        <v>167352</v>
      </c>
      <c r="B1361" s="2" t="s">
        <v>3030</v>
      </c>
    </row>
    <row r="1362" spans="1:2" x14ac:dyDescent="0.2">
      <c r="A1362" s="5">
        <v>167391</v>
      </c>
      <c r="B1362" s="2" t="s">
        <v>3030</v>
      </c>
    </row>
    <row r="1363" spans="1:2" x14ac:dyDescent="0.2">
      <c r="A1363" s="5">
        <v>167452</v>
      </c>
      <c r="B1363" s="2" t="s">
        <v>3030</v>
      </c>
    </row>
    <row r="1364" spans="1:2" x14ac:dyDescent="0.2">
      <c r="A1364" s="5">
        <v>167486</v>
      </c>
      <c r="B1364" s="2" t="s">
        <v>3030</v>
      </c>
    </row>
    <row r="1365" spans="1:2" x14ac:dyDescent="0.2">
      <c r="A1365" s="5">
        <v>167516</v>
      </c>
      <c r="B1365" s="2" t="s">
        <v>3030</v>
      </c>
    </row>
    <row r="1366" spans="1:2" x14ac:dyDescent="0.2">
      <c r="A1366" s="5">
        <v>167646</v>
      </c>
      <c r="B1366" s="2" t="s">
        <v>3030</v>
      </c>
    </row>
    <row r="1367" spans="1:2" x14ac:dyDescent="0.2">
      <c r="A1367" s="5">
        <v>167935</v>
      </c>
      <c r="B1367" s="2" t="s">
        <v>3030</v>
      </c>
    </row>
    <row r="1368" spans="1:2" x14ac:dyDescent="0.2">
      <c r="A1368" s="5">
        <v>167965</v>
      </c>
      <c r="B1368" s="2" t="s">
        <v>3030</v>
      </c>
    </row>
    <row r="1369" spans="1:2" x14ac:dyDescent="0.2">
      <c r="A1369" s="5">
        <v>168413</v>
      </c>
      <c r="B1369" s="2" t="s">
        <v>3030</v>
      </c>
    </row>
    <row r="1370" spans="1:2" x14ac:dyDescent="0.2">
      <c r="A1370" s="5">
        <v>168539</v>
      </c>
      <c r="B1370" s="2" t="s">
        <v>3030</v>
      </c>
    </row>
    <row r="1371" spans="1:2" x14ac:dyDescent="0.2">
      <c r="A1371" s="5">
        <v>168571</v>
      </c>
      <c r="B1371" s="2" t="s">
        <v>3030</v>
      </c>
    </row>
    <row r="1372" spans="1:2" x14ac:dyDescent="0.2">
      <c r="A1372" s="5">
        <v>168635</v>
      </c>
      <c r="B1372" s="2" t="s">
        <v>3030</v>
      </c>
    </row>
    <row r="1373" spans="1:2" x14ac:dyDescent="0.2">
      <c r="A1373" s="5">
        <v>168668</v>
      </c>
      <c r="B1373" s="2" t="s">
        <v>3030</v>
      </c>
    </row>
    <row r="1374" spans="1:2" x14ac:dyDescent="0.2">
      <c r="A1374" s="5">
        <v>168733</v>
      </c>
      <c r="B1374" s="2" t="s">
        <v>3030</v>
      </c>
    </row>
    <row r="1375" spans="1:2" x14ac:dyDescent="0.2">
      <c r="A1375" s="5">
        <v>168734</v>
      </c>
      <c r="B1375" s="2" t="s">
        <v>3030</v>
      </c>
    </row>
    <row r="1376" spans="1:2" x14ac:dyDescent="0.2">
      <c r="A1376" s="5">
        <v>168766</v>
      </c>
      <c r="B1376" s="2" t="s">
        <v>3030</v>
      </c>
    </row>
    <row r="1377" spans="1:2" x14ac:dyDescent="0.2">
      <c r="A1377" s="5">
        <v>168958</v>
      </c>
      <c r="B1377" s="2" t="s">
        <v>3030</v>
      </c>
    </row>
    <row r="1378" spans="1:2" x14ac:dyDescent="0.2">
      <c r="A1378" s="5">
        <v>168984</v>
      </c>
      <c r="B1378" s="2" t="s">
        <v>3030</v>
      </c>
    </row>
    <row r="1379" spans="1:2" x14ac:dyDescent="0.2">
      <c r="A1379" s="5">
        <v>168988</v>
      </c>
      <c r="B1379" s="2" t="s">
        <v>3030</v>
      </c>
    </row>
    <row r="1380" spans="1:2" x14ac:dyDescent="0.2">
      <c r="A1380" s="5">
        <v>169023</v>
      </c>
      <c r="B1380" s="2" t="s">
        <v>3030</v>
      </c>
    </row>
    <row r="1381" spans="1:2" x14ac:dyDescent="0.2">
      <c r="A1381" s="5">
        <v>169052</v>
      </c>
      <c r="B1381" s="2" t="s">
        <v>3030</v>
      </c>
    </row>
    <row r="1382" spans="1:2" x14ac:dyDescent="0.2">
      <c r="A1382" s="5">
        <v>169053</v>
      </c>
      <c r="B1382" s="2" t="s">
        <v>3030</v>
      </c>
    </row>
    <row r="1383" spans="1:2" x14ac:dyDescent="0.2">
      <c r="A1383" s="5">
        <v>169177</v>
      </c>
      <c r="B1383" s="2" t="s">
        <v>3030</v>
      </c>
    </row>
    <row r="1384" spans="1:2" x14ac:dyDescent="0.2">
      <c r="A1384" s="5">
        <v>169244</v>
      </c>
      <c r="B1384" s="2" t="s">
        <v>3030</v>
      </c>
    </row>
    <row r="1385" spans="1:2" x14ac:dyDescent="0.2">
      <c r="A1385" s="5">
        <v>169374</v>
      </c>
      <c r="B1385" s="2" t="s">
        <v>3030</v>
      </c>
    </row>
    <row r="1386" spans="1:2" x14ac:dyDescent="0.2">
      <c r="A1386" s="5">
        <v>169434</v>
      </c>
      <c r="B1386" s="2" t="s">
        <v>3030</v>
      </c>
    </row>
    <row r="1387" spans="1:2" x14ac:dyDescent="0.2">
      <c r="A1387" s="5">
        <v>169469</v>
      </c>
      <c r="B1387" s="2" t="s">
        <v>3030</v>
      </c>
    </row>
    <row r="1388" spans="1:2" x14ac:dyDescent="0.2">
      <c r="A1388" s="5">
        <v>169503</v>
      </c>
      <c r="B1388" s="2" t="s">
        <v>3030</v>
      </c>
    </row>
    <row r="1389" spans="1:2" x14ac:dyDescent="0.2">
      <c r="A1389" s="5">
        <v>169531</v>
      </c>
      <c r="B1389" s="2" t="s">
        <v>3030</v>
      </c>
    </row>
    <row r="1390" spans="1:2" x14ac:dyDescent="0.2">
      <c r="A1390" s="5">
        <v>169533</v>
      </c>
      <c r="B1390" s="2" t="s">
        <v>3030</v>
      </c>
    </row>
    <row r="1391" spans="1:2" x14ac:dyDescent="0.2">
      <c r="A1391" s="5">
        <v>169534</v>
      </c>
      <c r="B1391" s="2" t="s">
        <v>3030</v>
      </c>
    </row>
    <row r="1392" spans="1:2" x14ac:dyDescent="0.2">
      <c r="A1392" s="5">
        <v>169565</v>
      </c>
      <c r="B1392" s="2" t="s">
        <v>3030</v>
      </c>
    </row>
    <row r="1393" spans="1:2" x14ac:dyDescent="0.2">
      <c r="A1393" s="5">
        <v>169631</v>
      </c>
      <c r="B1393" s="2" t="s">
        <v>3030</v>
      </c>
    </row>
    <row r="1394" spans="1:2" x14ac:dyDescent="0.2">
      <c r="A1394" s="5">
        <v>169662</v>
      </c>
      <c r="B1394" s="2" t="s">
        <v>3030</v>
      </c>
    </row>
    <row r="1395" spans="1:2" x14ac:dyDescent="0.2">
      <c r="A1395" s="5">
        <v>169726</v>
      </c>
      <c r="B1395" s="2" t="s">
        <v>3030</v>
      </c>
    </row>
    <row r="1396" spans="1:2" x14ac:dyDescent="0.2">
      <c r="A1396" s="5">
        <v>169756</v>
      </c>
      <c r="B1396" s="2" t="s">
        <v>3030</v>
      </c>
    </row>
    <row r="1397" spans="1:2" x14ac:dyDescent="0.2">
      <c r="A1397" s="5">
        <v>169855</v>
      </c>
      <c r="B1397" s="2" t="s">
        <v>3030</v>
      </c>
    </row>
    <row r="1398" spans="1:2" x14ac:dyDescent="0.2">
      <c r="A1398" s="5">
        <v>169881</v>
      </c>
      <c r="B1398" s="2" t="s">
        <v>3030</v>
      </c>
    </row>
    <row r="1399" spans="1:2" x14ac:dyDescent="0.2">
      <c r="A1399" s="5">
        <v>169884</v>
      </c>
      <c r="B1399" s="2" t="s">
        <v>3030</v>
      </c>
    </row>
    <row r="1400" spans="1:2" x14ac:dyDescent="0.2">
      <c r="A1400" s="5">
        <v>169977</v>
      </c>
      <c r="B1400" s="2" t="s">
        <v>3030</v>
      </c>
    </row>
    <row r="1401" spans="1:2" x14ac:dyDescent="0.2">
      <c r="A1401" s="5">
        <v>169981</v>
      </c>
      <c r="B1401" s="2" t="s">
        <v>3030</v>
      </c>
    </row>
    <row r="1402" spans="1:2" x14ac:dyDescent="0.2">
      <c r="A1402" s="5">
        <v>170011</v>
      </c>
      <c r="B1402" s="2" t="s">
        <v>3030</v>
      </c>
    </row>
    <row r="1403" spans="1:2" x14ac:dyDescent="0.2">
      <c r="A1403" s="5">
        <v>170012</v>
      </c>
      <c r="B1403" s="2" t="s">
        <v>3030</v>
      </c>
    </row>
    <row r="1404" spans="1:2" x14ac:dyDescent="0.2">
      <c r="A1404" s="5">
        <v>170015</v>
      </c>
      <c r="B1404" s="2" t="s">
        <v>3030</v>
      </c>
    </row>
    <row r="1405" spans="1:2" x14ac:dyDescent="0.2">
      <c r="A1405" s="5">
        <v>170079</v>
      </c>
      <c r="B1405" s="2" t="s">
        <v>3030</v>
      </c>
    </row>
    <row r="1406" spans="1:2" x14ac:dyDescent="0.2">
      <c r="A1406" s="5">
        <v>170106</v>
      </c>
      <c r="B1406" s="2" t="s">
        <v>3030</v>
      </c>
    </row>
    <row r="1407" spans="1:2" x14ac:dyDescent="0.2">
      <c r="A1407" s="5">
        <v>170169</v>
      </c>
      <c r="B1407" s="2" t="s">
        <v>3030</v>
      </c>
    </row>
    <row r="1408" spans="1:2" x14ac:dyDescent="0.2">
      <c r="A1408" s="5">
        <v>170174</v>
      </c>
      <c r="B1408" s="2" t="s">
        <v>3030</v>
      </c>
    </row>
    <row r="1409" spans="1:2" x14ac:dyDescent="0.2">
      <c r="A1409" s="5">
        <v>170201</v>
      </c>
      <c r="B1409" s="2" t="s">
        <v>3030</v>
      </c>
    </row>
    <row r="1410" spans="1:2" x14ac:dyDescent="0.2">
      <c r="A1410" s="5">
        <v>170236</v>
      </c>
      <c r="B1410" s="2" t="s">
        <v>3030</v>
      </c>
    </row>
    <row r="1411" spans="1:2" x14ac:dyDescent="0.2">
      <c r="A1411" s="5">
        <v>170265</v>
      </c>
      <c r="B1411" s="2" t="s">
        <v>3030</v>
      </c>
    </row>
    <row r="1412" spans="1:2" x14ac:dyDescent="0.2">
      <c r="A1412" s="5">
        <v>170301</v>
      </c>
      <c r="B1412" s="2" t="s">
        <v>3030</v>
      </c>
    </row>
    <row r="1413" spans="1:2" x14ac:dyDescent="0.2">
      <c r="A1413" s="5">
        <v>170360</v>
      </c>
      <c r="B1413" s="2" t="s">
        <v>3030</v>
      </c>
    </row>
    <row r="1414" spans="1:2" x14ac:dyDescent="0.2">
      <c r="A1414" s="5">
        <v>170398</v>
      </c>
      <c r="B1414" s="2" t="s">
        <v>3030</v>
      </c>
    </row>
    <row r="1415" spans="1:2" x14ac:dyDescent="0.2">
      <c r="A1415" s="5">
        <v>170494</v>
      </c>
      <c r="B1415" s="2" t="s">
        <v>3030</v>
      </c>
    </row>
    <row r="1416" spans="1:2" x14ac:dyDescent="0.2">
      <c r="A1416" s="5">
        <v>170621</v>
      </c>
      <c r="B1416" s="2" t="s">
        <v>3030</v>
      </c>
    </row>
    <row r="1417" spans="1:2" x14ac:dyDescent="0.2">
      <c r="A1417" s="5">
        <v>170747</v>
      </c>
      <c r="B1417" s="2" t="s">
        <v>3030</v>
      </c>
    </row>
    <row r="1418" spans="1:2" x14ac:dyDescent="0.2">
      <c r="A1418" s="5">
        <v>170815</v>
      </c>
      <c r="B1418" s="2" t="s">
        <v>3030</v>
      </c>
    </row>
    <row r="1419" spans="1:2" x14ac:dyDescent="0.2">
      <c r="A1419" s="5">
        <v>171161</v>
      </c>
      <c r="B1419" s="2" t="s">
        <v>3030</v>
      </c>
    </row>
    <row r="1420" spans="1:2" x14ac:dyDescent="0.2">
      <c r="A1420" s="5">
        <v>171288</v>
      </c>
      <c r="B1420" s="2" t="s">
        <v>3030</v>
      </c>
    </row>
    <row r="1421" spans="1:2" x14ac:dyDescent="0.2">
      <c r="A1421" s="5">
        <v>171322</v>
      </c>
      <c r="B1421" s="2" t="s">
        <v>3030</v>
      </c>
    </row>
    <row r="1422" spans="1:2" x14ac:dyDescent="0.2">
      <c r="A1422" s="5">
        <v>171353</v>
      </c>
      <c r="B1422" s="2" t="s">
        <v>3030</v>
      </c>
    </row>
    <row r="1423" spans="1:2" x14ac:dyDescent="0.2">
      <c r="A1423" s="5">
        <v>171357</v>
      </c>
      <c r="B1423" s="2" t="s">
        <v>3030</v>
      </c>
    </row>
    <row r="1424" spans="1:2" x14ac:dyDescent="0.2">
      <c r="A1424" s="5">
        <v>171420</v>
      </c>
      <c r="B1424" s="2" t="s">
        <v>3030</v>
      </c>
    </row>
    <row r="1425" spans="1:2" x14ac:dyDescent="0.2">
      <c r="A1425" s="5">
        <v>171483</v>
      </c>
      <c r="B1425" s="2" t="s">
        <v>3030</v>
      </c>
    </row>
    <row r="1426" spans="1:2" x14ac:dyDescent="0.2">
      <c r="A1426" s="5">
        <v>171512</v>
      </c>
      <c r="B1426" s="2" t="s">
        <v>3030</v>
      </c>
    </row>
    <row r="1427" spans="1:2" x14ac:dyDescent="0.2">
      <c r="A1427" s="5">
        <v>171515</v>
      </c>
      <c r="B1427" s="2" t="s">
        <v>3030</v>
      </c>
    </row>
    <row r="1428" spans="1:2" x14ac:dyDescent="0.2">
      <c r="A1428" s="5">
        <v>171576</v>
      </c>
      <c r="B1428" s="2" t="s">
        <v>3030</v>
      </c>
    </row>
    <row r="1429" spans="1:2" x14ac:dyDescent="0.2">
      <c r="A1429" s="5">
        <v>171710</v>
      </c>
      <c r="B1429" s="2" t="s">
        <v>3030</v>
      </c>
    </row>
    <row r="1430" spans="1:2" x14ac:dyDescent="0.2">
      <c r="A1430" s="5">
        <v>171772</v>
      </c>
      <c r="B1430" s="2" t="s">
        <v>3030</v>
      </c>
    </row>
    <row r="1431" spans="1:2" x14ac:dyDescent="0.2">
      <c r="A1431" s="5">
        <v>171839</v>
      </c>
      <c r="B1431" s="2" t="s">
        <v>3030</v>
      </c>
    </row>
    <row r="1432" spans="1:2" x14ac:dyDescent="0.2">
      <c r="A1432" s="5">
        <v>171935</v>
      </c>
      <c r="B1432" s="2" t="s">
        <v>3030</v>
      </c>
    </row>
    <row r="1433" spans="1:2" x14ac:dyDescent="0.2">
      <c r="A1433" s="5">
        <v>171994</v>
      </c>
      <c r="B1433" s="2" t="s">
        <v>3030</v>
      </c>
    </row>
    <row r="1434" spans="1:2" x14ac:dyDescent="0.2">
      <c r="A1434" s="5">
        <v>171998</v>
      </c>
      <c r="B1434" s="2" t="s">
        <v>3030</v>
      </c>
    </row>
    <row r="1435" spans="1:2" x14ac:dyDescent="0.2">
      <c r="A1435" s="5">
        <v>172026</v>
      </c>
      <c r="B1435" s="2" t="s">
        <v>3030</v>
      </c>
    </row>
    <row r="1436" spans="1:2" x14ac:dyDescent="0.2">
      <c r="A1436" s="5">
        <v>172029</v>
      </c>
      <c r="B1436" s="2" t="s">
        <v>3030</v>
      </c>
    </row>
    <row r="1437" spans="1:2" x14ac:dyDescent="0.2">
      <c r="A1437" s="5">
        <v>172283</v>
      </c>
      <c r="B1437" s="2" t="s">
        <v>3030</v>
      </c>
    </row>
    <row r="1438" spans="1:2" x14ac:dyDescent="0.2">
      <c r="A1438" s="5">
        <v>172344</v>
      </c>
      <c r="B1438" s="2" t="s">
        <v>3030</v>
      </c>
    </row>
    <row r="1439" spans="1:2" x14ac:dyDescent="0.2">
      <c r="A1439" s="5">
        <v>172349</v>
      </c>
      <c r="B1439" s="2" t="s">
        <v>3030</v>
      </c>
    </row>
    <row r="1440" spans="1:2" x14ac:dyDescent="0.2">
      <c r="A1440" s="5">
        <v>172442</v>
      </c>
      <c r="B1440" s="2" t="s">
        <v>3030</v>
      </c>
    </row>
    <row r="1441" spans="1:2" x14ac:dyDescent="0.2">
      <c r="A1441" s="5">
        <v>172504</v>
      </c>
      <c r="B1441" s="2" t="s">
        <v>3030</v>
      </c>
    </row>
    <row r="1442" spans="1:2" x14ac:dyDescent="0.2">
      <c r="A1442" s="5">
        <v>172505</v>
      </c>
      <c r="B1442" s="2" t="s">
        <v>3030</v>
      </c>
    </row>
    <row r="1443" spans="1:2" x14ac:dyDescent="0.2">
      <c r="A1443" s="5">
        <v>172602</v>
      </c>
      <c r="B1443" s="2" t="s">
        <v>3030</v>
      </c>
    </row>
    <row r="1444" spans="1:2" x14ac:dyDescent="0.2">
      <c r="A1444" s="5">
        <v>172634</v>
      </c>
      <c r="B1444" s="2" t="s">
        <v>3030</v>
      </c>
    </row>
    <row r="1445" spans="1:2" x14ac:dyDescent="0.2">
      <c r="A1445" s="5">
        <v>172761</v>
      </c>
      <c r="B1445" s="2" t="s">
        <v>3030</v>
      </c>
    </row>
    <row r="1446" spans="1:2" x14ac:dyDescent="0.2">
      <c r="A1446" s="5">
        <v>172762</v>
      </c>
      <c r="B1446" s="2" t="s">
        <v>3030</v>
      </c>
    </row>
    <row r="1447" spans="1:2" x14ac:dyDescent="0.2">
      <c r="A1447" s="5">
        <v>172764</v>
      </c>
      <c r="B1447" s="2" t="s">
        <v>3030</v>
      </c>
    </row>
    <row r="1448" spans="1:2" x14ac:dyDescent="0.2">
      <c r="A1448" s="5">
        <v>172797</v>
      </c>
      <c r="B1448" s="2" t="s">
        <v>3030</v>
      </c>
    </row>
    <row r="1449" spans="1:2" x14ac:dyDescent="0.2">
      <c r="A1449" s="5">
        <v>172799</v>
      </c>
      <c r="B1449" s="2" t="s">
        <v>3030</v>
      </c>
    </row>
    <row r="1450" spans="1:2" x14ac:dyDescent="0.2">
      <c r="A1450" s="5">
        <v>172921</v>
      </c>
      <c r="B1450" s="2" t="s">
        <v>3030</v>
      </c>
    </row>
    <row r="1451" spans="1:2" x14ac:dyDescent="0.2">
      <c r="A1451" s="5">
        <v>172952</v>
      </c>
      <c r="B1451" s="2" t="s">
        <v>3030</v>
      </c>
    </row>
    <row r="1452" spans="1:2" x14ac:dyDescent="0.2">
      <c r="A1452" s="5">
        <v>173016</v>
      </c>
      <c r="B1452" s="2" t="s">
        <v>3030</v>
      </c>
    </row>
    <row r="1453" spans="1:2" x14ac:dyDescent="0.2">
      <c r="A1453" s="5">
        <v>173048</v>
      </c>
      <c r="B1453" s="2" t="s">
        <v>3030</v>
      </c>
    </row>
    <row r="1454" spans="1:2" x14ac:dyDescent="0.2">
      <c r="A1454" s="5">
        <v>173118</v>
      </c>
      <c r="B1454" s="2" t="s">
        <v>3030</v>
      </c>
    </row>
    <row r="1455" spans="1:2" x14ac:dyDescent="0.2">
      <c r="A1455" s="5">
        <v>173147</v>
      </c>
      <c r="B1455" s="2" t="s">
        <v>3030</v>
      </c>
    </row>
    <row r="1456" spans="1:2" x14ac:dyDescent="0.2">
      <c r="A1456" s="5">
        <v>173208</v>
      </c>
      <c r="B1456" s="2" t="s">
        <v>3030</v>
      </c>
    </row>
    <row r="1457" spans="1:2" x14ac:dyDescent="0.2">
      <c r="A1457" s="5">
        <v>173310</v>
      </c>
      <c r="B1457" s="2" t="s">
        <v>3030</v>
      </c>
    </row>
    <row r="1458" spans="1:2" x14ac:dyDescent="0.2">
      <c r="A1458" s="5">
        <v>173338</v>
      </c>
      <c r="B1458" s="2" t="s">
        <v>3030</v>
      </c>
    </row>
    <row r="1459" spans="1:2" x14ac:dyDescent="0.2">
      <c r="A1459" s="5">
        <v>173373</v>
      </c>
      <c r="B1459" s="2" t="s">
        <v>3030</v>
      </c>
    </row>
    <row r="1460" spans="1:2" x14ac:dyDescent="0.2">
      <c r="A1460" s="5">
        <v>173466</v>
      </c>
      <c r="B1460" s="2" t="s">
        <v>3030</v>
      </c>
    </row>
    <row r="1461" spans="1:2" x14ac:dyDescent="0.2">
      <c r="A1461" s="5">
        <v>173563</v>
      </c>
      <c r="B1461" s="2" t="s">
        <v>3030</v>
      </c>
    </row>
    <row r="1462" spans="1:2" x14ac:dyDescent="0.2">
      <c r="A1462" s="5">
        <v>173565</v>
      </c>
      <c r="B1462" s="2" t="s">
        <v>3030</v>
      </c>
    </row>
    <row r="1463" spans="1:2" x14ac:dyDescent="0.2">
      <c r="A1463" s="5">
        <v>173567</v>
      </c>
      <c r="B1463" s="2" t="s">
        <v>3030</v>
      </c>
    </row>
    <row r="1464" spans="1:2" x14ac:dyDescent="0.2">
      <c r="A1464" s="5">
        <v>173594</v>
      </c>
      <c r="B1464" s="2" t="s">
        <v>3030</v>
      </c>
    </row>
    <row r="1465" spans="1:2" x14ac:dyDescent="0.2">
      <c r="A1465" s="5">
        <v>173721</v>
      </c>
      <c r="B1465" s="2" t="s">
        <v>3030</v>
      </c>
    </row>
    <row r="1466" spans="1:2" x14ac:dyDescent="0.2">
      <c r="A1466" s="5">
        <v>173726</v>
      </c>
      <c r="B1466" s="2" t="s">
        <v>3030</v>
      </c>
    </row>
    <row r="1467" spans="1:2" x14ac:dyDescent="0.2">
      <c r="A1467" s="5">
        <v>173786</v>
      </c>
      <c r="B1467" s="2" t="s">
        <v>3030</v>
      </c>
    </row>
    <row r="1468" spans="1:2" x14ac:dyDescent="0.2">
      <c r="A1468" s="5">
        <v>173822</v>
      </c>
      <c r="B1468" s="2" t="s">
        <v>3030</v>
      </c>
    </row>
    <row r="1469" spans="1:2" x14ac:dyDescent="0.2">
      <c r="A1469" s="5">
        <v>173823</v>
      </c>
      <c r="B1469" s="2" t="s">
        <v>3030</v>
      </c>
    </row>
    <row r="1470" spans="1:2" x14ac:dyDescent="0.2">
      <c r="A1470" s="5">
        <v>173849</v>
      </c>
      <c r="B1470" s="2" t="s">
        <v>3030</v>
      </c>
    </row>
    <row r="1471" spans="1:2" x14ac:dyDescent="0.2">
      <c r="A1471" s="5">
        <v>173917</v>
      </c>
      <c r="B1471" s="2" t="s">
        <v>3030</v>
      </c>
    </row>
    <row r="1472" spans="1:2" x14ac:dyDescent="0.2">
      <c r="A1472" s="5">
        <v>173977</v>
      </c>
      <c r="B1472" s="2" t="s">
        <v>3030</v>
      </c>
    </row>
    <row r="1473" spans="1:2" x14ac:dyDescent="0.2">
      <c r="A1473" s="5">
        <v>173983</v>
      </c>
      <c r="B1473" s="2" t="s">
        <v>3030</v>
      </c>
    </row>
    <row r="1474" spans="1:2" x14ac:dyDescent="0.2">
      <c r="A1474" s="5">
        <v>174047</v>
      </c>
      <c r="B1474" s="2" t="s">
        <v>3030</v>
      </c>
    </row>
    <row r="1475" spans="1:2" x14ac:dyDescent="0.2">
      <c r="A1475" s="5">
        <v>174169</v>
      </c>
      <c r="B1475" s="2" t="s">
        <v>3030</v>
      </c>
    </row>
    <row r="1476" spans="1:2" x14ac:dyDescent="0.2">
      <c r="A1476" s="5">
        <v>174171</v>
      </c>
      <c r="B1476" s="2" t="s">
        <v>3030</v>
      </c>
    </row>
    <row r="1477" spans="1:2" x14ac:dyDescent="0.2">
      <c r="A1477" s="5">
        <v>174201</v>
      </c>
      <c r="B1477" s="2" t="s">
        <v>3030</v>
      </c>
    </row>
    <row r="1478" spans="1:2" x14ac:dyDescent="0.2">
      <c r="A1478" s="5">
        <v>174239</v>
      </c>
      <c r="B1478" s="2" t="s">
        <v>3030</v>
      </c>
    </row>
    <row r="1479" spans="1:2" x14ac:dyDescent="0.2">
      <c r="A1479" s="5">
        <v>174269</v>
      </c>
      <c r="B1479" s="2" t="s">
        <v>3030</v>
      </c>
    </row>
    <row r="1480" spans="1:2" x14ac:dyDescent="0.2">
      <c r="A1480" s="5">
        <v>174297</v>
      </c>
      <c r="B1480" s="2" t="s">
        <v>3030</v>
      </c>
    </row>
    <row r="1481" spans="1:2" x14ac:dyDescent="0.2">
      <c r="A1481" s="5">
        <v>174300</v>
      </c>
      <c r="B1481" s="2" t="s">
        <v>3030</v>
      </c>
    </row>
    <row r="1482" spans="1:2" x14ac:dyDescent="0.2">
      <c r="A1482" s="5">
        <v>174395</v>
      </c>
      <c r="B1482" s="2" t="s">
        <v>3030</v>
      </c>
    </row>
    <row r="1483" spans="1:2" x14ac:dyDescent="0.2">
      <c r="A1483" s="5">
        <v>174553</v>
      </c>
      <c r="B1483" s="2" t="s">
        <v>3030</v>
      </c>
    </row>
    <row r="1484" spans="1:2" x14ac:dyDescent="0.2">
      <c r="A1484" s="5">
        <v>174559</v>
      </c>
      <c r="B1484" s="2" t="s">
        <v>3030</v>
      </c>
    </row>
    <row r="1485" spans="1:2" x14ac:dyDescent="0.2">
      <c r="A1485" s="5">
        <v>174584</v>
      </c>
      <c r="B1485" s="2" t="s">
        <v>3030</v>
      </c>
    </row>
    <row r="1486" spans="1:2" x14ac:dyDescent="0.2">
      <c r="A1486" s="5">
        <v>174648</v>
      </c>
      <c r="B1486" s="2" t="s">
        <v>3030</v>
      </c>
    </row>
    <row r="1487" spans="1:2" x14ac:dyDescent="0.2">
      <c r="A1487" s="5">
        <v>174713</v>
      </c>
      <c r="B1487" s="2" t="s">
        <v>3030</v>
      </c>
    </row>
    <row r="1488" spans="1:2" x14ac:dyDescent="0.2">
      <c r="A1488" s="5">
        <v>174813</v>
      </c>
      <c r="B1488" s="2" t="s">
        <v>3030</v>
      </c>
    </row>
    <row r="1489" spans="1:2" x14ac:dyDescent="0.2">
      <c r="A1489" s="5">
        <v>174872</v>
      </c>
      <c r="B1489" s="2" t="s">
        <v>3030</v>
      </c>
    </row>
    <row r="1490" spans="1:2" x14ac:dyDescent="0.2">
      <c r="A1490" s="5">
        <v>174876</v>
      </c>
      <c r="B1490" s="2" t="s">
        <v>3030</v>
      </c>
    </row>
    <row r="1491" spans="1:2" x14ac:dyDescent="0.2">
      <c r="A1491" s="5">
        <v>174879</v>
      </c>
      <c r="B1491" s="2" t="s">
        <v>3030</v>
      </c>
    </row>
    <row r="1492" spans="1:2" x14ac:dyDescent="0.2">
      <c r="A1492" s="5">
        <v>174937</v>
      </c>
      <c r="B1492" s="2" t="s">
        <v>3030</v>
      </c>
    </row>
    <row r="1493" spans="1:2" x14ac:dyDescent="0.2">
      <c r="A1493" s="5">
        <v>174938</v>
      </c>
      <c r="B1493" s="2" t="s">
        <v>3030</v>
      </c>
    </row>
    <row r="1494" spans="1:2" x14ac:dyDescent="0.2">
      <c r="A1494" s="5">
        <v>174940</v>
      </c>
      <c r="B1494" s="2" t="s">
        <v>3030</v>
      </c>
    </row>
    <row r="1495" spans="1:2" x14ac:dyDescent="0.2">
      <c r="A1495" s="5">
        <v>174971</v>
      </c>
      <c r="B1495" s="2" t="s">
        <v>3030</v>
      </c>
    </row>
    <row r="1496" spans="1:2" x14ac:dyDescent="0.2">
      <c r="A1496" s="5">
        <v>174975</v>
      </c>
      <c r="B1496" s="2" t="s">
        <v>3030</v>
      </c>
    </row>
    <row r="1497" spans="1:2" x14ac:dyDescent="0.2">
      <c r="A1497" s="5">
        <v>175035</v>
      </c>
      <c r="B1497" s="2" t="s">
        <v>3030</v>
      </c>
    </row>
    <row r="1498" spans="1:2" x14ac:dyDescent="0.2">
      <c r="A1498" s="5">
        <v>175128</v>
      </c>
      <c r="B1498" s="2" t="s">
        <v>3030</v>
      </c>
    </row>
    <row r="1499" spans="1:2" x14ac:dyDescent="0.2">
      <c r="A1499" s="5">
        <v>175130</v>
      </c>
      <c r="B1499" s="2" t="s">
        <v>3030</v>
      </c>
    </row>
    <row r="1500" spans="1:2" x14ac:dyDescent="0.2">
      <c r="A1500" s="5">
        <v>175195</v>
      </c>
      <c r="B1500" s="2" t="s">
        <v>3030</v>
      </c>
    </row>
    <row r="1501" spans="1:2" x14ac:dyDescent="0.2">
      <c r="A1501" s="5">
        <v>175292</v>
      </c>
      <c r="B1501" s="2" t="s">
        <v>3030</v>
      </c>
    </row>
    <row r="1502" spans="1:2" x14ac:dyDescent="0.2">
      <c r="A1502" s="5">
        <v>175321</v>
      </c>
      <c r="B1502" s="2" t="s">
        <v>3030</v>
      </c>
    </row>
    <row r="1503" spans="1:2" x14ac:dyDescent="0.2">
      <c r="A1503" s="5">
        <v>175324</v>
      </c>
      <c r="B1503" s="2" t="s">
        <v>3030</v>
      </c>
    </row>
    <row r="1504" spans="1:2" x14ac:dyDescent="0.2">
      <c r="A1504" s="5">
        <v>175326</v>
      </c>
      <c r="B1504" s="2" t="s">
        <v>3030</v>
      </c>
    </row>
    <row r="1505" spans="1:2" x14ac:dyDescent="0.2">
      <c r="A1505" s="5">
        <v>175416</v>
      </c>
      <c r="B1505" s="2" t="s">
        <v>3030</v>
      </c>
    </row>
    <row r="1506" spans="1:2" x14ac:dyDescent="0.2">
      <c r="A1506" s="5">
        <v>175448</v>
      </c>
      <c r="B1506" s="2" t="s">
        <v>3030</v>
      </c>
    </row>
    <row r="1507" spans="1:2" x14ac:dyDescent="0.2">
      <c r="A1507" s="5">
        <v>175512</v>
      </c>
      <c r="B1507" s="2" t="s">
        <v>3030</v>
      </c>
    </row>
    <row r="1508" spans="1:2" x14ac:dyDescent="0.2">
      <c r="A1508" s="5">
        <v>175576</v>
      </c>
      <c r="B1508" s="2" t="s">
        <v>3030</v>
      </c>
    </row>
    <row r="1509" spans="1:2" x14ac:dyDescent="0.2">
      <c r="A1509" s="5">
        <v>175578</v>
      </c>
      <c r="B1509" s="2" t="s">
        <v>3030</v>
      </c>
    </row>
    <row r="1510" spans="1:2" x14ac:dyDescent="0.2">
      <c r="A1510" s="5">
        <v>175580</v>
      </c>
      <c r="B1510" s="2" t="s">
        <v>3030</v>
      </c>
    </row>
    <row r="1511" spans="1:2" x14ac:dyDescent="0.2">
      <c r="A1511" s="5">
        <v>175672</v>
      </c>
      <c r="B1511" s="2" t="s">
        <v>3030</v>
      </c>
    </row>
    <row r="1512" spans="1:2" x14ac:dyDescent="0.2">
      <c r="A1512" s="5">
        <v>175673</v>
      </c>
      <c r="B1512" s="2" t="s">
        <v>3030</v>
      </c>
    </row>
    <row r="1513" spans="1:2" x14ac:dyDescent="0.2">
      <c r="A1513" s="5">
        <v>175676</v>
      </c>
      <c r="B1513" s="2" t="s">
        <v>3030</v>
      </c>
    </row>
    <row r="1514" spans="1:2" x14ac:dyDescent="0.2">
      <c r="A1514" s="5">
        <v>175999</v>
      </c>
      <c r="B1514" s="2" t="s">
        <v>3030</v>
      </c>
    </row>
    <row r="1515" spans="1:2" x14ac:dyDescent="0.2">
      <c r="A1515" s="5">
        <v>176024</v>
      </c>
      <c r="B1515" s="2" t="s">
        <v>3030</v>
      </c>
    </row>
    <row r="1516" spans="1:2" x14ac:dyDescent="0.2">
      <c r="A1516" s="5">
        <v>176026</v>
      </c>
      <c r="B1516" s="2" t="s">
        <v>3030</v>
      </c>
    </row>
    <row r="1517" spans="1:2" x14ac:dyDescent="0.2">
      <c r="A1517" s="5">
        <v>176029</v>
      </c>
      <c r="B1517" s="2" t="s">
        <v>3030</v>
      </c>
    </row>
    <row r="1518" spans="1:2" x14ac:dyDescent="0.2">
      <c r="A1518" s="5">
        <v>176120</v>
      </c>
      <c r="B1518" s="2" t="s">
        <v>3030</v>
      </c>
    </row>
    <row r="1519" spans="1:2" x14ac:dyDescent="0.2">
      <c r="A1519" s="5">
        <v>176190</v>
      </c>
      <c r="B1519" s="2" t="s">
        <v>3030</v>
      </c>
    </row>
    <row r="1520" spans="1:2" x14ac:dyDescent="0.2">
      <c r="A1520" s="5">
        <v>176248</v>
      </c>
      <c r="B1520" s="2" t="s">
        <v>3030</v>
      </c>
    </row>
    <row r="1521" spans="1:2" x14ac:dyDescent="0.2">
      <c r="A1521" s="5">
        <v>176378</v>
      </c>
      <c r="B1521" s="2" t="s">
        <v>3030</v>
      </c>
    </row>
    <row r="1522" spans="1:2" x14ac:dyDescent="0.2">
      <c r="A1522" s="5">
        <v>176382</v>
      </c>
      <c r="B1522" s="2" t="s">
        <v>3030</v>
      </c>
    </row>
    <row r="1523" spans="1:2" x14ac:dyDescent="0.2">
      <c r="A1523" s="5">
        <v>176410</v>
      </c>
      <c r="B1523" s="2" t="s">
        <v>3030</v>
      </c>
    </row>
    <row r="1524" spans="1:2" x14ac:dyDescent="0.2">
      <c r="A1524" s="5">
        <v>176443</v>
      </c>
      <c r="B1524" s="2" t="s">
        <v>3030</v>
      </c>
    </row>
    <row r="1525" spans="1:2" x14ac:dyDescent="0.2">
      <c r="A1525" s="5">
        <v>176511</v>
      </c>
      <c r="B1525" s="2" t="s">
        <v>3030</v>
      </c>
    </row>
    <row r="1526" spans="1:2" x14ac:dyDescent="0.2">
      <c r="A1526" s="5">
        <v>176536</v>
      </c>
      <c r="B1526" s="2" t="s">
        <v>3030</v>
      </c>
    </row>
    <row r="1527" spans="1:2" x14ac:dyDescent="0.2">
      <c r="A1527" s="5">
        <v>176572</v>
      </c>
      <c r="B1527" s="2" t="s">
        <v>3030</v>
      </c>
    </row>
    <row r="1528" spans="1:2" x14ac:dyDescent="0.2">
      <c r="A1528" s="5">
        <v>176698</v>
      </c>
      <c r="B1528" s="2" t="s">
        <v>3030</v>
      </c>
    </row>
    <row r="1529" spans="1:2" x14ac:dyDescent="0.2">
      <c r="A1529" s="5">
        <v>176825</v>
      </c>
      <c r="B1529" s="2" t="s">
        <v>3030</v>
      </c>
    </row>
    <row r="1530" spans="1:2" x14ac:dyDescent="0.2">
      <c r="A1530" s="5">
        <v>176955</v>
      </c>
      <c r="B1530" s="2" t="s">
        <v>3030</v>
      </c>
    </row>
    <row r="1531" spans="1:2" x14ac:dyDescent="0.2">
      <c r="A1531" s="5">
        <v>177051</v>
      </c>
      <c r="B1531" s="2" t="s">
        <v>3030</v>
      </c>
    </row>
    <row r="1532" spans="1:2" x14ac:dyDescent="0.2">
      <c r="A1532" s="5">
        <v>177053</v>
      </c>
      <c r="B1532" s="2" t="s">
        <v>3030</v>
      </c>
    </row>
    <row r="1533" spans="1:2" x14ac:dyDescent="0.2">
      <c r="A1533" s="5">
        <v>177081</v>
      </c>
      <c r="B1533" s="2" t="s">
        <v>3030</v>
      </c>
    </row>
    <row r="1534" spans="1:2" x14ac:dyDescent="0.2">
      <c r="A1534" s="5">
        <v>177151</v>
      </c>
      <c r="B1534" s="2" t="s">
        <v>3030</v>
      </c>
    </row>
    <row r="1535" spans="1:2" x14ac:dyDescent="0.2">
      <c r="A1535" s="5">
        <v>177180</v>
      </c>
      <c r="B1535" s="2" t="s">
        <v>3030</v>
      </c>
    </row>
    <row r="1536" spans="1:2" x14ac:dyDescent="0.2">
      <c r="A1536" s="5">
        <v>177214</v>
      </c>
      <c r="B1536" s="2" t="s">
        <v>3030</v>
      </c>
    </row>
    <row r="1537" spans="1:2" x14ac:dyDescent="0.2">
      <c r="A1537" s="5">
        <v>177243</v>
      </c>
      <c r="B1537" s="2" t="s">
        <v>3030</v>
      </c>
    </row>
    <row r="1538" spans="1:2" x14ac:dyDescent="0.2">
      <c r="A1538" s="5">
        <v>177274</v>
      </c>
      <c r="B1538" s="2" t="s">
        <v>3030</v>
      </c>
    </row>
    <row r="1539" spans="1:2" x14ac:dyDescent="0.2">
      <c r="A1539" s="5">
        <v>177279</v>
      </c>
      <c r="B1539" s="2" t="s">
        <v>3030</v>
      </c>
    </row>
    <row r="1540" spans="1:2" x14ac:dyDescent="0.2">
      <c r="A1540" s="5">
        <v>177336</v>
      </c>
      <c r="B1540" s="2" t="s">
        <v>3030</v>
      </c>
    </row>
    <row r="1541" spans="1:2" x14ac:dyDescent="0.2">
      <c r="A1541" s="5">
        <v>177371</v>
      </c>
      <c r="B1541" s="2" t="s">
        <v>3030</v>
      </c>
    </row>
    <row r="1542" spans="1:2" x14ac:dyDescent="0.2">
      <c r="A1542" s="5">
        <v>177401</v>
      </c>
      <c r="B1542" s="2" t="s">
        <v>3030</v>
      </c>
    </row>
    <row r="1543" spans="1:2" x14ac:dyDescent="0.2">
      <c r="A1543" s="5">
        <v>177407</v>
      </c>
      <c r="B1543" s="2" t="s">
        <v>3030</v>
      </c>
    </row>
    <row r="1544" spans="1:2" x14ac:dyDescent="0.2">
      <c r="A1544" s="5">
        <v>177464</v>
      </c>
      <c r="B1544" s="2" t="s">
        <v>3030</v>
      </c>
    </row>
    <row r="1545" spans="1:2" x14ac:dyDescent="0.2">
      <c r="A1545" s="5">
        <v>177501</v>
      </c>
      <c r="B1545" s="2" t="s">
        <v>3030</v>
      </c>
    </row>
    <row r="1546" spans="1:2" x14ac:dyDescent="0.2">
      <c r="A1546" s="5">
        <v>177534</v>
      </c>
      <c r="B1546" s="2" t="s">
        <v>3030</v>
      </c>
    </row>
    <row r="1547" spans="1:2" x14ac:dyDescent="0.2">
      <c r="A1547" s="5">
        <v>177656</v>
      </c>
      <c r="B1547" s="2" t="s">
        <v>3030</v>
      </c>
    </row>
    <row r="1548" spans="1:2" x14ac:dyDescent="0.2">
      <c r="A1548" s="5">
        <v>177786</v>
      </c>
      <c r="B1548" s="2" t="s">
        <v>3030</v>
      </c>
    </row>
    <row r="1549" spans="1:2" x14ac:dyDescent="0.2">
      <c r="A1549" s="5">
        <v>177850</v>
      </c>
      <c r="B1549" s="2" t="s">
        <v>3030</v>
      </c>
    </row>
    <row r="1550" spans="1:2" x14ac:dyDescent="0.2">
      <c r="A1550" s="5">
        <v>177886</v>
      </c>
      <c r="B1550" s="2" t="s">
        <v>3030</v>
      </c>
    </row>
    <row r="1551" spans="1:2" x14ac:dyDescent="0.2">
      <c r="A1551" s="5">
        <v>178011</v>
      </c>
      <c r="B1551" s="2" t="s">
        <v>3030</v>
      </c>
    </row>
    <row r="1552" spans="1:2" x14ac:dyDescent="0.2">
      <c r="A1552" s="5">
        <v>178040</v>
      </c>
      <c r="B1552" s="2" t="s">
        <v>3030</v>
      </c>
    </row>
    <row r="1553" spans="1:2" x14ac:dyDescent="0.2">
      <c r="A1553" s="5">
        <v>178170</v>
      </c>
      <c r="B1553" s="2" t="s">
        <v>3030</v>
      </c>
    </row>
    <row r="1554" spans="1:2" x14ac:dyDescent="0.2">
      <c r="A1554" s="5">
        <v>178234</v>
      </c>
      <c r="B1554" s="2" t="s">
        <v>3030</v>
      </c>
    </row>
    <row r="1555" spans="1:2" x14ac:dyDescent="0.2">
      <c r="A1555" s="5">
        <v>178235</v>
      </c>
      <c r="B1555" s="2" t="s">
        <v>3030</v>
      </c>
    </row>
    <row r="1556" spans="1:2" x14ac:dyDescent="0.2">
      <c r="A1556" s="5">
        <v>178362</v>
      </c>
      <c r="B1556" s="2" t="s">
        <v>3030</v>
      </c>
    </row>
    <row r="1557" spans="1:2" x14ac:dyDescent="0.2">
      <c r="A1557" s="5">
        <v>178392</v>
      </c>
      <c r="B1557" s="2" t="s">
        <v>3030</v>
      </c>
    </row>
    <row r="1558" spans="1:2" x14ac:dyDescent="0.2">
      <c r="A1558" s="5">
        <v>178425</v>
      </c>
      <c r="B1558" s="2" t="s">
        <v>3030</v>
      </c>
    </row>
    <row r="1559" spans="1:2" x14ac:dyDescent="0.2">
      <c r="A1559" s="5">
        <v>178431</v>
      </c>
      <c r="B1559" s="2" t="s">
        <v>3030</v>
      </c>
    </row>
    <row r="1560" spans="1:2" x14ac:dyDescent="0.2">
      <c r="A1560" s="5">
        <v>178520</v>
      </c>
      <c r="B1560" s="2" t="s">
        <v>3030</v>
      </c>
    </row>
    <row r="1561" spans="1:2" x14ac:dyDescent="0.2">
      <c r="A1561" s="5">
        <v>178621</v>
      </c>
      <c r="B1561" s="2" t="s">
        <v>3030</v>
      </c>
    </row>
    <row r="1562" spans="1:2" x14ac:dyDescent="0.2">
      <c r="A1562" s="5">
        <v>178648</v>
      </c>
      <c r="B1562" s="2" t="s">
        <v>3030</v>
      </c>
    </row>
    <row r="1563" spans="1:2" x14ac:dyDescent="0.2">
      <c r="A1563" s="5">
        <v>178650</v>
      </c>
      <c r="B1563" s="2" t="s">
        <v>3030</v>
      </c>
    </row>
    <row r="1564" spans="1:2" x14ac:dyDescent="0.2">
      <c r="A1564" s="5">
        <v>178651</v>
      </c>
      <c r="B1564" s="2" t="s">
        <v>3030</v>
      </c>
    </row>
    <row r="1565" spans="1:2" x14ac:dyDescent="0.2">
      <c r="A1565" s="5">
        <v>178749</v>
      </c>
      <c r="B1565" s="2" t="s">
        <v>3030</v>
      </c>
    </row>
    <row r="1566" spans="1:2" x14ac:dyDescent="0.2">
      <c r="A1566" s="5">
        <v>178776</v>
      </c>
      <c r="B1566" s="2" t="s">
        <v>3030</v>
      </c>
    </row>
    <row r="1567" spans="1:2" x14ac:dyDescent="0.2">
      <c r="A1567" s="5">
        <v>178777</v>
      </c>
      <c r="B1567" s="2" t="s">
        <v>3030</v>
      </c>
    </row>
    <row r="1568" spans="1:2" x14ac:dyDescent="0.2">
      <c r="A1568" s="5">
        <v>178840</v>
      </c>
      <c r="B1568" s="2" t="s">
        <v>3030</v>
      </c>
    </row>
    <row r="1569" spans="1:2" x14ac:dyDescent="0.2">
      <c r="A1569" s="5">
        <v>178846</v>
      </c>
      <c r="B1569" s="2" t="s">
        <v>3030</v>
      </c>
    </row>
    <row r="1570" spans="1:2" x14ac:dyDescent="0.2">
      <c r="A1570" s="5">
        <v>178874</v>
      </c>
      <c r="B1570" s="2" t="s">
        <v>3030</v>
      </c>
    </row>
    <row r="1571" spans="1:2" x14ac:dyDescent="0.2">
      <c r="A1571" s="5">
        <v>178875</v>
      </c>
      <c r="B1571" s="2" t="s">
        <v>3030</v>
      </c>
    </row>
    <row r="1572" spans="1:2" x14ac:dyDescent="0.2">
      <c r="A1572" s="5">
        <v>179006</v>
      </c>
      <c r="B1572" s="2" t="s">
        <v>3030</v>
      </c>
    </row>
    <row r="1573" spans="1:2" x14ac:dyDescent="0.2">
      <c r="A1573" s="5">
        <v>179101</v>
      </c>
      <c r="B1573" s="2" t="s">
        <v>3030</v>
      </c>
    </row>
    <row r="1574" spans="1:2" x14ac:dyDescent="0.2">
      <c r="A1574" s="5">
        <v>179291</v>
      </c>
      <c r="B1574" s="2" t="s">
        <v>3030</v>
      </c>
    </row>
    <row r="1575" spans="1:2" x14ac:dyDescent="0.2">
      <c r="A1575" s="5">
        <v>179418</v>
      </c>
      <c r="B1575" s="2" t="s">
        <v>3030</v>
      </c>
    </row>
    <row r="1576" spans="1:2" x14ac:dyDescent="0.2">
      <c r="A1576" s="5">
        <v>179420</v>
      </c>
      <c r="B1576" s="2" t="s">
        <v>3030</v>
      </c>
    </row>
    <row r="1577" spans="1:2" x14ac:dyDescent="0.2">
      <c r="A1577" s="5">
        <v>179452</v>
      </c>
      <c r="B1577" s="2" t="s">
        <v>3030</v>
      </c>
    </row>
    <row r="1578" spans="1:2" x14ac:dyDescent="0.2">
      <c r="A1578" s="5">
        <v>179514</v>
      </c>
      <c r="B1578" s="2" t="s">
        <v>3030</v>
      </c>
    </row>
    <row r="1579" spans="1:2" x14ac:dyDescent="0.2">
      <c r="A1579" s="5">
        <v>179768</v>
      </c>
      <c r="B1579" s="2" t="s">
        <v>3030</v>
      </c>
    </row>
    <row r="1580" spans="1:2" x14ac:dyDescent="0.2">
      <c r="A1580" s="5">
        <v>179837</v>
      </c>
      <c r="B1580" s="2" t="s">
        <v>3030</v>
      </c>
    </row>
    <row r="1581" spans="1:2" x14ac:dyDescent="0.2">
      <c r="A1581" s="5">
        <v>179900</v>
      </c>
      <c r="B1581" s="2" t="s">
        <v>3030</v>
      </c>
    </row>
    <row r="1582" spans="1:2" x14ac:dyDescent="0.2">
      <c r="A1582" s="5">
        <v>179931</v>
      </c>
      <c r="B1582" s="2" t="s">
        <v>3030</v>
      </c>
    </row>
    <row r="1583" spans="1:2" x14ac:dyDescent="0.2">
      <c r="A1583" s="5">
        <v>180025</v>
      </c>
      <c r="B1583" s="2" t="s">
        <v>3030</v>
      </c>
    </row>
    <row r="1584" spans="1:2" x14ac:dyDescent="0.2">
      <c r="A1584" s="5">
        <v>180058</v>
      </c>
      <c r="B1584" s="2" t="s">
        <v>3030</v>
      </c>
    </row>
    <row r="1585" spans="1:2" x14ac:dyDescent="0.2">
      <c r="A1585" s="5">
        <v>180059</v>
      </c>
      <c r="B1585" s="2" t="s">
        <v>3030</v>
      </c>
    </row>
    <row r="1586" spans="1:2" x14ac:dyDescent="0.2">
      <c r="A1586" s="5">
        <v>180061</v>
      </c>
      <c r="B1586" s="2" t="s">
        <v>3030</v>
      </c>
    </row>
    <row r="1587" spans="1:2" x14ac:dyDescent="0.2">
      <c r="A1587" s="5">
        <v>180216</v>
      </c>
      <c r="B1587" s="2" t="s">
        <v>3030</v>
      </c>
    </row>
    <row r="1588" spans="1:2" x14ac:dyDescent="0.2">
      <c r="A1588" s="5">
        <v>180287</v>
      </c>
      <c r="B1588" s="2" t="s">
        <v>3030</v>
      </c>
    </row>
    <row r="1589" spans="1:2" x14ac:dyDescent="0.2">
      <c r="A1589" s="5">
        <v>180381</v>
      </c>
      <c r="B1589" s="2" t="s">
        <v>3030</v>
      </c>
    </row>
    <row r="1590" spans="1:2" x14ac:dyDescent="0.2">
      <c r="A1590" s="5">
        <v>180412</v>
      </c>
      <c r="B1590" s="2" t="s">
        <v>3030</v>
      </c>
    </row>
    <row r="1591" spans="1:2" x14ac:dyDescent="0.2">
      <c r="A1591" s="5">
        <v>180507</v>
      </c>
      <c r="B1591" s="2" t="s">
        <v>3030</v>
      </c>
    </row>
    <row r="1592" spans="1:2" x14ac:dyDescent="0.2">
      <c r="A1592" s="5">
        <v>180633</v>
      </c>
      <c r="B1592" s="2" t="s">
        <v>3030</v>
      </c>
    </row>
    <row r="1593" spans="1:2" x14ac:dyDescent="0.2">
      <c r="A1593" s="5">
        <v>180638</v>
      </c>
      <c r="B1593" s="2" t="s">
        <v>3030</v>
      </c>
    </row>
    <row r="1594" spans="1:2" x14ac:dyDescent="0.2">
      <c r="A1594" s="5">
        <v>180639</v>
      </c>
      <c r="B1594" s="2" t="s">
        <v>3030</v>
      </c>
    </row>
    <row r="1595" spans="1:2" x14ac:dyDescent="0.2">
      <c r="A1595" s="5">
        <v>180698</v>
      </c>
      <c r="B1595" s="2" t="s">
        <v>3030</v>
      </c>
    </row>
    <row r="1596" spans="1:2" x14ac:dyDescent="0.2">
      <c r="A1596" s="5">
        <v>180700</v>
      </c>
      <c r="B1596" s="2" t="s">
        <v>3030</v>
      </c>
    </row>
    <row r="1597" spans="1:2" x14ac:dyDescent="0.2">
      <c r="A1597" s="5">
        <v>180760</v>
      </c>
      <c r="B1597" s="2" t="s">
        <v>3030</v>
      </c>
    </row>
    <row r="1598" spans="1:2" x14ac:dyDescent="0.2">
      <c r="A1598" s="5">
        <v>180767</v>
      </c>
      <c r="B1598" s="2" t="s">
        <v>3030</v>
      </c>
    </row>
    <row r="1599" spans="1:2" x14ac:dyDescent="0.2">
      <c r="A1599" s="5">
        <v>180798</v>
      </c>
      <c r="B1599" s="2" t="s">
        <v>3030</v>
      </c>
    </row>
    <row r="1600" spans="1:2" x14ac:dyDescent="0.2">
      <c r="A1600" s="5">
        <v>180861</v>
      </c>
      <c r="B1600" s="2" t="s">
        <v>3030</v>
      </c>
    </row>
    <row r="1601" spans="1:2" x14ac:dyDescent="0.2">
      <c r="A1601" s="5">
        <v>180894</v>
      </c>
      <c r="B1601" s="2" t="s">
        <v>3030</v>
      </c>
    </row>
    <row r="1602" spans="1:2" x14ac:dyDescent="0.2">
      <c r="A1602" s="5">
        <v>180922</v>
      </c>
      <c r="B1602" s="2" t="s">
        <v>3030</v>
      </c>
    </row>
    <row r="1603" spans="1:2" x14ac:dyDescent="0.2">
      <c r="A1603" s="5">
        <v>181054</v>
      </c>
      <c r="B1603" s="2" t="s">
        <v>3030</v>
      </c>
    </row>
    <row r="1604" spans="1:2" x14ac:dyDescent="0.2">
      <c r="A1604" s="5">
        <v>181084</v>
      </c>
      <c r="B1604" s="2" t="s">
        <v>3030</v>
      </c>
    </row>
    <row r="1605" spans="1:2" x14ac:dyDescent="0.2">
      <c r="A1605" s="5">
        <v>181147</v>
      </c>
      <c r="B1605" s="2" t="s">
        <v>3030</v>
      </c>
    </row>
    <row r="1606" spans="1:2" x14ac:dyDescent="0.2">
      <c r="A1606" s="5">
        <v>181181</v>
      </c>
      <c r="B1606" s="2" t="s">
        <v>3030</v>
      </c>
    </row>
    <row r="1607" spans="1:2" x14ac:dyDescent="0.2">
      <c r="A1607" s="5">
        <v>181278</v>
      </c>
      <c r="B1607" s="2" t="s">
        <v>3030</v>
      </c>
    </row>
    <row r="1608" spans="1:2" x14ac:dyDescent="0.2">
      <c r="A1608" s="5">
        <v>181342</v>
      </c>
      <c r="B1608" s="2" t="s">
        <v>3030</v>
      </c>
    </row>
    <row r="1609" spans="1:2" x14ac:dyDescent="0.2">
      <c r="A1609" s="5">
        <v>181372</v>
      </c>
      <c r="B1609" s="2" t="s">
        <v>3030</v>
      </c>
    </row>
    <row r="1610" spans="1:2" x14ac:dyDescent="0.2">
      <c r="A1610" s="5">
        <v>181434</v>
      </c>
      <c r="B1610" s="2" t="s">
        <v>3030</v>
      </c>
    </row>
    <row r="1611" spans="1:2" x14ac:dyDescent="0.2">
      <c r="A1611" s="5">
        <v>181500</v>
      </c>
      <c r="B1611" s="2" t="s">
        <v>3030</v>
      </c>
    </row>
    <row r="1612" spans="1:2" x14ac:dyDescent="0.2">
      <c r="A1612" s="5">
        <v>181528</v>
      </c>
      <c r="B1612" s="2" t="s">
        <v>3030</v>
      </c>
    </row>
    <row r="1613" spans="1:2" x14ac:dyDescent="0.2">
      <c r="A1613" s="5">
        <v>181566</v>
      </c>
      <c r="B1613" s="2" t="s">
        <v>3030</v>
      </c>
    </row>
    <row r="1614" spans="1:2" x14ac:dyDescent="0.2">
      <c r="A1614" s="5">
        <v>181688</v>
      </c>
      <c r="B1614" s="2" t="s">
        <v>3030</v>
      </c>
    </row>
    <row r="1615" spans="1:2" x14ac:dyDescent="0.2">
      <c r="A1615" s="5">
        <v>181755</v>
      </c>
      <c r="B1615" s="2" t="s">
        <v>3030</v>
      </c>
    </row>
    <row r="1616" spans="1:2" x14ac:dyDescent="0.2">
      <c r="A1616" s="5">
        <v>181759</v>
      </c>
      <c r="B1616" s="2" t="s">
        <v>3030</v>
      </c>
    </row>
    <row r="1617" spans="1:2" x14ac:dyDescent="0.2">
      <c r="A1617" s="5">
        <v>181784</v>
      </c>
      <c r="B1617" s="2" t="s">
        <v>3030</v>
      </c>
    </row>
    <row r="1618" spans="1:2" x14ac:dyDescent="0.2">
      <c r="A1618" s="5">
        <v>181851</v>
      </c>
      <c r="B1618" s="2" t="s">
        <v>3030</v>
      </c>
    </row>
    <row r="1619" spans="1:2" x14ac:dyDescent="0.2">
      <c r="A1619" s="5">
        <v>181914</v>
      </c>
      <c r="B1619" s="2" t="s">
        <v>3030</v>
      </c>
    </row>
    <row r="1620" spans="1:2" x14ac:dyDescent="0.2">
      <c r="A1620" s="5">
        <v>182015</v>
      </c>
      <c r="B1620" s="2" t="s">
        <v>3030</v>
      </c>
    </row>
    <row r="1621" spans="1:2" x14ac:dyDescent="0.2">
      <c r="A1621" s="5">
        <v>182072</v>
      </c>
      <c r="B1621" s="2" t="s">
        <v>3030</v>
      </c>
    </row>
    <row r="1622" spans="1:2" x14ac:dyDescent="0.2">
      <c r="A1622" s="5">
        <v>182075</v>
      </c>
      <c r="B1622" s="2" t="s">
        <v>3030</v>
      </c>
    </row>
    <row r="1623" spans="1:2" x14ac:dyDescent="0.2">
      <c r="A1623" s="5">
        <v>182170</v>
      </c>
      <c r="B1623" s="2" t="s">
        <v>3030</v>
      </c>
    </row>
    <row r="1624" spans="1:2" x14ac:dyDescent="0.2">
      <c r="A1624" s="5">
        <v>182233</v>
      </c>
      <c r="B1624" s="2" t="s">
        <v>3030</v>
      </c>
    </row>
    <row r="1625" spans="1:2" x14ac:dyDescent="0.2">
      <c r="A1625" s="5">
        <v>182365</v>
      </c>
      <c r="B1625" s="2" t="s">
        <v>3030</v>
      </c>
    </row>
    <row r="1626" spans="1:2" x14ac:dyDescent="0.2">
      <c r="A1626" s="5">
        <v>182392</v>
      </c>
      <c r="B1626" s="2" t="s">
        <v>3030</v>
      </c>
    </row>
    <row r="1627" spans="1:2" x14ac:dyDescent="0.2">
      <c r="A1627" s="5">
        <v>182492</v>
      </c>
      <c r="B1627" s="2" t="s">
        <v>3030</v>
      </c>
    </row>
    <row r="1628" spans="1:2" x14ac:dyDescent="0.2">
      <c r="A1628" s="5">
        <v>182559</v>
      </c>
      <c r="B1628" s="2" t="s">
        <v>3030</v>
      </c>
    </row>
    <row r="1629" spans="1:2" x14ac:dyDescent="0.2">
      <c r="A1629" s="5">
        <v>182586</v>
      </c>
      <c r="B1629" s="2" t="s">
        <v>3030</v>
      </c>
    </row>
    <row r="1630" spans="1:2" x14ac:dyDescent="0.2">
      <c r="A1630" s="5">
        <v>182680</v>
      </c>
      <c r="B1630" s="2" t="s">
        <v>3030</v>
      </c>
    </row>
    <row r="1631" spans="1:2" x14ac:dyDescent="0.2">
      <c r="A1631" s="5">
        <v>182681</v>
      </c>
      <c r="B1631" s="2" t="s">
        <v>3030</v>
      </c>
    </row>
    <row r="1632" spans="1:2" x14ac:dyDescent="0.2">
      <c r="A1632" s="5">
        <v>182683</v>
      </c>
      <c r="B1632" s="2" t="s">
        <v>3030</v>
      </c>
    </row>
    <row r="1633" spans="1:2" x14ac:dyDescent="0.2">
      <c r="A1633" s="5">
        <v>182750</v>
      </c>
      <c r="B1633" s="2" t="s">
        <v>3030</v>
      </c>
    </row>
    <row r="1634" spans="1:2" x14ac:dyDescent="0.2">
      <c r="A1634" s="5">
        <v>182781</v>
      </c>
      <c r="B1634" s="2" t="s">
        <v>3030</v>
      </c>
    </row>
    <row r="1635" spans="1:2" x14ac:dyDescent="0.2">
      <c r="A1635" s="5">
        <v>182906</v>
      </c>
      <c r="B1635" s="2" t="s">
        <v>3030</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G5"/>
  <sheetViews>
    <sheetView workbookViewId="0">
      <selection activeCell="J3" sqref="J3"/>
    </sheetView>
  </sheetViews>
  <sheetFormatPr defaultRowHeight="14.25" x14ac:dyDescent="0.2"/>
  <cols>
    <col min="1" max="1" width="10.85546875" style="2" bestFit="1" customWidth="1"/>
    <col min="2" max="6" width="9.140625" style="2"/>
    <col min="7" max="7" width="9.7109375" style="2" bestFit="1" customWidth="1"/>
    <col min="8" max="16384" width="9.140625" style="2"/>
  </cols>
  <sheetData>
    <row r="1" spans="1:7" ht="15" x14ac:dyDescent="0.25">
      <c r="A1" s="6" t="s">
        <v>15</v>
      </c>
      <c r="B1" s="6" t="s">
        <v>3031</v>
      </c>
      <c r="G1" s="3"/>
    </row>
    <row r="2" spans="1:7" x14ac:dyDescent="0.2">
      <c r="A2" s="2" t="s">
        <v>61</v>
      </c>
      <c r="B2" s="2" t="s">
        <v>3032</v>
      </c>
      <c r="G2" s="3"/>
    </row>
    <row r="3" spans="1:7" x14ac:dyDescent="0.2">
      <c r="A3" s="2" t="s">
        <v>53</v>
      </c>
      <c r="B3" s="2" t="s">
        <v>3033</v>
      </c>
      <c r="G3" s="3"/>
    </row>
    <row r="4" spans="1:7" x14ac:dyDescent="0.2">
      <c r="A4" s="2" t="s">
        <v>136</v>
      </c>
      <c r="B4" s="2" t="s">
        <v>3034</v>
      </c>
    </row>
    <row r="5" spans="1:7" x14ac:dyDescent="0.2">
      <c r="A5" s="2" t="s">
        <v>34</v>
      </c>
      <c r="B5" s="2" t="s">
        <v>3035</v>
      </c>
    </row>
  </sheetData>
  <phoneticPr fontId="2" type="noConversion"/>
  <pageMargins left="0.75" right="0.75" top="1" bottom="1" header="0.5" footer="0.5"/>
  <pageSetup orientation="portrait" horizontalDpi="300" verticalDpi="300" r:id="rId1"/>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48E7CD-7F40-43FD-9769-545106B89EB1}">
  <dimension ref="A3:F11"/>
  <sheetViews>
    <sheetView workbookViewId="0">
      <selection activeCell="A14" sqref="A14"/>
    </sheetView>
  </sheetViews>
  <sheetFormatPr defaultRowHeight="12.75" x14ac:dyDescent="0.2"/>
  <cols>
    <col min="1" max="1" width="17.7109375" bestFit="1" customWidth="1"/>
    <col min="2" max="2" width="18.28515625" bestFit="1" customWidth="1"/>
    <col min="3" max="5" width="14" bestFit="1" customWidth="1"/>
    <col min="6" max="6" width="13" bestFit="1" customWidth="1"/>
  </cols>
  <sheetData>
    <row r="3" spans="1:6" x14ac:dyDescent="0.2">
      <c r="A3" s="7" t="s">
        <v>3046</v>
      </c>
      <c r="B3" s="7" t="s">
        <v>3054</v>
      </c>
    </row>
    <row r="4" spans="1:6" x14ac:dyDescent="0.2">
      <c r="A4" s="7" t="s">
        <v>3036</v>
      </c>
      <c r="B4" t="s">
        <v>61</v>
      </c>
      <c r="C4" t="s">
        <v>53</v>
      </c>
      <c r="D4" t="s">
        <v>136</v>
      </c>
      <c r="E4" t="s">
        <v>34</v>
      </c>
      <c r="F4" t="s">
        <v>3037</v>
      </c>
    </row>
    <row r="5" spans="1:6" x14ac:dyDescent="0.2">
      <c r="A5" s="8" t="s">
        <v>3049</v>
      </c>
      <c r="B5">
        <v>25961943.283899993</v>
      </c>
      <c r="C5">
        <v>109481546.05050005</v>
      </c>
      <c r="D5">
        <v>11960809.351099998</v>
      </c>
      <c r="E5">
        <v>71702636.890900016</v>
      </c>
      <c r="F5">
        <v>219106935.57639986</v>
      </c>
    </row>
    <row r="6" spans="1:6" x14ac:dyDescent="0.2">
      <c r="A6" s="8" t="s">
        <v>3050</v>
      </c>
      <c r="B6">
        <v>14591787.386299998</v>
      </c>
      <c r="C6">
        <v>15832897.8883</v>
      </c>
      <c r="D6">
        <v>4676921.2597000003</v>
      </c>
      <c r="E6">
        <v>161046500.04839998</v>
      </c>
      <c r="F6">
        <v>196148106.58269984</v>
      </c>
    </row>
    <row r="7" spans="1:6" x14ac:dyDescent="0.2">
      <c r="A7" s="8" t="s">
        <v>3051</v>
      </c>
      <c r="B7">
        <v>34167416.7258</v>
      </c>
      <c r="C7">
        <v>98889664.856299981</v>
      </c>
      <c r="D7">
        <v>29725889.697000001</v>
      </c>
      <c r="E7">
        <v>38428732.090800002</v>
      </c>
      <c r="F7">
        <v>201211703.36990005</v>
      </c>
    </row>
    <row r="8" spans="1:6" x14ac:dyDescent="0.2">
      <c r="A8" s="8" t="s">
        <v>3052</v>
      </c>
      <c r="B8">
        <v>39865818.570999995</v>
      </c>
      <c r="C8">
        <v>80212039.480499953</v>
      </c>
      <c r="D8">
        <v>11333689.732099999</v>
      </c>
      <c r="E8">
        <v>23801488.029099986</v>
      </c>
      <c r="F8">
        <v>155213035.81269991</v>
      </c>
    </row>
    <row r="9" spans="1:6" x14ac:dyDescent="0.2">
      <c r="A9" s="8" t="s">
        <v>3053</v>
      </c>
      <c r="B9">
        <v>19662187.974599998</v>
      </c>
      <c r="C9">
        <v>22459662.035900012</v>
      </c>
      <c r="D9">
        <v>162010543.69540012</v>
      </c>
      <c r="E9">
        <v>55128310.971900001</v>
      </c>
      <c r="F9">
        <v>259260704.67779991</v>
      </c>
    </row>
    <row r="10" spans="1:6" x14ac:dyDescent="0.2">
      <c r="A10" s="8" t="s">
        <v>3042</v>
      </c>
      <c r="B10">
        <v>12922100.891299998</v>
      </c>
      <c r="C10">
        <v>14703142.562100001</v>
      </c>
      <c r="D10">
        <v>9367129.9476999976</v>
      </c>
      <c r="E10">
        <v>13551648.046399999</v>
      </c>
      <c r="F10">
        <v>50544021.44749999</v>
      </c>
    </row>
    <row r="11" spans="1:6" x14ac:dyDescent="0.2">
      <c r="A11" s="8" t="s">
        <v>3037</v>
      </c>
      <c r="B11">
        <v>147171254.83289996</v>
      </c>
      <c r="C11">
        <v>341578952.87359995</v>
      </c>
      <c r="D11">
        <v>229074983.68299973</v>
      </c>
      <c r="E11">
        <v>363659316.0775001</v>
      </c>
      <c r="F11">
        <v>1081484507.4670024</v>
      </c>
    </row>
  </sheetData>
  <pageMargins left="0.7" right="0.7" top="0.75" bottom="0.75" header="0.3" footer="0.3"/>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2C0A87-B064-40C2-A623-8E3ADD024B0B}">
  <dimension ref="B2:B8"/>
  <sheetViews>
    <sheetView workbookViewId="0">
      <selection activeCell="C2" sqref="C2"/>
    </sheetView>
  </sheetViews>
  <sheetFormatPr defaultRowHeight="12.75" x14ac:dyDescent="0.2"/>
  <cols>
    <col min="2" max="2" width="93.140625" bestFit="1" customWidth="1"/>
  </cols>
  <sheetData>
    <row r="2" spans="2:2" ht="19.5" x14ac:dyDescent="0.35">
      <c r="B2" s="10" t="s">
        <v>3055</v>
      </c>
    </row>
    <row r="3" spans="2:2" x14ac:dyDescent="0.2">
      <c r="B3" s="11"/>
    </row>
    <row r="4" spans="2:2" ht="19.5" x14ac:dyDescent="0.35">
      <c r="B4" s="12" t="s">
        <v>3056</v>
      </c>
    </row>
    <row r="5" spans="2:2" ht="19.5" x14ac:dyDescent="0.35">
      <c r="B5" s="12" t="s">
        <v>3057</v>
      </c>
    </row>
    <row r="6" spans="2:2" ht="19.5" x14ac:dyDescent="0.35">
      <c r="B6" s="12" t="s">
        <v>3058</v>
      </c>
    </row>
    <row r="7" spans="2:2" ht="19.5" x14ac:dyDescent="0.35">
      <c r="B7" s="12" t="s">
        <v>3059</v>
      </c>
    </row>
    <row r="8" spans="2:2" ht="19.5" x14ac:dyDescent="0.35">
      <c r="B8" s="12" t="s">
        <v>3060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BBF1C3-5DF2-435C-959A-28F5C05B3E86}">
  <dimension ref="A3:B7"/>
  <sheetViews>
    <sheetView workbookViewId="0">
      <selection activeCell="O11" sqref="O11"/>
    </sheetView>
  </sheetViews>
  <sheetFormatPr defaultRowHeight="12.75" x14ac:dyDescent="0.2"/>
  <cols>
    <col min="1" max="1" width="15.140625" bestFit="1" customWidth="1"/>
    <col min="2" max="2" width="14.42578125" bestFit="1" customWidth="1"/>
  </cols>
  <sheetData>
    <row r="3" spans="1:2" x14ac:dyDescent="0.2">
      <c r="A3" s="7" t="s">
        <v>3036</v>
      </c>
      <c r="B3" t="s">
        <v>3044</v>
      </c>
    </row>
    <row r="4" spans="1:2" x14ac:dyDescent="0.2">
      <c r="A4" s="8" t="s">
        <v>41</v>
      </c>
      <c r="B4">
        <v>660704.31000000006</v>
      </c>
    </row>
    <row r="5" spans="1:2" x14ac:dyDescent="0.2">
      <c r="A5" s="8" t="s">
        <v>29</v>
      </c>
      <c r="B5">
        <v>551368.62</v>
      </c>
    </row>
    <row r="6" spans="1:2" x14ac:dyDescent="0.2">
      <c r="A6" s="8" t="s">
        <v>77</v>
      </c>
      <c r="B6">
        <v>712264.95</v>
      </c>
    </row>
    <row r="7" spans="1:2" x14ac:dyDescent="0.2">
      <c r="A7" s="8" t="s">
        <v>3037</v>
      </c>
      <c r="B7">
        <v>1924337.88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B7EE87-17B5-49D5-B51F-9867CBC3A116}">
  <dimension ref="A3:B10"/>
  <sheetViews>
    <sheetView workbookViewId="0">
      <selection activeCell="P22" sqref="P22"/>
    </sheetView>
  </sheetViews>
  <sheetFormatPr defaultRowHeight="12.75" x14ac:dyDescent="0.2"/>
  <cols>
    <col min="1" max="1" width="15.140625" bestFit="1" customWidth="1"/>
    <col min="2" max="2" width="14.42578125" bestFit="1" customWidth="1"/>
    <col min="3" max="3" width="13" bestFit="1" customWidth="1"/>
  </cols>
  <sheetData>
    <row r="3" spans="1:2" x14ac:dyDescent="0.2">
      <c r="A3" s="7" t="s">
        <v>3036</v>
      </c>
      <c r="B3" t="s">
        <v>3044</v>
      </c>
    </row>
    <row r="4" spans="1:2" x14ac:dyDescent="0.2">
      <c r="A4" s="8" t="s">
        <v>3038</v>
      </c>
      <c r="B4">
        <v>274766.92</v>
      </c>
    </row>
    <row r="5" spans="1:2" x14ac:dyDescent="0.2">
      <c r="A5" s="8" t="s">
        <v>3039</v>
      </c>
      <c r="B5">
        <v>326101.46999999997</v>
      </c>
    </row>
    <row r="6" spans="1:2" x14ac:dyDescent="0.2">
      <c r="A6" s="8" t="s">
        <v>3040</v>
      </c>
      <c r="B6">
        <v>271696.67</v>
      </c>
    </row>
    <row r="7" spans="1:2" x14ac:dyDescent="0.2">
      <c r="A7" s="8" t="s">
        <v>3041</v>
      </c>
      <c r="B7">
        <v>389831.95</v>
      </c>
    </row>
    <row r="8" spans="1:2" x14ac:dyDescent="0.2">
      <c r="A8" s="8" t="s">
        <v>3042</v>
      </c>
      <c r="B8">
        <v>306572.07</v>
      </c>
    </row>
    <row r="9" spans="1:2" x14ac:dyDescent="0.2">
      <c r="A9" s="8" t="s">
        <v>3043</v>
      </c>
      <c r="B9">
        <v>355368.8</v>
      </c>
    </row>
    <row r="10" spans="1:2" x14ac:dyDescent="0.2">
      <c r="A10" s="8" t="s">
        <v>3037</v>
      </c>
      <c r="B10">
        <v>1924337.88</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3B6957-80DA-4596-B826-38E0383BC5A7}">
  <dimension ref="A3:B8"/>
  <sheetViews>
    <sheetView workbookViewId="0">
      <selection activeCell="O11" sqref="O11"/>
    </sheetView>
  </sheetViews>
  <sheetFormatPr defaultRowHeight="12.75" x14ac:dyDescent="0.2"/>
  <cols>
    <col min="1" max="1" width="15.140625" bestFit="1" customWidth="1"/>
    <col min="2" max="2" width="14.42578125" bestFit="1" customWidth="1"/>
    <col min="3" max="3" width="17.7109375" bestFit="1" customWidth="1"/>
  </cols>
  <sheetData>
    <row r="3" spans="1:2" x14ac:dyDescent="0.2">
      <c r="A3" s="7" t="s">
        <v>3036</v>
      </c>
      <c r="B3" t="s">
        <v>3044</v>
      </c>
    </row>
    <row r="4" spans="1:2" x14ac:dyDescent="0.2">
      <c r="A4" s="8" t="s">
        <v>61</v>
      </c>
      <c r="B4">
        <v>448284.7</v>
      </c>
    </row>
    <row r="5" spans="1:2" x14ac:dyDescent="0.2">
      <c r="A5" s="8" t="s">
        <v>53</v>
      </c>
      <c r="B5">
        <v>592171.49</v>
      </c>
    </row>
    <row r="6" spans="1:2" x14ac:dyDescent="0.2">
      <c r="A6" s="8" t="s">
        <v>136</v>
      </c>
      <c r="B6">
        <v>357105.12</v>
      </c>
    </row>
    <row r="7" spans="1:2" x14ac:dyDescent="0.2">
      <c r="A7" s="8" t="s">
        <v>34</v>
      </c>
      <c r="B7">
        <v>526776.56999999995</v>
      </c>
    </row>
    <row r="8" spans="1:2" x14ac:dyDescent="0.2">
      <c r="A8" s="8" t="s">
        <v>3037</v>
      </c>
      <c r="B8">
        <v>1924337.88</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F19F5-2AF0-4609-8ED4-662E2B1B757C}">
  <dimension ref="A3:B9"/>
  <sheetViews>
    <sheetView workbookViewId="0">
      <selection activeCell="M8" sqref="M8"/>
    </sheetView>
  </sheetViews>
  <sheetFormatPr defaultRowHeight="12.75" x14ac:dyDescent="0.2"/>
  <cols>
    <col min="1" max="1" width="15.7109375" bestFit="1" customWidth="1"/>
    <col min="2" max="2" width="18.28515625" bestFit="1" customWidth="1"/>
  </cols>
  <sheetData>
    <row r="3" spans="1:2" ht="14.25" x14ac:dyDescent="0.2">
      <c r="A3" s="13" t="s">
        <v>3036</v>
      </c>
      <c r="B3" s="2" t="s">
        <v>3046</v>
      </c>
    </row>
    <row r="4" spans="1:2" ht="14.25" x14ac:dyDescent="0.2">
      <c r="A4" s="14" t="s">
        <v>47</v>
      </c>
      <c r="B4" s="2">
        <v>185617623.49170008</v>
      </c>
    </row>
    <row r="5" spans="1:2" ht="14.25" x14ac:dyDescent="0.2">
      <c r="A5" s="14" t="s">
        <v>25</v>
      </c>
      <c r="B5" s="2">
        <v>95033945.812399998</v>
      </c>
    </row>
    <row r="6" spans="1:2" ht="14.25" x14ac:dyDescent="0.2">
      <c r="A6" s="14" t="s">
        <v>106</v>
      </c>
      <c r="B6" s="2">
        <v>159471729.75780001</v>
      </c>
    </row>
    <row r="7" spans="1:2" ht="14.25" x14ac:dyDescent="0.2">
      <c r="A7" s="14" t="s">
        <v>56</v>
      </c>
      <c r="B7" s="2">
        <v>372646469.91430002</v>
      </c>
    </row>
    <row r="8" spans="1:2" ht="14.25" x14ac:dyDescent="0.2">
      <c r="A8" s="14" t="s">
        <v>37</v>
      </c>
      <c r="B8" s="2">
        <v>268714738.4907999</v>
      </c>
    </row>
    <row r="9" spans="1:2" ht="14.25" x14ac:dyDescent="0.2">
      <c r="A9" s="14" t="s">
        <v>3037</v>
      </c>
      <c r="B9" s="2">
        <v>1081484507.4670024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521F72-BC9D-4941-ACAD-98D664AD3BA6}">
  <dimension ref="A3:B53"/>
  <sheetViews>
    <sheetView workbookViewId="0">
      <selection activeCell="Q9" sqref="Q9"/>
    </sheetView>
  </sheetViews>
  <sheetFormatPr defaultRowHeight="12.75" x14ac:dyDescent="0.2"/>
  <cols>
    <col min="1" max="1" width="21.85546875" bestFit="1" customWidth="1"/>
    <col min="2" max="2" width="18.28515625" bestFit="1" customWidth="1"/>
  </cols>
  <sheetData>
    <row r="3" spans="1:2" ht="14.25" x14ac:dyDescent="0.2">
      <c r="A3" s="13" t="s">
        <v>3036</v>
      </c>
      <c r="B3" s="2" t="s">
        <v>3046</v>
      </c>
    </row>
    <row r="4" spans="1:2" ht="14.25" x14ac:dyDescent="0.2">
      <c r="A4" s="14" t="s">
        <v>1278</v>
      </c>
      <c r="B4" s="17">
        <v>156912956.44709995</v>
      </c>
    </row>
    <row r="5" spans="1:2" ht="14.25" x14ac:dyDescent="0.2">
      <c r="A5" s="14" t="s">
        <v>378</v>
      </c>
      <c r="B5" s="17">
        <v>1877974.9431000003</v>
      </c>
    </row>
    <row r="6" spans="1:2" ht="14.25" x14ac:dyDescent="0.2">
      <c r="A6" s="14" t="s">
        <v>958</v>
      </c>
      <c r="B6" s="17">
        <v>1660242.7048000002</v>
      </c>
    </row>
    <row r="7" spans="1:2" ht="14.25" x14ac:dyDescent="0.2">
      <c r="A7" s="14" t="s">
        <v>45</v>
      </c>
      <c r="B7" s="17">
        <v>170609010.92779991</v>
      </c>
    </row>
    <row r="8" spans="1:2" ht="14.25" x14ac:dyDescent="0.2">
      <c r="A8" s="14" t="s">
        <v>255</v>
      </c>
      <c r="B8" s="17">
        <v>18508723.737600002</v>
      </c>
    </row>
    <row r="9" spans="1:2" ht="14.25" x14ac:dyDescent="0.2">
      <c r="A9" s="14" t="s">
        <v>228</v>
      </c>
      <c r="B9" s="17">
        <v>687913.82809999993</v>
      </c>
    </row>
    <row r="10" spans="1:2" ht="14.25" x14ac:dyDescent="0.2">
      <c r="A10" s="14" t="s">
        <v>1149</v>
      </c>
      <c r="B10" s="17">
        <v>218100.21580000001</v>
      </c>
    </row>
    <row r="11" spans="1:2" ht="14.25" x14ac:dyDescent="0.2">
      <c r="A11" s="14" t="s">
        <v>1008</v>
      </c>
      <c r="B11" s="17">
        <v>60452273.715300009</v>
      </c>
    </row>
    <row r="12" spans="1:2" ht="14.25" x14ac:dyDescent="0.2">
      <c r="A12" s="14" t="s">
        <v>362</v>
      </c>
      <c r="B12" s="17">
        <v>15282067.585000001</v>
      </c>
    </row>
    <row r="13" spans="1:2" ht="14.25" x14ac:dyDescent="0.2">
      <c r="A13" s="14" t="s">
        <v>387</v>
      </c>
      <c r="B13" s="17">
        <v>6412736.736800001</v>
      </c>
    </row>
    <row r="14" spans="1:2" ht="14.25" x14ac:dyDescent="0.2">
      <c r="A14" s="14" t="s">
        <v>1741</v>
      </c>
      <c r="B14" s="17">
        <v>2002753.8730000001</v>
      </c>
    </row>
    <row r="15" spans="1:2" ht="14.25" x14ac:dyDescent="0.2">
      <c r="A15" s="14" t="s">
        <v>178</v>
      </c>
      <c r="B15" s="17">
        <v>42878523.896300018</v>
      </c>
    </row>
    <row r="16" spans="1:2" ht="14.25" x14ac:dyDescent="0.2">
      <c r="A16" s="14" t="s">
        <v>703</v>
      </c>
      <c r="B16" s="17">
        <v>25408242.0361</v>
      </c>
    </row>
    <row r="17" spans="1:2" ht="14.25" x14ac:dyDescent="0.2">
      <c r="A17" s="14" t="s">
        <v>330</v>
      </c>
      <c r="B17" s="17">
        <v>1573407.8050000002</v>
      </c>
    </row>
    <row r="18" spans="1:2" ht="14.25" x14ac:dyDescent="0.2">
      <c r="A18" s="14" t="s">
        <v>183</v>
      </c>
      <c r="B18" s="17">
        <v>7801846.631099999</v>
      </c>
    </row>
    <row r="19" spans="1:2" ht="14.25" x14ac:dyDescent="0.2">
      <c r="A19" s="14" t="s">
        <v>613</v>
      </c>
      <c r="B19" s="17">
        <v>2719706.7546999999</v>
      </c>
    </row>
    <row r="20" spans="1:2" ht="14.25" x14ac:dyDescent="0.2">
      <c r="A20" s="14" t="s">
        <v>171</v>
      </c>
      <c r="B20" s="17">
        <v>5543766.6884000013</v>
      </c>
    </row>
    <row r="21" spans="1:2" ht="14.25" x14ac:dyDescent="0.2">
      <c r="A21" s="14" t="s">
        <v>188</v>
      </c>
      <c r="B21" s="17">
        <v>12956315.561500002</v>
      </c>
    </row>
    <row r="22" spans="1:2" ht="14.25" x14ac:dyDescent="0.2">
      <c r="A22" s="14" t="s">
        <v>415</v>
      </c>
      <c r="B22" s="17">
        <v>2527184.5914000003</v>
      </c>
    </row>
    <row r="23" spans="1:2" ht="14.25" x14ac:dyDescent="0.2">
      <c r="A23" s="14" t="s">
        <v>193</v>
      </c>
      <c r="B23" s="17">
        <v>15714441.431400003</v>
      </c>
    </row>
    <row r="24" spans="1:2" ht="14.25" x14ac:dyDescent="0.2">
      <c r="A24" s="14" t="s">
        <v>300</v>
      </c>
      <c r="B24" s="17">
        <v>13463699.003699997</v>
      </c>
    </row>
    <row r="25" spans="1:2" ht="14.25" x14ac:dyDescent="0.2">
      <c r="A25" s="14" t="s">
        <v>62</v>
      </c>
      <c r="B25" s="17">
        <v>14696637.742000001</v>
      </c>
    </row>
    <row r="26" spans="1:2" ht="14.25" x14ac:dyDescent="0.2">
      <c r="A26" s="14" t="s">
        <v>671</v>
      </c>
      <c r="B26" s="17">
        <v>1191423.6157000002</v>
      </c>
    </row>
    <row r="27" spans="1:2" ht="14.25" x14ac:dyDescent="0.2">
      <c r="A27" s="14" t="s">
        <v>506</v>
      </c>
      <c r="B27" s="17">
        <v>1810575.4923999996</v>
      </c>
    </row>
    <row r="28" spans="1:2" ht="14.25" x14ac:dyDescent="0.2">
      <c r="A28" s="14" t="s">
        <v>82</v>
      </c>
      <c r="B28" s="17">
        <v>46689930.715500005</v>
      </c>
    </row>
    <row r="29" spans="1:2" ht="14.25" x14ac:dyDescent="0.2">
      <c r="A29" s="14" t="s">
        <v>496</v>
      </c>
      <c r="B29" s="17">
        <v>3593618.2484999998</v>
      </c>
    </row>
    <row r="30" spans="1:2" ht="14.25" x14ac:dyDescent="0.2">
      <c r="A30" s="14" t="s">
        <v>533</v>
      </c>
      <c r="B30" s="17">
        <v>6128997.2952000005</v>
      </c>
    </row>
    <row r="31" spans="1:2" ht="14.25" x14ac:dyDescent="0.2">
      <c r="A31" s="14" t="s">
        <v>197</v>
      </c>
      <c r="B31" s="17">
        <v>2172552.2127</v>
      </c>
    </row>
    <row r="32" spans="1:2" ht="14.25" x14ac:dyDescent="0.2">
      <c r="A32" s="14" t="s">
        <v>54</v>
      </c>
      <c r="B32" s="17">
        <v>4804507.9245999996</v>
      </c>
    </row>
    <row r="33" spans="1:2" ht="14.25" x14ac:dyDescent="0.2">
      <c r="A33" s="14" t="s">
        <v>366</v>
      </c>
      <c r="B33" s="17">
        <v>508406.45109999995</v>
      </c>
    </row>
    <row r="34" spans="1:2" ht="14.25" x14ac:dyDescent="0.2">
      <c r="A34" s="14" t="s">
        <v>71</v>
      </c>
      <c r="B34" s="17">
        <v>190589364.32889995</v>
      </c>
    </row>
    <row r="35" spans="1:2" ht="14.25" x14ac:dyDescent="0.2">
      <c r="A35" s="14" t="s">
        <v>322</v>
      </c>
      <c r="B35" s="17">
        <v>10592399.030000001</v>
      </c>
    </row>
    <row r="36" spans="1:2" ht="14.25" x14ac:dyDescent="0.2">
      <c r="A36" s="14" t="s">
        <v>2659</v>
      </c>
      <c r="B36" s="17">
        <v>736635.27879999997</v>
      </c>
    </row>
    <row r="37" spans="1:2" ht="14.25" x14ac:dyDescent="0.2">
      <c r="A37" s="14" t="s">
        <v>154</v>
      </c>
      <c r="B37" s="17">
        <v>23615155.915899988</v>
      </c>
    </row>
    <row r="38" spans="1:2" ht="14.25" x14ac:dyDescent="0.2">
      <c r="A38" s="14" t="s">
        <v>304</v>
      </c>
      <c r="B38" s="17">
        <v>995840.98859999992</v>
      </c>
    </row>
    <row r="39" spans="1:2" ht="14.25" x14ac:dyDescent="0.2">
      <c r="A39" s="14" t="s">
        <v>102</v>
      </c>
      <c r="B39" s="17">
        <v>9972688.8324999996</v>
      </c>
    </row>
    <row r="40" spans="1:2" ht="14.25" x14ac:dyDescent="0.2">
      <c r="A40" s="14" t="s">
        <v>234</v>
      </c>
      <c r="B40" s="17">
        <v>8667483.323599996</v>
      </c>
    </row>
    <row r="41" spans="1:2" ht="14.25" x14ac:dyDescent="0.2">
      <c r="A41" s="14" t="s">
        <v>469</v>
      </c>
      <c r="B41" s="17">
        <v>4452540.9259000011</v>
      </c>
    </row>
    <row r="42" spans="1:2" ht="14.25" x14ac:dyDescent="0.2">
      <c r="A42" s="14" t="s">
        <v>932</v>
      </c>
      <c r="B42" s="17">
        <v>5367388.1022000024</v>
      </c>
    </row>
    <row r="43" spans="1:2" ht="14.25" x14ac:dyDescent="0.2">
      <c r="A43" s="14" t="s">
        <v>2193</v>
      </c>
      <c r="B43" s="17">
        <v>110561.4053</v>
      </c>
    </row>
    <row r="44" spans="1:2" ht="14.25" x14ac:dyDescent="0.2">
      <c r="A44" s="14" t="s">
        <v>244</v>
      </c>
      <c r="B44" s="17">
        <v>11554014.538699999</v>
      </c>
    </row>
    <row r="45" spans="1:2" ht="14.25" x14ac:dyDescent="0.2">
      <c r="A45" s="14" t="s">
        <v>130</v>
      </c>
      <c r="B45" s="17">
        <v>18597970.05659999</v>
      </c>
    </row>
    <row r="46" spans="1:2" ht="14.25" x14ac:dyDescent="0.2">
      <c r="A46" s="14" t="s">
        <v>212</v>
      </c>
      <c r="B46" s="17">
        <v>23350975.006999996</v>
      </c>
    </row>
    <row r="47" spans="1:2" ht="14.25" x14ac:dyDescent="0.2">
      <c r="A47" s="14" t="s">
        <v>149</v>
      </c>
      <c r="B47" s="17">
        <v>10498963.804700002</v>
      </c>
    </row>
    <row r="48" spans="1:2" ht="14.25" x14ac:dyDescent="0.2">
      <c r="A48" s="14" t="s">
        <v>137</v>
      </c>
      <c r="B48" s="17">
        <v>11838281.479599997</v>
      </c>
    </row>
    <row r="49" spans="1:2" ht="14.25" x14ac:dyDescent="0.2">
      <c r="A49" s="14" t="s">
        <v>35</v>
      </c>
      <c r="B49" s="17">
        <v>83936528.090699971</v>
      </c>
    </row>
    <row r="50" spans="1:2" ht="14.25" x14ac:dyDescent="0.2">
      <c r="A50" s="14" t="s">
        <v>648</v>
      </c>
      <c r="B50" s="17">
        <v>4222155.0937999999</v>
      </c>
    </row>
    <row r="51" spans="1:2" ht="14.25" x14ac:dyDescent="0.2">
      <c r="A51" s="14" t="s">
        <v>1858</v>
      </c>
      <c r="B51" s="17">
        <v>15503696.248499999</v>
      </c>
    </row>
    <row r="52" spans="1:2" ht="14.25" x14ac:dyDescent="0.2">
      <c r="A52" s="14" t="s">
        <v>2226</v>
      </c>
      <c r="B52" s="17">
        <v>73326.203999999998</v>
      </c>
    </row>
    <row r="53" spans="1:2" ht="14.25" x14ac:dyDescent="0.2">
      <c r="A53" s="14" t="s">
        <v>3037</v>
      </c>
      <c r="B53" s="17">
        <v>1081484507.4670024</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32DF81-37D5-4EF6-97AD-A2D25D3A69B6}">
  <dimension ref="A3:B21"/>
  <sheetViews>
    <sheetView workbookViewId="0">
      <selection activeCell="D2" sqref="D2"/>
    </sheetView>
  </sheetViews>
  <sheetFormatPr defaultRowHeight="12.75" x14ac:dyDescent="0.2"/>
  <cols>
    <col min="1" max="1" width="34.85546875" bestFit="1" customWidth="1"/>
    <col min="2" max="2" width="18.28515625" bestFit="1" customWidth="1"/>
  </cols>
  <sheetData>
    <row r="3" spans="1:2" ht="14.25" x14ac:dyDescent="0.2">
      <c r="A3" s="13" t="s">
        <v>3036</v>
      </c>
      <c r="B3" s="2" t="s">
        <v>3046</v>
      </c>
    </row>
    <row r="4" spans="1:2" ht="14.25" x14ac:dyDescent="0.2">
      <c r="A4" s="14" t="s">
        <v>257</v>
      </c>
      <c r="B4" s="17">
        <v>16905435.527300004</v>
      </c>
    </row>
    <row r="5" spans="1:2" ht="14.25" x14ac:dyDescent="0.2">
      <c r="A5" s="14" t="s">
        <v>109</v>
      </c>
      <c r="B5" s="17">
        <v>126935324.38589999</v>
      </c>
    </row>
    <row r="6" spans="1:2" ht="14.25" x14ac:dyDescent="0.2">
      <c r="A6" s="14" t="s">
        <v>191</v>
      </c>
      <c r="B6" s="17">
        <v>36576043.636</v>
      </c>
    </row>
    <row r="7" spans="1:2" ht="14.25" x14ac:dyDescent="0.2">
      <c r="A7" s="14" t="s">
        <v>42</v>
      </c>
      <c r="B7" s="17">
        <v>74376844.917099997</v>
      </c>
    </row>
    <row r="8" spans="1:2" ht="14.25" x14ac:dyDescent="0.2">
      <c r="A8" s="14" t="s">
        <v>180</v>
      </c>
      <c r="B8" s="17">
        <v>9692681.573599996</v>
      </c>
    </row>
    <row r="9" spans="1:2" ht="14.25" x14ac:dyDescent="0.2">
      <c r="A9" s="14" t="s">
        <v>587</v>
      </c>
      <c r="B9" s="17">
        <v>78386955.805199996</v>
      </c>
    </row>
    <row r="10" spans="1:2" ht="14.25" x14ac:dyDescent="0.2">
      <c r="A10" s="14" t="s">
        <v>69</v>
      </c>
      <c r="B10" s="17">
        <v>440029.04089999996</v>
      </c>
    </row>
    <row r="11" spans="1:2" ht="14.25" x14ac:dyDescent="0.2">
      <c r="A11" s="14" t="s">
        <v>134</v>
      </c>
      <c r="B11" s="17">
        <v>48618.801100000019</v>
      </c>
    </row>
    <row r="12" spans="1:2" ht="14.25" x14ac:dyDescent="0.2">
      <c r="A12" s="14" t="s">
        <v>50</v>
      </c>
      <c r="B12" s="17">
        <v>10868972.757499993</v>
      </c>
    </row>
    <row r="13" spans="1:2" ht="14.25" x14ac:dyDescent="0.2">
      <c r="A13" s="14" t="s">
        <v>85</v>
      </c>
      <c r="B13" s="17">
        <v>606431611.84660006</v>
      </c>
    </row>
    <row r="14" spans="1:2" ht="14.25" x14ac:dyDescent="0.2">
      <c r="A14" s="14" t="s">
        <v>93</v>
      </c>
      <c r="B14" s="17">
        <v>2155880.1332</v>
      </c>
    </row>
    <row r="15" spans="1:2" ht="14.25" x14ac:dyDescent="0.2">
      <c r="A15" s="14" t="s">
        <v>30</v>
      </c>
      <c r="B15" s="17">
        <v>555202.13409999991</v>
      </c>
    </row>
    <row r="16" spans="1:2" ht="14.25" x14ac:dyDescent="0.2">
      <c r="A16" s="14" t="s">
        <v>66</v>
      </c>
      <c r="B16" s="17">
        <v>7974.2127999999993</v>
      </c>
    </row>
    <row r="17" spans="1:2" ht="14.25" x14ac:dyDescent="0.2">
      <c r="A17" s="14" t="s">
        <v>174</v>
      </c>
      <c r="B17" s="17">
        <v>5287831.7624000013</v>
      </c>
    </row>
    <row r="18" spans="1:2" ht="14.25" x14ac:dyDescent="0.2">
      <c r="A18" s="14" t="s">
        <v>141</v>
      </c>
      <c r="B18" s="17">
        <v>33773738.928899996</v>
      </c>
    </row>
    <row r="19" spans="1:2" ht="14.25" x14ac:dyDescent="0.2">
      <c r="A19" s="14" t="s">
        <v>152</v>
      </c>
      <c r="B19" s="17">
        <v>51807407.389300011</v>
      </c>
    </row>
    <row r="20" spans="1:2" ht="14.25" x14ac:dyDescent="0.2">
      <c r="A20" s="14" t="s">
        <v>78</v>
      </c>
      <c r="B20" s="17">
        <v>27233954.615100015</v>
      </c>
    </row>
    <row r="21" spans="1:2" ht="14.25" x14ac:dyDescent="0.2">
      <c r="A21" s="14" t="s">
        <v>3037</v>
      </c>
      <c r="B21" s="17">
        <v>1081484507.4670024</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BB97C7-8008-4848-B9D0-80F73D88386E}">
  <dimension ref="A3:B8"/>
  <sheetViews>
    <sheetView workbookViewId="0">
      <selection activeCell="O10" sqref="O10"/>
    </sheetView>
  </sheetViews>
  <sheetFormatPr defaultRowHeight="12.75" x14ac:dyDescent="0.2"/>
  <cols>
    <col min="1" max="1" width="16.140625" bestFit="1" customWidth="1"/>
    <col min="2" max="2" width="18.28515625" bestFit="1" customWidth="1"/>
  </cols>
  <sheetData>
    <row r="3" spans="1:2" ht="14.25" x14ac:dyDescent="0.2">
      <c r="A3" s="13" t="s">
        <v>3036</v>
      </c>
      <c r="B3" s="2" t="s">
        <v>3046</v>
      </c>
    </row>
    <row r="4" spans="1:2" ht="14.25" x14ac:dyDescent="0.2">
      <c r="A4" s="14" t="s">
        <v>114</v>
      </c>
      <c r="B4" s="2">
        <v>338708796.9144004</v>
      </c>
    </row>
    <row r="5" spans="1:2" ht="14.25" x14ac:dyDescent="0.2">
      <c r="A5" s="14" t="s">
        <v>28</v>
      </c>
      <c r="B5" s="2">
        <v>335425609.5365001</v>
      </c>
    </row>
    <row r="6" spans="1:2" ht="14.25" x14ac:dyDescent="0.2">
      <c r="A6" s="14" t="s">
        <v>40</v>
      </c>
      <c r="B6" s="2">
        <v>258387614.65029967</v>
      </c>
    </row>
    <row r="7" spans="1:2" ht="14.25" x14ac:dyDescent="0.2">
      <c r="A7" s="14" t="s">
        <v>58</v>
      </c>
      <c r="B7" s="2">
        <v>148962486.36580011</v>
      </c>
    </row>
    <row r="8" spans="1:2" ht="14.25" x14ac:dyDescent="0.2">
      <c r="A8" s="14" t="s">
        <v>3037</v>
      </c>
      <c r="B8" s="2">
        <v>1081484507.4670024</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1 6 " ? > < T o u r   x m l n s : x s i = " h t t p : / / w w w . w 3 . o r g / 2 0 0 1 / X M L S c h e m a - i n s t a n c e "   x m l n s : x s d = " h t t p : / / w w w . w 3 . o r g / 2 0 0 1 / X M L S c h e m a "   N a m e = " T o u r   1 "   D e s c r i p t i o n = " S o m e   d e s c r i p t i o n   f o r   t h e   t o u r   g o e s   h e r e "   x m l n s = " h t t p : / / m i c r o s o f t . d a t a . v i s u a l i z a t i o n . e n g i n e . t o u r s / 1 . 0 " > < S c e n e s > < S c e n e   C u s t o m M a p G u i d = " 0 0 0 0 0 0 0 0 - 0 0 0 0 - 0 0 0 0 - 0 0 0 0 - 0 0 0 0 0 0 0 0 0 0 0 0 "   C u s t o m M a p I d = " 0 0 0 0 0 0 0 0 - 0 0 0 0 - 0 0 0 0 - 0 0 0 0 - 0 0 0 0 0 0 0 0 0 0 0 0 "   S c e n e I d = " 8 c 1 7 e 9 7 a - 4 3 f 8 - 4 2 e 8 - a 6 1 8 - 8 7 0 7 a 6 9 2 b 5 d d " > < T r a n s i t i o n > M o v e T o < / T r a n s i t i o n > < E f f e c t > S t a t i o n < / E f f e c t > < T h e m e > B i n g R o a d < / T h e m e > < T h e m e W i t h L a b e l > f a l s e < / T h e m e W i t h L a b e l > < F l a t M o d e E n a b l e d > f a l s e < / F l a t M o d e E n a b l e d > < D u r a t i o n > 1 0 0 0 0 0 0 0 0 < / D u r a t i o n > < T r a n s i t i o n D u r a t i o n > 3 0 0 0 0 0 0 0 < / T r a n s i t i o n D u r a t i o n > < S p e e d > 0 . 5 < / S p e e d > < F r a m e > < C a m e r a > < L a t i t u d e > 3 9 . 6 4 1 4 5 0 1 7 2 9 6 4 4 0 4 < / L a t i t u d e > < L o n g i t u d e > - 1 0 0 . 3 3 5 9 8 9 5 2 0 6 6 3 9 2 < / L o n g i t u d e > < R o t a t i o n > 0 < / R o t a t i o n > < P i v o t A n g l e > - 0 . 3 9 6 5 4 5 3 3 7 7 7 3 7 1 3 8 7 < / P i v o t A n g l e > < D i s t a n c e > 0 . 6 1 4 4 0 0 0 0 0 0 0 0 0 0 0 0 6 < / D i s t a n c e > < / C a m e r a > < I m a g e > i V B O R w 0 K G g o A A A A N S U h E U g A A A N Q A A A B 1 C A Y A A A A 2 n s 9 T A A A A A X N S R 0 I A r s 4 c 6 Q A A A A R n Q U 1 B A A C x j w v 8 Y Q U A A A A J c E h Z c w A A A y U A A A M l A W Z Z 9 g I A A G N A S U R B V H h e 5 b 0 H g F x X d T 7 + T e 9 t d 7 b 3 X f X e b F m 2 Z N m W c c E Y b E x o C Y T Q w o + W A A k k h P x x I B A S C E k g Q I C Q 4 g A G A r Y x 2 M Y F X O S m 3 u t K 2 3 u d 3 s v / n P v m 7 b y p O 7 u S b F n 5 p L v z 2 r x 5 7 9 5 z 7 i n 3 3 H N V v 3 z 2 5 T T + D 0 O j V u O 2 a z f T Z x r p Z A K p V A q B Q A A m k w n p N B 2 j E g 6 H o N c b o F K p x H f 4 m A z e j i R U e L H X g K 1 t U Y z 6 1 G h x 0 j 2 i Q J U 5 l b l K Q i K l Q p C O O 0 z S 9 0 P B I H R 6 P b R a 7 d y 9 G c r 7 K 5 F O q + g 6 x W 9 T O T 2 m x 8 r 6 O B 2 X j h U D 3 + 6 Z c 0 Z 0 u e N o c i T h i 6 p x a l y H U I z v l / v F O n s K M 0 E 1 T L o 0 G h w p t L m S m T N A 9 6 Q O o w E d H U u g v S q F 5 3 q M 9 A x q q K k O z Q Z g Y z N d l I 7 i d 3 s P i 2 f 7 v 4 j / s w y 1 r L U J K 9 q b i A C I i Z L J o o z E C P h 9 s F h t c / v F i L 3 Y s S Q x D z O p E n x d k p h i m g h W Q 3 R s N a Q w G V D D q A P 0 m j T s x l w G Z E Q i Y e g N J q j p + v 5 Z L Z E v Y N E T 0 Y c 1 W E I M I j E F 4 I + o i I h V q L N l G W A q q M F s i L + R F t / V 0 O Z N S 4 m j M x j 2 a t B o T + K 3 3 c b M E U B L 1 y y p S Y h r J / 0 a x O g 9 V t X F M e T V i g 6 i z i Y 9 4 / 4 h A 6 I J N e J J 6 X e Z M Z m x d H S D q 9 u T s B n V O N r d h 7 7 R C X H 9 / x W o H n 5 u T y E 1 X K F Q U 6 P L 0 o i 4 C M k M I 0 1 O T q G 6 u k o Q v F w Y / O n z z M L u d M 0 d k 5 G / L + M F k l R r S G I Y d S l o S Z o Q j R U g S h J N Q + e 0 G m D c r 4 b b k h I E X A w j E 7 M 4 6 W k g R o g I p v K G 1 Y L x Z M H C + / x b E 0 T 8 L R l p w o / G 5 5 8 6 m 2 U U J Z q d S T h N K R w f 1 Q l G Y O i I o Z k 5 Z N h J i o a j K i S o A 5 B h I K m 1 o S E u n a N 3 M N D z 0 y / h x T 4 j 4 s R 4 f C + Z s b h U W Y B N r W m M T c / i w K l z 4 h 5 X O v 5 P M B Q 3 8 h u 2 X 0 V b J I 0 S k l r H Z W R k F P X 1 d Y I 5 l E w k f 4 Z D I Z j M 5 r n 9 U i h 2 L k j E e G R U j 2 U k R d x W q V d / u c + A F X U x m P V p k k h Z w i + H 0 2 d 7 U d P U J V S w g V k N f T 8 h j q f o u 8 x g j C m S c s y 4 L E G 8 Y R X O T e k w S 4 x W C e r o 2 d Y 2 x v A 0 S a m k e B 5 i C p I 5 L H U Y J n r W M E l B h s x 8 / L t d 7 g R q 6 L v 8 O 6 M + L W p J M p 6 f 0 o v z + Y x l 0 q t w / d I k Y o k 0 H n / p o L j m S s U V z V A W u w s 3 r l 8 K V T q O Z I a R m P h 9 P p 9 Q 7 b i x e V / J E M r t m e l J u K r c m b 0 s i j G Q E g E i w A O D + r k e X 0 3 S a E d H l N Q h s S v U M G Y q g 3 b + q v f M T s P p q s 7 s Z R G j e y d I I P F 9 l J A Z 4 0 K g p + d 0 W 5 I Y I Z X w 2 v Y Y L I b c G / o i a h w c 1 g u 1 l m G l 8 9 X E z P y 7 I z 7 S X w k y U y m Z y 6 h T Y + e y J M L 0 3 E / v O S T a 4 0 o D d W N c K S r 8 8 N / / j Q i F D 6 n w w P 0 / R O 8 5 F t E q 7 H / 5 R R z a t 1 d s F y u P P / w Q H v 7 f n + Q c + 7 d / + u r c v b h 8 4 + + / N H c / L k m i h C 9 8 + p N I c z e b O X Y x i 4 E M / T t 3 X I W b 1 r W T i R R B I k 4 M R e p d M p n C + P g 4 L B a L a G S Z w R h K x p K 3 r T a 7 2 E + R e s h Q X l M M f G r E p 8 H Z c S 2 W U g 9 + f V c U N y + L o K s 6 A Z V C Y L i I + J T M J N + X i 4 9 s o Z N j W p J A a c w E V Q i G 4 5 J 9 R P s B k n r H R r V i W 6 d O k d S S n l 8 u / L 0 L Z S Z G j I Q g M x P j x T 4 9 R r 1 S x y O D V c 4 b u i K 4 c U k Y D m N S P F c / S c 8 h j 0 Z c 5 z Y n x a e s C X D h + g 9 F E 3 j 8 h A o v d G t w 8 9 a N 2 L j h a r p b 8 T Z 8 r R Y 2 K 4 i 4 y A A l Q h s e 7 B f b z z z x G J V H x f Z T j / w K 7 Z 2 d Y r t Y E f f h D + W x v P 3 B 3 h 5 i 2 O / M 7 f / q F z / F + b O n J c V C c d 2 F F j X p I s x I t 1 y 9 m l S 7 q G C k B E k m L q O j Y 4 I x q q u r R Q P L R F i s y N B q d W K f V T / l 8 V L g Z x g m o t r Q F E W t J Q I N q Z j s 1 H D r P c T Y M U x N j G N 6 a h K h U B C D / b 0 k K T 0 Y H x 1 G X 0 8 3 P W M c A 3 3 n 4 Z v o R b v d i / 7 z 3 U B k E l a z A V N D p z F L k u r w 2 X G o f d 2 I x 2 M Y 7 O u h 6 3 s Q j 0 X F 9 / l e 7 G R Q v k e x s h g c H 9 M R Y x k K 7 s O q 3 5 a W G H Y t D Y v C x 6 m b w k Q g 2 1 k p m Y o L t 0 U 8 n s D T p 6 n j G A S p 4 p v Q u u y q g r Z 8 r R b N O 9 / 7 g X u 5 c l g l O n 7 4 A N y 1 d c R c Y x g g J t h 1 + x 0 k g R 6 E z W 7 H 9 / 7 l 6 + j v O Y e H f v p j 3 H j r 7 f j g O + 7 B n u e f Q 3 N r m 6 i o w b 5 e 3 P f d b 9 E 9 D m J k a A A 3 3 X Y H / Q D 9 A u G 5 3 z 4 B v Y G M 9 Q 2 b h E 3 y 8 M / u h 5 m k x A 2 3 3 I 4 v f O a T 6 O k + g 0 c f + g W u 3 3 W L u G / v u W 7 x u y x R O p Y s F f e Y D 7 d t 2 4 T l r f W I R O M Y 8 6 Z w a F C N G k t c N D A 7 H U 6 f P o 2 G h j r E Y j G E w x H x 8 s x g 6 T S r H a y W 8 F 2 k 5 5 U J R g a 7 t p X g 7 8 j v l o 9 G O 0 k j O s c q D n + y u 5 2 / r 9 Z o x D v v G a n C e N C I q L a a 6 o T U M 5 0 T d k c 1 q Y M a a M 3 V q K l 2 Q K f T w V l V T W q p G V r S E 6 u q a 8 R 2 a 6 2 F z j u h o X s 5 n C 5 R N B q t U A k N d K + e 6 Y x O u U C U e h c l W H 3 1 R 9 W o V 3 g R Z c j f 7 2 R J T P 9 m Q p K a x 3 B o A 9 S t 6 K i u x a 6 o W 7 l + + b N n S o 0 o q c g N d U 2 k a 1 o Q D c 6 I c 6 9 V z K l 8 1 1 x / I 0 4 e O 4 o X n v k d N m 2 9 V h D B 0 Y P 7 0 d D U j C c f / T W + + E / f w n s / 8 q d w u K q o d + 2 j n t 6 N v / 3 n b x O h c C O q i G m e x O e / + i / 4 2 G c + h y p 3 j T i W L c D r 7 3 o L f v G j + 0 j y P U 5 M s o x U I N a B V H j b H 7 5 P 2 C m j w 0 N U w R D 3 / f h f / D U + + + W v 4 W m S l L n 3 K S x b 1 y z H r d d s x u B M W v R 6 T 5 / V 4 O i w B o F I G s + e 0 + P J M w Y i W B f q 6 u o Q C A T x w g s v w 2 q 1 C u n D h Q l S a n x J r c p n p u L g 6 7 O Q v 5 f / X d Z o e 2 e 0 C M b U e I l 6 + J 6 e H t y w J I L t n V F s b o 4 J l 3 U T M S B 7 3 L T q X L d 5 9 5 T E H P x 8 l Y L V S 3 Y y 8 H 2 N u k r e Q 4 L y + f P f Q Y l p U k G L Q f m 9 9 q o 4 r m 6 N z h 3 z J q x w k V q 4 1 N T D N T x 3 X J Z Y r A r G 4 k m M e d K I p Z x w N F 4 F k z 2 f f l 4 7 Z U 7 l 0 1 F P a C b p c f T A P l y z 4 3 q s 2 7 i Z J M 6 3 s f m a a 7 n G h H g X 1 2 a + y j 2 u / F 0 u y m s i G Q k w d 4 6 w 8 e q t m J 2 e w r N P P o a 7 3 v Z O c e z I g b 3 4 D U m m 1 9 / 9 Z u p l q 8 S 1 8 n 0 j p B Y Z S K o p 7 6 M s J q O e 1 I X N O D x q x + / O q H B q F A j H s q q F 3 G j 8 y S 5 p d 9 N S O B x 2 2 G 3 Z M S W G 3 M D K Y + X A K g u j k u 9 x f X R U J c S 4 0 b b 2 K N r b 2 z N n C s H v J O P Z c w Y s o d 6 e x 6 z Y L c 6 l U r D H b l V 9 H N s 7 o j A u T m C V f L c U P Q + 7 4 v c P 5 E p s G f J 3 b I Y U q Y A R w e D 1 N l J 7 S Q K 1 N j c I m 2 u l O 8 h X z r U T F 2 Y q S R U k O y t M v 2 l o h 7 N 5 S 0 G b v x Z K T k s t X 7 W G X i o u 1 J V r b 7 i J b K o B b N 1 + P W 6 9 8 y 7 8 5 c f / H 3 7 w r / 8 i 9 P e W 9 o 7 M N 7 K 4 j q 7 / 6 0 9 + D F / / 4 u c R C g Y y R 3 O x d f t O N L a 0 w m C U x k f Y 0 9 Z P q i X f d 3 Z m W h z r 7 z m P 7 / z j 3 + N v P v 0 J 3 P m W t 4 l j + W h f s g X t b W v x 5 E l S R U g f 5 8 Z Q N h A X u X G d x o S w 1 c x E 1 B M T k 9 i w c b 2 4 h 3 y + U v C 1 r A q z u r U Y s B 3 G 9 a o E e / v Y K y d 8 M w p c S x I s Q F L t 6 W 4 D S O u F g y S Y E k F S v U Z 9 8 z / H 9 k 7 q 2 D L b i 4 V c T 8 q 6 8 k T U g r F 6 8 1 T M c Z / y / a T v r C b m v p Y 6 E / k e D U 7 S K u o n s b I u J v a V b S Y z V i x G j B U C z D V b 4 G x c k 7 n f a w O q X z + / r 3 K q e g X w W W L c L 3 / j O 5 m 9 X F i q m r G i q Z 5 0 7 g R O j a k L m I c L Q / 7 k H m N t f V Q M e n a 6 4 z h x 5 A A 2 b 9 4 k z h U D E 2 / + A K t 8 L 4 5 Y M B p N Y n s x 8 H k 9 p H o 6 M 3 u V 4 e C g H p v I 6 J c R j q u E 6 m g j 1 b C L J F + V J Z f R S o F f g e u C 4 S E m P j O h I 4 a l e s P i O g e G b C P x I P m N S 6 J i g N p M g o u l U z H k 2 2 n c b t w 5 H R n R i 4 g O + T x / y v Y n n 9 d o 2 A 4 F / K P 7 x f n L H f z k U m 1 f J s V C K l m x 4 6 t X b Y H D W o 8 j g 2 m c G C H i p 9 5 M B S n S Q c l Q M g P w 5 z J 3 j B o 4 L Q Y 8 A 9 5 p 6 v 0 K D W o l T o 9 L P W 7 + v R g X w k y M h T A T 9 / z M P B u b I 2 K f Y w V P 0 b P x J 7 / P V c R k l T I T g 6 t Q h p P q o k X b j V 3 L 4 l Q i p I 5 m 3 7 F S 2 I 3 s t p f q h 6 t 0 H 6 m A P M j L z M S d U j H k 1 y c z D e 8 v r 4 m h 3 h 6 f O 8 9 F 7 i h l N T B M a q C J p F V V 6 5 Y C u r j c C q v 5 c 3 b R 5 V A + 9 + W v 5 u z X t q 2 G t X Y z z p K N N O a R V A K 5 w u O J b C N w Y S i 3 6 R J 6 x z S m O J 7 N 4 B Z B r u U Q J F 1 f / q 4 S 7 A G 9 E H S f O S E + A 6 S q V Y I O s p 8 4 M o L V W c Y E 9 f 4 c u 8 c x g F e R w X 8 h 6 D 1 / F o 3 N r W K b 6 5 d t O 7 Z 3 O F 6 P w 4 8 q A Y + V k V Y 2 B 0 + Y 7 p T 5 K k t 4 j i 8 s B W X 7 M H g 8 b q k r i J v I v t J r p M 5 R b l 8 u 3 H E K x w V J 1 A B Z E t a 6 z T n 0 c d m V R 1 7 Y X 1 k t v g q o a V 4 L X 1 h P h J W t Y L l B 5 E b J / 5 T h M i W x q T k m V K S V R C x 9 Z w 5 h / f p 1 x G D 8 2 l k o v z f o 0 a L F m c s 8 P N 7 T 0 t 6 Z 2 c u C v 8 Y B p x z U 2 u g o L / k i x M h G k 1 n Q X O 6 v S + C I A x 5 D a q b f F j 1 c B j w 2 x Z 7 I i 4 X B v v P 0 L l 2 Z v d J g Z v G E 1 Z g I a E T Y E b v M Q y Q x S 4 F N w 5 u W S N K U o a x j a j J h c + V H 3 j N 4 j M 5 m d 4 j t i f F R 1 N Y 1 i O 8 + f Y 6 j 2 L m O c y M t 5 K L T q W C 1 A l N 9 B 8 R 3 L y c Q Q x 3 I p c T L A A a D H l o n O 0 i Y q K R e S m Y i u T D y P 2 X 4 S b 0 z J y f h D w Q R I e t 2 1 1 X N q K + v z 5 z N I v 9 7 + e A B W L P Z k t l b H C 6 E K d h B x G N S x S C r h W a S Z L X 2 p P h U g q d W b G m O z o U m D Q 3 0 o r m 1 0 J m 0 E L D t N e j J t b v W N 8 Z J 3 S v V o a g w 5 l O L a S A y o t S m 5 2 d 0 I l K e 1 U Y e 2 O Z 3 V K k 1 M J B a z U M a z E D 8 1 D N k W 5 2 a 0 I s w q 3 z G 0 u n U G d v q 8 o o N V D 3 y 4 u X F U F U t 6 4 m Q N U R M u a K / E k Z S 7 l P d 0 z 6 E 2 3 Z N Q 6 7 U y f / e p Q Q T T F 1 D U 2 Z v Y Z C f k w m p U v A 3 2 K 7 R K e h + f H S E n q E x s 3 d h y I 9 g 5 6 k n 2 z u y 0 m m G J F u c b D 3 l N J L 8 5 z 8 z o U U D d Q I c M z g x 2 I 3 W j i X i + P 5 B g x i z u 6 Y t K s b R 5 O 8 d G D L A G 8 k 6 L m S m 0 v J g O N 0 j M n M U 6 d S F q e U X C 6 p H L y O G s j V s Q o T a h q V S M R V P J j D 5 U 4 Z y f 0 d n F E N e N f X g O j H n 6 G p q H N b x 6 2 0 p 8 S m u p D 9 s 1 J c j U x 5 o 5 k H t C w W / A z f + Y s D S j e M d e Z C d 3 e R T Z E O x r e M h 4 u q b 0 W B l b b w g O J Z x f k o r V M d q c 4 z E n B / 2 j F p 1 M c D S 4 r n z h s x e F j z m x N j b b 4 A v q o K b p N Y 0 S R i W n H J k u l K d l a e h 8 N O n U 8 m 5 4 Q g R c E v / e V 4 W g 5 n o 5 X 4 9 2 X q k t s 9 o 0 U P S j S / g 4 1 y v / D 1 W A X X q A A K T Z 6 U v v Y q g x + a 3 V F E v N k p q Q b 8 o 8 r F i x e f 1 i b E j 3 u Y B X L 6 e j + V f t 5 C i U m t h r t 2 E c D i r 4 h 3 d / 2 w O I 8 l M w 5 + z U 2 M Y 7 u 9 G I i 6 N Z c j g u 5 0 Y 1 Q p m Y o w P n c E z R z 3 Q 0 1 v y W M + Y X 4 N h s p P Y + O Z r y 4 F j 5 C 4 U 0 U h 4 X m a a m Z n F 6 d N n M n s S X t 6 z V 7 y X W q U W E S X 8 i q x u J Y i Y B + j 5 j w z r x B g W x 9 d x M G 4 + m I A 5 Y o E 9 e B e T m R j 7 9 7 w o G C N P 6 M x J L u 7 A m L k 2 k C p 4 w 5 K o c H r U E n N x V / b g Q 7 / E y Z O n x H X J 8 J S 4 R 5 I 6 j Q j 1 o m P j 4 z h 8 + J B w w / N c M R l c D 1 t b p X Z u c 8 W F 8 4 I D g 3 m f O y u m F d Z m Y k m r 6 J C V d P V q F G q x 7 P 7 9 / / n v 4 k G V x / 7 z O 9 + g q s g e G x 0 e x O H 9 e 8 U 2 h w a d O 3 M K 9 3 3 3 X 0 W w p 3 z N Q o q l q h G G q n W I E v 2 y W 5 s r i C v q m U d / k i O h G P L n T 7 / / Z Q T 9 X n z l z 9 8 x d 4 z B A 6 D s D Z N x / u h u j A 2 e F b 0 l N x T 3 7 u s a Y 8 L t e / T o M f z P D 3 + U u b I Q r R 1 d + O 5 3 v 4 d 9 + x d v + I 6 R q j U f e n p 7 8 c y z z 4 l t + Z k e e I D j G I k I M z 0 w M w 5 L o m l i o i p 6 R 5 5 s y N 6 0 H / / b F 3 B 6 T J 3 j q v 7 / P v 8 3 G a 8 k E W a m 1 7 + Y W L F i h f h 9 r v Z W J 9 d r 5 g T h m f O 5 6 u D L f f q c Q e t n n 9 2 N l S t X i D b 7 w t 9 + W R w 7 c u Q o / t 9 H P o b 7 7 v s h H V c R c 0 j M w 4 X f Q 2 r f X B r Y 0 R k R U e 6 8 z T Q i u d d T o k M 2 1 2 4 s S m e v V F E 9 9 t L B u V f + 1 t e + g j v e / B b 8 5 L 9 + I E K B n F V V O L j n Z f z + + z 6 I Q 3 v 3 k D T q w 6 7 b 3 4 C J s V G 8 6 a 3 v w G M P P Q C j 2 Y T D + / b g m h 0 7 8 e x T T 5 D 4 Z a 9 c D J + 5 9 0 v 4 w b f + R U Q I N D Q 3 E w M E R N B s e 9 d S k n D n s W r d B r z 7 T 7 6 M H 3 3 / 2 / B 7 P Y h R L + X z T u O P P / P P o q I + 9 a 7 r s P m 6 2 z D c R w x R 3 4 y b 7 n w X 9 j z z K 9 z z n j / D 9 / 7 h E 3 g P f f f b X / o o T B Y b r D Y n q U X U m K k Y e s 6 e w L q r b 8 Q Q f W 9 8 q A c f + s g n c O r 0 C d z 7 q f f g e 9 / / g Y i n a 2 p q Q j A Y F J L h P / / j + 6 J B P v V n n 8 H S p U u w Y f 0 6 H K Z G P n H i B I x G I / X w N h E D y G F D X q 8 X / f 0 D 6 O r q x H 5 i t G 3 b r h H B t s f p 2 s 2 b N u E 8 3 Z u v u e + / / g O f + Y v P 4 k t f v B d T 0 z P E J D 8 W 1 9 y w c y c O H j o k p N K H P / R B / D c R k d 6 g x / q 1 a / E h 2 v / u 9 / 4 d L 7 3 0 M t z u a j g c D u q x j + A t 9 9 x F 3 z k C f y C A e / 7 k + 2 h A N 7 7 1 j a 9 i y b r r 8 e D P f 4 p b 3 / w + R G d 7 S d 3 p E c T 6 0 C 8 f x s c + / E H 8 8 P 6 f o b G h A f e 8 + W 7 x n J / 6 s 0 + j r a 0 N L 7 2 8 B z f v u g k H D h 7 E v Z / / a 9 T W 1 O D G X b f g 1 l t e B w 8 9 + / j Y O K 6 5 Z i v 2 7 d s v v K L H j h 0 X 0 1 3 + 6 e t f x V 9 9 7 v N k 3 4 a o j b W w 2 W w 4 e u w E t t / 9 p 3 j 5 6 V 9 i z e b r 8 d L v H k J T a x e u X l G N 9 7 3 3 P f j Z z x / G 3 r 0 v w u v x Y s O G d f j 1 I 4 / h v 4 m 2 + D c / 8 c k / F / c 8 c O A g f v P 4 E 9 i z 9 w C + 9 r W v Y v n S D k E / X s 8 s 3 D V 1 8 H h m o B N x l 1 r E o h H R 0 X C d M 5 1 F 9 E 0 4 M y n N O m Z N g D / 5 O n Z W q G J D C P s m M 5 T 9 y q F A H z l B Y v c N b / 4 9 f O g T f 4 7 J s T G 0 d X a J M t D X S 1 I k K p g p H 3 6 f D z N T U 6 Q C h s W U i X W b t u B X v / i Z 0 P 0 5 f G m A e m E V 6 Q k 8 l f z t 7 3 m f c J U a b I 0 I U o + b T K b R c / o o 3 X d Q 5 H Z g Z u L S t W I j 3 v 7 B v 4 L Z 5 h A V + e y j 9 + M N b / + w O B c K + P D o z 7 6 L t 3 3 g s 1 S R G r y N r v P M j O M t 7 / 8 c N l 5 7 C z X w w / j A p 7 6 C X b e + A S 2 u B O o U X q h o N I a P f f T D u P n m X Y J w u B G O k G R Y t W q l O D 5 J 7 3 H o 0 G F M T U 1 j L R H 6 b b f e i t N n z o j C j c a E 9 J d / 8 W m 0 t r Z i j O q H t 2 9 5 3 c 0 Y G h r G H 7 z z H f j g + 9 + P + 3 / y U 0 G E 7 L U a J Q J l N Y c J l X t T v u a 2 W 1 9 H 6 s / D g u j e 9 9 4 / o t b n 7 g 0 i i o O f i X + H 7 8 u M + 8 I L L y F A z B 8 O U f d L 7 7 6 8 s 4 G k g g Z O X R B X r V + G u 9 9 4 O w 4 d P g Y / d V h c N y u W L x c x k B 4 i Y s 6 R w Y z I S J G o + P j H P o K W 5 i Z B l P w c T N i M D e v X 4 y 8 + 8 + e k o k Z F K o A P f o D a i N 6 T 6 4 M 7 l I 6 O d v z H f / 4 3 1 U c 2 D I i f r 6 O 9 F X 1 7 f 4 a v f + W L 2 H r D G z H Y c x o T o 0 O k m k p 9 9 P 5 9 L + E r X / 5 b / P E f f 4 C k p V Y 8 m / y b M t i T 2 d B Q j w d + f j 8 + 9 4 V / x A P P 9 Q p m Y W Z i O J 1 V I q c H D z v Y a d t V X Y P 6 x m a Y H X W k 2 g N L q q V B Y a 5 b L h L D k S q p b Y a 7 X Q o z e y W R G y l B W L 1 h E 3 7 9 w P + K S Y I s R a I k O T i S 3 G A 0 S P a A 8 n r 6 X 1 N b j 7 f 9 4 X t F p L r R Z E J b 1 x L c f t c 9 e O T B n + P O t 7 w d z W 3 t p D 5 1 Y t V 6 E s U M + p 7 O 7 M b p Y 0 d w / / f + A W e P 7 U P 7 0 j V w 1 z Z h 5 Y Z r R e V w O X X k J f z k e 1 8 i K V m L Z W u u I o I K i G Q l D L P V j j f + / s d R 3 5 w d H 6 p y N 4 j r D 7 7 4 h G j c 7 3 3 1 z 7 B v 9 6 P i 3 F N P P o G / + c L f i g r 3 + / 3 4 5 r 9 + G 8 P D w 9 i T s V X W r 1 u L 5 3 b v x l f + n n t M a b w q Q p 0 H 9 8 R P P / M s l i 9 b J s r W r V e L 7 3 3 t H / 8 J A w M D w h X / d 1 / 5 B z z x 5 F N Y R t K N s X P n D m K o n + G W m 6 8 X + + f O n R c E w 1 N R l F i + f B n + 7 b v f F 6 o O P Y Q 4 p t f p x D P x c 8 r Y s W M H r M S c 2 7 d f h 1 3 L Y 3 j w p S k 4 G 1 f i x b 1 H Y C D j 8 N z + h x E L e x F M W 8 V 9 J q c m R Z s 4 n Q 6 s X r 1 a E D G D 5 4 p 9 4 5 v f w j R J T O 7 F l X h 5 z x 7 x 7 r W 1 W W K X 6 y k W i + P 3 i f n + 7 d + + h 7 f + 3 j 2 Z s 1 l w B / D 1 v / t L j O / / L 7 R 0 r s D a r m o 0 L t k i z r F k / M v P f o 5 U 5 + / j u m u 3 i W M y 9 C Y b v v i l r + A b / / o t V J E m 9 N W v f R 0 W X Y Q Y j O z 0 i E S L S n A 7 y e B t z q M R T 2 n Q P a k R Q b c y 3 T B D s c b B A 8 F e r x q O J l Y B l T R 7 a Y v q s Z c P Z Z / 0 F Y C 5 h p g 0 Y y / J v Y p c G V x k K L c f + e l 3 B L N 1 L F u X O Z I L 5 b X 0 W s I l y 8 a 6 w 5 g S k d d G b V o k R i n m E a s U 3 F B s k 7 C q y F L t 8 / d + A V / 9 h 6 9 k z m b B P e 7 n 7 / 0 i P v f Z z 4 j 5 T x c C f q 9 x 0 g j q 8 1 z e w s H C G Y v I h p G x b 8 A g p o B s b M 7 G / l U K W f 2 6 G O C m Y N q a D 7 / r N h I j S L M S 8 s E u I 6 V H U I l o k t Q 6 6 t f D c b W I y D g + p o e e 2 t e i k w a Q l e o f t 5 e W L u a 0 I L 7 R w 5 k 7 X F p o 3 v X + D 9 3 L z / 5 K F J N 7 g y S O q b f O Z y Y l l P s + z z S p f G G s I o Y q h v z v c g M 5 j C R 1 m u L C E z b q 1 4 o k J p w X I X / w c y F g v Z 4 b 6 N H H f i M c F X / 6 J x + n x i o 0 + h 9 / / E m 8 8 5 1 v I 7 v O l j m y e D B R R C I h Y k y S P g r w O x 4 b l Q i J 8 z k w O M 8 e O w n k y H S 2 S + W o f s Z U Q C O y F v E Y F U d B M O S x K p 7 S 0 t L S I u 1 c I P j Z P L M z Q l s p h 2 p z G s O Z 1 G T 5 E P T C N 8 r g y I g O x + l 9 e Q L l w K x W u M / 5 u x z J w e B p J Z z 6 j G M J P Q q n F I P J I 0 l M a H H V I x 4 Y K 6 D J i 1 5 + 8 / L h x V N Z h V B r d N A 5 V 2 W Y q b R k U j J H P q M U Q 6 l r e H y D w 4 6 4 J z s 4 p M P a h k T F c W r l w C k C m l r a M n u l w f F y H V 3 L M n s X h l J R 7 u x C P z S s E 1 P Q m f Z 4 S g e r Q b L X j Z N o 5 k v I I 8 N 6 0 f N z p i K e B F h s E i K H X / G s 4 / y o + 4 V i a n K C 7 K D a z N 7 C w G N u r G X I T M V R I e c V U 0 V W 1 f H z p X G C p J P 8 B n z t j q 4 o E T V n f e J J o 2 q M B 6 T J o y y x u P N j H g + O H 8 l 8 4 9 I g x 2 1 + q Y q S m W S G k h l J Z g o l c 5 R i F B n K 7 x U D D w 5 G M r F n M y G N S C L C l y t d u I s B D 7 R W g k q Y r l J M j h c 6 g R h a 6 i C u a p W Y i W G h 3 l n J B O f O n B B h Q s o 5 S + u b Y m I C 4 v V d k a L M x O i e J L v x n F E w 7 I W g W s z a X h x Y g o 6 Q B J L b W J 7 J z J m Y W l 0 J d E 9 p S E L r 6 J 0 l J x a D P / f 3 6 0 S A L c / B W l U X h V a V 7 b z Z x J D c 6 u u L 0 u j F K p o / + M C H R E 6 J S w G N z g i 9 c z X Z T J K x m M 9 I y s q Q o d w u h v n O M z i Y k 9 M d 8 1 S H J l K D X u j R Y N b j g 1 U T I s a O C T u H D V f 5 m e R P h v L + S r W D j 7 O 3 q Z K x H f Y 8 K r 9 7 I e B J m J o 8 J 8 J 8 4 G e N p / U 4 O k j v o u F Z z 5 L K W 8 k j s Y O u h g i X p 3 l c y C v w + 3 P y m G I p 0 O Z D t S U 1 x 0 Q M T h 5 q I B t p a 1 t M n G u v S g p J O 6 Y Y 1 O b f 4 2 S b r B K 2 V 0 l h S G 1 0 H a c 8 k 6 P f u W l T K T V M D l L / Q u P i 2 M W G 6 v E 9 R + a n 0 E V A r S U j 2 b 5 c S C Y m X m 7 k f I Z i y J 8 M 5 X Y x z H d e C X b B b 6 r 3 w O 2 y 4 M d P n s O W p S 6 c / M E o D x F m f p + e R Z V l 9 F Q q g Q R 9 L r u 6 G Z v v W I b d 5 w e x r s 0 J 7 8 k I H C 0 a B G d j S M T I R q m 1 w F X j I B H B B K d G P B p B b 0 8 P t D p p r I S j G 7 R G S f D L F M n 5 0 3 n Y Q G Y y 6 S O 7 z d M 0 O E C U k 8 Z w h I Z 4 z 8 w 1 n B i n r Z M 9 i H x A 8 f 5 k N 0 B E F P A A L q n U O n l a u n T N + P g k H j o e x 9 q u T j F O d 2 1 n v K I 8 g D K Y E H k i I / 8 q S / Z S T o L 5 I C W 0 K a 0 / n i b b j y d / c u J P x t E R v U g Z w N E e M j g K 4 1 p i J g v Z x s p n Y U m q d J 7 K 9 c u R G u z Y Y P W 1 1 S U l 4 B w k i c e q H 3 e I G h L l b F 6 G J 4 + K 6 y 8 m V I / v v T Q M p X e t m 2 O m C 5 V M 5 c 6 V w m p r D D / / z Y P Y v m U F p g N k U 9 W u w L 7 / 5 Z C p + X F 2 A x E p E e i K Y 2 k E p 0 u H I B V 7 f v G 3 y D Y j f 5 8 h 7 9 6 x 4 5 v Q a x V U m 3 d d S W S I 6 M i q f 8 S z x 4 f F t g y + x Q 1 L L f B M D B O R A g a T B X q d W o w r M f P n u 8 9 l 8 P S N 5 3 u N 1 G 6 Z A w S e n 3 V d x 8 L D s V h l r a l r y O w V g u 0 5 z v F O M p 0 I v v g 7 7 + 4 x i u g I l n g N T S 2 I x l L o 9 T u E a j + b 5 4 R g p u I q 4 X f n b X p d 1 N p S I u L 9 0 L A 0 9 C P b V I K p p i 4 u U 1 0 S h m J m Y j V P V q e Y 2 J S F I X 8 y l N v 5 K H e u H A L 3 n 6 L K j I l E J + / 8 6 j V 4 8 b 5 z G D 0 9 m z l b G u 3 X 1 u K 3 8 V n o 0 1 H U P X v R q 6 Y k 3 r T z m 4 I A F g v 1 9 V / E N 3 d z T G U h J A k s c Q e r u / d s 6 y B 7 I g i X P i Y G 6 0 d G x l F T 4 4 b L 5 S B J q 8 d D L 4 w Q p U 0 g r r L C W d c B s 9 1 F B K g T k o H D j h Y K Z U r r x Y B n B K 9 2 e + D 3 e U X 0 j t G Q 9 V 7 u p X M s T Z V Q 1 i N v c 0 Q 8 D 5 u 0 u F L C O 6 h k K n Z U h C 6 i p N K 8 + w M f v p c 9 I x f r H 8 f l s W S S G 1 F m I r k w l E y i 3 M 5 H u X P l w M a 5 + s y E q L Q t d x P x k L p 2 + p n 5 4 + o Y R + r D S E E N t 5 1 s l 7 P 0 I h c Z P G h p y B M M a q 0 a y 1 p e v i C G S n k H s C + 6 M r O X C 7 6 v T E S s W h 7 v n 8 b 5 i T D 2 9 3 h x Y j S G 8 Y Q d p 8 b j 6 K V j j V V W r G 9 v w 4 S q H h Z n L W L R E H o P P 0 n S l S S a w Y w B L + f / 0 w k X N u f h q w R h z m C l c O E v F K c n d K g z e D B y J I Y 9 v z w L R 6 M F d p f k + e T l e d g r y E s F K e E y S 8 s M M e S U 0 f m M R z V D N K q C 2 V m H R H B i j o Y v 5 N 9 F 9 f I Z q t c K Z s r a J Y u 3 m c q d m w / X N G Q r r n N r D V 6 + v 7 K V H y z V R i Q y i U v W t S / e S y W D g 1 l 5 2 n q c V C i e X s + 9 J F d V P q x V 1 P s T s V 8 I V J 7 z 0 K Q q 6 w A 4 N E m v 1 8 P u c I g k p k m V H q M h G 0 7 P W j E e t m L f O N k Y p B 5 y u W v n U q y + 7 h 5 Y X b U Y P r M X 3 Q e e Q s A n S f r + m f k d N A z O p z E + V l m H l g 8 m A 3 Y u c R g b T 2 V p a 2 n F y M s h j A x k t Q 1 W R X n w / q q W K F y m l J h 1 X W N J Y H W d V B 9 K 2 p M L 0 y b T K c 9 u Y O + f p W 5 t A T 0 v p l x Y K y p g c q + d N w J C / m Q o t / N R 7 l w l G N y b X Z P o g b + q P F v O 1 E Z p 2 g f j i a P D 2 P G R F Z m 9 x Y E T 6 L N X i g d Q e S o F O w V s Z F j n o 3 b J w r I h l c L d 1 0 n h T w t B N J F G I B D B X Z v q 8 P t X V y H o k 9 K 5 6 c i e c / W N 4 0 B P W E S 9 8 8 I L H e t 2 o n X V d Y j 4 Z 3 D 0 m Z 9 g 7 8 k x B C I K Q 6 s M 6 u o b x Z j a Q s F T b n j M j G M j 6 9 a x 4 4 a d H C r 0 P u 3 B 6 O j o H K 1 w 8 l A e 5 J a n 7 v P i c P V 2 y R v I U N K g s s h M x W n L L D U X 1 t 6 M i 8 J Q l t q 1 Y m J g s Q g I L g z 5 k 6 H c z k e 5 c 5 V g b Y s B v X s W 7 h J V 6 1 Q Y 9 m Q b n B v t P / Y d I 3 V A 9 p 5 d O t h r s o x 8 I a g 7 W h g K V Q 5 h a r T 3 v m 4 V / r C j D d c u q 8 J U 1 A K T q x l L Y g H U n B + C V Z M k p h q D r W 9 K X M 9 1 Y j C Z s W L F M r z h 9 W / F O r s Z P / j R I 8 K j y M 6 n + c A D 1 A P 9 v Y I + K g G 7 u 5 W p n 8 1 m E / w B v 9 h m K T t + M A 2 / 3 z d H M 8 w 8 P M Z 2 T Z u U 7 J P d 6 D w u J S O f B m U 6 5 U 8 O 0 o 5 E d a h u W Z W 5 Y n F Q P b n v 2 A V R s L 1 x D b 0 U G 7 t Z B 4 S S o R j y J 0 O 5 n Y 9 y 5 y q F f W 8 / v K M h G K w a h D 2 V D c Q y t r 1 3 O X 5 4 r N A L e J v B h R O P F x 9 c v V h 4 / c e r o T / 6 N 5 m 9 x Y P r / Z v p T 5 X 0 3 i n B 1 3 b s i S O d i Q x n t z 7 M O j S u V M O g L + 5 A 4 K V E 0 2 S D W R G d G 0 S O x O I Y n w r A u V Y L l b 0 B O r K z 6 m z S C i M 8 + M x e N s Y M q b 8 W X U q M J z F i p M 7 M T E + h p q 6 + 5 N h e v r u e 4 y j 7 D / o Q V m i P H F G / + k 1 V Y s r L + S k d + m a 1 c 7 O H G c + e N 4 h x S a V 9 y t v y P n / K 9 i U / h 1 5 P + 9 F + x C M S 4 y 4 U m n f / 8 Y f v L a Y L V l J M r k a E o y b q n S Q m U j K S z B x K J i n H M O X O V Y q O a h X G n h s W 9 4 q F E m h Y 7 h I G f y Q Q p W e M Y + O b 2 m F v M I u 5 V z x e Z K s x w F J l h L l a A 3 + T B g N T n C Y 4 C 4 7 Q j j w 1 v 2 f w Q r F 8 9 R j U s x f u a W L i q N v w R n R P z O + J 4 z r a t q w e U z 0 Z w u H q j y X h H 0 k g M B 2 D w a 7 B k m s a M D U 8 S 3 U l E T y r r E a V p E Z p b E Y 0 X N s K Z 5 s L W 6 5 r Q Y J u U 9 / g w L 7 j / f C j W p A I B 6 7 2 z 2 g F M 7 U 4 k t A r B D E P V v N y Q U z I H P v H 2 Y Z 1 e g M x i J + Y L S Z m F / A C C T L 4 e a e n p 1 H f V I / h k 1 N z n Q b b g g O H Z x B 2 G z E Y s I o B 4 W a n J J W i J D R 7 x Z R 5 C U q m Y i i Z K g t i L I M T q S i Z D X x 4 g U X 1 5 P 7 F S S j B 2 b b V J J k q G 2 u S P 4 u h 3 L k F 4 e F T m T W n q H c j a c l 5 0 v n e + R V Z D I l k H L 1 X 5 c b M t e 8 L o K G z F k P H L u 2 K E G / 9 v B v h 3 t 3 Q E l X y X C J + B R 7 3 C c W p 5 6 R H 5 x h c X v 1 P p 2 G v F E c z p O m 8 5 A r m q m O 3 c I S I h 6 / 1 N d 6 C H x + a f 7 z o V m c N T v 1 6 M L N X G l x / K S R w 3 b t X Y O S c B 6 1 X N 8 J e Z 8 Z T x 0 L o q N V h y h u D r W e C b G g r T t G 1 A 6 f 2 I Z m I o H H p V b A 5 3 U K S y Y O v b E 9 u b C r t O G E a Y g Y L k t S Z J O a J R m K C u X j Q P B 0 0 o K 6 p G v f t 7 c X 2 E H W U 6 l y p Z q 7 S 4 6 g h g W v W N o l I C v 5 N d q l z 0 h c Z S j p Q M p O y s J R i d z p p l I j N H h f X L A T E U M c X R c 1 6 1 + q M 3 S T F 5 3 H F 5 x c Z y u 1 8 l D u 3 E G z U R H H w F + c z e w s D j + a f 3 a A l B i w 0 K T l v R f t u X j C t 8 N z F w h t v + w m p G R e H a X + g + h g i 6 f n t v j e u b 8 D h b / V m 9 u Z H I h 3 D h j v a M K Y 6 D 5 9 t C z T x W S T 1 b p F O w H 4 2 q 4 P x o P B Y k w t D P U f J N m y H s 7 p e M H q m n x N S j h P p l E N / X z / 2 / e c U z C a L 0 B J u / f g G / P L e g 4 L Z q r t M 6 H x L O 0 Z + k x 3 E v v 6 P V m G G b v m T h 5 9 H 6 / J N u G m p x L T 5 G Z o Y M i M x 5 G 0 l Q 8 m q H 0 d T c G x x a F J K U l o p 5 l b f W E g x V n N 8 X t Y 9 r m S i f A Y p x z D l z i 0 E d p N 6 0 c z E O L e p O D M x e K C T H R b F o C I b I c m r G 5 Y Y 4 a 8 U U d 9 Y Z u v C 8 b 7 U N 6 h d 5 n c Q n J u d X 4 o p o V X p Y a 5 x Y O O K b f z i U C d C c J h V 2 L k q V 6 p z C N H 1 7 W Y 0 d G z A 0 I n d C J E K x 8 z E y V q 4 F n m 8 i P O g l w I v 1 6 o 1 G G G 1 W E n l M w r n w z P f P Q V n A 1 E 3 E V / j a j c e O T g A o y N 7 j z S p 7 3 u 6 I 6 j v W I e + k 3 v F q o s y A + d D S X P y N n / K h e l Z E h I Z z 5 9 7 a Q H 9 l y 1 P H V i Y h D J X L 0 U w r B e u x m I M x Z A / G c p t J U o d X w y S v z x F N L 2 4 + 5 1 f F 0 d K m 0 s U + W h x k r 7 + U H Z F E T X t V r X Z 8 A t D 8 c g E h p a 7 Z U K m R q j Q P j 0 j P y Y 7 A N K s u x H q n G Z 8 Q v V 3 w n 6 4 W P h 3 f B R R l L 8 f t 1 v L 7 o j o i S v F N Z / e B E 0 k i Q N j f q T V B n Q E g 4 j N F K 6 0 w s Q 8 1 t E E 7 8 w 0 J v q O C H d 7 k 4 N U 6 E y K a a 4 N T v G W D z 7 + 8 D 4 f l k X j G N n n F d J C R v P G K p x 6 f I y Y T Y 3 h 7 Q b o y D Z e O 6 r G T R 9 a h x f P h j E 6 K 3 U i / t l J 6 I 0 W m C 0 m e o 7 S 7 1 Z O U v H v 8 q f k p C C 1 O 9 a H Z C z X v i 4 F + k W + W W V F Z 7 A g E t M T I + V 6 8 u T C U D K K c v t S Y a U u v m h m 0 p J k S 2 n K M x N j 0 J N A 9 A 4 L + q / X 4 f w 2 F b q 3 A A 1 3 l U 8 c m S C q 4 p I U h e 0 I + q T H Z D b i b Q 4 7 5 T I T 4 I m L 8 3 v l F o K l r Y V Z c v P B R J N 6 U x V a N x Q u y l 0 K L / 3 9 Q Y w N B k k i 8 D w k F b S O 4 q o l 9 y U 2 f Y p s q G o x 1 d 0 3 P S 7 G k 3 g s j s 8 p m Y l z X Y x 7 E 9 h z L o 5 n T n A S F m I K l 7 S k k h J D h 2 Z g d m m Q i P I 0 F V 6 w O 4 3 W 1 z V i / 3 N j c 8 z E s L l q x I R U p t d y 9 F e K T n l b L k z j P B q g M v G 6 X l k + K F c W p P K l j e 3 C C S F L J i 5 K l H r I f J Q 7 t x D w M 5 3 8 3 + 7 M 3 s K x 6 q Y m u k l m Z x 5 M B J P U y N R j c Z S B 0 Y g T / d L Y z I W i s d p c Q D w X C p 4 O X g l G P R H s t v j R 8 t 5 m o e L M B 6 7 v F B l J 6 i T 1 1 r S j y 3 j / 8 u F o t C E J U q N P j u P u m 6 7 C 4 M n d I n a Q l J o c R O M p P L j P j x / + 5 G E 8 8 / g v c O j F J z D R f w w 9 k 2 S T G w s l r E a n I Z p L 4 q 2 r p Y X r f n l k E M u 3 V I l t J Z i R i U 8 F F k K H 8 j 5 / c t E n B w S t c / S P o W r V H B + U K x W 3 J N 9 Q D i u S f 5 A h b 8 v 7 D O V 2 P s q d W w j o 2 Z F 6 8 K S 0 s 0 j 8 s H v x m U Z / d y I b j X E h W M m 6 E L f E R c T y q t K e t H y w a v P C 2 S k M 7 j B g 6 z v m X 0 i A 7 V V e F 1 i d j C J k L S 6 h P K M B W E a 9 a L Q m M P r i E F o 6 V y F O U o P X 6 F W C Y + s m e 4 / i X X e / B X d 0 v R 4 3 1 + 7 A J s N q N H S T y h U p b u O t v a 0 F v / v n k 0 S L E T H V Z W T Y g + U 1 h Y y t J L N K 6 F H 5 K Z c w m o T Q 4 M 6 G H X A G + / w p t S t S + U y u t o w T o n C s i U u l W M i 1 8 y H 1 S G 6 2 1 Y X C Y N P C Z F 1 c 3 g e 9 0 F m 4 X D h a a i 4 s k U s x q E b 3 w S B G V F k x o 7 / s O O H F u a k k E z F h v 9 m M G j R V G b G 0 w Y 6 W a i O a X U Z M z b O K C C O d Y X 5 V K o p e D 9 F E k T 5 Z R e 2 s 8 0 v 2 J T P s B n s V I v 5 J W H W 5 9 6 + h 6 n / L b W S X I Y h R 6 q C m + 7 w I 9 n u Q C p V 2 m A w c n k L d W h 2 2 R 2 y 4 L m L F x A s T W N V m m k v d z F h s / 6 R K S 6 p j P n 1 L T M W T N h 1 Q a 7 g T k d u / s B T W R h F E E x a h S 5 Z i J v m T o d y + V N A y Q X P E 6 Q W g 6 q Z C V a F S 3 H V N p y C U i 4 E E i / 2 L j L D h J l z l Z 6 I z E t E Z s C N m x v a o S Z S d C R v t m 7 D e o 0 X H S B p 1 v V G 0 D a f R O a 5 G f P 8 s n I 3 l p 1 k M v i h F j a j j x E 2 E s b b S c 5 1 k e I b 9 6 L T N E r l l 2 y x O 7 / 3 8 S T + e O D C N / 3 n 4 S Q R 5 I K 1 C b H q 9 l B q N x x o Z L / z P C S y P B b C 1 Q 8 q Z U Y w E y 9 G l f I 5 n Z e X T M h e J o S T V T 2 0 t H y + p + t 2 h k 2 U 5 Q O t Y K a J x + Y Z K d U 9 Z Z C i 3 8 1 H u 3 E L R 5 P V j 6 O n 5 B y X L o X v T 4 h 0 B Z r 0 O x 4 d K e / g W g m + + f y s 0 w 7 u R F j 0 f G / T s r C B Q f Y n t T L 2 p A q M I D R 1 C b L o H J o M e 0 Z Q W l l V 3 I H H q A X F e i W T 1 J h w f v i 2 z t z A 4 y f 4 5 + v B Q Z q 8 4 j O 9 c m 7 F R + I 8 K K x J + B E a K 1 w e P 8 a W 0 C U y q u n H d d d t w Z N S A s S k / / L P j G O 8 9 A Y e 7 E X d e f T W O / L S 7 p C 2 p I f G T V B p g 6 h S O L + U p 7 9 L 9 N 5 x N Y + n 2 B j S s c m N a x W 1 T u p M q 1 x H K 5 5 S f c u F n 4 6 I j O 8 5 s S i A 6 W 9 x 2 L 8 t Q O k s t N V z 1 X J x e v o R i 5 H 8 W Q 7 l z i 4 H 1 Q B + p B 5 M i j X H 7 F j e 9 p B E 2 t x F D x z 3 w j F B P 9 b Y u v P D f 3 d S D F f / d Z b s a 8 M j s 4 t P 0 n h / 1 Q 3 W R P H N / v e Y 0 q u K 8 Q M P i w P m / 4 4 6 l i I 0 e F W m x t U Y X E k s / g F N P L 2 6 6 B M f Y d V 3 V j O f / 4 y y M V p 1 g M J N T h 3 g 4 R u q O F t Y a L V a + r g 2 P H P C Q W n c G M c c 6 r C d V c f p Y 8 b E 0 z u F h I 9 P M 7 C S m M N Z i z + k g e o 4 8 A X f T C t S a g 6 h f u h m t s R S m e g K o X m 5 H n L q T 2 U Q I A 9 4 Q g q E g T G a 7 o B 8 m 6 u U B E w Y O S M 6 g 1 e 9 f i h 8 9 J x H 1 W 6 / r R H 2 V X U S S h O P A 7 t P l o 9 p l h s m H 8 r i 8 z Z 9 c Z I a S 4 / 0 Q l B Y 9 y A c x 1 K m S 1 K 6 y r h A z b 2 V m U j I U Q 8 k o p Z i m 1 P E L g e o 3 Z 3 J 0 5 n z o T T o 8 Z P I i G k 9 A r 9 M i F Y + i l R T 2 q 1 Y 2 w m X W w W Y y U M W o s P / s K K b 8 c d I e p S S W M T H 1 p P z z 6 j R q n B m t b E y i E n x 9 z c t Q x b 2 Z v Y s D d s v v 7 b 2 z I J / f Q p D S x r C 2 4 6 C o l 3 z M R v X Y p 7 0 T u m A P 4 p Z O r N F H 4 D k n T f s o R B p N W 1 x 4 8 K V u R E I B R E M e u B u X o 7 6 p B d s D 3 8 N T u j d n r p s f T H + 3 r + z A M 9 8 9 R s S t w f 5 O 4 P Y t S 7 G 6 x Y K n T 4 b F 8 E S l q J S p 8 o s U R S H N 9 E 1 4 T 2 e u z E L 1 u 8 P F G U r n W C F U P X l F D J m R l E W G c j s f 5 c 4 t B l f V q 3 H 4 v u K 9 g w x r n R 4 / i S 9 c J W P 1 4 R O v W 4 V j 3 + 9 G 0 B + i i t P C a G d J l I C N e s C u a 6 v R s N y N T / 3 s 4 q 2 a 9 7 m 6 n 6 P a u T j n S D l M V L 8 P Q 0 d 8 p C 4 V d 2 1 X A n e n H Y 3 6 3 2 b 2 c p G o v x b P 9 h q g M l a h f X o K O o M K z g Y b 1 D o 1 E q E k T C 4 t g r 4 w a m 3 j 8 C Z 0 e K b X L D o s X o y t q d a G b T P / L O w d z 7 L 3 4 f n e y u 3 I O 6 7 q w P 3 P n c H a Z h u W d 7 T i 9 E O 9 Q t 1 7 b n x h d M b M U Q r y O e W n X J S q n 8 k Y Q 8 y b O 0 N B 9 X Q R h t I a H Y i p G k j V S x c N f G U o G a U U 0 5 Q 6 v l j w i n f p R x X e P X 7 f I j 8 x v t W K f d 2 L G y e 6 i w x 3 T 1 9 U L L f J G q M 1 L 3 3 z / t V R + I l A L h b + t v k B M X n u Y o P r / s j Y 2 + e I Y j F o W O m E O / 2 k q O Z i O D t y H X p e n u E f K / i d n T s f g 0 m d Z R T O 7 h r R V C M d m S E b V M q m x P A G Y 9 j t f F 9 m L w s j m Z S R I n y m o k 7 P F 5 W + v y V u g 3 5 T I 0 4 N L S y M S k a p u l E e l 7 f 5 k 0 u + 6 q c K 5 U o p U p z 4 C 7 k l q W 0 Q X r 1 i k o k h f z K U 2 0 q U O r 5 Y 8 H v l M B O j y E 9 w x q r F M h N j 6 p w U S s O L U f O q 7 f l q h F c R v X y h 4 H f i S O p L A W 5 8 j b X y n l 8 J j i 5 f c 6 M V N W W Y i d G w z C l R D L 9 I H n y 2 9 2 S 2 J K h V a Z h T U y J F m P J q h 0 V P K n h h H R R j J g b H 7 V 2 / u l E 0 f X i p a d H M V A 7 l 6 J v 3 Z f O H e U R j 5 1 m + o h Z E K c g p Y a y W c u k p m U m J c j 9 2 K d F U Y Y 6 P 9 r s X n 7 V 1 1 7 p G k d 1 H W 0 V 6 M v E N v 5 5 y 9 X P O 4 4 d E D B o V j + e Q 7 U U V x W M 6 Y h k e + l w o 2 B 6 T X b + X A m v s v x J O i 4 U i 6 C c b c f S Z z F 5 p 2 N W l 0 x o f e b T y g e 9 d 6 x e 2 B v G h 8 x O w G d Q 4 3 n d h g + v l 6 L c Y 3 S s L M x S P y z K v K P l H 9 c y R 0 z n f T J m Y o S R V T / 6 i f B N G / m c x l D u 3 W I g Y s M f L D + a K Z T J b Q v T 7 m Q M L x N 1 R G 2 b 7 s g 4 H r 5 8 q L R i F w U h 1 k N D A 6 O a F L b M E m k p p R R D s p j s 7 M X 7 O i 2 i Q H R x x G K j X d d Z a Y X C m o N M a M e b z U 6 W A 7 A e q U + i g I X t j z Z o G u O q t U E V m o T H Z h E e y f 2 w A L U 4 H k j P n g Y H H M 7 + S B d d r M W n A G L Z u R F P g U G a P I 9 j p l 2 w q H O j 7 P e h N e X Y U d R b x c I L s H q 2 I V l B m a Z W x d u V + M U A b j 8 S h 4 w l X x U D P 8 v g v S u d h u P X W 3 0 I V K w y e z U f a 0 Y F H Q t s z e / N j T X M 1 X j o n p T m 4 d v U y n B 5 Z n C S W U a p O l c f l b f 7 k k q / 6 q c M S b R J D n Z k j P 6 1 j m Q h Z v x B H R K n j F 4 o q q x r + B 8 o 7 I 1 q u q s U / n B w U W X I W g x v P 5 g 3 s k f K T T p E K r K Z K i R F R 6 X l K P V W o G A 9 P 0 1 / O x K N B T Y e 5 4 L 2 p t h C D l 6 6 w 0 f U a R C E N h O r T j q I N G P Z G i d H o j k S 8 7 n Y b V j j / W x z P v 9 I 3 F o d G L y 0 X G i X 7 w 2 j X w c h Z L B U I e s J I h J O w u M w I d 3 4 E A 8 d 9 c + M 4 / F x q j Y q + w z G J W p K y c d r W o a b V T O p n H P 3 H f G h e V w P 9 + K / F 9 f P h i V + u Q L p E H v Q b P r Q S x j P z 5 7 l g z + r + + o 9 g Y j Y 7 7 Z z v a C F V 0 G 3 T o 9 p h w z R 1 b G c G P b h l Y y u q y M C 6 7 z m J F j Y t W 4 q + y c p T H R R D s f a Q o T w n M 5 N c Z K Z i B w W H H i b 9 Z 7 M M Z a 5 q g j 9 k q c g R k U 8 8 S p Q 7 d y F Y 7 v O Q A V w + + c q Z 1 X p 0 j y 5 u w N V p 0 m P D 4 V z 1 i N + E i 3 / C B 3 M t q Y E p I 0 n K r A 3 l J R v L a V H B 2 V R 8 q k Q c U u 9 M c g 4 G O G g / C E 3 C J K b l K 5 G M J 0 X g p 4 y q F i t W V d 8 n t k s 3 d e W I T E 0 S 4 1 W e F 0 + 7 7 t 2 I j 2 W n 5 P N I A m s I R d F 2 D x 7 / p + I x l T x N 5 d a d D 2 X 2 y u N T Z 1 8 P h 5 n n M a V x 8 4 Z 6 H O m Z x v r O G j z w U j / u v K o J h 2 m f 8 d m 3 b s a P n j 6 D n d W 1 S N Z p c H R I I 4 Y J L h R K x l F C e V z e z m c o l l K c J U o T P Z u 1 o c I x C 0 k l 7 i 1 y G U l m k E o Y p Z J r F o t e R W q w Y u A X X C w z M T 6 0 u r j t x d H V 9 l o 7 V Z E W a X U C C V U E K b K h e O E v h y G F t b f m 6 v 8 s 1 V g a c W F G 4 p Q m O p g y + 3 G S K l G S a m n M D g X I H J M 6 L i U z C S h W Q b 8 Y 0 N c 0 I u T J 5 p l g q V Q O G k W S l k B M h U S q 9 E C p a v S x z F Y h + D 3 V V m l p z 3 J Q N 2 8 T H Z c n F I M v H M f J A S 9 6 J k K C m f 7 q 5 i X Y u a w G b 9 4 m R Z j / e m + f m E M W p W v P 9 U v T Y y 4 G S t G u 8 n j + N b z P 7 c d F O K / M y 6 B 6 9 u j Z t M Z g Q y R d T 5 K p u H R S 3 k i 5 n Y 9 y 5 y 4 U u i d J R y 1 z + 5 s + u Q q f / K / F j w / l q 3 s M e n P 4 P T 7 Y y K 5 R g q p n b u n / H R 9 c g e O P D 4 h t h q z a a U H S j B S + O P z i P m n O / 0 D q 4 3 R 3 A M 5 W F 6 y 2 0 v O w W j Z W 4 z e c H 0 9 + H O 7 0 l I + W 2 V d 0 n g L y 2 r b F w A 3 + 4 a Z u q K Z e Q G g 6 A W u t D r E g d R C R B E w O I 5 I 8 L Y M Y W 0 P 2 Q I y O 6 T q 2 0 o t W 5 j B 5 / I H i G W s Z N 7 3 X D X 3 v D z J 7 h f D p m 3 D v 8 d J r 4 X 5 + 1 x L B P A y m y / v P T e G v 3 r Y Z / / j A I d Q + E U L T h z f C W 2 F u w P m g l E Z K K I / L 2 / w p F 3 m w l + d p C d 0 j q e U 1 Y E t L p 0 q w k G s X g + a 1 5 Z d F e f 6 / F p 5 Q Q w Z X R P 7 z 8 1 5 w K i 6 Y K U G q W p J Y p Q B U m Q N H s i F M n n E P f D 0 p R E Z 1 9 J 0 I Y m k f g p M J x M m e U Z N K Y N B a q T t O w a u V C N U / W l x S N C y v E s w x N 0 G R t s V n 3 r 6 4 R l F K g d + N v Z Y a 7 8 s k D W k j T Y R A 7 2 y w 6 W C p I R W U m E h n 1 Q p n C U 8 E j K j 0 S J z f C 7 W 9 S W S 8 n Q 9 q f W m C f v 6 n 0 4 j V k A Q q 8 X i m z e / P b B X i g 7 c s m 2 M m B u e X 2 L K k R i w W Y C Y 7 a u B G I 6 Z 8 F y / F W y k a V h 4 v d o 0 s p d g W V B t c r T m T B g s I a 5 6 b M U o d v 5 i o X 1 e e o W I z a j R V L y 4 h / Y 7 2 7 K x V T p / M i P g S s L h 1 p K Z J q p J G M a W c 1 G Y x j Y H 1 / Z 4 9 U v Z S 3 3 A M 9 j o r 7 J 1 q G B v i w h n B k s R c o 4 X B Z C A G J b V A H U Z V U x W a T F J I k I X s s s A M h + N E E Q 6 E k Y g m 4 R n 1 w u w y w D v u h X c 0 Q A y 5 u N 7 X m 1 n 4 m Z 9 N 7 l W f c H 4 U s 4 M h m K q l d y S N U y x G x x m V Z H C 2 V f b 6 6 S w a x I / 9 G k a 3 p G q V w 9 q b S r d N N J D C s Q M d O B 1 8 N 0 J V d 4 r n Y c I L G 6 X 7 f v q / 9 o j P f H z 2 j a t Q S 9 f l Q o X l 3 D G k U 3 j z d c v x r p u W 4 y 3 b O j L n L i 3 y a Z z 3 l U U w F H 1 q 3 v X R L 9 7 L D H U h 0 u m V Q I 1 Z j S U 3 N K J t t U v M i S m G 6 o k w z i 8 i 6 G A X 7 G T T B E V C R H n N 2 p Q u h G R Y j c B E j H p 3 I y J e s p 3 o f I o a N E b M l o w S U a h 1 a O y 0 0 n Y K 6 q o Q i X s 2 S d X E P E n 6 l + 1 Z 9 X R / u i M d p + + R E q h V G R C l e 7 B X z 2 A x Q K v T Q q f X C W e F 0 W Z E 9 R o n T k 0 F a F s P v U U F z 1 A I I V 8 Y W j 1 z M j H 0 P H k g p m d j S H v C i P g T 8 M + E E C a 7 L W b U Y G A 2 h F T D L W g Y f Q H e K b L p I k Q I Y X p O k m 7 x c A r B m T D 8 k + z i z 6 i / a r I B k y H E Q l 6 k 9 f a S j g m 7 M 4 p z R w s 7 M 3 e 7 F Z Y q n X j m e C i F y V E 9 R r 1 r R Z m c a o F j 5 + v w 9 M n i 2 Z 6 u b 7 c j G c j W Y R a S i h U c n s Z 4 2 g a 3 W Y N z E x f m 5 c u H 3 A H l Q 3 l c V v f y t 9 X 5 z F Q K p c 6 9 U o x 3 e j a N y a P T e P 4 / C w M S Z e i 1 R r z n 2 o X 3 W D 1 7 J L V N X o c 3 R Q a H T m 2 C z q y C r U k H A 6 l D 1 h q z i O v j 9 Z V M L i J + q w 5 1 t W p S B L 2 A M Q 5 1 2 E x S j G w R Y h g G O y J k J B A S E k 4 P h 2 A a r j O j k + 5 R g j G G e 3 K D Z Z 3 N Z l Q 1 2 8 V 4 E D s w + P s + I v z R 7 l F i t i j 8 I y T Z h k M Y y 0 S I V L v 0 w l P o o u 8 Z q b i b H X A S w 2 q J 0 W b S E e h s K d R 2 V s N o 4 k X i q B s g F V B H z O 1 o s K K m y w W Q f a c 1 E Z M b 9 J g d G 0 R i a A w h Y o Z S U D u L S 7 G t b y 8 / d + j c g d J O p M h M 1 o W e j 9 k x r 5 B y 4 7 N x 6 u w u 3 c B 4 P v J p X d 7 n T 7 m o K / H s y Z + v J r Z 2 G N B x 1 f w r Y k z + K n f R s f n A 0 Q r 5 7 5 f U h A V j C M 8 e S Z Z 8 8 P q 9 v A L 7 5 r e 0 C 3 d 4 k t R C H R F n P B R H m h d K 9 t k Q 8 9 I 9 6 X 9 i W o s I 2 V H h m R h i 1 O O a N E 4 x 5 l Q O 0 X k m T 3 J v a K + x o W F p A z G b A b Z G D Z x N Z h g M h d H l B r o 2 H k 1 g 8 r w X z n o L f C S t T C Q F G c Y q P U x u M 6 m A L A l 5 3 S Q 6 S M z F a 5 D w f 5 a 8 Z l U C e i f 9 X l P p Z 3 7 s u 7 k d w I Y 3 k h k R i 2 L P T 8 u n G I i T 5 L 3 3 j e s y e 7 m I s z 4 6 D 7 Y u p U 5 P m Y 7 2 I q E S e l f y h r K o S 0 m n / P 1 i q O S a i w X P u V k 8 8 b X D m b 3 S 4 O U n P 7 q i 8 l C W D 2 w s l G g 8 E M s C n J 0 R 9 J b i m A x v h N Q y n X R M H p M y w C m k k M 6 s g 8 p K 9 p N d A 7 2 D C F S l h b Y 6 A W O N B t o q U s O s p I b F f S T x i o 9 b y S C a X h T S q l z V Z z I R g 0 G r E x E R N V 2 S p 5 K f X J 6 i w u s m T W R y 5 P G R O E l m Z l Y N q 5 b U k c R I D T R Y 9 U S 0 K i Q j b E 8 W l 6 j L d j T g m t / v Q l 2 X H c 2 b r K Q i x k U a 7 E p w 9 j f 9 e L s + V 0 / / m z c u h 9 k 8 / 9 Q T + i X M z t M 5 L R a l a L v c c S 6 q R 4 8 m 0 k q H h P w F 5 R e V 2 0 q U O n 4 p w M 4 p 1 R N n x d h G J f h t b Q z h / D Q 7 R X B P x I 7 p / t z w G B 6 A Z W i R b W h + V V a T J S a T z t V 0 m Z G I J 4 j Q u E j 6 v p Z U v V h m Q J d Z k y U Y g + 0 n P q 6 J W q H N X 3 G N E C G p Z M y M R 9 X f 3 o D H T 0 k T B B f K W 7 6 h G O z N e s z E I q j S F x / M / Y j 1 f u I X D p M i V S + j 5 s p I U Z 3 5 p 6 N w 1 J l I 8 v K / k O R g 4 X P E c O r 2 n U h H c 9 W x A 8 c 2 U M U s f p r I x r v a M N k / A 1 u L k 2 y j h Y 0 l M g 0 2 r m 3 B o 4 e y I W M X C 7 J d l A / l c d 5 W l j k J V Q q X A z M x e P 3 V S p m J c b c m d + y o F K Y H c p m J V T x 2 L C i Z i Z d V 4 c T z D B 5 f k s 8 l 4 x x e 5 C d W 4 V U P q V O i I j O T h q w o P f W h M t i N r q a j 0 4 P F J x P K z M Q w 2 M p L s H J I a 1 I Y j Y Z L M h N D r S e m D x e q V N 7 R G B L a I E x 1 k s q Z p P d i S G o v h y x R r z a 4 G y l F + r C w y g q T p f I o j H x 0 b q 2 j O v G I i I P 5 m I n n W l l J R e W 8 F 2 7 N H t R E f 4 3 a 2 C N I H v u h l G f k F U I + 7 f O + X N T y S e V F y u 3 L B e 0 z C + u 5 f K N h v G 5 j e d W v 3 m k S R J I b C s R k n 3 U o 8 I Q 4 B v c + Y j S c z o q / 4 i t p o e 6 R g i e O s a o o g 2 0 w W d L J 4 F q 1 1 s z P L N O B 8 l O 4 y y F F m l a D o f S g M U P V s k P Y c U r p F A v H 4 G j Q i w 5 D B 8 l j x x 2 C F I v I L 8 u B w d L 1 Y V 0 N o i k 1 d P X r o a v Z T P d a n J d N a 9 A g k l k 2 h v P t J d M J a L Q q k o 4 2 O J x x t K + t R 6 1 z C H W q F w T z V A c e h m n 4 Z 9 D 1 / g y q k O R I M n T u h K f 9 H d j Q + u r a U g z e V v 3 q U D R d S t 1 T X p y P c u c u B d z q J L y / q W x p T x l p V Q q P u I q 5 X i V 8 9 I 5 V e G x / X 2 a P b S I S 2 2 o V q m 0 q L G + u g 9 O s R 3 I y j q Z 2 G 2 Z 7 A h g / 7 Y F / P C w k E z s B f B N Z 6 c b V w W F J 6 r Q W c V W Q y I / U q T l i J I K F 1 C G w C 9 0 / G Y C t p r S N M L z W g C m / N P 6 1 0 H 7 X G y N 1 b Z 6 0 z n + w s x O p h / 4 M 9 l o T / B M 8 D S U C m 0 i 4 q Z W i n u i P 1 q I R 6 h / n d U 8 l 0 k i S 5 J J V P 4 Z 6 1 d u x 9 8 n 5 x y i o S g U b 6 o h 5 9 G a t 0 D L s T U Z U N d h o W 4 2 x s z M I z k r h W I x 1 X f N P G y k G 8 + q 7 M Z m u w Q v z 5 J N Y K L g j L Q X 5 n P J T 9 f D B C P F G V m Q p G U W 5 r U S p 4 5 c a u i f K T 9 8 o h o 7 f b 8 c 3 H y v i a l f p s X 2 5 F a O z 2 R g 3 B r v B 2 Q 7 S p M v 3 e F u X 1 + O B F 3 t z p p i H 4 i n Y S T i Y i a C Z P t j e 0 q Y l o r t x b Q M 6 6 2 0 Y m w p B Q 4 S a I B G n o o s 4 S o O b o y q s Q i 0 7 D k g K p s 2 c 3 4 J U t 9 k g R q f 9 a H L b S Z p K U o P n Z P F o 1 1 w 2 J D 5 G f 7 l N u k c 9 Z O c k S f 3 R C C L e f 2 Y I N 2 / q p O 9 b M e O L Y n D K h 4 P n J n D P d V 3 Q P v F n s G T u y W B V V V Z R W Y 1 l 5 m H v J U t a V o A j s y l R J 6 Y q S R p r m 7 f i 5 T 1 r x D a j Z q k V X Z u b 0 L 1 n U C x 0 F 1 9 E O F D T 6 i p U R w q z O M 0 H F a m w 6 V g Y T 6 j f l T l y c V G K q Z T H B T N x + e W B M L X F 5 S 2 d Z O i f P L u o 3 3 6 0 O i I I n C G / O E 8 I b K 6 2 C P e 3 E r 7 o G E x 6 2 5 z a U w p r O 2 r w 6 I u D 0 J n I v g o k o L d l G D D N N h j d n 3 6 D V T 6 + j x S 2 x I x g o D N q h I m 4 T f Z c K d L k W p j d F E v y c p e F d T E 1 O A V 3 i 5 v e Q w W 7 I U v U X G 3 0 S B g j C b a p 1 o m b R / 8 V F m K O a C o I T 9 A i V h 3 k 6 H g d 2 Y d p t Z 7 f g B 8 Z a W c j t I 4 W s i F r x R u g 9 y d i l v G A 6 U 8 F 8 w e 9 E Z F v / O p 7 l m P P z x b e 4 T H c b T Y 0 u 4 8 j 5 a l 8 e R 0 l V F o j d u v e R i q s C t 7 Q x R + X U j K O E s r j 8 v a C G a r U 8 V c C 1 3 b p s e 8 7 x z J 7 l a P z 6 h p 8 4 5 y U x 6 + z 3 k 6 E E M M N q + v x 7 M m 8 C H a u B 7 l i 5 n n P W q c V + 4 6 M w e D Q i e / w F A w e J J U Z i R l H H s P S p 8 1 z 9 2 V b R W / K H S T l U + u a b W T P S e 5 6 C Z n f J w m W T m f u R s 8 0 Q Q Q s g x d c 4 / W W l I h F 4 m J O F c 8 0 N u u y D D X s 1 d H v B m B R m c A + j 8 6 D k h M l x f n a e b k e 6 n E 4 Y S s v + 8 l h g Y 3 2 X M K M J y N E s E b c e O c g S Q Q t j h 5 e + A L Z R U E S d 0 X n C y Q R 5 x 9 3 K g V d / R p o m 7 b i N 8 f j i J I 6 f r F R i q E Y c 4 y U + R R O i f m Y 6 H K B J 7 S 4 5 + v Z O 4 n N S 6 R 4 v Z v X N d D L q w u Z i c B E z 5 M C Z X u n H E 4 O z k J j p h 4 7 U 9 d i C g a p R F l G J D s k Y + D H V C G x z 0 g E s y q i D F b 7 W s 4 l 0 X Q m h s a 5 E p f K q R i a T k f R c J o + a V 8 J m Z n 8 i j w X P O b E m I z 7 M E 6 2 0 f S k Z J / o L C H U k C r K T J Y k 6 R x R z W J 2 n C Q o e 0 + T k g 1 t 0 q d J U i V h N R b O O 2 N m q l / h Q N R 1 M 0 z L 7 s g c v T C s 3 O H A m o 5 n S j I T P V l m q z z i 4 y d I 9 d Z d E m Z i V M I X 8 j X Z l l C g 1 A 1 e b Y Y z B X P t n Y W g d o + 0 V m 4 H 6 z Z l w O F B e r J 7 Z I l S C r F Y A r y 2 E t s v M s R 8 K U 5 n m o E 6 r S Z p x c z E k K 7 T 2 7 P n Z S x t q M z F z + A o D R m 8 y j m D l 4 5 R J u L n R c 0 a D H Z U k y p k r N L C O x 6 H i m w y l m g y O l a 2 k 7 o r q Z n s 9 u c S T U s d i V 3 v p r Y W m z k Y O + 3 F 7 h + c x P F n F u Y c K g b 2 6 m m G H h S O I G k / B c v a e 6 A y u 8 g e C g D h a a p f 6 h z o P C 9 q l + D R b l 6 Y q w i e 0 / 8 B H t h 3 8 c e h K k E + T 8 y 1 w q v N L J W g 5 9 m F h R U p o V H p 8 P G b l 2 O M D P 1 y E B J K x d 6 7 0 v V h J 5 U t E i J p I f n O i 4 K d 7 4 l 0 V q K w S h g J R K A t E i p T 6 y x 0 c 8 s 2 X z 4 4 S k M + x d J F n l 5 h y 9 h L Y Q 6 i p e M x + j e V i M J C a q T N Z U S N 0 Q B 1 K v s 8 6 q V G a n M e N / O T 6 k f s R E T M C 3 v z e z P j c X 4 O R j I / b I M 6 i X O H s 5 7 R x Y A 9 q S t u a I H e 3 Q X U b Y S 6 b i 1 U M S + C e 7 + L 9 H Q 3 V K R e 8 n O k A u N I B y e g i c 5 C G 5 k k g 2 0 U + p a t 0 k 0 y S J i b q J P J 7 F x C V M I f f I 3 q w X 1 B c a X y C 6 W + / G o z H X d m b d U a j P 7 i L F L y S O s C c W p l K S Y g Q i J V L z I d p 0 a 0 Q m W M w c H L Q + Q h T Q b G T a t b c f + e c 0 S M I U Q n d L D W 6 o V H L E X / W M V L E Z G H P F F x P B w O i H l G C J E N U 2 L 5 l 2 u W 1 8 J 9 N H e A u R Q O 1 U u 2 D b f F z P A M E m G 1 0 N 8 5 7 M h a b U U q Z E S y J g q n j h m G m I y a L D A T Q Z i T r Z B K q t W S C h r z i A m O D S + F 4 G q x Y 2 K E b C u d D v a 6 Q s e I I B K F t J 4 Z 9 m P Z 9 c U X d O N c F f x 7 W r 0 G J g 7 Q b a D 6 o + 9 G / Q k c f 7 I f 2 6 9 / g d T g w n b T t 1 6 H 2 P k n M 3 v z Q 9 N + I 5 L j k i 1 t 3 P J B P H z w 4 r r K S 6 G U L a U 8 X s B Q l y s z 5 U P 7 F P V k p C Y s F C e W U 8 O L K N B c s A O B e 2 u x z T a H 2 k L d s w Y z / X 5 U t 9 s R m A y L a x y 1 F u x a 3 4 I f P X u O m I j + q a I I j 6 u J G I 1 i D I d V R c + w B 8 4 m V u P k i k 6 J 6 Q s 6 c 3 G V Z W N n F W z P T U C n M 4 g p G / w 1 7 s U L Q P c / U B f H d G 8 A 7 g 5 b w T W k 1 c E / H I O x J g G 9 h i S S l p m N p U w a / g i P A a X g s t B N 6 L q 4 P 4 7 V g 5 I 9 5 4 9 N C h s p G r O L A V 8 T S S V H g y R J u d X 5 V 1 i 6 8 r j R 6 / 9 y E 6 Z n A 0 g a d T j e P 0 Y C S 4 N A J I F I L I 6 b l j T i x X 8 s P R v g D X 9 i h X b y q c x e L r g p j c t u R e z U g 5 k j 5 Z H S 2 a F b 8 z Y 8 P 2 i H P 7 x w O l g U q D K L t I q A z F S C o Z T M c j k z 1 L I G P a L B B M j O F j N U X T 2 T m D l d K q d 2 c T S / t Q l P H i u c 5 c l v x + p e a E g L c 3 O C K o 4 H Z n k e U y H q n B Y c 6 Z u e Y y C q H H E 8 7 I 3 A a D c Q 8 c V h s K s Q 4 6 l F p I 5 w x i E m f o 1 R j W g g B i 1 J L I 7 4 V l G P z m m 6 7 r y m A 7 q 9 k o 0 n g 2 8 p 5 l 0 l E 9 T b G + Y a T J Z Q x T A b j 8 K h 1 o n f k q 5 P C y b j q f c z o 7 O o a n T l R E e 0 H / f S W z J T s U N c h 1 D M R x 0 J Z 3 K i 9 4 5 F R P 4 L l r Z q k l 7 O e h N d l c b k G g O i m i R J o c L O o c 5 q R O D + 0 r k / D B Y t b n v j 7 r l 3 y Q f b U a K P S M x v K / M 4 2 K O z 1 2 b 2 X j m U e n b 5 e G k j 4 D L E 2 d E Y + n 0 p h K I k T R J p j L e 6 S 8 4 p K g V t b / H o Z G a m w E B a M B O D i a e U x 2 9 w m u 0 w a a x J g D + p m M g W Y o a X x p h U Q t r w Q K i 1 1 g i L m 6 S P V Q d H v U W k 9 5 K k h 0 q 4 0 D d 0 F M 5 4 T a S D M D i I u a u I S M d C Q m q W A n v t p q K k v v G K 9 T w W M y K N e z E 4 q k q n T c N d y 6 t T S M f Y U S K / F 0 + G j M b D C C W S M O k c M G r t C I 3 5 E P V q 4 K x z o I p U Q p 7 i I c P v p w 6 h C D M x A i L r Y 2 l w 3 a Q M p a P Q W X N g J 4 + 2 v n B K x x A 9 j 3 I J q c O J q z J b l x d y q P F y l k 7 F Y C A C i e 5 a W t Y 5 o E T 9 j h o 8 F i g + Q 5 T j 8 a y t u b 0 P H 9 O m j I K x l J g N 5 D I l D 9 z K 0 e a s 2 j G Z c o 8 v j 0 P N B 0 0 R l U W o n B n Y G i x I h q V n 2 7 G 6 c I E z 7 x C p g I Y s 0 W t N u e 0 V C 0 m z g 2 W w n a d L 2 0 g t J H s q H o O e V E 2 D N i G k g 3 c s g O p W O 2 y 1 a u E Y i S e j w j 0 / F d R g 1 8 f W l U 1 H p n B w l k T P 8 K 7 M V n F w J 5 O Y P g f 9 6 r d l j k h o d p B U V D R z p z u 3 r V 5 t y D w y F x z 7 W o H b l h 3 H W e X K 1 P C t y 6 R P B a R A 1 l w 8 M V z c S 8 j T E k Q i y z x o 0 0 b h H T S k S Q U i A 5 / n P C V U A V F 5 U u C r 9 M m M J 8 / U t b j Z 8 S A 1 N v f + 7 I 6 e D 7 2 9 x Z m c I f v 0 t M R f 8 U g S n l + N Y 9 1 I G j t V 2 V j A c G 2 u x D D Z c 9 + F V 8 M Q D o o M 2 L c 3 T o 9 v s p r o 2 X X Q p E 3 0 B j Y i B h 2 s 1 Z L H k c f V g t M R p I J a x J J q k l 4 p v H B i G G p j a X r h c K n 5 c O L J y j y 1 s b O / g r Y 1 N 5 u s z F C R t A H P 9 x a X k p c a 8 / H L H M + / V h h r y i / Z E C y U D k 1 J z x w n 9 c 9 Y m x u o 6 Y / y V P H M D q H t 2 i r o D M V 7 1 5 g / A d 9 I D E m v R I j T f s m 7 F 1 V l 1 T 2 2 q T i v X r u b F w U L 0 Z 5 U d R y q w x J K C 0 7 E E s 9 x e L C U 4 r j A + Z A g V a g U l G a w z q i B 1 k x W j 1 q L g Q P j W N 2 d x B 3 L m / H B q 5 f h 7 o 3 Z a e g c X x h N S O N f / q k w z K R u 8 m C 2 D O 4 A 6 q 1 S 7 K C J j H u N S i L O 2 a G I N E C d A S 9 i Z 7 D T f i i O l F a L P s 5 5 P g + k y Y n l o V 9 Z 2 Z p Q i d G D S D f m u s k Z 0 0 s + m N m 6 / D D v 2 7 9 W G G 3 l t t r M l g S n K Z k z l r M 7 W D p H g W / W A 5 2 e e m m y Z 5 g J q m 3 S t T z A m 4 8 l j Z K 9 I 6 l z E r F z C E + C m C o w R s y u 0 E R Y u l S i 9 l W Z F h b H x 3 A 2 2 q E n G 2 3 g q U E c / / c z O P o / J 3 D 3 t i 5 s G N f g D e 2 1 e N 3 q D t y 9 p A 1 V p K L d u L Y F V / u N 2 D y p w + Y J H b a F z W z y k f o m u f F Z Q M 8 O h u F q K d 7 h a O j w 6 i 1 2 Y c c x P X g H A / C P y A P W u W C m n w 8 P / X 3 5 D M B K q C a P 0 Z 8 s m Z q 3 f R w n x l 4 d 6 S S j F E d w 3 c z f n V y m y F f p T j 0 9 J L x E y s J L q P B L c t n V U D o f R U 1 H L f X i U j p k r Q i K Z f m j p b + F x G F S T N x j d Y 8 L J 2 S J + V O w 1 e c S J E s s Z j d J P S y N W D B 3 Z H K y p z T z 5 4 M z J l W x z V N l w 9 F v n Y Y q r c L w y z O Y f H I G f c 8 P Y / W U F p 4 n R x F n h 0 C S 2 J u Y I u K N Y c O o F r 2 H h u B s M s E 3 G i R m K i 1 J u V 7 O / m 5 U S F K W m I 4 W K 2 w l F r f W V N A 3 x A L U 8 Z R x T u S D V U 5 u T 1 3 z 1 X j 4 2 P w M e 8 l R R s i 8 Z h l K C a 7 s R M c I 2 t + o R d d d R j T v 0 q P u O i M a t u m x 9 d 3 t u P a 9 S 3 A 4 V J q o Y + G o I J r A l N T r 8 p y l n O n v G a n D m W A P 9 0 w J l S k X a q Q j h b 0 7 T 3 d g e 4 X V w n L w T e f a W e 6 O + f M p 5 I N d 5 f Z G k 2 A c x o R f e u i Q N y t J g t G s + J w 8 5 x P j X u d G 2 c W e O V g G R q c e D U 0 8 U J s 5 U A J 1 S 5 y Z r f J 4 4 D + W Z r b m B 6 + l b O i 8 E W n X 0 p I R J J c L B E O 9 V t S 6 U m C 7 Z f m m q 9 H R 3 o K W l n o s X d 2 E S G 0 L l m 9 p R F I T w E g k j L O D k y X f U 8 + J K K m l U m R 3 K c F u c R 6 4 Z S r i b b a H j g 9 M U 6 X p q O S q H V p j o R 3 E q q C O D P 7 5 w C m R l S g 1 1 l E J e F I g w x r k P I I k H f V m J B N J B E c 0 i I 1 G M T 0 0 g 7 A / j J o l 0 h h b W 1 U C 7 / i n 7 V j z + m Z s f F M 7 b v n k e m y 4 u w X V X V Y x E K 0 3 a 8 T U c y 5 X L 6 0 n a Z s d / C 6 G p v X l E 5 L K 4 A Q 3 n t n c s b d y i A / v w + l A o Y f z c k N Z C f V a Y r S J g M Q M M j E 2 O K R n N 5 v N q D M n y H j X U u / t Q Z w T E S p B 7 8 g R 4 q K H b z b C M y B J C / b Q M f H w H C a l 2 z w e 1 x C j x E h K G Y T k k R m L l 5 f J R 4 K Y U Y o 0 v 7 S I K g J m D Q 4 9 p s 4 H S Q 3 U w z N O k n v S L x h q j D M X u U 2 o b q 6 C K Z N X X W 7 e Y 4 / 3 4 + S T I z j 0 6 / N 4 6 p t H c f T X w 5 g d C C E Z p + / H s r p 1 e J q H B y T m 5 / o q R h / x I n O 0 S s H U u C W z V R n 6 p 0 o P a r / S K M U b V 4 T K x + C F w 5 T v 2 J C Z z 8 O R 1 y a T C U u 6 2 v G u 6 1 t w z w Y 7 Q n 6 f W B Q h H 8 x Y D m K q c M S b s Y 1 s w o O X j k o q n h j F 5 0 8 6 I 0 N O 0 c w Z Y D l S Q g m 2 x D h I l t n z U o A n G T J 4 4 J Y x 0 x s m + 2 t a r L Y + c G Q U a W K G Z D y B 4 E Q c V Z F Z O A 2 5 A 6 + i 7 6 G v m p w 6 w U C z 1 J n 4 S Y r 5 R s L w D o Y x 3 e 8 X Z e z c F G b 6 g x h 9 f g K 1 e j c C p K L O 9 k V F w G 8 + / M b K i T 6 a q j z K n l G C h i 8 r X D E M x Z m J i m l K Y 3 4 e Y G X i U c H l c q G m 2 o E / 3 F G P 1 2 + s R z B Y a F c x 0 0 T G W a W T J J 6 n N w a D w S R U H F f a g J A n J A i U 1 a m I P 0 I q 1 D R i o Z g g L q W 9 w h B T 6 c G 2 l e R y L 4 V y U R D 8 8 L w y x m T v J G b 7 Y x g / P 4 U J K q z a 6 d Q p h G c j C A w l x X 5 V h w k 1 n d V o W O l G 6 / o G c K y q 1 W 2 A s 9 U C V 7 M N W r I T P V P E J I P T 8 I z 6 p N + l a 5 x 1 V p K 8 E d j o G l u D U d h i j h a S Z m 0 2 O G q t q F / i h r V Z h f r l L g T o d 3 i s i s O m i k V M H D i X X T x h P v S f q T x / o k r L w x K X P 0 o O 7 L 6 W 1 D 0 G 0 w Y n b s z H g E e D Z 7 q N o j e f C J B s 0 e l Q X V 2 N J o c a t y 9 J Y z U R E Y f u i L c l p o s T Y z h a 9 F A l D I g G o r C 3 c Q Y H k n T q A J Y t d 8 L s N M N S y y E + m T z k z d V k Z + i F U 6 O 6 t a p o r 8 1 g h q r E h S 5 A D z P T G 8 L M A B E 9 t Y N G z 6 s k 1 s D V p k d d l x u 1 V O T Q J Z O L G K C F 7 B x F G A G P Q 8 3 0 R 6 G 1 0 u 9 R n f D z y 4 8 V N T h R 3 V I N Z 4 N d q G 0 M 7 3 g I V X U u Y k 7 J P p J U X K n 9 x a A 3 g a M q A t M R q i v p u N p Q v I O Q z 1 e C c y 8 s Y I 3 c V B I G b W H 7 X m 5 Q / W K P v 2 g N v N Y Y i r G 9 M w q j Y k q 4 P 6 r C n v 6 s H 5 e b Y + e S S E 4 I C 2 N 6 Z g b P n Y 9 g 1 B v F V G 8 A j n a y n N S 5 g b H R l A 9 3 b l 6 N + 5 6 W J t e Z 1 X E s I W Y a m v R h N h Q H m S m C I e 9 I a a F T S V 4 9 g 5 U j D 4 y w 1 Z g x F Y g I l z V H f j v c Z j Q 1 2 U h N 1 I m p F U c f 6 h H X M 2 a H f e L 6 U v F y l W C a O o 7 U 5 A Q x o T R L e Y I Y p r a u d I 4 M t h f N N j N m B o O Y G Q r C 2 U w d C n c u x F 9 6 W / Y 5 z K + v R f f I L C n B H s Q m 9 L D V F r + n 9 V H q C C r U / O 7 6 g w P E L K W l N 0 N F n U C i / m q c j X V i c P r y o c t i z q M r i q G W u O N o r 8 q 2 J M 9 u f b 6 3 c G B k T U M M 9 b Y U Q l M p m N 0 S d z G x x 4 k r f v z b c / C q w m J i n V H j F B 5 E u e J u X N + I + 5 + V E o n 8 5 R v a S R W U i I 3 r S q w I H o k h P J P E g Z 8 P w l W / M P s g T A z H K c p q O V n / R Y B n j H O Z S 8 8 Q C 8 e h N x W G V s l g h q p Z V 4 X z j 0 x A b 1 f D S z a U l a P L I y p o T K K f E B j Z o C P p 5 R O q 7 P h Z H + q X F f f o r Z n Q o X d P 8 V k A H E l h c G i w 4 o Y m 6 B s M G I 7 4 s T m Q n + m I v a o s d Q 2 I U A d F f / H v 4 9 t x 5 z W d O D J w e V k p + U x 1 R T G U w 5 T C V S 2 5 h v e + Q T 2 8 4 d x G W F k X J 5 W P 7 J I T s 6 h Z n U v A s 7 E Y H F q t c F r E a J s L a z 9 e n x + t 7 U t I I s 1 g P K B C p z 0 C t z u 7 r p S M m d 4 g N X 8 M f c 9 4 x e o V 8 y E 0 G y L V k u y z l v J j V Q v F V N 8 s 3 O 3 Z d 5 v q 8 9 G + J H V Z w o i x M c 6 B o W J 1 N 4 l g P A V 1 k p f t m Y T W q E J w J A 1 V U g 9 n i 1 m o i 9 e 8 t Q 0 P n x + h 7 8 4 S g b s w O x g p G V m x r a U W R 7 8 t S f K d n 1 6 N p 8 + N I h D h 1 M + c u 0 I c z s F b t 3 f h d 4 f 7 E I o m E E 9 r x G I J T K Y y s T o s W n g z Q w t t T U u K 3 u P V Q j 5 D X V 7 s f o H I t 6 H C J K H C m S n i S r j Z t i A I Z s p r H D v Z W C y V 9 H o 9 r F Y r q q q q U F V d h Y 6 O N j L y 4 9 R j 9 2 B l c y i H m f y R b D W G V C N o 7 H B h / e / V w z M + i 0 S 0 U J 1 h O 8 s 7 R o x H U s n s M l 9 0 Z m I k M x 5 A G Q Z b d p / X / W U v J p t Q 0 V Q A k 3 5 6 X 1 0 Y O / 5 o B T R h C z i v h r V R A 5 N N j y D 1 J 2 Q e 4 s y + C d h M W q x r 7 s T V j W 6 8 / Y Y l 2 G 5 w 4 T q N C 1 Z 9 b i X 2 U u c j Q P c / + f M B T P u p i 0 k U Z y b G z 5 4 / T y p x U m R q i t N 1 I u G o g l B l Z m I s b 8 g d K 7 z c c E V J K M b N y 7 K u a 8 5 N t 1 d h Q 8 l o c S a x v F Y i d P a g x c k G 1 7 t U w t H g i c b g N B a X L G d 7 j 8 J R Z 4 B V W w e L P h s R w M l S O L 8 D I x Y g 9 Y p s J 4 Z n P I q z T 0 3 B O x R H J O I l F V F a X C B J B k Z N u y M n S e b F h H f U B 0 d D r g 3 I i A T J x r Q Y B G G n V Q n q T b V z z h I x r m b U 0 H c j S K p D d M a C i C + K W D A F e 0 N 2 3 E q m c / 9 Y D L Z 6 q Z 4 G 1 1 D d k V S X w Z e Y f + X D x r 9 Y j 0 N f O Y K m D z Z j w 9 J 6 D E 4 E s K q 1 G p O + M B 5 4 v h t 1 1 J k M T W W n / s d J v X M 7 b P D 6 S w / 4 c i 2 3 N V 6 k F G Y X A R W p f K 9 V Z m I o G Y p X M H + 5 r 5 C h e K L d z q 7 C i Y Y z s T i q y q w 3 N O U d R E Q t T b V o t p V e a F k G 1 2 P Y o 8 K J x 6 S V N P L B S 4 E G J 8 h e S P E y M n x 9 k u w L M u q r F y 6 x l M Q e J b F i s B R 2 C m G S F J F g B F q n S 0 g n S 2 a 1 R h m c K p k Z i l 3 w C b I j 9 T w n i 6 7 j c S l 2 p c v g 9 4 r 4 q f 7 o k 9 f F W v m 6 B j z j l R b r 3 r W h D T F S 7 X R k g 3 Z P q l H d M 4 O q 6 + p x f J A Z N w t + 1 j s 2 W v D t X x / J H A H u u m 4 l D v b G q X 1 U O D f Q P f c + + X j T t q U 4 1 H 9 5 0 O g V z 1 C 7 l k Z y G u K p s 4 V 6 P p / n 6 / I R S M Z h 1 Z R m K M a Q X y K A S h i K I Y g v l M K x h 8 Y K K r 8 U f B N B z s U p i N 9 o M 8 B e Z 6 5 o Z j K 3 G q u Y O k P p d 5 i Z 9 M F S k 0 I 0 Z o Q 9 b 4 W O j X d 2 4 c U f n k H U G x X S S + e Q J O g 0 2 V / W O i M C 4 x G E 1 B p U k / A z O y 0 Y H / I j b H K i k e x R 5 5 0 1 C C Z c 4 h n Y 0 1 4 p B b 1 p i w X / 8 u t u 3 L C 6 E X 0 K P w a P o f U O l 0 5 X 1 t m y R P K s X g Z Q t u t r y o a S I x X K 4 e l z x p w A y j X 1 h T Z M q f 7 C W C L v m x J 6 j a l i Z m J w Z W v 1 K V L 5 K s / M Y 6 + 1 w N l s Q f 3 y a j g b r Z I q O h w U 6 w B P 9 1 I Z l K S B E m w v 9 k x p k S w M A M l B R E d 2 I 6 m o V n 2 h u j l 0 c h w h f 5 h s O 7 L x p g O Y 6 Q u Q d I p A b 1 H D Y N K L Z D U t r R b 4 U k Z 6 h i D 0 P E T g 9 0 J f 7 8 A S V z V 2 r C K V l s 3 T y v o N g V / u D 6 K 9 P p e Z G J y 9 d v 2 S L t H 5 F c P A i O R t v V z A H S e X 1 x R D V T J m y N c 8 3 W 2 c 6 y F 5 V X N u k 3 x m l P P Z L R S 1 5 s L Z w f O B B 5 P X v X 7 + 1 d T L w d n E 0 Q 4 W V H d Y Y H W b M N W f a 2 e Y d G l 0 u R M I T Z X n q E a y H / 1 D b D / l S j G O P u d 8 F 2 F S 8 x x N Z r g 7 H a h q t 5 K q x + N o U v Q 7 D 0 N w Z 1 R f R V K q h Z 6 n 1 Y Q m u o Z 0 Y Z x 7 r B d e M f 2 / d I e 1 U M y G V L h t Y x t 2 r G n M H M k i k U z C Z Z w / w + 8 r j S v K y y e D 2 / P 4 a J Z g t r T E x I C v 2 5 L V E c Z 8 h T 0 0 T w e 8 U H D e v m L Q W + Z 3 Q H A 2 1 U p g M B n g b n O J V d t 5 v E m J Y l H v S n A k Q z K s Q S A e k 6 L Q P U F M 9 Q R E 9 H k 8 o o L b m k Y o I Y 2 9 c e f E 6 T M 6 t 9 V j z f v W o p a k U 7 7 E k J 2 Y 2 / 5 o B Q 7 3 F q r R F 4 o T Y z r o 9 b b M X i 6 O 9 E x A X Y n a c s k h t 3 n 6 y r O h l N i 1 j O y p z D b b U p w A f y T D S K 2 u B J b V 5 B J f I p W C t k j U u A y f z w e 7 v d B 7 p k R 4 N i r S f u V j b H w M / U / G E U 0 G R H Y h J T g C v m 6 5 H c m q K c R m d G I q f i y Q Q I o I X z m l v h h 4 8 Q E m f l 4 h f q Y v R F L F P N d + v C o G r 3 c b D c W Q Y h + C O o p 4 N E 1 q K 6 l t 5 h A s t n r U c R A x V V L 7 6 z p x N q B C m L 4 j o 7 1 G h y Y T x G r r k f E A h i 1 W r E u H c e p 3 Q + J 8 N B G A Q W v F 9 g 9 3 I U Z M 6 O k O w 1 t l w a D n 4 t P P w E h x e 2 r 9 0 m W Y D W a f + d X G F c 1 Q H V U J o Q Y x z k 3 p 0 D e T l R I 3 L Y 0 U q I H 9 3 g j a H M U H K x n n z 5 9 F V 1 d p l S 8 R S Z K E K C 2 J D r 5 w E p M n i a H 0 T m K q 7 C R C t S u C z b d 3 Z v Y k J F M J H H t h G J 5 z + g J v X D 4 C Q y q y O V I I B 2 d h c R p g q Z F W Z i y G 2 T E P X P V O z A z 6 E D C 7 c P u 7 2 / H i W O U E a d C r c E 2 t G r / 6 z l m s f e 8 K d B i S e H Z Y k u 0 2 e k 7 N o X F 4 V h X P L L t Y c D P 1 l 2 A o D X U 4 T f W 5 d f d q o o C h r h R m k p E v p W R Y 9 V L y / J 1 L s u 7 z 4 b 5 Z s g l K h / 5 w 3 Z T z 1 L E K x W N L Z 8 a 1 a H c n R Z o z J X h m 8 f n h U 5 j Y R 3 Z V 2 D W n P p k 2 T m L N y k J H h 5 e k S / / e C U R H S v 8 m Y / p 8 G G l t R K i B C 4 H e p c d k Z + U R 3 0 q Y D W q R H 3 E O 9 D L 8 P p e C f P j t q 8 w + H D p X P J j 2 T d c u x 6 G + 4 u o y p 0 B T L p J w S U E v f 0 X Z U O x q V U L s K h p 4 Z W Y w l 1 8 8 E F X N R W A z O J k k M 1 N o J i I G Z 4 s h H C o + W V C e l 8 T M F P F G 0 e w q Z C Y G q 2 + O a i O a b o z C f t 0 k Y t E o Z p 1 n Y a 1 L Y T R w M n N V F n a z D m t 2 N q J 2 V e l x q e m e M K q 7 S C 9 T L 0 z t 6 b y h d d H M x M h h p g w u V V / M t 2 1 x W 1 F l L 2 5 L / f L F 0 g u 9 v W L M R E / J z 3 l F M V S + P 4 D X O 1 J y F H u 4 8 v H U m Y y 9 k 5 C c G J y p l S M d e A m V E K 8 / q w h 7 G Z w 9 I c a h u E y G s x H i y k q c j K d I n S v t X K g 1 d 6 H N u Q 7 W a l K R b h h E + y Y j t D p e 5 K w 4 E 7 N E V F f 5 h X T M h 2 c 0 i O r O T B R D k a k r p d B + Q x s O + e d 3 k l x O O D y g x p Q c 0 q S A X C t m b X G P n y U T F n W J g l L m I D X P F S a h G E 5 T C u 1 k O z m N K b j N H I E g T d V m 6 d L f x 8 u w F B J m N K 6 G 3 p y N B G B o 1 B q Y a 3 X Q c W B m b w j B 4 T j s g Q 5 E J 6 S x q k g 4 i E Q q g t B 0 h B o r j e k M g T q C a g x O 5 H r e 8 q H i P H j e K q x u 2 w a z x Y Q 6 6 w q 4 z K W l R W N T I + l n R Z g 0 n h 0 3 c 5 R Z B H s m p B Y p A i Z C W s S 2 d e G I / 7 X Z 7 L d v 6 c h s Z d E 7 o y V N Q 4 X T A x N C 5 Z T B 0 T A r S C O R h 0 d 4 E F h 5 / u K C a Y o K / b / i G M o T V q P F k c S W V v Z + S c z D T G U y m 9 H e 3 k 7 E X 1 i r u 3 t 0 8 E 3 M Q F 4 I m s G 5 t G X E r A G Y G j Q w t U f R X r c B 2 o g N K h 1 7 B I 0 w k w o X D y e g 0 4 c R G I n D 2 q R D W 5 0 L g c H y 7 u v m 5 h Z i W h 2 p h h b o V A Z Y N I W R 6 z L S f j 1 q l 2 m E D a a E x p K N r B 8 O m z B 5 r n D A d 9 S r h o 1 6 6 Q 1 v 6 o B h R w v C i h w R r z W c H p E W 4 1 b a s W I d 4 c x u q z s 7 V C K Y b C I v Y i T b v B c X m f u y 0 n f F M R R j z 4 A U x 7 Y 0 z y 3 O u L 6 z + F j J Y V U N d p 8 z I J F J W T w 0 m 2 U o h 0 O a F + U 0 N k N j j a O + p h N q V f a 8 z q S l h t X D 2 s j T I a T W t b Z o 5 z I Q 5 c P n z 6 o n L m N 5 O + b F q X F o n A m 4 m h 3 E Q d n 7 8 U x a W 3 X W p u i o T s L V 4 Y J v X B F s S k T F U 7 Z c t y 3 B K U 9 p N f S 1 A q b b n e u X i x X 4 Z b g t n A p A o m i T L n f q T j 4 u J j 8 p u 2 V x 3 8 z N r 0 i G Y i c B z 9 Y t B n a V t 6 a L R z N r i E c 4 Z T F P i b + m P d s 4 P J U j H M 0 N H T K o i o 9 H z f Z l 9 X w f i h O x 3 Z b 9 r l a d q 2 o q w Y O v 1 7 r r x L a 9 2 o r W z U a E g p J j x E v 2 U z 5 Y 9 Y y q d C I 4 l s F t 3 P y m L g z P l p e W F w W X y i O R h 7 7 J J J 4 5 M Z b Z y 4 U n U F l 4 l 0 F 3 4 c + a f w e x T 3 + u S I Z i 8 N R 3 5 W x d D t i U 0 V x V f H o G h 9 a w 3 O E s E n 5 v b m / n 9 + Y a x N W W 1 s x W L v S K q R / O I o G 2 C x m W S A z k R s T X L 6 t F + 3 a r o F 1 V q n D w m F F T a 4 B / N I 6 h f h 8 6 r m v G 6 C v B T K 8 w l r V 0 4 Y 6 r C 6 d w n B u p L M 8 f p 1 2 7 e A E W 3 J 5 S u W J V P h n M I L x y K N t V y o A D c y 2 n W S 6 O 3 h m N S F 5 i 1 N N 3 F e 7 z Y r N z i 8 H a Z I R / O N N T 0 o 9 4 k 7 n e O 6 X + P x / 0 p u y 4 W Z y k F c P d Y s P q 2 + u R Q i 6 z y e A k l u 4 l F t Q 1 2 3 E q k X V a X G k 4 P p y r d j E M u s I O r B S U c a H M X D x e t R i n h e g f F U V d a 5 f u w n N Q r k T s 7 j F i / 6 A + J x k k Y 4 u r O E G e n 9 T i t 2 c M 0 J p 0 C I 9 n m a F n L D t v Z z 5 o F W s x O e a Z D l I O 8 a j E R P w 8 g Y B k G 5 m t F i S D C R i q F R S h A I c Y s T T m 1 T J e I S 3 s V Q G / W 2 v j E r x 7 1 8 r M E W B 9 Z / F O j x m m l E T i 4 8 x c P F 7 F 9 + Q g 4 8 r B 1 0 q S i f / x t q b a o r o 3 F R j E u j U r c O L F B 4 X b + c B v f 4 y G Z d e I r 1 w p Y L d x q y t r 0 0 S m A t D Z D Q X 5 J m R 0 u Z N Q O d X Q k k 0 V S X p h M T u h 1 x g x M z M j E m e W B T W S R q d G Y D y I 4 H g C p q p c p g q H Q y I C f T 6 E Z q L 0 X Q M 6 q u P 0 m 9 k M Q 3 F 1 C B M 9 Q X q 2 Q t W V J / x x T 9 u w u R E z m d y C r x g W 0 8 V f I P q m U o j H f C J f h S c Y h a 5 E I G 1 H d Q K z R d q a 2 c B q S M 0 N z n N i 1 E q R L 5 3 4 Q 8 0 9 X l 9 P N 3 F q G m u 3 v w V H 9 + + G 1 b G w E J b X A i L U A 7 1 I N p V s S z n b r H A H S u v c P O B 7 b M i E e C o F o 8 a B g T F J W l k s 5 W f T c l I X r V G L R C Q B a 5 0 F r i 4 p W D W Y m a g U S n g Q V w V F k G w x s L r o 7 Q t j p j s A Z 2 b R A O X a T g x m 6 j U 3 t o J T J e e D a Z p n K g f 8 V 5 7 t V A q 3 X 9 2 J 6 9 e v w O 1 b i k + N N x v S q L c l q U N k k i 9 E I F q 8 U y 0 P i Y u k O 0 r b z G E F s X y q 6 Y O Y m Z 6 E c + k t m S N X F i y 6 F L Z 1 S K r U 5 N k Z H E m X T 0 C / t S 0 M M 6 k B a Z U W 2 o x 7 t h S i s T A M e h O O H z u K N W s L 1 4 l l p p r y H s P 0 i B 8 r l q 2 D W Z G X g j H b 4 4 e r U + p h p 8 7 4 U L 2 8 u C c x F o + T 8 a v G i / f 1 w G w q Z P B E O I H h m A X O m w r n E V 1 S v A o S S g b / t J A Y R c C D v J x o h r M L X z i Y c c R / 8 Y P i H 3 / y j 1 M p Y M 1 U 1 c Y r l p k Y y o m F 7 i W u u d C U Y q i x p q A h r U q j 0 e Q w U y l P n U 4 r q W D M T J F I h B g s g p H h Y b G S + 9 T U F C w a L R G 6 H r V t D u G a V y I 0 l o S 5 L u u E c B M z e f s C m B w f L x j Q 1 Z O 6 6 J m d x o q b m 6 B Y 6 X M O L C X V a W n N 3 C s d Z o N K 2 P 8 H d / 8 K n p k J H N v 3 D H r P H h G f x / Y / i + H + s z i y / 4 U 5 Z j p 1 + E V M j g 2 K b U Y 8 H s X + 5 x 9 D I u P 0 6 e s + h o H z J 8 S 2 j J 4 z R z A 9 I S 1 l 6 p 2 d w s j g e c S i Y c F M z E R y m R g d u P K j z Q t A 7 3 f z 8 q x D Y i 6 W r w j 4 O v 9 U A j Z 3 r r e M 5 y 9 5 P b N w 1 2 R X T f T 7 v b D Z 5 k 9 u e d 7 v g V U 9 i T p L d n 2 k w J i U W D I f 0 9 N T U P u M c 6 q f D F 9 s B K E p w O H k 9 M k p 7 P 9 J P 6 x V Z r G O E r e f n + z D t N W B 1 f d 0 4 Q T Z c K 8 Y X g U J t a r F g O P 9 I T z 8 o 2 9 g 2 Z q r M D U + j I B v F l q t D i a L D a s 3 b c e L T z 0 I D e 1 H w g G s 2 n g d j u z 5 H d x 1 z Q g F / X j D 2 z + M P c / 8 C t 0 n 9 q O t s w t a g x 2 h g I + Y c x y u 6 n p s u v Y W n D 9 1 C K e O v E S v p 4 K 7 n r 7 n 9 x G j n s H y d d f A 5 5 m m M o U N W 3 e J u v 8 / z V D + w S h O p 2 3 w Z l Z Y z 4 f L n M I y n V c 4 G D j E K B + R a A T G z L q 9 M 9 P T q K q u b G 2 k g 7 4 Z b L J X Z f Z I a k 5 E Y a k t Z G x u C Z Z O / s E I H G 2 F a Y 9 n y Z a K 6 m r g 0 P j h m f R h 3 3 3 D i I Z S Y h X D t r W N 6 N z Z h s P B x d g H F 4 B L z F S y V + 5 S g 2 d 4 s 9 1 d A K I f / n n B J 6 Q e 8 G e 2 p P H / A 5 L n c H l z y K 0 H 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 N a m e = " L a y e r   1 "   G u i d = " 7 e c 3 0 2 3 c - f a 0 8 - 4 7 7 1 - b b e 7 - e 8 1 d 1 b 2 a a 4 e c "   R e v = " 2 2 "   R e v G u i d = " 9 a 3 f b 4 c 7 - e 4 b 5 - 4 3 9 7 - 9 5 7 5 - e e 9 7 5 9 0 a b 6 9 6 "   V i s i b l e = " t r u e "   I n s t O n l y = " f a l s e " & g t ; & l t ; G e o V i s   V i s i b l e = " t r u e "   L a y e r C o l o r S e t = " f a l s e "   R e g i o n S h a d i n g M o d e S e t = " f a l s e "   R e g i o n S h a d i n g M o d e = " G l o b a l "   T T T e m p l a t e = " T w o C o l u m n " 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i c e s & g t ; & l t ; G e o F i e l d W e l l D e f i n i t i o n   T i m e C h u n k = " N o n e "   A c c u m u l a t e = " f a l s e "   D e c a y = " N o n e "   D e c a y T i m e I s N u l l = " t r u e "   D e c a y T i m e T i c k s = " 0 "   V M T i m e A c c u m u l a t e = " f a l s e "   V M T i m e P e r s i s t = " t r u e "   U s e r N o t M a p B y = " f a l s e "   S e l T i m e S t g = " N o n e "   C h o o s i n g G e o F i e l d s = " f a l s e " & g t ; & l t ; G e o E n t i t y   N a m e = " G e o E n t i t y "   V i s i b l e = " f a l s e " & g t ; & l t ; G e o C o l u m n s & g t ; & l t ; G e o C o l u m n   N a m e = " S t a t e   o r   P r o v i n c e "   V i s i b l e = " t r u e "   D a t a T y p e = " S t r i n g "   M o d e l Q u e r y N a m e = " ' R a n g e ' [ S t a t e   o r   P r o v i n c e ] " & g t ; & l t ; T a b l e   M o d e l N a m e = " R a n g e "   N a m e I n S o u r c e = " R a n g e "   V i s i b l e = " t r u e "   L a s t R e f r e s h = " 0 0 0 1 - 0 1 - 0 1 T 0 0 : 0 0 : 0 0 "   / & g t ; & l t ; / G e o C o l u m n & g t ; & l t ; G e o C o l u m n   N a m e = " C o u n t r y "   V i s i b l e = " t r u e "   D a t a T y p e = " S t r i n g "   M o d e l Q u e r y N a m e = " ' R a n g e ' [ C o u n t r y ] " & g t ; & l t ; T a b l e   M o d e l N a m e = " R a n g e "   N a m e I n S o u r c e = " R a n g e "   V i s i b l e = " t r u e "   L a s t R e f r e s h = " 0 0 0 1 - 0 1 - 0 1 T 0 0 : 0 0 : 0 0 "   / & g t ; & l t ; / G e o C o l u m n & g t ; & l t ; / G e o C o l u m n s & g t ; & l t ; A d m i n D i s t r i c t   N a m e = " S t a t e   o r   P r o v i n c e "   V i s i b l e = " t r u e "   D a t a T y p e = " S t r i n g "   M o d e l Q u e r y N a m e = " ' R a n g e ' [ S t a t e   o r   P r o v i n c e ] " & g t ; & l t ; T a b l e   M o d e l N a m e = " R a n g e "   N a m e I n S o u r c e = " R a n g e "   V i s i b l e = " t r u e "   L a s t R e f r e s h = " 0 0 0 1 - 0 1 - 0 1 T 0 0 : 0 0 : 0 0 "   / & g t ; & l t ; / A d m i n D i s t r i c t & g t ; & l t ; C o u n t r y   N a m e = " C o u n t r y "   V i s i b l e = " t r u e "   D a t a T y p e = " S t r i n g "   M o d e l Q u e r y N a m e = " ' R a n g e ' [ C o u n t r y ] " & g t ; & l t ; T a b l e   M o d e l N a m e = " R a n g e "   N a m e I n S o u r c e = " R a n g e "   V i s i b l e = " t r u e "   L a s t R e f r e s h = " 0 0 0 1 - 0 1 - 0 1 T 0 0 : 0 0 : 0 0 "   / & g t ; & l t ; / C o u n t r y & g t ; & l t ; / G e o E n t i t y & g t ; & l t ; M e a s u r e s & g t ; & l t ; M e a s u r e   N a m e = " R e v e n u e "   V i s i b l e = " t r u e "   D a t a T y p e = " D o u b l e "   M o d e l Q u e r y N a m e = " ' R a n g e ' [ R e v e n u e ] " & g t ; & l t ; T a b l e   M o d e l N a m e = " R a n g e "   N a m e I n S o u r c e = " R a n g e "   V i s i b l e = " t r u e "   L a s t R e f r e s h = " 0 0 0 1 - 0 1 - 0 1 T 0 0 : 0 0 : 0 0 "   / & g t ; & l t ; / M e a s u r e & g t ; & l t ; / M e a s u r e s & g t ; & l t ; M e a s u r e A F s & g t ; & l t ; A g g r e g a t i o n F u n c t i o n & g t ; S u m & l t ; / A g g r e g a t i o n F u n c t i o n & g t ; & l t ; / M e a s u r e A F s & g t ; & l t ; C a t e g o r y   N a m e = " P r o d u c t   C a t e g o r y "   V i s i b l e = " t r u e "   D a t a T y p e = " S t r i n g "   M o d e l Q u e r y N a m e = " ' R a n g e ' [ P r o d u c t   C a t e g o r y ] " & g t ; & l t ; T a b l e   M o d e l N a m e = " R a n g e "   N a m e I n S o u r c e = " R a n g e "   V i s i b l e = " t r u e "   L a s t R e f r e s h = " 0 0 0 1 - 0 1 - 0 1 T 0 0 : 0 0 : 0 0 "   / & g t ; & l t ; / C a t e g o r y & g t ; & l t ; C o l o r A F & g t ; N o n e & l t ; / C o l o r A F & g t ; & l t ; C h o s e n F i e l d s   / & g t ; & l t ; C h u n k B y & g t ; N o n e & l t ; / C h u n k B y & g t ; & l t ; C h o s e n G e o M a p p i n g s & g t ; & l t ; G e o M a p p i n g T y p e & g t ; S t a t e & l t ; / G e o M a p p i n g T y p e & g t ; & l t ; G e o M a p p i n g T y p e & g t ; C o u n t r y & l t ; / G e o M a p p i n g T y p e & g t ; & l t ; / C h o s e n G e o M a p p i n g s & g t ; & l t ; F i l t e r & g t ; & l t ; F C s   / & g t ; & l t ; / F i l t e r & g t ; & l t ; / G e o F i e l d W e l l D e f i n i t i o n & g t ; & l t ; P r o p e r t i e s   / & g t ; & l t ; C h a r t V i s u a l i z a t i o n s   / & g t ; & l t ; T T s & g t ; & l t ; T T   A F = " N o n e " & g t ; & l t ; M e a s u r e   N a m e = " S t a t e   o r   P r o v i n c e "   V i s i b l e = " t r u e "   D a t a T y p e = " S t r i n g "   M o d e l Q u e r y N a m e = " ' R a n g e ' [ S t a t e   o r   P r o v i n c e ] " & g t ; & l t ; T a b l e   M o d e l N a m e = " R a n g e "   N a m e I n S o u r c e = " R a n g e "   V i s i b l e = " t r u e "   L a s t R e f r e s h = " 0 0 0 1 - 0 1 - 0 1 T 0 0 : 0 0 : 0 0 "   / & g t ; & l t ; / M e a s u r e & g t ; & l t ; / T T & g t ; & l t ; T T   A F = " N o n e " & g t ; & l t ; M e a s u r e   N a m e = " C o u n t r y "   V i s i b l e = " t r u e "   D a t a T y p e = " S t r i n g "   M o d e l Q u e r y N a m e = " ' R a n g e ' [ C o u n t r y ] " & g t ; & l t ; T a b l e   M o d e l N a m e = " R a n g e "   N a m e I n S o u r c e = " R a n g e "   V i s i b l e = " t r u e "   L a s t R e f r e s h = " 0 0 0 1 - 0 1 - 0 1 T 0 0 : 0 0 : 0 0 "   / & g t ; & l t ; / M e a s u r e & g t ; & l t ; / T T & g t ; & l t ; T T   A F = " S u m " & g t ; & l t ; M e a s u r e   N a m e = " R e v e n u e "   V i s i b l e = " t r u e "   D a t a T y p e = " D o u b l e "   M o d e l Q u e r y N a m e = " ' R a n g e ' [ R e v e n u e ] " & g t ; & l t ; T a b l e   M o d e l N a m e = " R a n g e "   N a m e I n S o u r c e = " R a n g e "   V i s i b l e = " t r u e "   L a s t R e f r e s h = " 0 0 0 1 - 0 1 - 0 1 T 0 0 : 0 0 : 0 0 "   / & g t ; & l t ; / M e a s u r e & g t ; & l t ; / T T & g t ; & l t ; T T   A F = " N o n e " & g t ; & l t ; M e a s u r e   N a m e = " P r o d u c t   C a t e g o r y "   V i s i b l e = " t r u e "   D a t a T y p e = " S t r i n g "   M o d e l Q u e r y N a m e = " ' R a n g e ' [ P r o d u c t   C a t e g o r y ] " & g t ; & l t ; T a b l e   M o d e l N a m e = " R a n g e "   N a m e I n S o u r c e = " R a n g e "   V i s i b l e = " t r u e "   L a s t R e f r e s h = " 0 0 0 1 - 0 1 - 0 1 T 0 0 : 0 0 : 0 0 "   / & g t ; & l t ; / M e a s u r e & g t ; & l t ; / T T & g t ; & l t ; / T T s & g t ; & l t ; O p a c i t y F a c t o r s & g t ; & l t ; O p a c i t y F a c t o r & g t ; 1 & l t ; / O p a c i t y F a c t o r & g t ; & l t ; O p a c i t y F a c t o r & g t ; 1 & l t ; / O p a c i t y F a c t o r & g t ; & l t ; O p a c i t y F a c t o r & g t ; 1 & l t ; / O p a c i t y F a c t o r & g t ; & l t ; O p a c i t y F a c t o r & g t ; 0 . 7 9 7 8 1 4 2 0 7 6 5 0 2 7 3 & l t ; / O p a c i t y F a c t o r & g t ; & l t ; / O p a c i t y F a c t o r s & g t ; & l t ; D a t a S c a l e s & g t ; & l t ; D a t a S c a l e & g t ; 1 & l t ; / D a t a S c a l e & g t ; & l t ; D a t a S c a l e & g t ; 1 & l t ; / D a t a S c a l e & g t ; & l t ; D a t a S c a l e & g t ; 1 & l t ; / D a t a S c a l e & g t ; & l t ; D a t a S c a l e & g t ; 0 . 4 1 6 9 3 9 8 9 0 7 1 0 3 8 2 7 3 & l t ; / D a t a S c a l e & g t ; & l t ; / D a t a S c a l e s & g t ; & l t ; D i m n S c a l e s & g t ; & l t ; D i m n S c a l e & g t ; 1 & l t ; / D i m n S c a l e & g t ; & l t ; D i m n S c a l e & g t ; 1 & l t ; / D i m n S c a l e & g t ; & l t ; D i m n S c a l e & g t ; 1 & l t ; / D i m n S c a l e & g t ; & l t ; D i m n S c a l e & g t ; 1 & l t ; / D i m n S c a l e & g t ; & l t ; / D i m n S c a l e s & g t ; & l t ; / G e o V i s & g t ; & l t ; / L a y e r D e f i n i t i o n & g t ; & l t ; / L a y e r D e f i n i t i o n s & g t ; & l t ; D e c o r a t o r s & g t ; & l t ; D e c o r a t o r & g t ; & l t ; X & g t ; 2 1 & l t ; / X & g t ; & l t ; Y & g t ; 2 & l t ; / Y & g t ; & l t ; D i s t a n c e T o N e a r e s t C o r n e r X & g t ; 2 1 & l t ; / D i s t a n c e T o N e a r e s t C o r n e r X & g t ; & l t ; D i s t a n c e T o N e a r e s t C o r n e r Y & g t ; 2 & l t ; / D i s t a n c e T o N e a r e s t C o r n e r Y & g t ; & l t ; Z O r d e r & g t ; 0 & l t ; / Z O r d e r & g t ; & l t ; W i d t h & g t ; 8 6 4 & l t ; / W i d t h & g t ; & l t ; H e i g h t & g t ; 1 4 7 & l t ; / H e i g h t & g t ; & l t ; A c t u a l W i d t h & g t ; 8 6 4 & l t ; / A c t u a l W i d t h & g t ; & l t ; A c t u a l H e i g h t & g t ; 1 4 7 & l t ; / A c t u a l H e i g h t & g t ; & l t ; I s V i s i b l e & g t ; t r u e & l t ; / I s V i s i b l e & g t ; & l t ; S e t F o c u s O n L o a d V i e w & g t ; f a l s e & l t ; / S e t F o c u s O n L o a d V i e w & g t ; & l t ; L a b e l & g t ; & l t ; B a c k g r o u n d C o l o r 4 F & g t ; & l t ; R & g t ; 0 & l t ; / R & g t ; & l t ; G & g t ; 0 & l t ; / G & g t ; & l t ; B & g t ; 0 & l t ; / B & g t ; & l t ; A & g t ; 0 & l t ; / A & g t ; & l t ; / B a c k g r o u n d C o l o r 4 F & g t ; & l t ; T i t l e & g t ; & l t ; F o r m a t T y p e & g t ; S t a t i c & l t ; / F o r m a t T y p e & g t ; & l t ; T e x t & g t ; W o r l d   M a p   & l t ; / T e x t & g t ; & l t ; F o n t S i z e & g t ; 3 6 & l t ; / F o n t S i z e & g t ; & l t ; F o n t F a m i l y & g t ; S e g o e 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i t l e & g t ; & l t ; D e s c r i p t i o n & g t ; & l t ; F o r m a t T y p e & g t ; S t a t i c & l t ; / F o r m a t T y p e & g t ; & l t ; T e x t & g t ; T o t a l   R e v e n u e   b y   P r o d u c t   c a t e g o r y   a n d   t h e   s t a t e   o r   p r o v i n c e   o f   U S & l t ; / T e x t & g t ; & l t ; F o n t S i z e & g t ; 2 6 & l t ; / F o n t S i z e & g t ; & l t ; F o n t F a m i l y & g t ; S e g o e 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D e s c r i p t i o n & g t ; & l t ; / L a b e l & g t ; & l t ; D o c k & g t ; T o p L e f t & l t ; / D o c k & g t ; & l t ; / D e c o r a t o r & g t ; & l t ; / D e c o r a t o r s & g t ; & l t ; / S e r i a l i z e d L a y e r M a n a g e r & g t ; < / L a y e r s C o n t e n t > < / S c e n e > < S c e n e   C u s t o m M a p G u i d = " 0 0 0 0 0 0 0 0 - 0 0 0 0 - 0 0 0 0 - 0 0 0 0 - 0 0 0 0 0 0 0 0 0 0 0 0 "   C u s t o m M a p I d = " 0 0 0 0 0 0 0 0 - 0 0 0 0 - 0 0 0 0 - 0 0 0 0 - 0 0 0 0 0 0 0 0 0 0 0 0 "   S c e n e I d = " 0 3 8 f e d b 1 - a 6 6 1 - 4 c 4 e - a 1 b e - 5 0 f d 4 8 e e 8 7 a f " > < T r a n s i t i o n > M o v e T o < / T r a n s i t i o n > < E f f e c t > S t a t i o n < / E f f e c t > < T h e m e > B i n g R o a d < / T h e m e > < T h e m e W i t h L a b e l > t r u e < / T h e m e W i t h L a b e l > < F l a t M o d e E n a b l e d > f a l s e < / F l a t M o d e E n a b l e d > < D u r a t i o n > 1 0 0 0 0 0 0 0 0 < / D u r a t i o n > < T r a n s i t i o n D u r a t i o n > 3 0 0 0 0 0 0 0 < / T r a n s i t i o n D u r a t i o n > < S p e e d > 0 . 5 < / S p e e d > < F r a m e > < C a m e r a > < L a t i t u d e > 4 1 . 2 4 2 5 1 2 9 4 5 1 7 9 8 6 1 < / L a t i t u d e > < L o n g i t u d e > - 9 8 . 2 4 3 9 7 3 0 9 5 9 8 6 9 5 9 < / L o n g i t u d e > < R o t a t i o n > 0 < / R o t a t i o n > < P i v o t A n g l e > - 0 . 1 2 9 5 9 9 2 1 9 1 7 3 0 4 6 7 < / P i v o t A n g l e > < D i s t a n c e > 0 . 5 1 2 < / D i s t a n c e > < / C a m e r a > < I m a g e > i V B O R w 0 K G g o A A A A N S U h E U g A A A N Q A A A B 1 C A Y A A A A 2 n s 9 T A A A A A X N S R 0 I A r s 4 c 6 Q A A A A R n Q U 1 B A A C x j w v 8 Y Q U A A A A J c E h Z c w A A A y U A A A M l A W Z Z 9 g I A A H m h S U R B V H h e z X 0 H g F x X e e 4 3 v f f Z 3 n e 1 q 1 W X L F n F k m 2 5 G 4 x p B k N 4 k F B M e A G S Q H p C k g c p Q J J H C u V B I C G h h G Y w N m 6 4 d 8 n q X V p t 7 2 1 2 d n p v 7 / / P n a u d n Z 3 Z I m l l f / Z o 7 7 1 z 7 5 1 7 z / n 7 + c 9 / F I + 8 9 H o O S 8 D d t A P x h A q p V A 7 Z b P b S J 5 e T L u W / h d u F K N 4 v h R p L G q 3 u N F 7 t 1 4 l 9 g y a H v S 0 J R B J K G L R Z K B X i c E n 4 Y 0 r Y D d n 8 3 k L M e K b h r q j M 7 5 W C A r l s D p l M m t 4 v h X g s B r 1 e D 6 V a h R M H D 2 L 3 / v 0 I 0 G / Y i n 7 D H w g i m H W i 0 Z E W + 6 k M o F E B I X p m i 2 7 + u d w E z / X o U W n J Y H N N K n 8 U e G 1 Q h x u a E + K E W E q J Q 8 M 6 3 L I m D n q c S + + s V C p F W 0 8 G V b D q s + j 3 q r C 2 M g O 9 V i W e O Z 7 R Q K e m t 8 i l k M k q M B 1 W o s Z K D 1 O E d D o N t Z p O X A U 8 2 6 3 P b 8 3 H 3 u Y 4 9 V 9 + 5 z I R T i h w f F Q H I 9 F B P K 3 A P q K L e D w O n U 4 H h U J q p C S 9 L j X H J c j H G R n q C p U y v 1 O A 5 3 o M + S 0 J 8 j X 8 V 9 7 m t u d t l U o l t j U a 6 u d Q D + L h W f F 9 K S z J U O 6 G d U i k r U R s 9 H C Z z C V G 4 r + M K 2 U m P m d 9 d R r n J 6 X O Z k K q N B P B E F M x Y 9 X Z M p g g Y k q k m V A z c J q y x A J 0 H X 3 m m u 3 a g n + b m V B Z g t O Z u H Y 2 J g X x F 4 M 7 l z / J j A J d 0 x p s J O b S q 3 N I U + O q u b c K w M z B j D X a 3 w 2 / 1 w + r y 4 W J 4 S E Y j Q Y 0 t H U g k c o i E f a i s X U N n v 3 V I 9 i 6 a w 9 e + v X j u O d D H 0 c m p 4 C 9 4 P e 5 j Q u J 7 G r j p T 4 d C Z S F 9 9 9 c m x J 9 W Y h A X I F I U o l A V I k G R w Y m E j 5 M J n J T R p M K Y p 7 5 d C P I S L 4 9 b f O r 8 D s F / D 7 Y H c 7 8 F / O x 1 P t O h l S 4 M K W h N p b O K z y f t w s / M m O p S c h q S U A E x g 7 l z 1 w I x a 9 e P j T / 6 Q u g U K p g q d 6 O Z J K Z a b 5 m K v z I K L d d D v I 5 L F G Z a W S o S a I 0 2 C W t x a 8 5 5 F O j K a 8 J Z i I q J G m z l h h t K S R Y k p G 2 u d p g 4 t G o y r 9 f m p h B r Z S + H / G r 6 F 3 m P 2 v f j B p 1 d I y Z 6 f i o F m s c Q Z y Y t O P m t r j 4 / t S 4 B l u I G G V w Z 6 Z I O p 8 a V 2 M T M a G W r p P B 3 z H k t r w w p U Y H a T C V Y u 6 c S C Q C k 8 m U 3 7 v 6 O E i a N k K M U A o u U w b b 6 u b e h X F i T C u 0 / q a a p N j m t u T 2 s L L A N H L / l 2 / b Q u R y W X j J A n F V V F 1 q B 8 b 0 1 A Q q q 2 r m H S u H l 8 k q S m U k F S a f X / h X / j B T S V p K S d o R 8 I 0 c F u c U o 4 Q y n I O t d n t e M 6 0 e M z F Y G j N k K V V H z M S c x N K K U W 9 L I 5 2 n S a c x g 3 q H t L 0 U u A F W A 9 7 p s f z W Q k y R 5 J M J g o m m y r J Q U 7 W R o G B m Y l x X n 8 T x C e s l Z j o + o h V M U w h u q 4 N D G m H e y s x 0 k g i R w d / x h 0 2 j 1 4 g 4 1 l W l 5 z F T d + 8 A 9 M b V Y y b G H j Z b y 8 B L A p D N V R l s + n o j S h I 6 b B 4 T s d K x b X V J Q Y i V 5 t y y m Y m h U C g R j o Q x O j K E R G L u G d z E Y I N 9 3 S X p 0 O + b x Z k T R 4 W 1 N T 0 5 f o l 5 G P L 5 h X / l j 0 z / 6 X S O f o s E R d N O c U 4 x y m o o v o D c C X E D / n H 5 p v I P M I r / M g q 3 y 6 H w H G Y i N m 1 k 8 O s 1 O 9 N E O M R I x F j B O P k v B e Y L N 8 C L T z x J z 5 T G 3 t v v x O k j h + G q r E D 7 + g 3 0 f N J z y p i c G E N 1 T V 1 + 7 + o h F o v C Y C B R W g J s 5 8 v M s h y 8 P q T D 9 f U x s t O V g k m 2 1 C a F V p s l k 4 h N Y W 1 e E 7 J v 1 u t R Y z M R n 2 q O B k T 7 s M 8 W T S k w S t c p q X 3 a K y S G 9 M 5 4 4 X K 7 x H Y p D J P m l 3 3 A K 8 X Z C Y 0 w o 0 q B H 3 f / m g T 5 M t K 7 8 L / y K z B j s U V y J e A + n + K + r q 3 P H 6 F 3 G + p H Y 1 O r 8 I m 5 v 8 h T h t l i g 4 Z t N g I z M 7 f d x W m y w s i I C c b n n l 1 m s s K / / J G 1 l K S p F N C p A p g d v y j O k U G v w h c p 8 M P / + B Y 9 G B 9 S 4 O m n n s f 5 U 6 e I a I F D L z 2 O 4 w e e F g 8 t f x j y 3 6 c e + k 8 8 9 u N v i G 3 5 2 H f + 6 Q 8 u b T O + 8 X e f x G D P G b H N x z P p F L 7 4 B + 8 h P 2 S h 9 O a r Y k Q c f F 7 / j G a e g x / w + e k 4 c O v b 7 s U d 7 3 g X I q E g 6 p q a i I i U e P I X P 5 / 3 m w x m p q n J i f z e y j A b L U 0 c j H L M x F g O M z E R y d j d l K A O k j p u K z E L 9 6 H d k M P a S o m Z + G 7 s l x 0 a 0 s J L T F b I T A z 2 1 f g a E / k d Z O J j N K D C A T L B T g y T U C x g J v Y V i p 9 s M b N 1 p V h X P V + r F o J / h c 1 V G Y W v U P w + l w M m d m a m C 2 d P Y X R 4 U B x j Z k o m E 9 A b D H A 4 X X C 4 K i 4 x E 8 O i y 5 G A Y h 9 K S e 1 O Z n R B W 8 h 0 V E x P v C 9 / m D f S s E G t Z Z e C X 0 L 6 s E A T H e K Z m s I Y q U 4 1 / e i T v / g x f v 3 Q D 4 R G e v q X 3 0 V j 2 4 Z 5 N 5 e 3 C 4 8 t h p H + C / j x t / 7 m 0 v m P / + x b 6 L 9 4 i l 6 G 1 G i J W w R I c r D j X m X J X D I D + 7 q 6 i I F C O H W I H E J 6 4 I n R E R x + + S W k k i k o S L r f / e 7 7 0 E u + C T v 9 h e D G v B y w a V k K r K 2 v F M U S O U 4 S V M b h Y a 3 4 y G b S S f K x C h E l h 7 4 c 2 l x p E S V s 1 v R h W 2 P + Y B 5 K M g P z T X k J p a K B l w v 5 3 m x V 7 K d n q K a + K w R r g 0 Q J Z f g 6 v e v g b H n h V Q 6 s w R m p v L v A W L d x C + o b m x G L R k Q k s J A 8 S 9 F q K k 8 r b C r v a 5 1 v t h b S e O F H N v 3 Y D W J 3 y F y 5 W f C P / L n U O z t v 2 I d X n 3 + G X t y M z s 2 7 0 X v h u L g w H P T j z N G X 8 J e f u B v f / Z c / w x d + 9 + 3 i / E + + e x M + / 6 m 3 I Z s n s O d + 9 X 3 8 7 e + / C 9 / 8 4 q c x O j B f D e q N Z i h V a v h m J s V + z 7 m j a G x d L 7 b / / r P 3 4 f t f / R z + 8 U 8 / I P Y / / Z 6 t + N E / / w 4 + 9 + n 3 4 d F f / k Q c Y 7 R 1 d q K 2 q R H b 9 u w h D Z e G u 6 o a t 9 7 7 D n g m x h G P R P H c o 7 / C G v J N i k O k o V A A Y d J k V w s z 0 9 I 7 K J V q a k C p M x V X 6 K v J v p 4 n r E K V O U t m W E Y E Y l 7 u 0 w m t V I i D p K k W w / B A H 2 r r J N P n 1 J g U O T w / q V m g n a 4 2 W P D x U M d Y Q I 1 X + v U L m J c D N a 8 O L A w Q q Y n R O Z K 7 U j i N W c y Q L z b s U 2 I i N L + N D O Q z 8 t A H h 9 Y X g z z c w h Y D 6 2 + Z i U q h N F P l R M C O h 5 V k 0 J P w q y u w + 6 Z b 0 N s 7 i O c e + z m 2 7 7 2 L b E Q d T h 5 6 H t X 1 r X j 2 k e / j 8 9 9 4 F B / 5 z J d g c 1 Q I h n G 4 a + j Y Y 8 Q o K n 4 U v P r 0 z / G 5 f / k 5 f u c v v g 5 n R Y 1 0 9 w L c 9 e 4 H 8 P A P / g W v P P U z N L d v J C K U m v w 9 H / 0 T 2 F 1 V m B z t F w / L 1 / 7 j V / 4 N P / z B f + N n P 3 t Q n H M J 4 m W 4 8 b N E h I C W H K 0 d N + 7 D 2 s 2 b c M s 9 9 0 j n F M F F q j 4 U C u f 3 r h x V Z E Y q l S q 8 9 t w z p L 0 f x s T w C K L E 0 C O D g 3 j q F w + R W a H H x M g Y a c 4 0 D r / 0 E l 5 4 / A m 8 8 v Q z O H b g I H r O n y c m V J F g 8 Z K p / E t c O H V a 3 F O r 0 x N h q K T h A d L M k 0 Q g 3 M k s N W / v k I I V M q g J S m p 1 R t / F L j Q 0 t + X 3 6 F w m E z p 3 P Z l j M o F 7 w k o R O H m F p L J 0 m 5 V r h 3 L g Y Y 7 b 2 u M k 2 F J E 5 A v v y 8 / C 5 m g h d j S m x P j d 5 c B t y i J G G j s Y U 5 V t k 0 I w f b H v J C P L D 5 R H 9 7 Q a a 8 n 3 3 F B N H J I H n 1 / 4 l 8 H b 8 k d i K r I w 6 J 5 a g 4 W + L T D 5 m J t 1 e g t 1 / H P Y e f P b s G n H T f j + 1 / 4 K 1 9 1 w p 7 i Y 4 z H y j Z m B m K g K w c e k m A 2 b M B H x t x C b d 9 5 C h D S F l 3 / 9 U 7 z t / Z 8 W x 0 4 f e R F P k w 9 2 5 7 s / B p t T G n x 1 m h T C H 2 A m Y P v 3 a q C m t h a T 4 + U j c y t H D n t v u x 1 3 v P O d q G 9 p h d l s Q U N L G 9 5 6 / / 3 C P 6 x v b s J g b y 8 J h w r U N D Q g M O t F N B x C 3 / k L O P j 8 c z h 5 + D B 2 7 7 9 F a F o Z r J U 2 1 y b R Q Z 3 K p h t D 7 v q d j f P N k e d 7 S g 8 F t K 3 t J L N X I 0 L Y X e Q f y D 5 Z I S p I A 7 I p f S M x K 3 + V K o i O X S 3 w M A E P e 5 R C 8 X h V 0 e O t G D W 2 L K Z I S C w H P P 5 F P E C a T Y E D p O k L A x H s e 9 b T c 5 v J t + J n s p B v y q b r J Z r P M 5 E M e Z + Z i r v R 4 O y c b / K Z q 7 e R p N 9 F k p U 7 Q Y k 9 t 7 0 L Y 0 M 9 x F z 3 E O F 8 G H / 5 v 9 + C / / 6 3 P 6 f v E 0 Q w a / N X z W H 3 L e / A 3 / z + O / H V z / 8 2 E c + c i V X 4 E N f f 9 F Y i s D Z i X I l R D A a T 8 K + + R y Z f L D B J E i e D M + e 6 8 N F P / T n u f / 8 H 8 O G P P i D O Y 3 B Y + E r A 0 o j H p Z a L 0 x P z B 1 o Z y T z x S S q f N S U 7 p y n x Q S 5 D f 9 P i O P 9 t X 9 + J N e v X k / m 8 i Q T I + 3 H j n X f i 7 v f c R + 2 0 H 7 e 8 9 S 0 k Q O z Y u P 0 6 c b 8 w + Y a F s G i l Q I P M D F Z 9 D p X E C I V B h I J m v Q T + b Y 7 w s U D q z E f 6 G P G U g o i u t B r Q c J r F K o C D K r e R d n W R a V a I h a G R p X G m R F / I c J G v e x M J B x 6 i K A R n r j B Y c 5 F l h h G y A E 6 S C c z + 6 Q n y S 6 O J + e d z 0 I b H 8 M z U 9 v v X x I Q P y O 5 D I d X J T F T I T I W m n 4 t M P 8 V j r x 7 J V b T s Q J i s I u Y 0 O R u C P 4 U X y y i 3 X Q p L f V + I F m e a p E I O 7 3 7 X u / D f P 3 4 Y D r J v m Z C G Z t V Y Q 8 T B t y q W t i t F M O C H 1 W b P 7 6 0 c T P h m C 6 v 2 l Y P H X l x k o p R C c X i f g z I 8 u L u d N I y J J K Y M T s 1 q d m b Q R e Y J D 4 o W j 3 G F g g G E c k 5 o i f 7 c Z Y I q b w T 4 u X k 4 w Z z z o L X O T o S a J U Z Y H m 0 c I + J P k k D Y Q / 7 Z Y m C G 4 M B L I Q 4 P 6 0 g L l S c a 2 Q e W Y d V l s b N p z u T j 7 7 k v h v 0 q T I c k w X P J b 6 a / 7 P v K f z m L g p N d y H J T 5 8 e b Z M k 7 f 6 y p E K v F T A x O K e I 0 l e Y a s 7 D x e z x q 4 Z A z M z G K 3 r 0 s u A H K w W y x 5 r c u D 5 f L T D w M w A 5 w q f Q c h p E 0 d S G M 5 I s k i Q D Z j 2 J C Z P h I A t 9 A R M V R N D a n 2 L Q r h k 6 r E x k k b y Z m Y u x u T g o N 6 3 D Y U W F K L 5 u Z G K z h 7 M t 4 n 2 J m S l C 7 F T M T m 9 W s N d k 3 d R R p T k a w S G s x D f M Y a A 1 p K 1 3 e O i j m A f k j R / 2 U l u q t Y q M U M x V v L x c r O V c G Z w i w w / j D 7 / + 3 i B Z x J 7 C j y I S 0 X L B p U 9 i I 4 a I G Y k k y P S V F 6 V Y K b p u V g h N e G e y s s / l Q b t y H h w 8 K w e f t a E i K w d w B r x p j Z K 5 o 6 H p 5 C C F A t v 8 u k q T F A 6 k z M 5 7 8 1 p s L n P 3 A / i E n 9 a b J x 1 w J O A J Y T h A t B l 2 J 8 U A O / D z X r c c x o r V 2 d x o 1 1 o V + X n F U l c H B D w 6 x c y 4 p Q + Y L + S P z T p b s S 6 W U p y c d L D 5 R R u E 2 o 3 j / a q G f i E c G Z 1 5 z k i T 7 A 5 x y s x x w W o 6 c N 8 d a z l y U 9 c 1 w u t z 5 r Z V h Z n o q v 1 U e x X 6 e L 7 Y 8 Q t C X G C h m U 4 f z 2 / j 9 R 8 j c K H w X D l L w m B t n J 7 B / I C M S W R j N L I 6 q F Y K 1 4 L l J r f A z r h X i U T K H V g A W L h u q U 0 J Y l g O 3 w 1 L g g V x 5 0 J 0 t B v a l x g O q B b T M / l X h e J k n r B B j m 2 v c S f E c h U 8 h 8 4 n 8 Y R 5 S s u A t / o I / 8 g X F K H W s E E t 9 X w 5 8 F a c c y V d z 7 h 4 P B k 7 Q S y 8 2 P U M G S x 1 Z g j M c e T O h m F h 4 C s P o 8 F B + b / l w L M G I 5 6 c 0 I k J U i N A i 9 n s h 5 G B H I W 5 d E x e d x + Y d J 8 Y W o z 4 / d p M t G N j k a Q Y y D g 9 p R R h e T A 8 p g Y v k g J + a 0 I o w 8 f K e 8 u r A Y r M J X 3 Y l Y O 1 e S u M w W K D w I O + h I d 0 8 4 c L D A 0 w P P L x y U 1 u C N H p C m H r r q x Z q p Q U 0 S 7 t s b r O F E C c r 4 8 A g J / A C p 8 m v Z b N b n F J 0 D e / z R 1 m s n W T I 2 6 W O l c N S 3 y + F 0 + N a 4 b w z O G z J z F B D h M M D k z J K S V M W C t v q 5 5 x J h j w / p h S x c G h 7 p d A U T a 9 g c K N z 3 h 1 H m N Z X L b w n R 7 r k B N / F E I 3 M j / I x Z J + R / 7 L E 7 J 6 e / / s n q X O L U V v f k N 8 i L U Y m Y b l M C J 5 f t J Y I 6 / o G i T i W 6 5 9 e L c T j K 9 N S j H L P y K l L n J z L D C P b M c x Y Z 0 h Y M K 1 s J o F R m F Z U a 0 s v y I o o B v t S P A u A t R g H g J i s e z w 8 H K H E m X H e n 7 s f b x d + S E O V N / W u N T j d i O 1 V h j w R j 7 M F e G B S R q n H 4 / k / h d p J B o d O S 3 W E a o U T 7 b i N S k G a Z p J Z M P m w E M V z e 0 q B B 8 c X w y 3 t c R F p k g M U j G p y 8 t k 3 K / T L 9 H o D E d H C F + 4 i b c T E w R r r x T 4 9 t t U t T l C M 1 T Q D K y q r y Z d a q C k u F 3 L f y 3 0 d I 9 O b n 5 8 j p G 5 q J w Z n a s j g e V D F K K T 7 U y T Y O R g h H + I A h 3 x 1 u C D 1 q / A a m X e U 8 s b 0 + B D G h r r F R z 5 R / s u Q t 0 O B W T F 2 x E j E o h g f 6 h H H C s + 9 X P A t 2 K 5 l m / X A g Y P k i O d w / O n / x P j 4 h P i E O L a f y 2 B y a g o 9 v b 1 I s g N I K O f s v 3 p 8 A N O e h Y 4 6 5 3 u t B M O D / f m t p d H t W R m z z s 7 6 M D Q 8 k t + T 8 P q h w / P a k 6 U w E w 2 P p c h o c 6 e w s 2 G + V m Z M h T j M O z + Y 0 0 n a y E A m E 7 e t S Z M V 5 q k M 9 s W K w e Y 2 D x 7 z J M j i 3 E j u l 8 v F w 4 / 8 C h c u d B H h K + D 1 z o h j P E u a 5 2 v J f X o 5 K E 4 3 k 2 V K 4 V g c F O S L k 2 n I z M Q + V C k U t v k I t W E h Y v l b y e 0 h n 8 t / C 7 c v M R R / f v q d L 1 3 K A J d P + s H X / / r S N o N T h D j D g f H y U z 9 F X 9 c J / M 8 3 v 4 D R w f n 5 e 5 e L w z 1 h Y R M / + P O H E I s n c N 3 1 u 2 F K 1 u H 0 f 0 f w 4 l d G 8 P g X u / B n v / d 3 x G A z u P f t 9 2 F 0 d A w + n + 8 S c x X i z P H X 0 N t T u p N O n z 6 D H / z w f / J 7 p f G T n z 6 I I 0 e P o a G p J X 9 k a X R U r E z y 9 g 8 M 4 O B B a Q a o / E w P P f R L M R 5 Y i F t J S 7 U X 3 J u l 8 Z e / / P c L z v v m V / 4 a O l V W j O M V Y l N t C t u J A R V E f H J C K f s E 1 i K / j y E z I 0 8 H K Y 6 w d X Z 2 5 r d W j p d e e g X r 1 k n X f + E L f y f + n q J 3 / u S n f g / f / / 4 P E V 5 h i h h P P 2 H G L / S d B G i f N R O H x j l Q w 2 3 k m 5 4 g N 4 K D P F n B g L W L J A b L 0 0 y K U c g H x Z B 5 S C 1 v V N Q 0 w m i 2 i h / / y u c + D J v D D b u z E t 1 n D + P s s Z d x 6 t D z G B / u w c 1 v l Z J Y C 5 F O J Y W m e v A / / 0 G k y H O 2 x W e + 8 B / E j H + F W C y C 6 r o W R M I B T I 7 0 o 3 H N e t J w X S I B 9 y 3 v / W 0 8 + e C 3 y Y c I i G v C Q R + + / l d f w g 9 + 8 g u 8 f u Q 4 Z h N / C V 0 m g B + S P X t T 5 1 t x p O d l v H P 3 b y I 6 k 0 b o J R s 0 Y T s + + 6 G / g V F v h p Z + V 2 1 Q Y C z Q j x v 2 7 s X E z B A u d n e j t f 5 / 4 6 t f + w Y + 8 d s P 4 H v f / w H 6 + w d Q W V l B D J h C V 9 d F f P B / f U C Y H 3 / 4 R 3 + K 9 v Y 1 2 L p l M 0 6 e O o 1 z 5 8 7 B a D S i l 6 T m j 3 / 8 E z Q 3 N y M Q C G B o a B h t b a 0 4 S o y 2 Z 8 9 u w c h n 6 d z t 1 1 2 H v v 5 + c c 7 3 / / u 7 + N M / + w v 8 4 z 9 8 C R M T E 8 Q k P x L n 7 L / 5 Z h w / c U J o p U / + 7 9 + m 5 / k h t D o t G m q l 3 M e D r x 8 i 5 n o d b r c L X / r y P + L k y V N 4 / / v v x + H D R 4 R 2 / u Y 3 v o b B w S H 8 4 / / 9 C m 6 k d z x 8 5 C g e f e x x 8 U w D A 4 O C W A 8 f O Y b m l y / g l / / 1 J a x t q c I d b 7 0 P r j X 7 8 B / / 9 A e o b 2 j E u Z O v 4 / b b b s W 3 j x / H 5 / / P X 6 H S U o F b b r s T d 9 1 5 B / z 0 7 F O T U 2 j d u A e H D h 9 F W + d W / H T i J M w m E / 7 l n / 8 J n / v L / 4 N o N E r + p B o W i w V n z 5 7 D 7 3 7 6 k / j V o 4 / h x n 3 7 8 M i v H h V t U 1 l Z i Y 9 9 9 M P 4 5 c O P C I 3 m 9 w e w d e t m d F 2 8 K C y G y o o K k S 0 T J c 3 E 6 O h o F + f d 9 + 5 3 i f 1 S 4 N x D n q r C k y 9 l E 4 / n c v F k 1 O I p I G m i e x 7 v Y o g p H P R b F V V S G / N Y F H + Y N z j f k P 8 W g n m B J 7 w y U 8 k T X w v B 3 8 u D u / J 2 4 T G h o S 6 B N s + f e A 1 3 3 / c A P v a H / w T P 1 C g a W t e J D 2 u g Z C I O z 8 R w / m Q J f D k z g s 8 7 S S Z g R D D X x u v 2 4 c l f f E d K F B 3 u x e h A F z W C E h a 7 C / d 9 + I 9 h t j r o u j k J O t R z D l 7 6 r V w 2 g 2 M / 7 M a 2 2 H X o W L s Z H / z 0 F 2 G z 2 0 U q / s v n n 8 R b t t 8 v z o 8 m w n j y + I N 4 7 w 0 P i M j W + / Z 9 A o G w H + / Y 8 l G s t V 2 P R 3 / + B N r f 8 i l U b 7 o V Z k M V L j 7 l w 8 A r c Z x / b h p T / S G 8 / 2 0 f Q 0 f T J q z r X I e R 4 X E 8 + 9 z z a G p u x I d / 6 0 P E A J M 4 T s T m m f F i w 4 Y N u O n G f W S K 9 A l i 4 H E s J q Q / / 7 M / Q W N j I y Y n J 8 X 2 n X f c L j T l B z / w G / j t B x 7 A j 3 / y U z H l n M + f I A I 9 f / 6 C I F T 2 x f i c u + + 6 g 4 j t V 4 L o P v b R j 1 z y o b Z v v w 6 7 d + 8 S 1 / F 9 m T g P H H g d Y S K 8 W D Q m O q 6 + v o 4 6 W 0 X a O 0 7 P v x Z v u + e t O E U C I E w M l 0 y m Y a v u Q D a T x K w v g B l / B I p U U P i l S m T w B 5 / 5 N B r o e h a a / B x M 2 I y t W 7 b g z / 7 0 j 5 E g i 8 D l c u K P f v e j a K 0 x 4 U 8 + + z u w W S 1 o a W n G d / / r e 9 i 0 a a M 4 n 8 H P 1 9 T U i F 8 8 9 D C + + P d / i 3 v v v Q c X u r o w M k r 9 m K c p F g 5 f + u L f 4 R O f + D j 1 k x q d a 9 d e + k 0 G j 0 l x P Y 3 q 6 m o 8 + L M f 4 x / / 6 f 8 K I V g K G 6 u T 4 j 2 K f c R S 8 6 k 4 I s f H W T t F g m F 6 L 6 n t C s H 0 X x i s K A S f y 9 H R Y l N y K f B 1 4 p L C H 1 u / b S 9 + T c z w n 1 / 5 Y 9 I i u + h h o j j w 7 E M k S Q 2 X u F A G X + e q r M W 7 f + s P c f H 0 I e g M J j E t 4 / Z 3 f k Q k v d 7 9 n o + j r q k D 9 S 2 d W L t l d / 4 q C T z h 8 J E f / h u Z j M f R 1 L 4 B r q p 6 b N 2 x V 3 y X C K d w / O W D e P g L f 4 l K d w X a a z Y g n o x B p 5 G S Q o 0 6 M + 7 d + Q F U O + Z m a D r M b j z 4 6 n / g R P 9 B v P s 9 7 8 a v v v s P u E C a 9 d i P y E Q d P Y S / / / I X k I n m M D k 4 g 7 / 9 7 D / j x C N D e P 4 X R 3 D y O 2 H E X 6 r H Y z 9 4 C Z 9 6 1 9 / g o W + + A P V E N a a H / P A P p f H Y g y + i o a 4 J a 1 o 7 4 H a Q x u 7 p w V 9 / / m / E X 7 P Z j L / 6 6 8 / j i S d + L Y g r S c S x b 9 8 N x F A / w + + Q B u L 2 6 S V m r K m p J i K e b 4 K t X d u B b / 3 7 d 4 S p w 8 m 1 D K 1 G g 0 P k P x U G Q Z j B W E P s 2 7 d X M B o z b m d n B 0 6 c O C k Y 8 b H H n 0 A w G B T a N J N O Y n B k E H 6 v F 1 a b D b U t G 9 H W v l Y M R x i 0 C v z H t 7 5 G v s v s g u p H r x 8 6 h C / / w z 8 J z c 3 g 8 R p O 5 n 3 o B 1 9 D g j T 5 / y L m + 9 a 3 v o 3 7 3 3 u f + L 4 Q / H x / / h d / i R / 9 6 C f E 4 J 3 i c 9 1 1 W 8 V 3 r M H 5 u 3 + n 9 9 x 7 w x 5 x T I b F Y s Y / / + t X 8 d W v f 0 M w 8 f / 9 y r 8 I q 6 E c O G W V B 3 m X M 0 W e p 9 0 r F W k S Y p O I k J D I Z X Q 4 c / a 8 m L l b C E 4 Q Z n D g S C 6 q w 9 N C m M w 5 4 C S X J S h G I b / I 2 / J f x S P H Y r Q 9 3 7 G S U b h d C k t 9 v 1 L U O 9 U Y + s 4 p s a 3 S K H H v X 2 3 H r 7 5 w F E 8 c + R k 6 6 7 e i u b J d f L c U R m / Q Y Z b M c Z e Z V P 8 z 8 x v x S h F P x e j F g Z + + / k 1 8 a N 9 n R B v w h 5 N v l e T r a 8 j s / O H z 3 8 B H 3 / I Z I S Y t N W r s f f 8 6 I E h a W m v C 4 K g H l q w H G Z 0 d W a U O C p U W W Z 0 D O j J Z W W D x 3 C o W W 7 z N W p s 1 J X c w J y y L H 6 Z v 6 8 m n M x r p 5 f h I / v f l Z / j b X w 7 j t 2 + t R 4 3 b i t k Y F 4 u R i I M z z I v L b c n 4 0 C f + F H / 7 p a 8 I x i v E C P k o n I X N k p o H l j l q y o P s X E B m O W O D y w F P B u T 5 S 1 c T n D u 4 r i J C 7 s p x B I 7 r Y d D r B U P W 7 G N B N p + G O E D x 2 o B O T C h t c 2 f E e B d f z 5 W r b I a c y K w o R e X F y k X e v 2 y G W u y 7 y 8 X u a i V e + 8 Y Z M h 1 j 2 H X / O q z Z W 4 3 / + v 2 n 0 D d 5 H l t b 5 k u 4 c l D r V L i 4 W Z r z 8 8 C 6 K p z 8 4 f I j d M v B 4 b 4 X E I 4 H y K e 7 B 2 r V w v D r 8 Q F y v O u u I 4 0 w R y R 3 f G Y 9 T C c / m d + 7 O v h / y j + m P s j v F G F 7 k x n r a / Q k 8 e N k e l r x c r 8 K G k U G z S 4 F m t z M m P P B / s s N R R q E m e f 0 K D F 1 V C W q X x U T 0 P b 6 Z M l 8 u J W C p 6 y v N O q 6 F J 7 r 0 W N H b R A H X n 4 R 1 u l 2 M d m Q o b K m 0 X K D F T b S 3 o V g M z K S z O H w M D F P v k 1 Z i N z a n i h b c 5 B R 2 C b y 9 q U o H 2 O 5 z L R a C A 1 I I + g T I 6 N o 2 e X G V z / w E 6 i z G m y o 2 0 7 + W 1 J k F E i S e q G E k L H 2 3 d L c b 5 b I M e X C S E 7 h B L P L w c 6 2 W 3 D r h n e W Z C b G d S 0 3 z m M m h j 3 9 S n 7 r 6 s G i L / 3 7 j G N D Y f z X q 5 P 4 3 o E Z d E + E c L 7 v I o 5 0 d W P c F 8 T U T E C Y i I V g 0 0 w G 9 3 s 0 k c X j J 6 I 4 d f o U x n p P w O c Z R T j k m 5 e H x 6 l R h e N i l w t X R e V V p T V O / 6 q z p W H W q 8 h 0 J q u B N L 6 M 8 F Q K n q m F R S o 5 s d a k y W F b b U L U S l x T I Z U S 4 O d a 6 R s q H j 4 a p e t W x l C L f X c l y D 7 S h V w 6 c 4 l Z 0 q m 0 q B 3 B + 1 x f z 2 Z 3 k B 0 c E 4 6 s 0 + 2 m 7 9 g B z o p J f h z Q 4 O c a 2 q V F O j 8 q 2 V p h Q u p B r 9 h m 8 N E r J 4 G V 4 + 2 3 f J s k 1 8 K w / p X g 8 a q / x e D 0 y q b 2 c / t o s l F 4 Q w l 8 4 o 4 2 k X D b P z i M K E n n t i b 2 8 8 g s J K H l C Z F f d b I P H d V t C J A J 5 J v 1 Y n a 0 C 7 V r y Z 9 z V E N v t J A f p h H m I 5 u C n I T M Y 4 G L l R N b D B z h L S y g c r l g r c r T 4 m u s k u b k s c s L j / p g J 7 q R o b Z l S U t Z Y L X O n 3 l w b p I E d 0 E C A W s t b q 8 X e v V l h T e j 8 D v e V r 3 v 4 3 / x e d 4 p Z J L V Y p j F 8 L b t Z n Q 9 M 3 + A k 6 W L 1 W 4 X H x M 5 7 i p y 2 l l K J u N x m K l B T P T h y q E T I y O C W W y V F k w 6 5 5 6 9 J a 1 B t G 8 u z e V q M R M 3 j 9 y O v M 2 T 9 7 j S b a l s D c a 6 5 s s b D O V 7 p 6 l j S 0 W y p i t u x 1 R g o d P M Y 0 i l q q 9 K U C C V 0 4 r q s 6 d H I n j x 5 A g m U h a M R T R k 3 s V w b i K J Y 3 1 + 1 J n S u O u G f e i L 6 W C w V s L i r I G 1 q h X J a A j D Z 1 4 Q f h + U a m S h Q p I s C H k c i M P R i 9 B e W X B l K q P J O E + b X A 5 4 U L u W G E Y G C 9 u u g + O C e W T C j / j j i G p n 6 P d 0 0 O k k c 4 6 z K K Q E 2 x y Z s d L L 8 O k v 9 + u J s S R G W Q y F 3 6 / 4 D V a L 2 a I z E e R U 5 Q d F y T A V D W Q y m 1 F R U y 2 2 J Q L O o a a h X t j J r f f P L / V z P B m F p f r K J Z 8 M z s 7 m N B R u A S 4 p z J K Z n X S j p v x c J 7 l 2 B j c 6 f y R m 5 O 2 5 G m / y 9 9 L f u X 0 u L 8 Z a Q L 5 W v o 7 / 7 g 3 + Q J x X D H I h R a S q F O g y U W q M w R F C V 2 W l y F H k j 1 K t w 2 j I i N m U F X 5 F P V 4 c i E F n s t B x N d Q a L a w 2 J y o b 1 q J 9 1 9 v F M / e f e B q j F w + J L J l k I g Y y J k T W x e V Q R 0 1 t H X o v S t k 3 l 4 t Q f G F R U X 7 O 3 e 9 a P y 9 q a j A Y M H O E B K D R d i l 5 m d O y G N V 5 z c Z g J p O L q 6 4 E o v f e a O 3 E I d 3 n / u 0 c S W J J A y 0 X / K z c W P z h 2 u B P n x / N f z O H s 2 t K E 1 c x + i 9 e R D b D k 8 T S G B 0 Y o O c g a S u I n Y i Y n H L u H J 4 e I m U 9 8 4 R B y d x h x 5 x n F n N e X S n o j G r 4 Z 2 f h 9 8 5 i d m Z G j J v x m J J n c p y + Z a Z R 5 Q e 1 Q 2 K s h n + H T d 3 R w U E 6 L w q f 1 4 u J 4 W F p H I p 9 A r p + h J 5 P 5 e 9 G K r 6 w d g c X 1 W f G Y S z I I C g D T v C V U 2 0 q 3 T b o r F X Q F 0 x 6 1 P f P Y F 8 z m X h a N V k G T l T U r 8 W a H W 8 l 7 V W B g R N P Y f D M y / S O 0 + g h D V e u J P N i Y A G x d v 0 m 8 b 6 X Q 3 9 8 S Y w Y u n j c i M P w p b I v 7 D Y 7 X v n u B c x O D p K W l x K Y 2 c L g i Z 0 y X h 2 Y E 8 Q r e a a i R 1 g c q 8 V s 6 5 C 3 v e n 2 O v 3 i p Z / K g c P s c Y 4 L F 4 E l r L V u 8 X t y h 9 Y 1 t y B E z v o M m R 9 V d f W Y m Z q C Z 2 J C S F y u Z D N N 2 x w Y 4 f k 8 r H S G + v q k i 5 e A t d o I C 5 k c P G 2 B p 4 B w g X v O 6 j B Z r K J I C w s D z h p g L c E + z P i I N H B e 2 9 A o G C 2 d S U O t 1 S A c 4 C K f J E D o H M 4 q 9 x F z u p 3 l p / N z V 4 W X M X 3 E F + U w v Q L v 2 m b H n V s a c Y N j f j E b 6 6 g P 9 Z U q v D L I q 3 t I x z i 5 2 G S 2 o a q + H e 0 7 3 w Z 3 w 3 q M X X g V 4 1 2 v 4 c x A C J O B l T M V g 4 v y 9 H a f F 2 3 C G S j L p T c W I D w j u B D c l n y 9 d 6 Z 0 W h q P 7 Z 1 / 1 I 8 X D p 4 T + 3 J S N o P r r a e L L I 7 F n q X w u 3 m Z E s t 9 g a u N Y z + T 8 u 2 Y s I 0 u k t I k H M z u h a a a s 9 5 E D K L E v Z + 7 7 p I p J W P f h x c W j p H R 1 b G 4 3 O D 3 1 u m 0 s D s d q G 1 s F E x d S 2 a k w 1 2 B L B E 9 S 8 6 K 6 m o x j y d M T D d B R M / V Y / l 5 l 4 K 7 y S A I U C n E Z 0 4 w F 2 8 b j H Q 9 v Q M X V u G P V g i S H K p q a 0 n b q s V 3 z I S 8 F A / X I H T T 7 / M x Y e q S 3 W Z z O r G u o f T K E 4 x Z M k V l 8 6 4 c 2 I G v c 1 t w 6 6 Y G 7 F h X h 8 4 6 A x L a O m 4 Q k W 1 Q O e 2 D J R v F m h u q s a e K 9 t X z i Z b L J x i M F n r m O r z l r e / A e + + 4 G Q d f f B r e i V 7 4 / X 7 B G M s F m 8 z c n m s 6 1 o u / C T I j B / p 6 x D 1 K V R h m s H D h 9 i g G 9 y e n S P U O j q P C T g 9 e g q 4 5 q F J R U Y F a l 4 G E Z P j S w C 5 D n m t 2 O V i 2 h l o t Z u u w z x E l / 0 Z k h k w + a t y o L w U F m V d q L Z l a Z D a R b I Z v P C o a 5 / E v n x B S S U n e u o r M x X 0 f 6 Y B X U 7 6 i 0 f q e 5 T 0 7 / z 5 / u B P 5 w / X G V U S V n G / H x 9 3 k c 7 i r q 0 R p M M m P W / q + 9 e 2 r J 6 Q q r O X H S L g W A 8 / 2 L Y f B m R z + 6 O 3 r 8 B u 7 G x D 9 U R f s R i W 6 x p P I G u t g 7 P O g a m A M 2 j j X B C e z + b F + j B w Z g 7 p v A j s c c 8 G X j Z X U L 6 c n Y e 2 e Q P b s F A Y O T O H D 9 7 0 X k T E d P J 4 o u k Y j Z F J l M e p T i g l / r A 0 5 1 F 4 4 s 5 n 9 G A 4 m y D X y m J n 4 Y 7 H Y 0 L q m Q / x + b 1 8 v J s Z G S L B J J i 7 n X v b 3 d C E a i 5 N G 6 x L H W A v x c I D H 4 8 H Y 2 L j I U F n b 0 Q 5 t K 5 m w Z a y e 3 e / v x F T K R W Z + U i y v I y N e x p V f r L t l W l A 8 d D g s t p Y i j u U Q z + U g 9 / D 5 / N a V I Z G I Y n h P 6 S I s D S 8 u v 3 z Y 1 c Z b H i A z t v f r + b 2 r i + 5 t / 4 p n T o 0 L o s t 3 I v 9 7 C e z 7 M Y R W o 2 0 h z T k X L p t C 4 w G e H c 3 7 4 h R Y K v R o 2 O o m 0 Z 1 G P M g m + B z R F 4 M j X 1 K 9 D K l E Q S G Y T h K J O O q 3 u X D w z F G E F F V k d T S I / E 0 G C 0 J + T B 4 n Z L O K l 7 v h 6 O B y E A 4 H E Q 1 H U E E a m 9 O I 2 N + V c h g T m J q a I Z M 8 j Q 1 t 1 + H o g 0 P w j 8 Z I E C s x d o M B e 4 L s D 8 6 9 T + f + e t i q T H i 2 j 3 y + S B z 9 J 5 9 G 5 6 6 3 Y V 9 r S v j C P L l Q L v V c D G b 2 c u D v l q W h V o u Z 9 t Q t Y Z O s A D p d 6 Q L + H 1 x 7 d U f h V w p T W r L R r z Y 4 Q d b 6 / K f R d e o U + W U B U c G W T T B m I g 5 + J E h 6 x 8 n s 6 T l 3 V l S 2 5 e T k s c F B X D x 9 E g q V B s P s A z J z 5 R H y x H H + m V G c e 3 I S 1 W v c 5 P v p y W c i p i t h U r G G 4 m k Q M j O J l C S V C a r t z V C 6 r N j 9 v o 3 w J b W w 1 m 5 A v T W N d D I m I o F c p m t H Q 0 I s t M a Z L F w Q p d u j E T O y e f b z U j C b r a i s l t Z 9 4 n f l m Q P j R 9 L o e j i M 6 W c N C B 6 w I u F R I j a V h V 5 n g D K j h c t u Q d 3 u u Y R c R v 9 R D z R m L V k h I O t D B 4 3 O J M w + T k H i S Z j l m G k p M J 9 c G o d 6 I z D y g 6 t H b E P X k a V Y Q j 7 s X F O J U 6 Y I n G Q t J M O X b x t f L t p s v y A C v P o C i Y l K q 0 p j u O Z d p B H I V E t n h N T m U m d M J C H y 9 3 z e G T F g q t b o M U i m U S X 5 O j y h j 2 c N b F D W l x S U z G I j p 2 Y x d i 4 A 3 3 A M / v E E O m + q F y Z w W l Q v k Z i w s t U O K 0 n 5 i n Y 3 z q s s y D k N 6 K z V I q b X w 9 s T R N p h E V W Z P A E y y 4 4 + T t R G V k R W j a m o C S n 6 W z g 1 g m s 3 c M 5 g n U 2 a q 7 Q c h E J B X D g w j t i A B h q l X g y b a D V a 7 H x / E w m G K d E + O r M K M 9 U K n J n 0 o i E x 5 5 N X b q y G 3 q V D / z S 5 F e I 8 J 0 K z k z D b 3 K K + / F L g a 8 p B m H y L a a D V 0 k 7 1 V i V G v n 8 2 v 3 d l q L u j G i / m Z 4 C W Q + f Z L P l n V z d b Y T n 4 j b + y Q m F v R D b q R W b i J D n S K a h t t V B o O b m V 2 p Y 6 J z N 5 G p n p s 8 i F p 6 W L l g 0 F v q P 8 f S R 4 A t A K 0 H E h g b h 3 Z d e I N B 7 S S D v u a 8 H k Y A i 2 P U 0 Y 8 2 d F m h K D S Y z v e G O j E g O v S g P 0 O a 0 O p i Y r T n p 4 + k k Q A 6 e e R c v W O 2 B 3 1 Y o 5 V f m E l k s w 0 / 2 5 N s Q i 9 C r A J m V f 3 w D O / S Q i Q u C F 2 f N Z R Q a R q b z g V G Y x c b N B D F W 8 q 7 E G g 0 e n s f c 3 1 + P g Q A L e 8 J x K 5 C l H w x d e R 8 u m f f T b S 3 P 0 m 5 K h c o 9 c 4 J v n 9 y T w g 6 7 0 9 8 w u P U 4 0 l R 8 Q l v G O + m o c / 6 G 0 d t C 1 x D t v + X / 5 r V U A t d f / y 3 2 W C H k J C i z A e z c 2 4 d C 3 L n 9 2 9 f b 3 N 8 A 3 E k G 0 P g 2 L o w Z D P g 6 7 Z 1 D p M G E 6 k M a a u B + x 6 f n j Y z w 2 5 W 2 t Q s g / g / 5 j T 6 J j 9 z u E T 8 X R N F 7 e V S 4 T z Y P Y z a 4 k G u 3 l 7 T 8 m j 9 l Z L 5 5 9 9 i U Y + z f A b F w Y c I j 6 U 8 g k J T q a u F V L W k 8 t o p Y b J 1 R Y f 0 8 L X u M h w C L w N K V S U 5 T K o d x 5 l 2 c s X i F 2 N 5 B E K W I c d p r T Z I z z L E 7 + 8 N d L S Q s d 2 c H L Y S a G v q 7 8 I m m r B Q 7 x r y Y U W x 5 Y E T M x f n l h W I T f L x c v f P s M 3 B 1 u s G s 1 y u N N R F j q 2 C j 9 z e G G B i U y o Y V W A P t a J r 0 S e o M F F n e D M K 8 4 H 5 M H l L n S r U F D p h 7 d i k P X i z E T w x f N 4 d c n Q r B O d 0 L H y Y g l c P 3 9 c y U L 2 N d k s J + X V S V w Z q h 0 4 o B O b w Q p z S v G / B m 7 R V g N 7 a S h l j v 4 N W k Z l 0 K E g w H 4 f V 5 M j Y / T i 2 n F U o 4 s B b z T 0 x g h 5 5 M z B o p X / L j 7 j z b n t 5 b G T w / 1 Y + v b i 1 Y h y + O G T 6 / D S + t z O L B J g e P X q d C 9 W 4 v o X T Z s + N 0 O N H y o A T v f 1 w Z X M z n d J E I 5 V L 9 c W C s u b 5 B 6 u c i d / A 4 + b v 5 F f m 9 5 S J P 3 f y X 9 a j A 5 k K m w Q D 9 h I b 0 k Z b y n j E 0 w B + N Q k r p J x U s T b H U g Q h p A D 3 f D O k z 2 H r 2 0 y B z 7 T 1 x E h i s 7 c X X Z c u C K W K z p L k 4 p E Q v N 4 v Z P b x O D 4 a X Q 9 9 o U c k r p O Z r c c 3 1 w 0 q m A 1 V m 6 T z i 5 t 3 g w 9 3 K g + M W h U N n W X Q 2 G c p 4 a h X e g f J Y 0 a y X O A j B a z P B O T U N v N C C a T x 8 x m s 1 w F C x z y Z K 2 e + t 8 J l s M v 7 m + B Y d + 3 o / 4 D j V c X i 2 s S i 1 6 b T H A Y s D L 5 1 Z e o p k d a G 4 i m 0 G N a q c Z t e S Y z 0 y G 0 O S 0 4 u a d d U h 5 / N A d / 4 P 8 2 a s D T l T 9 e u Z 3 8 3 t L g 0 m m 4 b U 4 P b i 8 x y A 9 J 0 w Y y e T m 9 C d p d Z G F s K x x Y + c 7 6 3 D u J Q 9 m 2 + z Q h r u Q t a 2 H Y 2 A S O k V 5 7 c K 5 j 6 G O W v K l Q h g 8 8 x K q W j a T L 1 W H W r s C G 2 t K M x I / S z S Z Q f d E F u O + N O I J X u k k D c / g W d S 2 b Y H t d T 8 r y J K 4 / v 4 2 P P / 1 C 6 h 9 e w V O 5 s e v u B 7 g H T u 3 Y s R 7 d Y J T p c y + s g y 1 G s x U Y V F i + g f L D 0 T w A 3 M Y m E f K u Y M 5 1 6 2 w o 3 1 7 d J h J X H n j D M + Q k 0 p t z r c q T m G 5 E v z 1 3 Q 4 4 T n x R v A e 3 p / y X w V 1 x N V p Y o d b h 6 2 l p v a 3 l o u l A Q u Q F x m N x a L U 6 0 r p K E l 5 T I v W q b d 1 6 M r n D I n O k F G 7 9 7 B Y 8 8 5 X T q P / 4 Z s y G Y 1 A l v E g b a l E 1 S J b F I t P T 6 7 d W 4 m x Y j W A 8 h 6 D P g 5 m h 0 2 h Y t x e 1 5 A M X F y l l c M D i c G 8 C Y 9 N B e C f 6 E Z w Z R T z s g 4 W Y 0 F r Z h N r K Z i h e 8 Q j N U g r s L Q Q n k 2 j Z 6 c b L e p 8 o L 9 B W Z Y K r N w 3 / h m a k C i I i b A E X B 0 i W g 1 I M t b p G f h H a K 8 t P i i s F J r 6 s W H M p i 3 R 2 o d Q s x U x y N v Z y o S Y T L k 3 3 5 2 K V 9 o L 0 k 6 u B j G 9 Q j P / w o m Y z k 5 P i P Z i L 2 H R N 0 L G B i 1 0 I B Q L i m C i 8 Q r 4 j T 0 X h a 7 r O n B Z + R o Q n A 9 L 3 4 8 P D I v e v / + I F I V h Y i z N y v D b V C j G 6 V 4 f N 9 z S I 9 K e h v h 4 M 9 f a I q T D 1 L S 1 i n 5 + 1 H J 7 / l 1 P 0 r G Q e 0 X Z O q S N m q h b H S V S I v 6 X A M i R t N 8 N u 0 U B 3 0 Q O X V Y d k P I J U K o F k Q f i 8 E M F I E g N j X v S f e p 4 Y q B m t 2 2 7 D p v 2 / g c 7 t t + D t t + 2 A 8 s B M W W Z i s I / 3 j v + z D a 1 7 X N g b N 2 B X S A c 3 M Z P B Y U C 9 f X 6 N 8 p U w k 1 Y 5 V 1 K h l N K 5 p g z 1 2 l d O 5 L d W j u L G s 1 a V X t 1 w s K c b Y w N D C P o D g g g 5 8 V N m s m I f j H F 9 e 1 V + i x r r K j i l h X D F p G g a L / T G z M D J r p y 0 y S Y V h 3 K 5 v B U z m 5 x S w 4 V c 6 p t b E K V 9 i 9 k i C D E S D o v c w Q Y i d k 6 v 4 a V a e X x p 1 j M t G E 9 Q z g r B W e i P B T y Y v F G B t s 5 1 a G 7 v g N 6 g F + F n r l f B K + s v B Z 7 Q q U p 6 x e 9 X W D n S V x 5 q m w F H + x O Y P u J B p S m N u t k 4 X O R L h W b H E Y h k S r L i I N 3 a N 9 G L O / f f A f O R O B x k 3 p l f 9 U D 9 / C R O / / t 5 8 G y s p e A j 8 7 v v 4 C Q R + V y / x 3 0 x R I / N w M B D A K 3 0 z o s w Z S k k s 4 s H t 0 o y 1 G q Y e + U a v K g Y U E m U U j i 1 + 6 U l R A v B 6 9 e 6 K q v Q 0 N Y q B j q Z k D 0 k b Q c u d m O g 6 y I C s 7 M L m M p S I u x 6 t Z C L T J P 0 y 8 J s s 6 G 6 v k E M P n J u o D B f i X g 5 w 5 2 T X n m O F x / j S k W c m a A 1 m F D b 3 C r O r 6 6 r J w J v J o b M w G j i q l J t Y l J l + / q N R I h X 1 k + J r A a T + x S w N 8 h E w v f j D l n 6 v r x s U E 6 l h 4 K e 1 x P M I p U r L 5 t T g R h a 0 g n Y I e U G p m M p V F u A W J C 0 j L K 0 / 1 T j 0 m H n j m 2 I X K R z M l L q G J t m K w p Q F m g / z t e z V B v R f H 0 V c v E E G q m 9 U 2 S y l q q 9 V w i j a m U L G 1 x T D a U 1 q r D r A 2 0 w U W P J W O 7 I e D G e 7 J / I b 8 0 h l 8 u I b G 4 G T 5 5 r a l s j M s V V a q U w s f y + h S W j X z i z 8 D 5 X C 7 l g f o C T f p P / k x N A h e n H f 4 k Y e Z u P C 1 L O 7 5 N x C w 6 W Z a j T x T H 6 M C X O 3 U c 6 d j U E X z y r x q n G N P b / z r r 8 k a X B J h K P C G R V R i g z U R H 2 V i 8 S k G A m S I 3 P X L I A W E B u a a 4 Q p i t X 2 i 1 F 0 g 4 t L y 6 X g c f g Q d X m h c J z O T j 2 S A + s N 1 b i R W 0 U T y m C e H j W i w P f 6 8 a G 2 5 t I 6 N K 9 4 3 P 1 y 8 s h m l l 8 x c v i P r h m D G X U S z 9 1 4 u F B p G J p w V z O R h N 2 v L c F i h W q X Q 5 d p 8 u o N i Y 4 j g R x H h o 7 2 w 2 t L f R p Q + e W L W g k B i v M T W u v t a F n f C 7 i K M x C M q N 4 / h N v y 5 q x V I c v B 2 J + 4 m W C T Z J r i V e n l 7 9 Y G z O I 1 D b 0 D z 0 m J 8 q 6 d s 6 t / L E U m A b P P T M I l z Y I h 3 6 + D 8 g m 8 d h 0 C I 8 e D e K h Z 0 5 h Z D q M g S M T l y c 8 s i o 8 f G g I G X p O u V R Z 0 w 1 V s N W a o d E 7 o N Z q 0 W K 5 3 N 4 t j W u W y 1 d v y C F 4 Y a 5 g C i M Z T W O q J y A 0 i F q r w u a 3 N a F t d y V S 0 Q z C 3 v I Z 4 q 1 0 T m 9 m Z U u i T A a U M G n n 1 z z w h R K Y j c x 1 K J u D k X B I d C o H C H i W L Z c 0 C + Y n B X J e H A c D e H Y w d y / 7 Q m I Z / T I s d 7 f 5 a H 5 r d d F v u Y U 0 v R J V d i O a K i 3 0 1 w C 3 R Q 8 7 C R S X Q Y O G a i t u 2 1 S P m 9 f X Y g 0 d r 1 R r 0 K 7 X Y m e d C 4 1 p N R y z U d S S + e Y d k m o O L g e K D Z L v a Z g 9 g J S p B Z 5 I D h X K D D J l x q E K w U K N L Q Z r T U J M f + d E V 5 6 b 5 f E n M D k T x A t H + j H e f Q Q V L g s 2 a b e S I 0 n C s Z R 0 U u R Q 2 W b H t g + 0 Y N T k Q 7 r F A M U g r 2 4 v 9 Q f 7 z s 0 7 X B j 1 S 7 S i I T P 7 n r v a 8 O T J O H q m U g h E c / C X H / p a N g q D Y A s Y 6 m q Y E a U Q f b x 0 i d 1 C N G + v w J E H + / C g O o g + K 5 k 1 7 U a 0 7 K u C K U U m k D 9 9 q b N n N u v h C 6 + s w o 5 Z z 2 H r / E 4 e t 2 9 t w L G + O S b n h v F O T 5 H f N Y G a x k a x J i / P v e H Q M k 9 B 5 8 T S W C Q s o m 9 c n Z U H o z l o Y L H b F 7 S b T q P C 7 Y b D + b 3 V A / s A u d C N q C a f x k 6 + j H 4 m S Z 8 U E X o K 5 n B O f H R 0 L N A f w G T X L A K j E W R m k + T X p B G c i i J B A k W l 1 C A V z 6 B h k x v T v c u r p K T d Q r 4 I v b I i G 0 d G J 2 V z b 9 9 q x 0 y f T 2 w v B q 5 c 1 b D L h k Q y B n d F B c Z D O h z p j a K 3 f w S H X 3 s B G h I E 9 e t v x E f e e Q P O P j Y k h I U A 9 V / z H h f a b 6 t F j y m A A J m L s Q o N B j w h p K A h Q 1 m B S b 0 X t p k 5 l 6 L B a U Z X I o p P v 2 0 z t B o H W i u 1 6 J 5 c X n b N c r E o Q 6 0 G K q 0 q x M 4 v b V K M n 5 t F M z X W 4 U m p U / y R J M 6 P B n A 2 H U e f J Y M B e x b p B h 1 u 2 F A N u 0 k H D z m 7 s l 9 y O V h b 5 6 S O n E u q Z a b g a k p c K 4 4 7 j + / M 0 7 J 5 M W g e Y O a a E z w 6 r 6 N j N o d T C m n T W Z F Q S M y u L U S 9 y 4 Q b 2 / T k g Z O m z f C q F 1 w w k m 9 a 3 t e 4 H P A t p 9 I 3 5 v c W g q U 1 z 9 L h g i + F k N K 6 5 r d d N q 0 U e X r L w f Z d F Z h M K Y i Z e G V H 6 d 4 p N s O n F m d I 1 v 6 8 o M J E p A / r 1 n c i p b T g W H 8 c v u k h T A + d R U P n D a i z J L B p 8 w Y 8 f 6 o P N 9 7 e i n 7 d N K Y c M W j X O + H h D P t A h L Q a 9 Y N u Y Y k v k 8 m M S E 0 a W 3 f X Y + j o O G r W O l H b U Y M x r 4 I 0 t A H P n y f B e O V D l w s g P 8 e C g d 3 V 0 F D a Z 7 u J j p Z 3 3 7 E d J p z o n 2 8 a L g a W X i 2 V R r T X W F B J J k / f h B / j Z M I s 5 9 e 4 W u i U / / I n H 1 5 q R P o U M / Y d m 2 v w 1 s R / 5 / c W g k / P 8 n w j h Y Z u w L O E F e T Y 5 5 A k o t S T + R t L k J b R a R A l E 0 q v U U N p I R N r 7 C B x U N 6 z p 2 s Z 3 F + n E 5 8 T 2 8 U 4 8 f r r J A z 0 w p e k h w X X N q x t b B L M f + C 5 Z 7 B j 3 7 7 8 m R J C 4 Q C C / U r i / 8 W Z n p m i / Z Z a j F e b o E i H q B P 0 y K j t M J N i s P W M 5 d m r N F j j T 3 n J h G 4 J Y 1 1 H K 4 6 N a u C l / e m B U 2 j Y e D P s d g t u z P 0 K z y b 2 8 i N f F m p J g F + Y 5 K I 2 W W w K G O G u t + D 8 i + O o + 4 0 N G P F d X e 0 k 4 5 o x 1 C 5 L G s d / s b y C J o z H n J d P 4 D J + 9 6 5 1 O P P V i z D Y 1 G j b U y P q V E w Z s j g 5 O o t Y P C 0 G c s 0 G L U 4 N B v J X X H 1 8 / M 6 1 W D / 0 1 f z e 1 Q H X o O F s B I 4 E c i / p 6 q 6 H L 1 m H g f P z K 9 X K O H n o M G l U N T b u 2 C k 0 1 L H X X i N i 5 w U e q j A 9 P o 7 t e / f R 3 n z m 4 e 6 / 7 t 4 1 S M f C i I c i x H x R p M M z C E w N Q J E k T W w y i h m y o Y w B x 3 X v g i I V g S r p Q d r U j C Z H D p l T J V K 5 C 8 D 0 F U k H 8 f L g U W j M D j I 5 g 4 g G p t G 5 9 3 6 s b a 7 A x t F / J p M v i y d 0 v 3 X Z t L h 9 T S V e P C s 9 x 3 6 X C 7 2 v e V H 7 r n b 0 T q 5 8 E H y 5 K M l Q q 6 G d b m r W 4 O C 3 l 5 d u V N V h w 3 / O L L 3 a + l L 4 q L s S / a + V n x + l 1 i l h d G r x i P X q L i R Q i N 9 9 S w d a + 7 + W 3 1 t F k H a 4 G H w v E f 9 C Y u H s f R 6 s T Z N G 0 a j l G u V S P z N T y t u l 0 N Z 2 T K x 2 W A 6 8 a F u / 8 3 4 M e 8 h E z J A 2 0 N h h 7 5 + C W b 1 Q A 3 D U l Z O d e e J j l r w d 1 6 4 G H C R / r t a u x b i f f D g y 3 5 w 2 E / a H v g a V Q g p l n 6 3 / J I a m F 6 4 9 v B w 0 V J B G G p H c h g / d s h 6 P n 1 y 9 f p Y h M 9 Q V B H a X h 9 d H l i 8 V f I 1 X Z 5 C 1 / 8 A c M / G U 5 m j R E p D p R B b Z I p / i a m O N 6 u o u U l A W m T g a 1 5 S O e K p 5 E h C Z k W q 1 k j Q R M 1 F a E L e U w k V H F h G g f f 3 b k V H p 6 K z S Y E 1 Z O f U Q 3 Z / u r T L A Y U j D R R r K 3 W R B T Y c L l i o 9 w v 4 I J r t C 6 G g 5 i 0 3 u n 2 C T 8 0 e 4 r u I X a O z 7 V 7 w l 8 w P s 3 + T C n n Y T b s v + D L e E / 0 0 w E 4 N p s y N b X g i f O P i 6 q D 5 1 + K U X R Y C o G C O e E N r I D W D 8 4 I X z C / z H 1 Y D c l q u u o f h V 1 E 8 v P q G N f 5 U E J n 5 d w Q X a p W O X C 5 4 e s v f 8 X A M y Q y m p 8 6 u K k l 5 3 / d 4 6 f P m p 1 a n 3 w P j 8 u h O w Z V c 6 A / f y E C V / q 3 v 2 Q 4 I Q r y b W r j 0 L r S K 2 q E + k W P c B e K c D e O X r F 8 W A N A 8 p F I e 4 7 3 r / K B R T x / J 7 c + C u 5 i k T n P 5 T / B u 8 H O x z l g f y e / P B w S H W v N K 8 L h 5 3 X K h J + Z s 1 d U 4 c 7 5 v G 1 g o l h t O l p + 5 c T b C W W n U N 1 V F T O m u 5 E P z y W i 1 J u g J m k q q 2 r h z r 7 P P 9 C V 4 8 j B 3 + Y i 1 1 c H T 5 g Y / L g S G 3 u L n C Y 1 7 c A R x t Y 5 N H d I a K i I Q H l v O B B y k S J + U g 8 n a 5 N j H q N K g n a X 8 1 I Q r 4 5 1 O F F k N 0 K o Q j 3 + m H n p 6 B T b p S 4 0 W q u v 3 5 r f n g e 6 u V W U y O j O D i m T M 4 f Y S H G a R f N C x S 8 J S D L J w p w s G R U s z E q L D q 8 J N H n i c N l k a F 2 w G X e W E e 5 2 r g 0 t u v h n Z i T D 2 x v J W 9 6 + 9 r R D A x 1 x k j / X 0 I h 0 J i 9 Y 1 w K C g I T r Z T F + v l / Y 7 5 x R + l 1 8 o h E F M Q k c y Z B + d H l x 4 v u R K w s 7 4 Y u D K t z z s r B p A D P v o b j a G / 6 w I 8 k 1 M Y 7 u 8 V y 6 l 2 n z t D 2 3 3 g s t A 9 5 8 + J Q M L Y 0 B B K r f R X W Z f f u E I o S J s 3 X + / A 9 s 2 n 8 o P W i 8 O s X r q s w N G H 5 2 v q 8 y d P i X L S / V 3 d 6 L / Q J c a l O A L Z 1 r l h r o 8 J m 1 v n V y t a C v K 1 1 z W 4 M O y N o 6 6 x C d 3 E q H o j F 4 Y p z X h X G 6 s / D t U 1 v a y Q + W N + 0 h i 5 u Q E C r d 4 g k l k 5 i V S j 1 c E 3 4 0 E q n R I J o q N D g 7 D a e Z 1 e e W L c H P S v B 4 j f 5 o 5 x C k / C H 4 O J c 9 + U C X L e 8 2 l P Y x E 0 e l N o 8 K b R m V N j / 5 o 6 7 H A Y s f u G B v j C c X Y 9 k E i z 4 7 7 Y x I T y e E t F P 1 2 b 3 y m B G Y 9 H T E 3 h w W P 2 b 3 g d W J H T R 8 8 Z 8 P l I o P Q j Q 0 T Q s X E T S e 5 D I k u D l / M Z p u P e q U l U 1 8 8 t h 8 r I T R 3 B V H h u D d z L R d u a Q V h S Z / J 7 S y M T 8 6 P / n I O p G S q L C r l 8 L Y d C R H w J r G m Z M / t n S G j w E k R c Q L S u u R k a j R a V N X V C u x X 6 O + 5 N b 0 X X y O K W h C j Q Q j 9 p J E u k w W k U U 1 J q y K f r 8 Q W I h v S i 4 q 8 n 7 g B Z x d L 5 P O O a / l 8 l / T H n Q 6 2 W h l r O G B Q T 3 q O O h e F y N n F 4 r V d u M J 6 v w 3 O F K m t r h e S M R a L w z 3 o X E N b + i 6 X N o g w x R 0 Y V Q 2 r W A K 2 r t B O v h B Z 3 f 2 Y b j j 4 0 P 8 z P p g V U 0 v U b b 2 q F 3 6 w h Q k p D Z d b h 5 X N T u D g y A z U x f S I / Y m j Q q v D F l i f E d j m w C S f l F b K p J 0 2 i l I S D 3 F b E y C w w B I H l K Y C + 5 2 v 4 P C 5 D X I y u 8 A e R C F / Z O A u b U F s 3 n i S B k h H 9 V r b + h H h W 6 b u n f l G + D L Y A P f r d t z 6 S 3 + G r J P O V g y S L 4 d u R 9 6 P W X n o O n V m r w C 3 X t e F v v v c y z D Y H v L y 6 f H U V f u / e j X j m a B 9 s F x S w 3 G x F 7 7 g f W k M d 9 B o F q l R T c D p t i K Q 0 6 P a U p p M r x a p r q F 1 k P o y f X b h q X C G 2 v 7 c V L w 2 U y K Q g I m L p x d K Z i Y t r z j E x B U m C 8 6 x S t t l Z Y 8 m 4 c X 0 1 l F 2 l T a 0 c d W L U G 4 X e n Y M K e v q o 6 Y i a / p L / k q M t h U 7 8 N T g 1 o u h j I V h y p h G G M q f B 5 K A H i e 4 0 A r 3 T C F 6 c g n 0 2 g g 1 p O 2 r G 4 t i q N a G T O m t N Q o 3 B i U 4 M j H d g z L c O 3 s x W T C c 2 o n u k E Y O z r W h 2 M c P O C R m J s a S o W + F n 7 p i U W S 7 O u / T d Q l R t 7 s T E o E T k 2 S b y x w J z Z g 4 z i i z 9 e b U J D g C W Q u 1 a F 8 y K H r E t G J e Y S q 0 m P 5 i 2 O b e R U 6 1 6 z p 0 T y a b 9 F y 7 A U V G B o b 5 K Y j 5 x S W n Q z z Y 0 d o s M d Q n 5 d 1 k C D 4 4 2 o c l t Q C I W x r q m K h g N O p w f C W D X 2 m o x X e Q r j 5 z D P b v a c O j Y O R K Y S V T a L U Q P b h z s G o X q c A j 2 n U 2 i X v v g k V 9 j / O j j Z F a q S Y P G Y D W q M R 1 b n a I 9 q 8 O m B T j s X 9 o Z V F c u H b i 4 B C I m X o C t o q Y G T n f F P O L a W z 2 3 U p 0 M 6 j r x l 3 0 o p Y J / J 4 e 0 C B t L K T l C X i q k w o s 8 e 3 R m o H Q w g Q w u Y r + 5 T t A q T Z f u n U Q I q Y g k s Z k I x Z 1 J A 6 l V 1 I E p J c Z P B e H p C U M R 0 0 M Z n V 8 W u B j B i S S S v D Z L A W K h O K b 6 / P A M B M T H O x S i T x i z w x F M 9 8 0 J K 6 V h z n 9 U D s 2 / R 5 r r d e V R u J o o a y C N Q Q 0 z E S 6 v f + W u y A / M 0 n t 4 P V z e O E V / p / H q 0 0 + J a r M 8 t 2 z H v p u E k N t 8 / S 4 c e 5 U 0 h K t 8 j X U Z 5 t 2 / n 9 9 a P l L p H J 4 7 5 8 V r / Q l 8 + 9 k + O M k i q L I Z 8 I 0 n L + K h g 8 P 4 3 P 4 m U d / 9 y 5 + 6 R 5 i O 0 a w S m x r U J B y B d f d V o / e r p z B 6 7 h j U m a j 0 n m o N 0 j o y / 3 R E N / n f u N p Y d Z O P o X m G 7 O d F b p 9 V p P G E 4 8 p M F c b 9 a R s R W G m G i A W T 0 F v V p G n i p J V Y 4 / G C b a S d 8 t / L c D S W k l z y w y u Q A G d X S P s 6 8 F w Z M g W R g m 8 k D D c 5 w 8 X w D g b g a p 6 f 5 3 f j 1 o f y W + U h a j 5 E E m S u a E U 2 / l L I p H h V D t K k 6 z 6 D T D w p P S H d I 6 f k k H S W N I k O q c H n k J 2 S Z k 2 L F S 2 K T K 4 J 5 x + h W v 1 s f o / a L B I T c 8 g S y T i S 0 R i m J s a x e c d O M T 3 / h l t v I + 3 F W k + J n s n r 0 f P y 4 k E e n g f n m P j n / N 7 i U C p U 4 N q d f 3 j x T r F O F p v 5 b I n s 6 6 w k E 1 u a y r G l 0 Y K 3 1 M 3 V S z 9 6 8 B W 8 T v 3 / Z 7 9 1 K 7 2 t A v / 5 2 A l k v t u N + z 5 3 K 6 Y 0 s z D V r I U n m E E 8 t Q g h X g U I h l p N Z n K Y V A j / 8 j z q t l R g 7 F T 5 B F n F n R V 4 9 O j 8 J U F X i v 3 d 1 L I F 9 b r Z z O E V N B g B T w S 2 C p M Y q V f m y 1 9 x 2 g 1 r E 3 5 9 7 h S l R g l b z X x p m y N 2 Y Q 3 E 0 M B E e 3 H 6 a x E m I L n h 9 D c h G G t 2 z A 9 n n V 0 Q W X g 6 I c p p q Z S k 1 x r I l O S b 5 8 G S c t / m l Z X + W g l i y l o Y 4 g v H / U K T G V i q F 7 c W t B v f j 8 S 0 t J o F g 7 U 2 1 4 + Q w / X l l p V B 3 d v w 1 N d K p 5 e x p u Y Q N 8 9 h u / u W x 0 Q g Z i m 8 p H 8 v / u d V a e I n p z m Z L T b S s A n h R 0 t m a B a f v 2 M N 4 u G 5 u R e H X 3 0 R z 4 V 0 W N t U i Y / c u x P / 9 N P D a G 2 s I m s k h y r X 6 o 9 B y V h 1 k 8 8 X y W D v Z 7 Z i 9 K R n X g S n G L m n l z / B r R Q E z R Y w E 4 P 9 L A b P u 0 p m w 8 I f K M x d Y 5 M v m u R 6 E 9 K + u 9 k i b R Q g h T m f j B m R / S 9 m q i z 9 x 8 z E D M l Q u 3 W Y H Q k K i W 2 t N p B W s s L e u D A b m t O e G C d P n U F 3 T x 9 6 + w b E O e I 8 + n g 8 s + I 5 f b 4 g a Q Z e H W I u b c b j 8 d J + D K G Q 9 E z h c A R + f w j T 0 z N 0 L C x W o A h N n U Z k d i H R K n V L Z 6 y k w / P T v k j p C U 3 O j F S W m e i Z 9 d o A / V E S 8 5 H p n M 6 I g V f e 5 p U X Q 4 G g G K 5 I x d M i h M 1 j b k v h V 6 f D 8 E x N i v W 4 3 F V V d M 8 U z P k p M s x M f 3 P / F k w O z y 8 k s 2 v / f n z z T 9 8 L o 7 M S o + R m / P 0 D + z H l j + K D + 9 v z Z 1 w b r L q G Y u y s V O D C Y w O I + x e f w 5 T c 7 8 T T p x d P r i y H / T z h 7 S G J K T m J l M v 6 i n E n d Q a h m R D 0 J i N C Q T b X F K i q q a W / 0 j v z u 8 s 0 v + O 9 r e g 7 V N B R d E o 6 k 0 R a E U V 0 i p g x p Y a u I g m N U U X W E p l k X m I q 6 m y 1 0 o h k J I m q N T y V Y X H o z W q c r s 3 i 0 I G D O H / x I u p r K v C F 3 / 0 g 3 G 4 n g u E E B g f 7 U V 3 X D E U y C F 8 0 B a v V j j j 9 l o k Y M R n 2 o 6 a 2 G h P e K G w G M l x V G e i N Z g R D M c z 4 w 2 i u s u L b D z 4 D W 2 0 b 3 u f 7 F k x 2 H f 2 e T r w H i 5 J i 5 h b g Z i g 4 n K 3 Y R u c t j x 7 4 f s c P H k C Y 2 m W y + x 2 i 4 m 9 9 U 5 O o 5 M T h 6 6 m J M d Q 2 N o u F C 6 b G x n D f / c c R m B h A + 4 b 1 + T s s x O P a 3 8 J z Z z 2 X n p X / c k S T C 9 T w h 6 O P X / + t m / H c L 5 / A 9 T f e J J h N B j O b s 8 Y G l S m H U x M 6 7 F q j w 9 h k C i f G r 9 y d W C 6 u z Y z d r h m y Y U 0 I j S 9 c 7 7 Q Q i o E w e s o s u L w U P t j R g O E T 0 p g F L 0 f C 5 X + 5 s l A k E B G L d 6 k M O R g s W l g t R a v + U Y d J W k a B 5 u s r M D M o z e e Z G f Q j Z 4 h B p z a R 1 i E G t Z J T a 8 + I p U c j w 1 r o b H w / I 4 x W I 2 I z X O M h B 6 N N J z o / F o g J 3 6 c U y D 3 A i C E D f y i K z V u 2 o X d g B N 6 E B s O z K X S N + f C v / / F T 0 n D N + P I 3 f 4 g z / V N 4 6 M m X Y K m o x 8 B U G F / 6 x v e h s t X h b N 8 k / u n f / w e z G T P 6 P T E 8 + c p p E b r / 3 i M v 4 n z f C J q b W 3 H R e g O 2 q C a Q n J 1 F N B i H m t o i E U l D r Z c q Q M l D G R L B k n A I J I U P p k g n k N Q 6 S U g s j 6 l 6 z 1 + A 1 V W F C 8 d 0 I l D E B G 4 y W T A 9 O Y 6 a + k a x I g j 7 P 6 6 K C p j X 3 g J / c j d q b f P X B O N h C d b s r O W + 0 1 1 H 1 0 h R V s / U F P l w P r F 8 q o f 8 N 8 5 B v D H a i w s n T 2 P t h s 0 Y H x 6 E k + 4 r g 9 + F 3 y E w G U F c b x a 9 O u T P I l Z i b G y 1 c E 0 0 l P P k C E L T y 8 v 4 b X 5 v E 7 7 + 3 O K 5 f 6 V w 4 8 W 0 C D Y U g h M n u V q o V q 0 n 6 U 4 E 7 9 Q I c y R D E p 8 T Z H k o x + z Q i F S W o C e K 9 l t q M H U 2 A D U R v N F u g I J X d 8 + b f G q F g R z l u f G r o R 4 2 s 4 J o b G w i G 1 9 H T J W E i 4 M S 1 J T B 6 T A x Q e k p F W o 9 S f X q y x M a y w P 3 p Q K b m i u w a / C L 0 B l 1 Q k i 4 y Q R d D M E 4 m a r 6 L J K x D D Q m A 9 R t t y M d W N p a S M T J 7 C V m e O n x r Z K 2 p 2 0 p + X Y h 7 v z s J h x / u I + E q x J G o w E N h l 9 D o b P i 4 t A u t N o f h j 4 b x M c O 7 x E M y O l W z D A 8 W 5 o r B v M 8 q t 3 r 6 / D O l k p J C H D Y v Q T d 8 n f s y / p y W i h I U P T 7 M p g t W G l j t X F N G G p H n R q n / m t 5 i a g s 4 Z + o W N r e L 0 a p A d 3 Q V A L 6 C t J U S k 0 + m D C f y L k 8 s E 1 P x h B J 6 2 h a i f p 2 v a D H F D F f 1 s w Z F y o h 5 d h f k g h 1 D j 3 n x t H U 1 E D S N C G W V + E 1 d 1 n K j o 6 O o n N t J x K z x I w J 0 g h q L R E d z z D l p U X 1 a L v R i Z / 1 j 9 B 3 K T K L r C J D o q J t c W J f D K y N n b J W 5 3 5 k 7 S P 9 w Y e q T i L b d Y i 4 O A U 7 m Y M M X t i M g 4 a J N K 8 v N W f u F i J F T K U m R s y 6 N 2 I R t 3 c e T p y 9 H t P d p S 2 Q x m 1 u Y g j S f E u s z / X z b A g T E 1 O i Y l W U S w t Y r U L z M 9 i H + 8 C u W j T m 8 x w v g V 6 A f X N u T 2 a 6 J 3 / x M / z e l / 4 U s 7 4 E 4 u S v H e t P c L D z m m H V g x K M o 2 N p Z N l u W g a Y 8 P 7 P r Z 3 5 v e W h X L B D X 0 W 2 s 5 K X Y S s d 3 c r m g x g 8 / q T X c a Z 7 B g n 4 S U K T E R i 2 k L 6 z E C t x b / B g s K z 9 p G s 2 k h / A x S h d F R Z U 1 9 u g i O V g 1 p j R X t 9 O U l U N S 7 U W z i Y j r C R M K t p s c D W b Y a l R o 3 a j C 8 5 G K 6 r a X f S d R j C T Z 3 A W M 8 M z Q s K v B B w n Y G Y K 0 W 8 z S 3 H M k p N B / T G p r b 9 2 Y h 1 S t 3 y W / E c e J h C H q C 2 k D Z 1 a Y q a A J 4 i A N 4 B 4 a G 4 w W 0 P + G V e k D a f 1 0 D T f l D + 6 O M x F S c m F s F X r l r X Y n V a t E K Y h P y x r K T Y F C w M i t f l 3 U G t 4 E T k N L p w + h Q P P P Y s f f + t b 6 O v q w s l D r 5 O Z r x b R 3 R j 9 H h f X v J b M x L g m D L X B R V I k 3 y j L w b G f c w n j / M 4 y s L 6 m t I R X i G w I r l B U + r f 5 J 2 K k D H U k 9 H j l e Y 7 6 M V I K l r R E A N Q Z Z N m L Y / J 3 4 i C B j C P x V w W e N J c h Z 1 k L r V k N g 2 P x O V 1 y l K 8 Q F c 1 O u B v d Q s p G A l F 4 h 8 P k v E f E i o G l m C w 0 G 0 J w P I n Z U T / i 0 T g s B u n p + B M k K W 3 V Z 0 A 0 B a V Z g c m Q A V H y z 3 I k W z J k A r F f e Q l 8 a 4 s d J q c e O j J b Z b B Z H P V H E T / 2 K G Y e / g f M 9 C 9 R J 4 L 6 t r 8 w m F M A H o a Y 6 F p e I v L b M k Z 6 p N I c w F b E U G 8 v u s + c x S R Z A W e P H x N 1 P d o 3 b E J l T S 3 G R o b Q 2 N q K m + 5 + C 6 Z 6 v b A S f 1 9 v j 6 + I j q 4 G F v b u K s C q l z t x + W / 3 e z t a 8 1 t L 4 4 5 W q b 5 2 M a Q K 3 B z e L p 2 7 Z 9 F l Y c h H c a 0 2 H q R V E H u Q m U F X a M 3 0 B T 1 u a k a P 7 K y e z C D q 6 J g R K T + Z g R G j i O 5 l k i R B i U j 1 C o d I u F 0 O / J 7 S z 8 L Q 6 r U w 2 Y x w N Z q J E E 3 E f D y d Q 2 o z Z i y Z u b g 4 i b V W S 0 x o h 9 4 4 N 2 4 W J 2 a y a b U Y H h r G 2 T N n M D E 5 j F P 9 w 9 D Z 1 b j Y 1 y 2 e m V d H H x o i k z N C 2 p g T h a M x + C d I P O S H d P g n 2 K d U m 9 m P 0 c C 6 6 U 4 4 G n i 1 x f J Q N b 6 N 2 m p + 3 7 o a j U g m E q h e O 3 9 Q e z H w m N V n O p s u L X U j o 6 3 a j H t 0 0 5 g e G x d L H r 3 2 z F O w k C A Y 7 e + H z W 7 D H e 9 8 F 2 5 9 6 1 v F 6 v w 2 u 1 3 4 z r 5 x P 2 n F G N 6 + v b z m X A 1 c E 4 Z 6 f T x N k j Q m i t K T 1 5 o / u j h 6 n x q H 2 1 I 6 U l a M 0 P m F E p S H Y x m s P d h 3 K v S f e I 0 B 9 i H y Y 7 4 C H f v k G u e s 0 6 R s C R 7 U V b k j M J A E H x 3 o R z D o R S a X g o K L U C Z V 8 E x P i F J Y / R c v I p Y M i Q T N Q X 7 H x b D M F m f n n q v e 8 r S O S F g K j H A A g F f M S K Y W D j / w 9 A S D y H k k M 9 D q x o b 1 6 7 C 2 v Z 2 k d z 2 U O S X W d X a I F T W a W t r Q 3 N x E Z i 3 p V i t p V K c O 7 l q u 7 C Q x R N x H p i 9 p A 2 U 2 R Z q T G H b N L h H Z X A w H f z a / + q 6 9 T o + m 6 1 2 o 7 X S I N K l S Y N O e z T M 2 3 5 K J p J i e w v D 0 B / C N j 9 5 A 2 j Q N r g f / 1 u 1 1 u K d K h 6 2 7 9 g h f t X 3 9 J r z n I x 9 F 4 5 o 2 M f b E + Z w s K A o V u U J D 5 n f k C V Q m H k M u O J Q / e m 2 w 6 I J r V w v 8 E + G 4 F y 0 d H R g f H h I N y Q 3 K 8 3 x 4 W 5 b C x b h X u 3 g Z X B n j F 0 u b F G w I F Q c i + H 3 j S d J E 5 E N w B E + O 4 m l N a m J B K a 0 o h S j 5 U k H 6 G y b P y S r 8 q o b 1 d W K B A p N D T z 6 S H i q j E r W N j V B S 5 9 U 1 N w i i N R q M M O Y r l J a D q 2 1 5 7 8 S N l i P h 0 3 / h P K b G x w R z j Y + M o O / C h Z J m 0 W w y T i Z j U k x 3 t 7 l I u / F y f I o c d B o F + U c S A / J V A X K V 8 r t C q K S K F h l T 6 B R k 7 i W h y 4 f 9 / U / / H b T N + 4 n B y 2 v g G z 7 U g V s / t Z 7 8 R D 1 u / f Q 6 Y k C F G M I Q G R b U t 1 I f q x C Y 9 Y n 8 R h 7 0 Z b O N F 9 O 7 c O q k m B P G t d 8 Z T d s r h U / 5 u X 2 t + P O 9 T d i s V Y k 2 5 Q y L W 9 5 6 D x x u p 6 i P y O F 5 m X b N T i M c V V p U q Q + h g p j I H X 6 c N L 2 D q F u J e M 6 M u 7 a s T i J s K a j u f + D P V 3 8 c i r C h 2 o G L R y 7 C S I 4 8 r x 5 h t t p E V V a e 6 z T Y 0 w M 9 E S O n 5 R Q W 8 4 / O J u D a S q r d u 3 j I f a v W T E Q w X 2 p z I E J O M S q E J 6 I i R 1 5 y y J n h 1 J B M p o p 2 M 7 x k J m Q V 1 F G k 1 x j s g 2 W K z E U O V D D 4 / o l c E D l l G h o V S X g d f Q x 6 m C z S 9 z J 8 8 T g M P G c n j 0 y T H n 0 T y 6 u 2 x B W L O I / N 4 X K J Z F S H y 0 0 a p 1 o 8 N 0 9 H 4 Y U H G J P x G K r 1 R m G q F U N L 5 3 S k D 0 N D 5 m O M B A k L L 4 u e / y r J N I p j f L A f A R / 7 Y u S 7 E c F X V F V i Y m K Q f l s j f l O j V y N 8 7 k X y s W x I K 7 Q l f Z L X n 1 K S n x W i v l P C 0 x s W V W F P v X 5 Q 9 C + n D X k 8 k x g g Q c C M 5 X C 7 4 Z + d F c E H 7 v t w w E + m W p N Y 3 E F H P q i 5 c k 7 A 8 j O W Q j q T I v M 2 j O b K G e g D r 0 A T O g d l g A R N a o 5 O c p k k 9 N s + B m V 4 B M q 4 D y E 4 E E 6 s v v K 4 Z g y l I Z 9 A N Z K A w W A Q k w O 5 A 8 d H h m F 3 k k N e S V J p c p K I J C P G j S x W s o N J 3 X O D 2 m a y 6 N K U r 5 e r V Z F E r V Y i 2 E Q d 3 6 z G 3 n e 3 Y s 2 W C k z 3 + M V 8 R T Z f O F Q c i C t J I o M k p B D + Y v o C E 6 Y E M u 5 S 9 H s Z L b H S H E O x w T g f z I B z z j s n 2 j L i 3 g w M l t L L 6 x Q y E 2 P U l E E g W v 5 9 l g N m p N n R E E x 2 c v g T M d T o S / 8 2 o 8 Z l R F v 8 C D G b N G V D R P e I K 0 a G B k h T q M Q Y H T O O n Q i d J + u l 4 k m 4 a 1 x Q q H n d W 3 5 2 B X L 6 O F S J K H K h U W S N 1 f O i q v E 0 p 2 + 1 I k 1 2 N D P M a 8 / 8 W q w M w p q n b d 0 G z E x P i Y m i a m L 2 1 s 7 1 O P r a K 2 h s a x P H z D a r E B b c / q x R N 9 3 V i E R k f t s w b 8 V i Y d R X z s K o G o M p c g i W b C / s G E Y m t M i q k 9 T J 6 Y n j y P g H k Q 2 P o w 8 b k e S M 2 1 W G 4 u e v B 1 f / V / J Y O N m Q J S W Z K z N e w W Q 8 7 Z 2 T W V n K c x o L M x v b 2 K 5 3 N + G n h x b a w q m s E n d t r c L Q 1 E K J z 4 E F 7 i i V Q o P O e g e 0 d G 6 n w Q R P T x D 9 r 0 + J 7 O x C O B p l o i Q C I r 3 E T M X 3 4 E B 6 I b T g E X i J S V K X k m b N 4 n 6 q c p O M C n C h j c 2 s Y k Z d O S b 7 v F D X m + D W L T 5 1 g s s a / 7 b 2 v 0 V a T p b M L j b x e L U M h h A 2 J E h y O k k w y N p X T g b m / S T P A x O C R D K b V J 3 v R n p W q u i k N L p w 5 L V m s c 1 g A c j 5 e m q d B u N D Q 9 h 7 + 1 2 C e Y U E 4 z / 0 D K x 9 i t 0 M X g 9 r y 9 1 N m B g Z R 2 N 7 M z L U 5 F O 9 A W y 4 t R H x E 9 / O n 1 U a c u I u Z 7 v w z O a N 2 3 e I f Q n M + D m M 1 X 4 A F 6 Z U 1 y S E f k 0 Z a o 8 z i 6 M / K e 2 0 c 0 N z h 7 A z y i n 7 r K F 4 M T I 7 S T B n Z Q V + X c E M M g f O h L 7 v h i a 4 y U x 4 4 c z C E f 1 4 z i + y G 9 R E F t S m J c G S t q n C g g 6 H B Q 1 V F o w c m 0 Z g P I p Y g J f M p N / I k b R U S N M z Z K 0 l T d m Q w N F D Z j j 2 0 4 K j K d j r l 7 b V u 9 Y o S F J e O U N N h M O o M S 8 e f W M w P f + O 4 f t 5 E 5 G z G P i 9 p e / 8 o 3 F 6 Z k 7 2 T R a M s 0 n C i F l I B r + 7 r M 1 T j X c i 6 h n C u O 9 W t F + v w q m n e P x u r o H F 7 G P e p 0 8 x 4 8 w h B y V p W R 6 X a 9 x Q j Z F T M 4 i U y P N s b X g R 5 i X i U j y L u 6 q u X l g 7 j S 2 t l 7 I 0 l D o L d G v u x G s j F s y E M 6 h 3 q j A 6 u / R Y 2 J X i m j L U P j d w 6 E f L S y u S 7 W i O A G m 0 G r S 8 v Q F f e 1 V i x t 1 r K 2 H V Z t D n S a P C q o E n s N D H C i Y m y Q / Q w 6 B Y O m x r 0 m v Q N 0 W 2 f y h F d j z 1 o P T T o p h j W 4 0 G 1 7 f y F G o l j P 4 Y d b 4 H B q U B 8 X B a R J d S u Q i R n o G I M w J n / d I B h 6 v F U J N k 6 l W T 3 7 Y U W E M 9 o P 6 u k O T C f A o m k I 6 p k V V G y R I g v 0 t N G j P G C 7 4 o o L V I T C Q Y g d 6 d p / 1 z 0 E b W X A z + K q q u x I X h e / N H 5 o M 1 I T O M x q h E Z b M d z j o r t V U c q R T 1 1 / E R a D U k 5 N S L Z 5 z z c 2 6 9 y 4 Z M z 9 y 0 + X L g T I p Z j 0 c s b M 4 L P V y 3 d 6 / Q h D K i 6 z 4 u B O f L F 8 o P V 1 x N X F O G q r g w D v 9 I 6 T D q U u B O f r I i I S Q s 1 9 5 r d B u E y S J M i m J w r w u G p L / L e L v W G h s O d E m V e T i L P J N k g p D M N 9 Z S b D Z K I G Y Q B C Z H 8 j i 4 Q Y R I k t + k V S N H z 8 K F Q j Y 3 u 9 D g M K J v N I A G v Z 4 k e h z D Z z y w V h g x 0 a B C 7 0 S A H O s r a 3 Y P M V T F I g z F j M T R w I 5 a G 6 4 7 + 3 9 J 8 8 d g s G r p M 3 d N o e Z h M y / t 1 Y i B a T b z s j E V C S T y F z N S X Q + l S g + z M 6 8 u 2 u 7 B 0 Z f n x v 6 0 F h W q 2 m z w j 8 f E P L D M I p P 4 L g 0 s U 7 t x W L w Y b T s r y E 9 6 l u P 3 + S O L Q x I U 1 N f 0 k 8 U 5 h L p 1 9 y J x 8 X E 8 q / h f 1 y x j 4 p o y V J v X j + F j l 1 9 q u W G H A 9 / s n 0 C F T Q 9 r f g G 3 c p A D B u r c 4 p k L j N 2 d 1 X j o w K B w 3 B m c P C v N k i W S E z N 7 e Z s k O Z l 4 T I T M U M x Y X J e C C Z K j i R G u r G R f S O A f u K k V L 5 4 Z y + 8 t D V V e Q H D d B 7 H o 2 r z e 4 R 3 p e x 9 p V E e V W R x h 1 s m U o Z g Y P f / v Z L 8 L Q 0 E m B I P f g 7 U P R y v Z P 2 K G k j U R m 3 x s z v L x 4 r S t 9 N b P w W i 3 Y K o v I K w H n g n N Y f Y 0 K Q A W e o K 2 6 V G Y y D l I w b / E Z e B m Z 2 b g r q w S P h Y v f M f R P r F Y Q s F j a w 0 q r K l 6 S o T W r w b U N d u Q r t i G p 8 + u P D f 0 c r E 4 V V 5 l 9 L n s U L x l L T R F n b t c j B z 1 Y V O j g / y e p X 0 H 9 m 2 K A w r l w F M b s p e C F E Q I x E w x X q W B O p u n Y x P J C A Z i I m T w O J W W i S 2 n F c z E S J c J 3 C X S K 7 P b m T H 4 o 1 N n R V o U m z R z n 7 l 9 j m D y b N Q 0 a Y N i Z o q k p Y y 9 6 W Q M s b g G o i R z H i E 6 N h o g k y / H z 6 0 n M d 4 I h a 0 R S u M m p O v f A q z / B P y 1 n 8 e M 5 W 9 x Y v w T e O H E h / D c k f 8 F d P y m u N 5 g N u L I Q / 0 Y P e O D p y e G y H Q W 2 b h C Z L N z c U z v 9 A y 1 i R L d Z 8 9 i Z K A P s 1 4 v / b 6 O N F d C B J p 4 T S 2 T y S R C 6 4 X g l K x m 5 + N X j Z l 0 2 z 6 C J 6 Y 2 X l N m Y l x T D c X C V + 7 7 b a o 4 z j 6 5 8 l F s H o M 4 2 q q C z b h 4 w y c R J F K 3 E H v k R e Y i 6 G x w 4 f n T 4 3 l n X d I A D F 6 6 N E O 2 v 9 L K T r p E l D x u x Y z F 2 o p l u 8 j l y / A U 7 9 K y 6 e 0 Z k z B T e Y V G F f k r v P I H t 4 G z z o S 6 T h d s Z A Y m k x l 0 T 8 + K 7 1 4 6 N 1 + D + + N K 2 P V z P o E M 7 2 A Y t k Y S L K Q J i l d E j / C 6 T S R M t A q d q J y 7 Z V S N 0 f N T 5 O O 5 2 C 4 S W o T B z R J K K G H Q 5 D A d U q L O L j E / z 9 I t H g O 6 7 f o f 0 b / k r 9 T 9 B U b P z m B 0 a A i J a E x k y 2 / Z d Q O O v f Y C G l s 7 Y D C Z 0 X v + n F j 1 k e + z 7 4 6 7 M D U + D l 4 B c q h P K n q 6 b u s 2 6 H V 6 E g S S h m p p P g y L a r 4 f z I m x C Y U J 9 o 7 9 y I V H k J o d h s p c h c y s d A + e G q 8 y 2 K D K L 2 h d C O 7 t Z 5 U f E n + v N Y i h u E j L t f l p t q K q H T x S r s C U n 4 y y X 3 W J s Z G V o u 1 9 j X j s 9 G h + b y F S 1 N h Z 7 V x D 6 3 K L T 4 9 Q q 1 U Y G C M G 1 D O T z j E U g / 2 0 F D n w D B 6 D 4 i k d z E z c Z r I v x Y P K R n t p r X t P Y m W j 9 C e q S 2 s 0 N g G N b A L m M d k z C 0 O L G Q a S 6 O I 7 M t I 4 y 5 0 R 5 g K a B Z L + p q w N X S 8 N I m N y w G 7 g 6 e n 5 L / I I x B L E z B q 4 T K W F Q u M O J x I h Y l B i A i 7 c w m 3 E Y 1 h n j x + F x W p D 6 7 o N O P b q S 9 A b j c K c 4 y k r A 9 0 X R P Y D r 4 D P F g B H b / m 6 4 s i f w a l A u + O F / J 6 E p M 4 F r X 9 h 8 I o r 5 h p q 1 i E 5 f T H v i 5 F p 3 n o X M h P H p R P y C D S 9 F 4 d G F h 9 O W C 0 s p 9 r u V Q M H t 0 a 9 a Q x 5 U q L 6 j O p t n e h 8 R 0 v + 2 + U j e r H 8 U v e s P Z i Z o j 7 y C o a z S P g X S v d i D H O E L 1 z a Z i s M e r C / J O 3 N E Q W H o 3 n Z m N U G M x P n I M r g F R V t R L i q H B l Y 9 C F 3 B r M T C f h H M z A R M / F A t o z K V q s Y t H W Z 5 j N T M i M J C p t B B 4 s + I y Y Z l s L w 0 V l M d o V R u 5 G r 9 U r H W P t U E c M 0 t 7 d T G 6 S w d c 8 N 6 N i 4 E X q D X p j M a 9 Z v E K t B 8 g U 8 B M L X F T M T R + O Y m T g y m D N W Q t t y E 5 n e y Z L M x N B q N c h 4 e + c C G 9 Q b m f 6 n k d U 5 5 6 m E g e D S L s F q o X Q L X i P w d I L z i c V D q K U w c T I 4 L 6 I T 9 E s M x m M g c t T K 6 C B i 4 2 U j 7 U o E Z k K Y H v R R + 8 + X H l w M J U g E q C A q M 7 k N C P q C C E 5 L 2 o c L s L D f x N C k r c J n S h A B + s f j C E / G 6 V e U 8 E / z 7 + Z E 9 K 4 U O D t g p e A 5 W n J + H e f a J Q t y 7 X R E R x z K 5 / p 5 C j L l G F x a 2 K r L w a 9 O k m 9 C 5 m G 9 D q F U G l k y q W W E n E p o j R p 6 o + C 8 D 6 d N z U E r Z u w y f N G F z x 0 h S 3 R m w k t N K D 0 P + 3 F O t 5 t M c C 7 Y L y W y S k w j v i 4 L Z k R b l Q F r b 6 7 C 9 t 0 T R A T U l t k 4 F M F B J E c O Q Z k u P 1 V E T J O n D 0 / j 8 E z O J e Q q / d 0 i a y K l N K G 3 4 j f g C S y M H l 4 r X J M Z u 6 X A h M C h Y + 4 e O x F C + J c X p C + W C c u 9 L h z u 5 d C q A q O D A 2 h p 7 0 A o G B K R I i n h V Y H o s A b G x q S Y k s H 7 / o k Q N G Q W J U k w q w 1 0 D 5 d e P M f o r E R 8 H H x g U a f K k l + k 4 t U n m F G 4 b R Q I E h N Z q y U z I k 1 S N O J P C r P H 7 C o f u m a G u i u 6 0 P T w R p R C W 5 R C K Z P v z P F T M O h 5 U p 2 W n i Q L Z 2 U l D A Y T w u E w Z j 2 T R G h q Q W i x U E S M 2 b W t W 4 v p W A x G l R F m 0 m x W k x a O Q z N I R b P Q s l m r y o g E U 9 b m X J l X m 7 M h S r 4 7 J 5 V r 8 4 x a j B s / s g 7 n X h w U R L 0 U R I S P m L y q z S k i n 1 0 v T C A w H s O G u + r h j n 8 v f 9 Z C s K Y y b v k N Z E M T S P b 8 O n 9 0 D r 4 Z r 6 g h M X C x C 6 2 d n e L 8 O S j w t O k z + e 0 3 D m 8 Y Q 8 n Y V q n C i e k M 9 l Q r c P T 7 c z X h F o P C p s I p N y f W 6 s l W 7 x Z p S 1 x u 6 v z J 4 y J d q b K 2 B s G Z C M x V K j Y A x T U 6 l B 7 g r X E Y c W J g r v o q G a N I h 4 n Z i c c s L p 1 w j i N e s q f 0 C Z h N N l E E h M H 5 E 2 z q a Y k g y 4 G Z 9 a 5 o e Y Y r B Z m h e P p 8 x J u g H 1 J B T c y X o g f S 6 Y x i 0 Q S T 0 U b a M o 7 K m g p R h I a L r C j o t x K R B B Q Z H Z l S G T K 7 S P P z o 9 L t F M o s 1 p z N w V x j k r Q e + U H K W I Y 0 q w 4 q X s + X f C j O s W R m Y c 3 v I 4 1 v J d / I 7 / M j E A x A Q V q z o a E B 1 Z 1 z p h R n l B v t J C w s S l S 0 O m C h 3 3 v 6 q 2 c Q m a G 2 K k N O z G h v f / + B S 1 q u H D h Q Y l E u n E 7 P z 8 e Z E V z 9 i F V h Q + v c n L n u u k 9 i 0 H 9 5 0 e O r i T e c o Q q h e r q b a G D p Z 7 n Q S R 0 i d 0 r + L z d 2 I h a H 1 z N F G i h F / l o C V b W 1 R I j S C h e z M 9 O w V 5 v Z s B H n y 9 j T W Y V f v j 6 c 3 + P f 5 v t J E y T k b u c B S 0 s t a Y G s m r b D + V o Q E Z i I 4 d h f 4 A g f l z q O z K S E F u G x K 6 6 h U F 9 h x e b + D P Q k A C L e F P k 5 U S L Y p J g U q N V r o C X N o S H N I 5 4 9 k h Q R z B M V Z D 7 F N Q W 5 h U W g v p q d S M F a S c Y t a U i h M Y r 6 z z O c g L H a A J M 2 i 3 i Q N a k G G 4 a k c 1 g r h Z N e m D R O z E S 0 S H l n 4 H B Y M D j W T 0 x T D w 2 Z z S F i O M 5 0 1 5 E v l o 6 n Y a H 3 a L q / D s f 6 x p E S C b M L 8 a G b O v H Q H / P 6 T o v j 7 g / 1 Q J 9 Z e m 0 u 3 f r 3 I H H q + / k 9 C d L Y l g q 9 0 z z 1 n w S C f u 6 9 n z F / d k l z 8 1 p g a f 2 9 i i h 2 M Z p u n V / h k 3 N I 4 0 U L p Y n R 9 U I J x 6 1 I H y 7 u w u Z O d V 2 9 I N i G t Q 1 C a u u N W g z 1 c F I u M x 3 7 E f M T a Q V B X o J 8 X w 6 2 8 7 b 0 Y V O P j C R x r r P e C i 4 h b q 8 1 i S k R / C w 8 V V 1 N p q S t l o i 4 Q g V L J T F E r R l t 7 X Y 4 m 0 3 k z + l R s c a C + v V V a N z Y g M r W C l j c F i J e v b g H T + B j a e + o s h G j W M s z E 2 E 8 n Y S z W i O K d 8 5 / d i C c U s J H j K 0 g U 5 a Z i a G 3 k k l n I b 9 M w W N p Y f H h l e E Z J t 0 M n H U q Y m w N 6 p y 1 M B v p d 0 m j q e M k F I I 5 G M x 6 m N 0 m b L + / G S 8 c G 0 J w k Z U 9 y t X 1 K I a q 4 u b 8 1 u J I n P 8 5 c h q e B z V n A r P g 5 w B H s z M t s u Y L 8 W Z g J s Y b y l D F S d d q 6 / w Y O j P c d G T + M f u 7 l l 5 Z z F H l J D m c h s q Y h U K X Q f 2 6 O l T V 1 E C d 0 Y s Q O j O V P O h b H D h g x u E s C x 5 p E v v p f M 0 4 w V w L w Y T E U 9 V L o d Z Z e r I h a 0 8 2 t T R m J a L k v y V 8 + c H H J Q p M T i T i q B U r Y d A 9 I v k Q N H 2 k w I U C Z g 0 Z u N k c 3 K a 5 + y Q V I X q f J G l N Y g Y 6 n C L / j 2 u V x 3 N c c 9 A I L T E 1 l 1 t G W o c 0 m X Z c G N N R b 4 S h U j L v + L 2 7 Z v w w k C 9 k s J Q P R S / X y j n w 4 P L m g j F E 3 r 9 G y g Y p R m G T j 9 d + I L / 1 x u M N Z a h i O G y a B R 1 T b 5 s v F Q + z v l 8 E n K Q a n + Z F a q T I G y 8 H y i C P R / x l M F N l R Y W j A P o m m b l S l y J 6 c u Z 1 m o 5 R d y I 0 L T G e f D 9 5 h u 9 y E J + d P 1 g p Q 6 2 c s / W N T i L S v M x Y j C Y 9 5 O f V F E z V 0 B D T y C z O 5 c A E t x D s + Z B y M C H 9 1 e Y 4 n S g L T u D l j z Z H Z q / S D d 9 E U G T V K 8 m 7 T M U z U N u S 6 L 9 w l v y T N I L + I K I B r 3 g e z m k 8 O 0 o + Z m l 5 M o d C q 2 E R + E a o / R Z 5 z 2 J w 3 q b X F y z L s B F 1 D c 4 G 5 P I F b z z e V A x 1 4 O I A m v e 4 4 A / 6 E A q F R H o K F 9 w Q c 3 n y E Z 1 9 7 Y s v E 6 k h u k / l Q g j 4 Y x j s n i Y N Q h 2 R V R J r z B 9 R l 6 c n T I e D g o m k T A h 5 s F a B q Y E p R E J R G N 0 a U S c i G A h g Z m p a c v r p P 5 G U W W R y F S O u X f z 7 Y E I S D j q r B n F f B j H S V L f X E 3 E Q b d o N 8 z W z t W b + 2 A p r i 5 B 3 f g Z 1 J k 6 m X X 4 Q 2 k q a W Y a C x A H 7 H 7 G 0 H w M X e 5 G J R Z E j 0 y k c D q H 3 3 F n 4 f R 5 R m 8 F m r S A l m Y P J a p Z q 4 y W V M N 3 u Q G B i O Q n N K + C S 6 u v y G 8 u D u 7 I a G a V + A V P x 8 M J B / f v z e 2 8 O X J t S z M u F 2 o q 1 b e T M b z O j Y q M W 6 r o o L B 0 q N G 2 s R C I b g 8 / j R 9 Z q g o e Y r B z Y 2 c 8 m y Z 9 x m c i 0 o f P S a n R f 7 E c i m h X R K 7 f b L Q h W z n Y I R k l T i Y F Z z o H I 5 + X R d 1 a n j Y h L J V K P r E 4 H T C Y z f L M z g m 6 8 U 1 P E 6 G T H 6 w 1 i R i o v W 8 p j Y V z P u x C 7 O y q R H i y v 0 b j M s w y 1 g V h c p 4 T / Q g C u q R x s 3 g y 8 L i l E w x / O 5 i g G V 1 x S 8 + A U b 5 O p J / m R H F q f 0 x Y J B W k i 0 l b 1 s 2 p x n 8 r q W m I e L a x 2 G 7 I R N W r b 6 m C y m M n Z V 8 J s M 4 u I X j a h w H Q 8 i w r y 5 c 6 E / H A 0 L D 0 F Z m t z B c 4 / v b w k Y I 2 j E U 7 D y o Z J 2 O x W 6 u 3 U c V E o t G Z o K t f j e d V v L H A b 3 m j k R e j y 1 P V q g w d m T W Y T n E 4 n a m t r s G H j e n L u O 1 D R Y E T b b h u O V y Z x h p c I L Y M w m 1 g k i Q 1 2 I k T S a L U 1 V X A 4 b N i 4 Y Q O i s Z i I E H k 8 M 7 h w g U f i J W k X i k v M y d E v N v 1 E 8 I E Y K 0 M + R 9 y f h d H M F Y E 4 N J 4 T i y D b n H Y R r n V V V A r / i S N t X C 6 Y F 1 4 u R p 2 h v M 9 R D j o y e 3 k V R b V e j X X 0 m B u H s t j p A 7 Z 7 V b h z 4 / z l T w N e a R D U Y D T A N x q n a + Y G t m W w e W u l 5 + e 3 1 S q N l 5 i N l 4 I x u x e G m X l J H y 7 0 W W N V Y t c 7 m m F y L i / s L 8 V F l 4 f T T 1 7 e s k V R / z T 9 i g K 6 j j u h b L 0 T K 8 w 7 v i Y Q G m q Z 5 u 8 1 A S d z y u F Q f i x R a p g E O R P v h l o D u o c 8 i G d I m h f V a m B o D R r y D f z I R P V Q a n k s R p L e z E h V F W 5 Y b U a Y j G a 4 X U 6 k F Z I J G I 7 N i T j 2 m f i j 4 S z s t E o s 0 F Y c j B A 1 / j i b A V G h 0 Y w m I l J q Q K t t o R T f q F U j P L W 8 j P d i c M q T i j Q W P 3 s s Q G Y v a Z n Y c B A 7 b 2 y A 7 q Q f N 9 7 d j r v 2 t G F n a x W c W h V G 4 h F 8 Y G s b t l Q 6 o D 4 T Q k N O i y o / U L v F i Q l f F J U + B T h g l i a f M j Q d E F q V s y f K g b X U V F U c U 1 M x w a h R 8 i W z S U m T l s K 2 1 k q c f 6 p 8 f q V A n t A 4 j L 9 + V x z p m L T 8 z 3 I h i s Y 0 7 k V y 6 D U 8 O b 0 l f / T N h e W / z T V C J D m f g J u d k h h K k Y l V V V W J D 9 7 a j n d u t s B P J t b 8 k X I C 2 d i O a h s s 1 V I o u 9 D m J h 6 g T 3 6 f O p Y H e v U K K a W I d I J 0 v A B c w b V Y 2 j M 4 Q Z b T k u Y m G Z a H Z 2 a + 3 5 a I J u D p K x 2 o K A t 6 b p 1 Z J 7 Q G a 8 y e n / e L C Y 9 9 v x j E r 7 9 w G I d + 2 I X T 3 + r C z q A e X U 8 P 4 / y z 0 p h a O i o F Y X I H / N g d 0 W P r O 5 t x 5 + 9 t R H i c z N k K C w z W x Q d B O R q 4 g 8 x D z p J n G C t 1 0 D l K R z M Z n H F / C X n G Y e 0 t + Z l k R p J J O j 0 + Q Y y s F Q P w A z O 3 4 d y J 4 3 T q y k g w P X Y Y s 2 0 f y + + 9 + f C m Y 6 i x Q O l O i + Q z x n k u T V 2 1 C + / d S q a h N i W q k 5 Y C z 0 z 1 D U v + S 5 q 0 C Y f B e a J D 4 T i U S n S 8 N H G w G K p c e Y Z h J l w O b D y u U w B e C a O i b X n X l o L B q Z 6 3 o H Z a r U E s R T q U m i w d L 2 / / j J 7 y o u u F U T z 3 v W 6 o N J m y U 0 0 K o T M T 0 7 4 + C f U y K u L y R E J / M C m t x 0 X t 6 Z 2 a p m M a 9 J w 7 i 9 G B Q b H Q 9 d j Q E G l z M 8 a H B k X p 5 K e / d Q i V t X W I h J Y 3 g 1 u a r E h 3 1 5 p w 9 N r W r l w R 3 n Q M V c 7 J r D B n 8 e q A J F W 5 Z l x b W y v u 2 u z C v R u N Y u J a q b C q s 8 m C 0 b F x 4 R d x K J z r k X P V I h l r 6 6 Q a E P w d a x z p I x F 8 J l M 6 8 M G p S S L n b x l Q r s J 6 r h W t d q T D 0 n 1 z s Z C Y y 6 T M z W d c L p b v n / B h / O I 4 Z g e T Y r E C b h 7 O W I / F 4 4 i l 5 4 S K m K d F f p O 7 x Y q d 7 1 u D T X c 3 Y t 9 H O r H u 1 n q s v 1 M q P l m 4 j E 8 p d J 8 9 j X Q g j s m x U W H + J u g 3 R g f 7 h d n K A / H T E + M i B 0 + j 0 4 o 6 g + 6 q a m K q G t T f 9 b k F d Q w Z k h m o k A I t 9 O E p I 7 y w G x f L V F r m + 5 F v N r y 5 o n x 5 c N Z z 4 d w f x o F B X T 5 r I o d e r w Z 1 t o z I P z P q d X A r / S J L I J a m j q A O H R o Z g 8 3 K k w u p Q y I 5 U W y R g w 7 M O I G R l J h Z y g V Z 9 u 9 s x I H T Y 4 K g 5 s w 7 y V z h o o u s D X S m Q o 3 J H p b E a H y v p d C R 0 Y g x n q s N p Z a 0 w L A f t h o r U j y t V 5 U k R k k j N B k V G R e c s W 4 k D c 3 Z G A a 7 p G H y V h g y i Y y Y o 8 T 5 9 E r y o 5 K 5 C H g V / F g w h f E L P n g G g h g 5 7 a X 7 h 2 B 2 6 9 H H y 6 r S t R w D l Y V W Y S 4 e m 2 z n j h 9 H Q 8 K K 6 d 6 w O I f 9 W 7 2 e f t 9 u F + F 3 q a i l R k Q q + V K x z C i d t 6 b i U b H P 2 o f / B v 0 B U f C 0 6 9 Q p M g 0 1 o m 4 f 1 + / j C r P M l L w a f d 3 + T 6 C H + v / N C J E a N c d Q c 4 3 0 R o O f p N I y X 1 V 1 e 6 R G 9 M V U I s G T B J d Y y o U 7 q a L C j T q r F L Q 4 1 h c Q n c W 2 + / j E J L Q G t R h I 9 Y 2 H R L a 1 2 m W E x a a B 0 p x C r d W G i 5 M h I k Q u / k K s Q s Q f D y d E y h I H N J i Z w r 5 I w W q E T F b a S 8 z E T F o c t C h E a 3 R p c 2 k x 8 M R B n o A Z j J H P J 9 M Q N Q t n b y T J N I 6 G / R i c G E K V v Z W e N Q e T 2 0 w m I A s V 0 j w F t k c 6 w 9 F I a d v o M B A T Z k X x G a 7 T r l F K 4 2 4 y E u n g p Y F n T 2 8 Q h r V m R B N S X / B 4 l M E 6 P 3 L J w S K u / N q Y s S I d l B h J p 9 f T R y d m 6 U r M N 1 8 4 M r h / t J p n h R k 4 2 j 8 g f L b K 6 h o c e + 0 1 U R S m r r F R M N N w f y 8 x m Q E b r r s e D S 0 t m L H s w H i g f J u / k e B 3 v d T s 4 r 3 f J J g I L S R E j c g G m M P g r B r n J u c k l Z 2 k o c N u x c d u q c F 9 N 6 6 F 2 W S E T q X F F E m 3 8 e l x a G w K W G s M M O c j i N k s + V / 5 o A Y v M s 2 E w k t 6 W t x k 9 h H 1 c s A j T e Z K J l F A m U U o 5 X v N w x W 2 q a y l r Y a c E B I z v V E i T R Y W C t L W U v Z A o 7 0 d P s + E y C U M T A a R m i S N F Z 0 f D F E p s o j M R u E d n R V j V b 6 R O F K k e D Q q M m / p J z L J N N I J a o 9 Y E q q s X l Q u 4 s U d Z o a 9 2 O G w Y e z i G I K e C D J x E i R F v M H t x D U r + J l 4 q K K 4 8 l A 5 h I M h 1 O / 4 A H w z M 2 J 8 j 0 u L B X 1 + M V u A Z / r y f C s 2 D 7 f t 3 o O m N e 2 k x T h K S V o 4 + e b U T j L e l C Y f o 9 U 1 P + W I 5 + r M F O X 1 h Y n Y e V 4 R h 9 p j U 1 l o z C T J S S p y r b 5 G S x J d / h B p r 2 q Y b E q Y D L Z 5 2 o Q l d D S u h D d f O T 9 C p g 1 L d S 5 8 w m e J g U T 6 q M m 8 + q 0 7 O h A h 0 y o U S 4 u O l s F h c / a n y p l / H d m F B M h g R o g H 4 4 j O k N T 3 + J A l X 4 s j k D H y Q 5 J E z N H p D J m k P M 7 k R 2 w 2 T R I 7 A r 1 J B 3 O F T p K C p D 1 V B n o n p 1 k s W 9 o / 3 i t W i w 9 E A m h s r x S 5 h c w c r M m 4 R D I T O 0 c K 2 Q y M B T O I B M i 0 c t k k L U Y v y 0 E K v i f / 5 S V 6 W C N z I I d N t k A b b Z P v o z N p 6 Z x 0 P m + R W p K f I 5 / t z i Z b p 8 u K n k P j 8 M 9 4 x S C 3 l a 4 t + f J 5 8 L S X 5 u 0 K E h I H h O n O Y 3 w 6 + s s M Z X M 6 h H Z j Z u W 2 Y i h r d m J E t x E K n Q 2 e y 6 t E t + r g N h H T N / L 7 l x 7 + z Q B e q v P 6 x r k I 3 v F R r R i T K s a N b Q n S R D l E P F G Y i m b O J p I J B M g u 1 2 o N i C v 0 e K 1 r G q O e M P l M P J u X q x k l 4 c v 7 5 w / s r 0 e V j Y 6 R f x U O h W E 2 W z H p i 0 F t c m D 0 k W E x / V o G m z m c x c 0 + R o I Y z l x p Q J I e 7 c Q 4 5 7 w p M O 4 l v 4 Q I b c f k f B X F R B 6 a S p G m 1 J K D f v m S l s 2 l 4 8 d O o L G u C e O T 4 6 J g Z Z I 0 D G s v X r a G e 5 H N R V 6 4 u x h x 8 p V C 0 x H k i G A t N i 2 1 Q A j K n A p q h R G p S A p q g x z q J o F B m n F 4 r S Q s e H o K a 0 H O E O E Z s 2 b y U X k e 1 s T I o J i y c t / + f T j 5 r 2 f F A g E G k 0 k s Y M 3 z s h b D 7 Q 9 Y Y Y k 9 s y j d i a K V C h X C G z 6 B n 7 7 c g z 3 r 6 j A W W N 5 g 8 7 W E Z N r S 3 0 K G Y r x Z m I q D D u u q 5 i J t r w 3 o R I i 4 G L u a k m L h N E Y y n J I W S l s E q X R K r L P k 9 c 7 C 6 a 5 G z 0 w S T x 0 b w Z + 8 c 7 2 U d U 3 g G b C 8 P C i 3 R S h A Z B q K 4 f U f D 8 N R t 3 i x l 3 L I p r P w j 0 Z F q W Z 5 g u K V g s f r g o P T q O m Q c h u 9 A 2 F k K q y o N E t t U Q 5 N u 6 t w 4 Z F R J D M J R P 0 Z 2 O t M 9 J 4 p o b F T X g W M B U K p r y U E r c k u q h b x R E u m m a m x U R H u r i W N c u b o I T L V S D i R d r t p z z a M f K N P T P R k D W X h w E c J h h I p V k Y F N t / f i m P T H t y r k 2 b m c l u n q Z 3 U R i f U j b s x l q v D y 6 e H M U t 9 y s L p I 7 v N + N 7 h q B B m 9 d V t 4 p o 3 E 9 7 0 D M U B h + v q k / k 9 o M e j x p B v 4 R i V W Z f D 7 i Z J k z H h B k Y i o r y W X L R y K Y y G T k G p 0 K D K u I 4 Y S j J j M j k l x s Z G 0 N z Y g B Q R X i a m I J M v i e M / G o a N T J v M M v 0 E D v v 6 R x J i L V 0 5 a + N q g X t p 4 s I k a t d J F V x Z k n P J Y 4 N 1 8 X E u X u s q 7 T G T d k l B p V f C M + y D u 8 F N m i V A m s U G U n Q i A K K y A M / G u s U i b T q D S Q Q N O F j A g Y N Q k M 4 1 G D H D U b f G Z m H e k U U I / D L I B E Q b 5 O 9 Q G y n I c r j l E + v h N 5 G F M e C B P 5 K Q v i 6 A n S 6 M R K N I Z K U p M j J h L o a W + j V v u h y + N z 1 D E W 3 j x t b E v G D E s 9 2 l c + N u a 4 8 L 6 V k I X 1 8 Q q i o d r O Q 7 l E P f Q B f q G m r g T 0 y g 2 i Q t l M 1 h 4 M e e e A r D w 4 O 4 4 4 6 7 R L a 7 3 z 8 L r V q H d e v X 4 z t / 8 i h 2 7 9 5 Z t u O D Z H q m I l k h S e 1 1 B i K q y 9 N I H B T g s l 0 8 j q P V z / l i X A t C L K Z G m O r 2 o 6 p j r p 6 6 t z 8 O V + t c G 3 F t w u I Z y p l c H O 1 3 t O L Q d 3 q g s 2 e R J R a L j Z N v p k q J M L y E H N r u r s F L k x 5 x D 1 4 g g f 0 x W S i w 0 J G C D 9 w G + Q f L Z W F 6 b G 7 a + t R t e m F W r w Z u 3 N S E o T d Z 6 F y m h z d t U I K 7 a d i v R q M j L Z i L w S t u F J b H k t H m n h / A Y P B S l z q y + R f D p H 8 U G W 2 A y E I J i 1 a e F p L D 2 o 4 1 2 L H 9 O l S 4 n b B b r L A 7 n B g d G 4 P F b E b z t m p E R n L w j S S h I l O T B R B / W L r O 9 k f g q D f B a N f C Q P 4 J B w M u F + y X 8 A A 2 j 8 G c O n K I t E I Q D n c l / L N e G M 1 S F k e a f E R 9 w a Q / o 1 1 N h M 9 F N 6 X f l V Y H i Y O L c w b j W Y R T M R j p v l 0 n g q R V e P p 7 G n o j a X M r m V J J Y l 7 6 P c E j x G a Z T j N 8 4 Q S 1 i x k 2 o x Y N B i 1 2 O F x o 0 R h h m k h g q q j 4 J s t h V V c M + z 6 2 D i M n 6 R k H 4 o i 1 6 X H T p j o M T Y d g 1 O v x 1 u v J T B z y k y W Q v 6 g A S d J Q F X T / m K g X s b j 6 G Z 4 O U L 8 4 8 3 t v D s g M t e D V l q N y r x W 4 k 1 7 s 5 Y F K a b + 9 g t O H F m K 6 R J h 9 O V j f s h W R g D Q e U 4 i v / 7 9 / F 3 3 K v p R v J g i b 1 Y R 9 e 3 e h s t K J l r Y a d N 5 V R f 6 Q R k T D e E 0 o O Z U n p 2 W T M 4 u g 9 2 q E o c i n I L O M M w r 2 3 H I r 1 m / Z K s L T 7 K M w / B N B 2 G u K E n K p c Q I T c 1 p C l V + d k W H S J c n M U 9 F 7 K V B t o 2 c m d u P g Q y r H y 5 7 a R H 2 L 0 J B P R P 6 U C h U 8 D 5 N / d i I F x + E Y d K + E M P I / o z j 3 1 C g u v D g O 7 Q Y y Y f O p Q D J Y e C h U W T g 6 b M T k G j F Y 3 F h h w c Y m N 9 o a 2 u F 2 1 u P k s A I 3 b 2 r B Z 9 6 5 V W j w Q n z 8 r g 0 w G + 1 o r G 5 G Z 3 O 9 r P f K o r N 2 q T O u H Q p 5 5 k 2 r o Q r h i S h R n y 8 T z L 6 V N 6 q E Q S 1 P / e b v V W g p C L N z V j V r D G Y I l r a L Y d Y 7 i + a q j e J 8 B p s z x 0 + c g t 3 p w t T U F B 7 8 5 Y N o 7 1 i H p 5 9 5 F r O z A T Q 3 N E B j o I Z z p j D b G y M z i E f 5 J d u f x 7 H 0 N o X I 2 Y u T v x D 1 x x H 1 J s X 4 E B f U v x y t x Z E 7 J n A e R O Y 9 B g 8 + 8 x R 6 H i 8 r B i f g C n O M N F E o r o W F V 9 A g M I H z C i F y 5 1 t d J g Q n i V k M B o Q T 0 6 T N S b M 6 9 W I Z V j 0 x F + f l 8 U z Z o H c a P q 8 X P t 8 k X M T M r I 3 H D o 8 j U q u T w u 1 0 v 5 s 2 t Y o l g R p u r M P g b B a 3 3 N e E e G c l I i k j u i d S l w Q i I x R X 4 M J Y E p u a K z E 8 N Y N 1 z V X Y 2 F y L E 4 N z Q i 2 V U d N 9 k 4 g l k v l e W Y i + c R 8 a K s n 3 u w a r E i 6 F Q o Z a 4 E M x 3 i x + V C H 2 t y W g z v t T z / f o s a c 5 I S J / M m 7 v m B v M 9 H q 8 G O z t p k 4 h s y e V w Z Z d u / H y E 4 / h 1 n v f R U Q w / 9 2 i 5 B A b i y Y G M t i X 4 n a S F 3 x 5 / v m X M D Q y g g c + + m H y Y 6 Q g y H R v E k O H Z 8 T 2 c s B B i g B p l k x C i 3 Q 2 R j 6 L k Y i 3 t F 9 Y i F d e O Y D N W z a T p r R i b G w c V j J D O e z e 0 9 2 N S C Q i f L p C + C c D M F Z z 1 E w v T X s v U W s v F k i L i k b M / B O j o 2 L M h 8 e C B n q o 3 U h z 8 S L Z 7 M P F Y 1 F i i K y o e 5 g m A g 9 m L L B q I r j 7 j 7 d j N J y F z W T A 2 Z E E k i T P i h c t W A p b m r Q 4 R 9 f y l J J i c N / t a C U L 5 f Q 4 Z k q s / 8 X g S Z F 1 V X O l x N 4 o z G O o V y 6 E c 9 P B n J i 7 n 8 p I D f J m Z C h O A t 3 b I h E y j 0 f x u J Q M f h 2 3 m R i n d r 7 p x m C N w 3 M 3 + o l Q R v p 6 c d P d d 9 P 7 z W k t J k j O Y L 8 c j A y P Y O I V Z r y F B L F c R P w R p A J a m K p J M h O B B z w B 1 K y Z W 3 u J w U M x v f 3 D o k B + c 0 O d q O W S y q Z I q 7 C W U E F X p K l i 2 Q B C f Q r Y 2 r P Q 5 M h H K i r 9 x d o u H s g i m y T z N O T D D P l p z W v a M T Y 8 h E p n n W g v 9 k E Z H J 5 P T U T o n i G 6 z o i k 1 U H m I z H f + z p w 6 3 o 9 H j s R x c Y G H U 4 P z 4 0 Z X i 3 U W N N w G H P 4 9 f H y 6 e W 3 b V + P n o m 5 a P C 1 R n H f q 1 w m x e e z 4 R F s 3 t i J c w d + K V 7 g 6 L M / Q k 3 H 7 v w p b w 6 w F J O T Z p m 5 u K O 5 5 g G j 3 p Y B W V h k F s 4 3 7 3 h K A w 9 G 8 p i S 3 e l A 0 x o e v 5 g v L D g S x R K 5 H E Q R y T J m G p t 7 Y 6 e D I h n 0 c s E R P L 1 d 8 s N 4 + j 5 n M / h G y I n n I p J 5 c J + 5 n D a 4 X C 7 o F W k k E z l Y H R Z w 7 b x S U + M 1 C j 0 S Q Q U s D p 7 8 O P 9 7 F p b 8 T r 6 R G C I + K T p a U V 0 l / D M 2 c z U G t f g E Y g r Q 4 4 C n Q 2 m s G o S U d p j t W m j i I b g d G l y 3 x Y Z k J A O e 4 c 9 r d c 1 G F j e t L w e c C c P Z M a G w r 6 j X 5 r C R T M e p w P K G M V Y D h Q z F b a v k i N F g f w 9 J s R w 2 7 X s P T h 1 5 G R b b 0 k t b X g u s L V p X 9 9 z k n F b a W M 2 Z A R L G / E p E U 0 r y q f I H C P y i 6 b g X z 7 3 w M j w z f k Q 5 T 0 0 4 0 k U S Z Y n Q L k f M o p 7 S O X u c B B r P l F + 4 Q M a C i Z A l I H c M h 6 Z d T T b M D g W F H 1 Y I j n 1 4 p + I w l y l P V o h k W i p T X Q j 2 v c L e M O y t N p G / i A o 7 H D U O J F U 6 E a C Q T 3 c 3 W 2 A z S K 3 L i b X 8 u 3 X 2 t D h m c 0 n T X 3 i 1 x s M + S R D 1 T C 2 0 D K 4 W h L F U Q L T F O H h + k D Q m a V T v U T S 7 5 w s 2 p m m G M b 9 I 9 2 q A m U h Y d O J B q Y 9 + 7 8 s P f 7 5 5 4 8 0 i i 5 t n A n D 6 D U t s v e u N H 4 3 m 4 E M h W D v J w Q l u 4 1 p r B i M B 1 k D S + 4 z 5 V W h 2 F U o r A 5 r r W z D l n S I f 6 A X E 4 k l E 4 n E 8 + e T T s N s d 8 M 5 M w 1 1 R h Y H B E c y Q 4 + 0 k L V a M V D R N G q T 0 W J a K 2 s n d 4 s R M N / s Z H N 5 f q A 1 4 g Y H 1 d 9 W j v 3 d A V L R l 3 u I 0 H g 6 J p 3 P J B d f I M N B v 8 n i T p z 8 A E 5 c a y y M 0 T Q y 1 S D 1 1 0 b m E t F Y J 3 2 Q Q y V A c v l F i z g B r p h R s 1 V Z s u K k e K q M G n f t r 4 K g z I T g + j W k / m Z 2 6 H G 7 8 1 G Y M a o 1 o 3 F k N 3 x k P 0 Y K 4 n U A k 5 S W t Y c Y t v 9 W G M 4 8 P w b H O i d Z q L S b 9 q 6 s h / M H 5 l W Y V e a s i Q T 7 d + M Q U 1 l u D m B o 4 j 7 h / E j m b 5 F N x 1 g t P Y 2 H w A g u r B S 6 4 y c M 5 E s i a K R W U k C F 3 z h s J r h K a I C n p C a n Q 5 E h B H R 2 E w + G A 2 W x G j M y + 1 w a J 2 A u e c 2 9 r U p i E s 0 S I T p L E j P B 4 H N Z 6 S a r z q T y t 4 9 X X D q C q q g J G g x E O p x N n T p + B n e 5 7 y 8 3 7 6 J w 5 i c b z h z i i N h 5 U o s q a R a k E j L N n u z B y I A A t M Y l V N + f / e G d n s P + B j k v T G D h i x 8 V c O P X p 9 R + O w 2 R 1 k 5 B Y X H p G A 3 R + J A 5 H r Q M z v R G 4 1 5 g Q m A o i E S V m 5 O T U n F 5 k Y a e T K V g q 9 c J U n O k P w 9 Z k Q n w 6 g 4 y T T E g S T G 3 u F G r W u z B k t 1 O 7 L e x X f i 2 b S Q U / m X F a N a / w k c P d G 1 U Y O R V C 9 w u j w h q 4 5 V O b c P B 7 X d D f s Q b e U A a b a 1 Q Y f G w A 0 Z 1 N l / z v q w 0 V a Z k 9 H S r 8 5 K V e k W P J i 7 R N j Y 7 C 5 n Q L U 5 t T n D I h L 1 L D R 7 B u 2 x 6 c H Y n C b H M g H J B W W 3 F W 1 C A w O 4 3 1 2 / a B X g t n T h y A u 7 q B z F x p 8 i Q H m E 4 d e h 5 b d 9 0 m x v 4 G e 8 4 I Z m 1 s 2 y C + Z / R f P A W b w w 1 X Z R 0 C P g + i 4 S B t c / W o + Y J t e n z o z c 9 Q D M 6 E Y B w Z 0 W F n Q c I s r z 7 x + r h 7 H k M x b l + b Q J w H L V 3 z T Y D g Y B x Z F f l T D X M m U y Q 9 A 5 3 C j M n J W W K M C 3 j L 3 X c I h u K A l e w 6 8 c r p U b U e L v I v S y G U m C b n P g r v m R z i 4 / I c I K D 1 L i v 5 P f P r 6 T G 4 X b t 7 R n H + 1 2 n U l 6 g 8 V I g k M c 5 r h w / h u j V 7 i K g T M F W U T q z l 5 F j O 2 u a I H E / R Y A 4 J B s O Y G p 9 C 3 b p m m D b m o K 3 o I M G U f 6 l l g l + l R U P 3 I 0 b l 1 V J 4 5 d Q J X i 6 V w A u 0 h Z N Z k a 6 0 G m g i M 7 P v + M s w 1 z T g H C k p D Q m Q C 6 d O i P e r b 2 m j 9 u C 1 u d J w V V X i / I u P o q l z B 2 a m x h A O + s R 0 k C q X C U 0 b b s K r z / y S T G k N k v E w O r f u F Q z k r q p H N B L C 2 9 7 / S R y i a 3 v O H U V t 4 x o Y T B b B M P 7 Z K T h c 1 b j u h j v R d + E E / e 5 B 0 a / u a r q O v h 8 b 6 s a 6 L X s Q 9 H s R 9 M 1 g 6 5 4 7 B B 0 u y l C M N w N T s R S / o b l 0 J O c g a a g i V w M W f Q 7 r D X 6 S 2 K X z 2 u I z G e h c Z M v Q q w 3 7 T p I G 4 v E U F Z z 6 B u j V n H 6 j A A t c W R t N z E Z R 4 1 w 8 R 4 5 z A n m 6 t l 7 p R P + j x I S Z E G r 2 h 8 i R N 6 D e U r p C j 5 f M z F M / n 4 E l P w 2 c x 8 J Y i x U i T i a b G M O y a 2 C w l D f 1 m H n C 4 Y i I B P K a T V w j c G R 4 G O 2 d 7 W i / y 4 H j Z 8 9 h / f Z b M B G 5 v I j m G w G D 5 3 V k E 2 E 4 X Q 6 8 O m 0 S a 0 J l S R s 7 K y r F Y m 4 R 0 r R R 6 n u X M Y t 9 G x s w P D s n n L j A q V w 1 W I b b n M V M e L 4 b c b k Q F s c l 3 p D 8 q F w u h / 8 P y p f O K 2 H a p c I 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 N a m e = " L a y e r   1 "   G u i d = " 7 e c 3 0 2 3 c - f a 0 8 - 4 7 7 1 - b b e 7 - e 8 1 d 1 b 2 a a 4 e c "   R e v = " 2 2 "   R e v G u i d = " 9 a 3 f b 4 c 7 - e 4 b 5 - 4 3 9 7 - 9 5 7 5 - e e 9 7 5 9 0 a b 6 9 6 "   V i s i b l e = " t r u e "   I n s t O n l y = " f a l s e " & g t ; & l t ; G e o V i s   V i s i b l e = " t r u e "   L a y e r C o l o r S e t = " f a l s e "   R e g i o n S h a d i n g M o d e S e t = " f a l s e "   R e g i o n S h a d i n g M o d e = " G l o b a l "   T T T e m p l a t e = " T w o C o l u m n " 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i c e s & g t ; & l t ; G e o F i e l d W e l l D e f i n i t i o n   T i m e C h u n k = " N o n e "   A c c u m u l a t e = " f a l s e "   D e c a y = " N o n e "   D e c a y T i m e I s N u l l = " t r u e "   D e c a y T i m e T i c k s = " 0 "   V M T i m e A c c u m u l a t e = " f a l s e "   V M T i m e P e r s i s t = " t r u e "   U s e r N o t M a p B y = " f a l s e "   S e l T i m e S t g = " N o n e "   C h o o s i n g G e o F i e l d s = " f a l s e " & g t ; & l t ; G e o E n t i t y   N a m e = " G e o E n t i t y "   V i s i b l e = " f a l s e " & g t ; & l t ; G e o C o l u m n s & g t ; & l t ; G e o C o l u m n   N a m e = " S t a t e   o r   P r o v i n c e "   V i s i b l e = " t r u e "   D a t a T y p e = " S t r i n g "   M o d e l Q u e r y N a m e = " ' R a n g e ' [ S t a t e   o r   P r o v i n c e ] " & g t ; & l t ; T a b l e   M o d e l N a m e = " R a n g e "   N a m e I n S o u r c e = " R a n g e "   V i s i b l e = " t r u e "   L a s t R e f r e s h = " 0 0 0 1 - 0 1 - 0 1 T 0 0 : 0 0 : 0 0 "   / & g t ; & l t ; / G e o C o l u m n & g t ; & l t ; G e o C o l u m n   N a m e = " C o u n t r y "   V i s i b l e = " t r u e "   D a t a T y p e = " S t r i n g "   M o d e l Q u e r y N a m e = " ' R a n g e ' [ C o u n t r y ] " & g t ; & l t ; T a b l e   M o d e l N a m e = " R a n g e "   N a m e I n S o u r c e = " R a n g e "   V i s i b l e = " t r u e "   L a s t R e f r e s h = " 0 0 0 1 - 0 1 - 0 1 T 0 0 : 0 0 : 0 0 "   / & g t ; & l t ; / G e o C o l u m n & g t ; & l t ; / G e o C o l u m n s & g t ; & l t ; A d m i n D i s t r i c t   N a m e = " S t a t e   o r   P r o v i n c e "   V i s i b l e = " t r u e "   D a t a T y p e = " S t r i n g "   M o d e l Q u e r y N a m e = " ' R a n g e ' [ S t a t e   o r   P r o v i n c e ] " & g t ; & l t ; T a b l e   M o d e l N a m e = " R a n g e "   N a m e I n S o u r c e = " R a n g e "   V i s i b l e = " t r u e "   L a s t R e f r e s h = " 0 0 0 1 - 0 1 - 0 1 T 0 0 : 0 0 : 0 0 "   / & g t ; & l t ; / A d m i n D i s t r i c t & g t ; & l t ; C o u n t r y   N a m e = " C o u n t r y "   V i s i b l e = " t r u e "   D a t a T y p e = " S t r i n g "   M o d e l Q u e r y N a m e = " ' R a n g e ' [ C o u n t r y ] " & g t ; & l t ; T a b l e   M o d e l N a m e = " R a n g e "   N a m e I n S o u r c e = " R a n g e "   V i s i b l e = " t r u e "   L a s t R e f r e s h = " 0 0 0 1 - 0 1 - 0 1 T 0 0 : 0 0 : 0 0 "   / & g t ; & l t ; / C o u n t r y & g t ; & l t ; / G e o E n t i t y & g t ; & l t ; M e a s u r e s & g t ; & l t ; M e a s u r e   N a m e = " R e v e n u e "   V i s i b l e = " t r u e "   D a t a T y p e = " D o u b l e "   M o d e l Q u e r y N a m e = " ' R a n g e ' [ R e v e n u e ] " & g t ; & l t ; T a b l e   M o d e l N a m e = " R a n g e "   N a m e I n S o u r c e = " R a n g e "   V i s i b l e = " t r u e "   L a s t R e f r e s h = " 0 0 0 1 - 0 1 - 0 1 T 0 0 : 0 0 : 0 0 "   / & g t ; & l t ; / M e a s u r e & g t ; & l t ; / M e a s u r e s & g t ; & l t ; M e a s u r e A F s & g t ; & l t ; A g g r e g a t i o n F u n c t i o n & g t ; S u m & l t ; / A g g r e g a t i o n F u n c t i o n & g t ; & l t ; / M e a s u r e A F s & g t ; & l t ; C a t e g o r y   N a m e = " P r o d u c t   C a t e g o r y "   V i s i b l e = " t r u e "   D a t a T y p e = " S t r i n g "   M o d e l Q u e r y N a m e = " ' R a n g e ' [ P r o d u c t   C a t e g o r y ] " & g t ; & l t ; T a b l e   M o d e l N a m e = " R a n g e "   N a m e I n S o u r c e = " R a n g e "   V i s i b l e = " t r u e "   L a s t R e f r e s h = " 0 0 0 1 - 0 1 - 0 1 T 0 0 : 0 0 : 0 0 "   / & g t ; & l t ; / C a t e g o r y & g t ; & l t ; C o l o r A F & g t ; N o n e & l t ; / C o l o r A F & g t ; & l t ; C h o s e n F i e l d s   / & g t ; & l t ; C h u n k B y & g t ; N o n e & l t ; / C h u n k B y & g t ; & l t ; C h o s e n G e o M a p p i n g s & g t ; & l t ; G e o M a p p i n g T y p e & g t ; S t a t e & l t ; / G e o M a p p i n g T y p e & g t ; & l t ; G e o M a p p i n g T y p e & g t ; C o u n t r y & l t ; / G e o M a p p i n g T y p e & g t ; & l t ; / C h o s e n G e o M a p p i n g s & g t ; & l t ; F i l t e r & g t ; & l t ; F C s   / & g t ; & l t ; / F i l t e r & g t ; & l t ; / G e o F i e l d W e l l D e f i n i t i o n & g t ; & l t ; P r o p e r t i e s   / & g t ; & l t ; C h a r t V i s u a l i z a t i o n s   / & g t ; & l t ; T T s & g t ; & l t ; T T   A F = " N o n e " & g t ; & l t ; M e a s u r e   N a m e = " S t a t e   o r   P r o v i n c e "   V i s i b l e = " t r u e "   D a t a T y p e = " S t r i n g "   M o d e l Q u e r y N a m e = " ' R a n g e ' [ S t a t e   o r   P r o v i n c e ] " & g t ; & l t ; T a b l e   M o d e l N a m e = " R a n g e "   N a m e I n S o u r c e = " R a n g e "   V i s i b l e = " t r u e "   L a s t R e f r e s h = " 0 0 0 1 - 0 1 - 0 1 T 0 0 : 0 0 : 0 0 "   / & g t ; & l t ; / M e a s u r e & g t ; & l t ; / T T & g t ; & l t ; T T   A F = " N o n e " & g t ; & l t ; M e a s u r e   N a m e = " C o u n t r y "   V i s i b l e = " t r u e "   D a t a T y p e = " S t r i n g "   M o d e l Q u e r y N a m e = " ' R a n g e ' [ C o u n t r y ] " & g t ; & l t ; T a b l e   M o d e l N a m e = " R a n g e "   N a m e I n S o u r c e = " R a n g e "   V i s i b l e = " t r u e "   L a s t R e f r e s h = " 0 0 0 1 - 0 1 - 0 1 T 0 0 : 0 0 : 0 0 "   / & g t ; & l t ; / M e a s u r e & g t ; & l t ; / T T & g t ; & l t ; T T   A F = " S u m " & g t ; & l t ; M e a s u r e   N a m e = " R e v e n u e "   V i s i b l e = " t r u e "   D a t a T y p e = " D o u b l e "   M o d e l Q u e r y N a m e = " ' R a n g e ' [ R e v e n u e ] " & g t ; & l t ; T a b l e   M o d e l N a m e = " R a n g e "   N a m e I n S o u r c e = " R a n g e "   V i s i b l e = " t r u e "   L a s t R e f r e s h = " 0 0 0 1 - 0 1 - 0 1 T 0 0 : 0 0 : 0 0 "   / & g t ; & l t ; / M e a s u r e & g t ; & l t ; / T T & g t ; & l t ; T T   A F = " N o n e " & g t ; & l t ; M e a s u r e   N a m e = " P r o d u c t   C a t e g o r y "   V i s i b l e = " t r u e "   D a t a T y p e = " S t r i n g "   M o d e l Q u e r y N a m e = " ' R a n g e ' [ P r o d u c t   C a t e g o r y ] " & g t ; & l t ; T a b l e   M o d e l N a m e = " R a n g e "   N a m e I n S o u r c e = " R a n g e "   V i s i b l e = " t r u e "   L a s t R e f r e s h = " 0 0 0 1 - 0 1 - 0 1 T 0 0 : 0 0 : 0 0 "   / & g t ; & l t ; / M e a s u r e & g t ; & l t ; / T T & g t ; & l t ; / T T s & g t ; & l t ; O p a c i t y F a c t o r s & g t ; & l t ; O p a c i t y F a c t o r & g t ; 1 & l t ; / O p a c i t y F a c t o r & g t ; & l t ; O p a c i t y F a c t o r & g t ; 1 & l t ; / O p a c i t y F a c t o r & g t ; & l t ; O p a c i t y F a c t o r & g t ; 1 & l t ; / O p a c i t y F a c t o r & g t ; & l t ; O p a c i t y F a c t o r & g t ; 0 . 7 9 7 8 1 4 2 0 7 6 5 0 2 7 3 & l t ; / O p a c i t y F a c t o r & g t ; & l t ; / O p a c i t y F a c t o r s & g t ; & l t ; D a t a S c a l e s & g t ; & l t ; D a t a S c a l e & g t ; 1 & l t ; / D a t a S c a l e & g t ; & l t ; D a t a S c a l e & g t ; 1 & l t ; / D a t a S c a l e & g t ; & l t ; D a t a S c a l e & g t ; 1 & l t ; / D a t a S c a l e & g t ; & l t ; D a t a S c a l e & g t ; 0 . 4 1 6 9 3 9 8 9 0 7 1 0 3 8 2 7 3 & l t ; / D a t a S c a l e & g t ; & l t ; / D a t a S c a l e s & g t ; & l t ; D i m n S c a l e s & g t ; & l t ; D i m n S c a l e & g t ; 1 & l t ; / D i m n S c a l e & g t ; & l t ; D i m n S c a l e & g t ; 1 & l t ; / D i m n S c a l e & g t ; & l t ; D i m n S c a l e & g t ; 1 & l t ; / D i m n S c a l e & g t ; & l t ; D i m n S c a l e & g t ; 1 & l t ; / D i m n S c a l e & g t ; & l t ; / D i m n S c a l e s & g t ; & l t ; / G e o V i s & g t ; & l t ; / L a y e r D e f i n i t i o n & g t ; & l t ; / L a y e r D e f i n i t i o n s & g t ; & l t ; D e c o r a t o r s & g t ; & l t ; D e c o r a t o r & g t ; & l t ; X & g t ; 2 1 & l t ; / X & g t ; & l t ; Y & g t ; 2 & l t ; / Y & g t ; & l t ; D i s t a n c e T o N e a r e s t C o r n e r X & g t ; 2 1 & l t ; / D i s t a n c e T o N e a r e s t C o r n e r X & g t ; & l t ; D i s t a n c e T o N e a r e s t C o r n e r Y & g t ; 2 & l t ; / D i s t a n c e T o N e a r e s t C o r n e r Y & g t ; & l t ; Z O r d e r & g t ; 0 & l t ; / Z O r d e r & g t ; & l t ; W i d t h & g t ; 8 6 4 & l t ; / W i d t h & g t ; & l t ; H e i g h t & g t ; 1 4 7 & l t ; / H e i g h t & g t ; & l t ; A c t u a l W i d t h & g t ; 8 6 4 & l t ; / A c t u a l W i d t h & g t ; & l t ; A c t u a l H e i g h t & g t ; 1 4 7 & l t ; / A c t u a l H e i g h t & g t ; & l t ; I s V i s i b l e & g t ; t r u e & l t ; / I s V i s i b l e & g t ; & l t ; S e t F o c u s O n L o a d V i e w & g t ; f a l s e & l t ; / S e t F o c u s O n L o a d V i e w & g t ; & l t ; L a b e l & g t ; & l t ; B a c k g r o u n d C o l o r 4 F & g t ; & l t ; R & g t ; 0 & l t ; / R & g t ; & l t ; G & g t ; 0 & l t ; / G & g t ; & l t ; B & g t ; 0 & l t ; / B & g t ; & l t ; A & g t ; 0 & l t ; / A & g t ; & l t ; / B a c k g r o u n d C o l o r 4 F & g t ; & l t ; T i t l e & g t ; & l t ; F o r m a t T y p e & g t ; S t a t i c & l t ; / F o r m a t T y p e & g t ; & l t ; T e x t & g t ; W o r l d   M a p   & l t ; / T e x t & g t ; & l t ; F o n t S i z e & g t ; 3 6 & l t ; / F o n t S i z e & g t ; & l t ; F o n t F a m i l y & g t ; S e g o e 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i t l e & g t ; & l t ; D e s c r i p t i o n & g t ; & l t ; F o r m a t T y p e & g t ; S t a t i c & l t ; / F o r m a t T y p e & g t ; & l t ; T e x t & g t ; T o t a l   R e v e n u e   b y   P r o d u c t   c a t e g o r y   a n d   t h e   s t a t e   o r   p r o v i n c e   o f   U S & l t ; / T e x t & g t ; & l t ; F o n t S i z e & g t ; 2 6 & l t ; / F o n t S i z e & g t ; & l t ; F o n t F a m i l y & g t ; S e g o e 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D e s c r i p t i o n & g t ; & l t ; / L a b e l & g t ; & l t ; D o c k & g t ; T o p L e f t & l t ; / D o c k & g t ; & l t ; / D e c o r a t o r & g t ; & l t ; / D e c o r a t o r s & g t ; & l t ; / S e r i a l i z e d L a y e r M a n a g e r & g t ; < / L a y e r s C o n t e n t > < / S c e n e > < / S c e n e s > < / T o u r > 
</file>

<file path=customXml/item2.xml>��< ? x m l   v e r s i o n = " 1 . 0 "   e n c o d i n g = " u t f - 1 6 " ? > < V i s u a l i z a t i o n   x m l n s : x s i = " h t t p : / / w w w . w 3 . o r g / 2 0 0 1 / X M L S c h e m a - i n s t a n c e "   x m l n s : x s d = " h t t p : / / w w w . w 3 . o r g / 2 0 0 1 / X M L S c h e m a "   x m l n s = " h t t p : / / m i c r o s o f t . d a t a . v i s u a l i z a t i o n . C l i e n t . E x c e l / 1 . 0 " > < T o u r s > < T o u r   N a m e = " T o u r   1 "   I d = " { 0 4 1 3 5 5 E F - 6 3 4 9 - 4 5 F 5 - A C B 0 - 6 6 4 7 8 8 6 B D 3 5 D } "   T o u r I d = " 2 2 3 1 5 7 f 5 - 7 b f 6 - 4 2 b 3 - a 8 b 0 - b c 7 b 9 3 e 7 f a 6 6 "   X m l V e r = " 6 "   M i n X m l V e r = " 3 " > < D e s c r i p t i o n > S o m e   d e s c r i p t i o n   f o r   t h e   t o u r   g o e s   h e r e < / D e s c r i p t i o n > < I m a g e > i V B O R w 0 K G g o A A A A N S U h E U g A A A N Q A A A B 1 C A Y A A A A 2 n s 9 T A A A A A X N S R 0 I A r s 4 c 6 Q A A A A R n Q U 1 B A A C x j w v 8 Y Q U A A A A J c E h Z c w A A A y U A A A M l A W Z Z 9 g I A A G N A S U R B V H h e 5 b 0 H g F x X d T 7 + T e 9 t d 7 b 3 X f X e b F m 2 Z N m W c c E Y b E x o C Y T Q w o + W A A k k h P x x I B A S C E k g Q I C Q 4 g A G A r Y x 2 M Y F X O S m 3 u t K 2 3 u d 3 s v / n P v m 7 b y p O 7 u S b F n 5 p L v z 2 r x 5 7 9 5 z 7 i n 3 3 H N V v 3 z 2 5 T T + D 0 O j V u O 2 a z f T Z x r p Z A K p V A q B Q A A m k w n p N B 2 j E g 6 H o N c b o F K p x H f 4 m A z e j i R U e L H X g K 1 t U Y z 6 1 G h x 0 j 2 i Q J U 5 l b l K Q i K l Q p C O O 0 z S 9 0 P B I H R 6 P b R a 7 d y 9 G c r 7 K 5 F O q + g 6 x W 9 T O T 2 m x 8 r 6 O B 2 X j h U D 3 + 6 Z c 0 Z 0 u e N o c i T h i 6 p x a l y H U I z v l / v F O n s K M 0 E 1 T L o 0 G h w p t L m S m T N A 9 6 Q O o w E d H U u g v S q F 5 3 q M 9 A x q q K k O z Q Z g Y z N d l I 7 i d 3 s P i 2 f 7 v 4 j / s w y 1 r L U J K 9 q b i A C I i Z L J o o z E C P h 9 s F h t c / v F i L 3 Y s S Q x D z O p E n x d k p h i m g h W Q 3 R s N a Q w G V D D q A P 0 m j T s x l w G Z E Q i Y e g N J q j p + v 5 Z L Z E v Y N E T 0 Y c 1 W E I M I j E F 4 I + o i I h V q L N l G W A q q M F s i L + R F t / V 0 O Z N S 4 m j M x j 2 a t B o T + K 3 3 c b M E U B L 1 y y p S Y h r J / 0 a x O g 9 V t X F M e T V i g 6 i z i Y 9 4 / 4 h A 6 I J N e J J 6 X e Z M Z m x d H S D q 9 u T s B n V O N r d h 7 7 R C X H 9 / x W o H n 5 u T y E 1 X K F Q U 6 P L 0 o i 4 C M k M I 0 1 O T q G 6 u k o Q v F w Y / O n z z M L u d M 0 d k 5 G / L + M F k l R r S G I Y d S l o S Z o Q j R U g S h J N Q + e 0 G m D c r 4 b b k h I E X A w j E 7 M 4 6 W k g R o g I p v K G 1 Y L x Z M H C + / x b E 0 T 8 L R l p w o / G 5 5 8 6 m 2 U U J Z q d S T h N K R w f 1 Q l G Y O i I o Z k 5 Z N h J i o a j K i S o A 5 B h I K m 1 o S E u n a N 3 M N D z 0 y / h x T 4 j 4 s R 4 f C + Z s b h U W Y B N r W m M T c / i w K l z 4 h 5 X O v 5 P M B Q 3 8 h u 2 X 0 V b J I 0 S k l r H Z W R k F P X 1 d Y I 5 l E w k f 4 Z D I Z j M 5 r n 9 U i h 2 L k j E e G R U j 2 U k R d x W q V d / u c + A F X U x m P V p k k h Z w i + H 0 2 d 7 U d P U J V S w g V k N f T 8 h j q f o u 8 x g j C m S c s y 4 L E G 8 Y R X O T e k w S 4 x W C e r o 2 d Y 2 x v A 0 S a m k e B 5 i C p I 5 L H U Y J n r W M E l B h s x 8 / L t d 7 g R q 6 L v 8 O 6 M + L W p J M p 6 f 0 o v z + Y x l 0 q t w / d I k Y o k 0 H n / p o L j m S s U V z V A W u w s 3 r l 8 K V T q O Z I a R m P h 9 P p 9 Q 7 b i x e V / J E M r t m e l J u K r c m b 0 s i j G Q E g E i w A O D + r k e X 0 3 S a E d H l N Q h s S v U M G Y q g 3 b + q v f M T s P p q s 7 s Z R G j e y d I I P F 9 l J A Z 4 0 K g p + d 0 W 5 I Y I Z X w 2 v Y Y L I b c G / o i a h w c 1 g u 1 l m G l 8 9 X E z P y 7 I z 7 S X w k y U y m Z y 6 h T Y + e y J M L 0 3 E / v O S T a 4 0 o D d W N c K S r 8 8 N / / j Q i F D 6 n w w P 0 / R O 8 5 F t E q 7 H / 5 R R z a t 1 d s F y u P P / w Q H v 7 f n + Q c + 7 d / + u r c v b h 8 4 + + / N H c / L k m i h C 9 8 + p N I c z e b O X Y x i 4 E M / T t 3 X I W b 1 r W T i R R B I k 4 M R e p d M p n C + P g 4 L B a L a G S Z w R h K x p K 3 r T a 7 2 E + R e s h Q X l M M f G r E p 8 H Z c S 2 W U g 9 + f V c U N y + L o K s 6 A Z V C Y L i I + J T M J N + X i 4 9 s o Z N j W p J A a c w E V Q i G 4 5 J 9 R P s B k n r H R r V i W 6 d O k d S S n l 8 u / L 0 L Z S Z G j I Q g M x P j x T 4 9 R r 1 S x y O D V c 4 b u i K 4 c U k Y D m N S P F c / S c 8 h j 0 Z c 5 z Y n x a e s C X D h + g 9 F E 3 j 8 h A o v d G t w 8 9 a N 2 L j h a r p b 8 T Z 8 r R Y 2 K 4 i 4 y A A l Q h s e 7 B f b z z z x G J V H x f Z T j / w K 7 Z 2 d Y r t Y E f f h D + W x v P 3 B 3 h 5 i 2 O / M 7 f / q F z / F + b O n J c V C c d 2 F F j X p I s x I t 1 y 9 m l S 7 q G C k B E k m L q O j Y 4 I x q q u r R Q P L R F i s y N B q d W K f V T / l 8 V L g Z x g m o t r Q F E W t J Q I N q Z j s 1 H D r P c T Y M U x N j G N 6 a h K h U B C D / b 0 k K T 0 Y H x 1 G X 0 8 3 P W M c A 3 3 n 4 Z v o R b v d i / 7 z 3 U B k E l a z A V N D p z F L k u r w 2 X G o f d 2 I x 2 M Y 7 O u h 6 3 s Q j 0 X F 9 / l e 7 G R Q v k e x s h g c H 9 M R Y x k K 7 s O q 3 5 a W G H Y t D Y v C x 6 m b w k Q g 2 1 k p m Y o L t 0 U 8 n s D T p 6 n j G A S p 4 p v Q u u y q g r Z 8 r R b N O 9 / 7 g X u 5 c l g l O n 7 4 A N y 1 d c R c Y x g g J t h 1 + x 0 k g R 6 E z W 7 H 9 / 7 l 6 + j v O Y e H f v p j 3 H j r 7 f j g O + 7 B n u e f Q 3 N r m 6 i o w b 5 e 3 P f d b 9 E 9 D m J k a A A 3 3 X Y H / Q D 9 A u G 5 3 z 4 B v Y G M 9 Q 2 b h E 3 y 8 M / u h 5 m k x A 2 3 3 I 4 v f O a T 6 O k + g 0 c f + g W u 3 3 W L u G / v u W 7 x u y x R O p Y s F f e Y D 7 d t 2 4 T l r f W I R O M Y 8 6 Z w a F C N G k t c N D A 7 H U 6 f P o 2 G h j r E Y j G E w x H x 8 s x g 6 T S r H a y W 8 F 2 k 5 5 U J R g a 7 t p X g 7 8 j v l o 9 G O 0 k j O s c q D n + y u 5 2 / r 9 Z o x D v v G a n C e N C I q L a a 6 o T U M 5 0 T d k c 1 q Y M a a M 3 V q K l 2 Q K f T w V l V T W q p G V r S E 6 u q a 8 R 2 a 6 2 F z j u h o X s 5 n C 5 R N B q t U A k N d K + e 6 Y x O u U C U e h c l W H 3 1 R 9 W o V 3 g R Z c j f 7 2 R J T P 9 m Q p K a x 3 B o A 9 S t 6 K i u x a 6 o W 7 l + + b N n S o 0 o q c g N d U 2 k a 1 o Q D c 6 I c 6 9 V z K l 8 1 1 x / I 0 4 e O 4 o X n v k d N m 2 9 V h D B 0 Y P 7 0 d D U j C c f / T W + + E / f w n s / 8 q d w u K q o d + 2 j n t 6 N v / 3 n b x O h c C O q i G m e x O e / + i / 4 2 G c + h y p 3 j T i W L c D r 7 3 o L f v G j + 0 j y P U 5 M s o x U I N a B V H j b H 7 5 P 2 C m j w 0 N U w R D 3 / f h f / D U + + + W v 4 W m S l L n 3 K S x b 1 y z H r d d s x u B M W v R 6 T 5 / V 4 O i w B o F I G s + e 0 + P J M w Y i W B f q 6 u o Q C A T x w g s v w 2 q 1 C u n D h Q l S a n x J r c p n p u L g 6 7 O Q v 5 f / X d Z o e 2 e 0 C M b U e I l 6 + J 6 e H t y w J I L t n V F s b o 4 J l 3 U T M S B 7 3 L T q X L d 5 9 5 T E H P x 8 l Y L V S 3 Y y 8 H 2 N u k r e Q 4 L y + f P f Q Y l p U k G L Q f m 9 9 q o 4 r m 6 N z h 3 z J q x w k V q 4 1 N T D N T x 3 X J Z Y r A r G 4 k m M e d K I p Z x w N F 4 F k z 2 f f l 4 7 Z U 7 l 0 1 F P a C b p c f T A P l y z 4 3 q s 2 7 i Z J M 6 3 s f m a a 7 n G h H g X 1 2 a + y j 2 u / F 0 u y m s i G Q k w d 4 6 w 8 e q t m J 2 e w r N P P o a 7 3 v Z O c e z I g b 3 4 D U m m 1 9 / 9 Z u p l q 8 S 1 8 n 0 j p B Y Z S K o p 7 6 M s J q O e 1 I X N O D x q x + / O q H B q F A j H s q q F 3 G j 8 y S 5 p d 9 N S O B x 2 2 G 3 Z M S W G 3 M D K Y + X A K g u j k u 9 x f X R U J c S 4 0 b b 2 K N r b 2 z N n C s H v J O P Z c w Y s o d 6 e x 6 z Y L c 6 l U r D H b l V 9 H N s 7 o j A u T m C V f L c U P Q + 7 4 v c P 5 E p s G f J 3 b I Y U q Y A R w e D 1 N l J 7 S Q K 1 N j c I m 2 u l O 8 h X z r U T F 2 Y q S R U k O y t M v 2 l o h 7 N 5 S 0 G b v x Z K T k s t X 7 W G X i o u 1 J V r b 7 i J b K o B b N 1 + P W 6 9 8 y 7 8 5 c f / H 3 7 w r / 8 i 9 P e W 9 o 7 M N 7 K 4 j q 7 / 6 0 9 + D F / / 4 u c R C g Y y R 3 O x d f t O N L a 0 w m C U x k f Y 0 9 Z P q i X f d 3 Z m W h z r 7 z m P 7 / z j 3 + N v P v 0 J 3 P m W t 4 l j + W h f s g X t b W v x 5 E l S R U g f 5 8 Z Q N h A X u X G d x o S w 1 c x E 1 B M T k 9 i w c b 2 4 h 3 y + U v C 1 r A q z u r U Y s B 3 G 9 a o E e / v Y K y d 8 M w p c S x I s Q F L t 6 W 4 D S O u F g y S Y E k F S v U Z 9 8 z / H 9 k 7 q 2 D L b i 4 V c T 8 q 6 8 k T U g r F 6 8 1 T M c Z / y / a T v r C b m v p Y 6 E / k e D U 7 S K u o n s b I u J v a V b S Y z V i x G j B U C z D V b 4 G x c k 7 n f a w O q X z + / r 3 K q e g X w W W L c L 3 / j O 5 m 9 X F i q m r G i q Z 5 0 7 g R O j a k L m I c L Q / 7 k H m N t f V Q M e n a 6 4 z h x 5 A A 2 b 9 4 k z h U D E 2 / + A K t 8 L 4 5 Y M B p N Y n s x 8 H k 9 p H o 6 M 3 u V 4 e C g H p v I 6 J c R j q u E 6 m g j 1 b C L J F + V J Z f R S o F f g e u C 4 S E m P j O h I 4 a l e s P i O g e G b C P x I P m N S 6 J i g N p M g o u l U z H k 2 2 n c b t w 5 H R n R i 4 g O + T x / y v Y n n 9 d o 2 A 4 F / K P 7 x f n L H f z k U m 1 f J s V C K l m x 4 6 t X b Y H D W o 8 j g 2 m c G C H i p 9 5 M B S n S Q c l Q M g P w 5 z J 3 j B o 4 L Q Y 8 A 9 5 p 6 v 0 K D W o l T o 9 L P W 7 + v R g X w k y M h T A T 9 / z M P B u b I 2 K f Y w V P 0 b P x J 7 / P V c R k l T I T g 6 t Q h p P q o k X b j V 3 L 4 l Q i p I 5 m 3 7 F S 2 I 3 s t p f q h 6 t 0 H 6 m A P M j L z M S d U j H k 1 y c z D e 8 v r 4 m h 3 h 6 f O 8 9 F 7 i h l N T B M a q C J p F V V 6 5 Y C u r j c C q v 5 c 3 b R 5 V A + 9 + W v 5 u z X t q 2 G t X Y z z p K N N O a R V A K 5 w u O J b C N w Y S i 3 6 R J 6 x z S m O J 7 N 4 B Z B r u U Q J F 1 f / q 4 S 7 A G 9 E H S f O S E + A 6 S q V Y I O s p 8 4 M o L V W c Y E 9 f 4 c u 8 c x g F e R w X 8 h 6 D 1 / F o 3 N r W K b 6 5 d t O 7 Z 3 O F 6 P w 4 8 q A Y + V k V Y 2 B 0 + Y 7 p T 5 K k t 4 j i 8 s B W X 7 M H g 8 b q k r i J v I v t J r p M 5 R b l 8 u 3 H E K x w V J 1 A B Z E t a 6 z T n 0 c d m V R 1 7 Y X 1 k t v g q o a V 4 L X 1 h P h J W t Y L l B 5 E b J / 5 T h M i W x q T k m V K S V R C x 9 Z w 5 h / f p 1 x G D 8 2 l k o v z f o 0 a L F m c s 8 P N 7 T 0 t 6 Z 2 c u C v 8 Y B p x z U 2 u g o L / k i x M h G k 1 n Q X O 6 v S + C I A x 5 D a q b f F j 1 c B j w 2 x Z 7 I i 4 X B v v P 0 L l 2 Z v d J g Z v G E 1 Z g I a E T Y E b v M Q y Q x S 4 F N w 5 u W S N K U o a x j a j J h c + V H 3 j N 4 j M 5 m d 4 j t i f F R 1 N Y 1 i O 8 + f Y 6 j 2 L m O c y M t 5 K L T q W C 1 A l N 9 B 8 R 3 L y c Q Q x 3 I p c T L A A a D H l o n O 0 i Y q K R e S m Y i u T D y P 2 X 4 S b 0 z J y f h D w Q R I e t 2 1 1 X N q K + v z 5 z N I v 9 7 + e A B W L P Z k t l b H C 6 E K d h B x G N S x S C r h W a S Z L X 2 p P h U g q d W b G m O z o U m D Q 3 0 o r m 1 0 J m 0 E L D t N e j J t b v W N 8 Z J 3 S v V o a g w 5 l O L a S A y o t S m 5 2 d 0 I l K e 1 U Y e 2 O Z 3 V K k 1 M J B a z U M a z E D 8 1 D N k W 5 2 a 0 I s w q 3 z G 0 u n U G d v q 8 o o N V D 3 y 4 u X F U F U t 6 4 m Q N U R M u a K / E k Z S 7 l P d 0 z 6 E 2 3 Z N Q 6 7 U y f / e p Q Q T T F 1 D U 2 Z v Y Z C f k w m p U v A 3 2 K 7 R K e h + f H S E n q E x s 3 d h y I 9 g 5 6 k n 2 z u y 0 m m G J F u c b D 3 l N J L 8 5 z 8 z o U U D d Q I c M z g x 2 I 3 W j i X i + P 5 B g x i z u 6 Y t K s b R 5 O 8 d G D L A G 8 k 6 L m S m 0 v J g O N 0 j M n M U 6 d S F q e U X C 6 p H L y O G s j V s Q o T a h q V S M R V P J j D 5 U 4 Z y f 0 d n F E N e N f X g O j H n 6 G p q H N b x 6 2 0 p 8 S m u p D 9 s 1 J c j U x 5 o 5 k H t C w W / A z f + Y s D S j e M d e Z C d 3 e R T Z E O x r e M h 4 u q b 0 W B l b b w g O J Z x f k o r V M d q c 4 z E n B / 2 j F p 1 M c D S 4 r n z h s x e F j z m x N j b b 4 A v q o K b p N Y 0 S R i W n H J k u l K d l a e h 8 N O n U 8 m 5 4 Q g R c E v / e V 4 W g 5 n o 5 X 4 9 2 X q k t s 9 o 0 U P S j S / g 4 1 y v / D 1 W A X X q A A K T Z 6 U v v Y q g x + a 3 V F E v N k p q Q b 8 o 8 r F i x e f 1 i b E j 3 u Y B X L 6 e j + V f t 5 C i U m t h r t 2 E c D i r 4 h 3 d / 2 w O I 8 l M w 5 + z U 2 M Y 7 u 9 G I i 6 N Z c j g u 5 0 Y 1 Q p m Y o w P n c E z R z 3 Q 0 1 v y W M + Y X 4 N h s p P Y + O Z r y 4 F j 5 C 4 U 0 U h 4 X m a a m Z n F 6 d N n M n s S X t 6 z V 7 y X W q U W E S X 8 i q x u J Y i Y B + j 5 j w z r x B g W x 9 d x M G 4 + m I A 5 Y o E 9 e B e T m R j 7 9 7 w o G C N P 6 M x J L u 7 A m L k 2 k C p 4 w 5 K o c H r U E n N x V / b g Q 7 / E y Z O n x H X J 8 J S 4 R 5 I 6 j Q j 1 o m P j 4 z h 8 + J B w w / N c M R l c D 1 t b p X Z u c 8 W F 8 4 I D g 3 m f O y u m F d Z m Y k m r 6 J C V d P V q F G q x 7 P 7 9 / / n v 4 k G V x / 7 z O 9 + g q s g e G x 0 e x O H 9 e 8 U 2 h w a d O 3 M K 9 3 3 3 X 0 W w p 3 z N Q o q l q h G G q n W I E v 2 y W 5 s r i C v q m U d / k i O h G P L n T 7 / / Z Q T 9 X n z l z 9 8 x d 4 z B A 6 D s D Z N x / u h u j A 2 e F b 0 l N x T 3 7 u s a Y 8 L t e / T o M f z P D 3 + U u b I Q r R 1 d + O 5 3 v 4 d 9 + x d v + I 6 R q j U f e n p 7 8 c y z z 4 l t + Z k e e I D j G I k I M z 0 w M w 5 L o m l i o i p 6 R 5 5 s y N 6 0 H / / b F 3 B 6 T J 3 j q v 7 / P v 8 3 G a 8 k E W a m 1 7 + Y W L F i h f h 9 r v Z W J 9 d r 5 g T h m f O 5 6 u D L f f q c Q e t n n 9 2 N l S t X i D b 7 w t 9 + W R w 7 c u Q o / t 9 H P o b 7 7 v s h H V c R c 0 j M w 4 X f Q 2 r f X B r Y 0 R k R U e 6 8 z T Q i u d d T o k M 2 1 2 4 s S m e v V F E 9 9 t L B u V f + 1 t e + g j v e / B b 8 5 L 9 + I E K B n F V V O L j n Z f z + + z 6 I Q 3 v 3 k D T q w 6 7 b 3 4 C J s V G 8 6 a 3 v w G M P P Q C j 2 Y T D + / b g m h 0 7 8 e x T T 5 D 4 Z a 9 c D J + 5 9 0 v 4 w b f + R U Q I N D Q 3 E w M E R N B s e 9 d S k n D n s W r d B r z 7 T 7 6 M H 3 3 / 2 / B 7 P Y h R L + X z T u O P P / P P o q I + 9 a 7 r s P m 6 2 z D c R w x R 3 4 y b 7 n w X 9 j z z K 9 z z n j / D 9 / 7 h E 3 g P f f f b X / o o T B Y b r D Y n q U X U m K k Y e s 6 e w L q r b 8 Q Q f W 9 8 q A c f + s g n c O r 0 C d z 7 q f f g e 9 / / g Y i n a 2 p q Q j A Y F J L h P / / j + 6 J B P v V n n 8 H S p U u w Y f 0 6 H K Z G P n H i B I x G I / X w N h E D y G F D X q 8 X / f 0 D 6 O r q x H 5 i t G 3 b r h H B t s f p 2 s 2 b N u E 8 3 Z u v u e + / / g O f + Y v P 4 k t f v B d T 0 z P E J D 8 W 1 9 y w c y c O H j o k p N K H P / R B / D c R k d 6 g x / q 1 a / E h 2 v / u 9 / 4 d L 7 3 0 M t z u a j g c D u q x j + A t 9 9 x F 3 z k C f y C A e / 7 k + 2 h A N 7 7 1 j a 9 i y b r r 8 e D P f 4 p b 3 / w + R G d 7 S d 3 p E c T 6 0 C 8 f x s c + / E H 8 8 P 6 f o b G h A f e 8 + W 7 x n J / 6 s 0 + j r a 0 N L 7 2 8 B z f v u g k H D h 7 E v Z / / a 9 T W 1 O D G X b f g 1 l t e B w 8 9 + / j Y O K 6 5 Z i v 2 7 d s v v K L H j h 0 X 0 1 3 + 6 e t f x V 9 9 7 v N k 3 4 a o j b W w 2 W w 4 e u w E t t / 9 p 3 j 5 6 V 9 i z e b r 8 d L v H k J T a x e u X l G N 9 7 3 3 P f j Z z x / G 3 r 0 v w u v x Y s O G d f j 1 I 4 / h v 4 m 2 + D c / 8 c k / F / c 8 c O A g f v P 4 E 9 i z 9 w C + 9 r W v Y v n S D k E / X s 8 s 3 D V 1 8 H h m o B N x l 1 r E o h H R 0 X C d M 5 1 F 9 E 0 4 M y n N O m Z N g D / 5 O n Z W q G J D C P s m M 5 T 9 y q F A H z l B Y v c N b / 4 9 f O g T f 4 7 J s T G 0 d X a J M t D X S 1 I k K p g p H 3 6 f D z N T U 6 Q C h s W U i X W b t u B X v / i Z 0 P 0 5 f G m A e m E V 6 Q k 8 l f z t 7 3 m f c J U a b I 0 I U o + b T K b R c / o o 3 X d Q 5 H Z g Z u L S t W I j 3 v 7 B v 4 L Z 5 h A V + e y j 9 + M N b / + w O B c K + P D o z 7 6 L t 3 3 g s 1 S R G r y N r v P M j O M t 7 / 8 c N l 5 7 C z X w w / j A p 7 6 C X b e + A S 2 u B O o U X q h o N I a P f f T D u P n m X Y J w u B G O k G R Y t W q l O D 5 J 7 3 H o 0 G F M T U 1 j L R H 6 b b f e i t N n z o j C j c a E 9 J d / 8 W m 0 t r Z i j O q H t 2 9 5 3 c 0 Y G h r G H 7 z z H f j g + 9 + P + 3 / y U 0 G E 7 L U a J Q J l N Y c J l X t T v u a 2 W 1 9 H 6 s / D g u j e 9 9 4 / o t b n 7 g 0 i i o O f i X + H 7 8 u M + 8 I L L y F A z B 8 O U f d L 7 7 6 8 s 4 G k g g Z O X R B X r V + G u 9 9 4 O w 4 d P g Y / d V h c N y u W L x c x k B 4 i Y s 6 R w Y z I S J G o + P j H P o K W 5 i Z B l P w c T N i M D e v X 4 y 8 + 8 + e k o k Z F K o A P f o D a i N 6 T 6 4 M 7 l I 6 O d v z H f / 4 3 1 U c 2 D I i f r 6 O 9 F X 1 7 f 4 a v f + W L 2 H r D G z H Y c x o T o 0 O k m k p 9 9 P 5 9 L + E r X / 5 b / P E f f 4 C k p V Y 8 m / y b M t i T 2 d B Q j w d + f j 8 + 9 4 V / x A P P 9 Q p m Y W Z i O J 1 V I q c H D z v Y a d t V X Y P 6 x m a Y H X W k 2 g N L q q V B Y a 5 b L h L D k S q p b Y a 7 X Q o z e y W R G y l B W L 1 h E 3 7 9 w P + K S Y I s R a I k O T i S 3 G A 0 S P a A 8 n r 6 X 1 N b j 7 f 9 4 X t F p L r R Z E J b 1 x L c f t c 9 e O T B n + P O t 7 w d z W 3 t p D 5 1 Y t V 6 E s U M + p 7 O 7 M b p Y 0 d w / / f + A W e P 7 U P 7 0 j V w 1 z Z h 5 Y Z r R e V w O X X k J f z k e 1 8 i K V m L Z W u u I o I K i G Q l D L P V j j f + / s d R 3 5 w d H 6 p y N 4 j r D 7 7 4 h G j c 7 3 3 1 z 7 B v 9 6 P i 3 F N P P o G / + c L f i g r 3 + / 3 4 5 r 9 + G 8 P D w 9 i T s V X W r 1 u L 5 3 b v x l f + n n t M a b w q Q p 0 H 9 8 R P P / M s l i 9 b J s r W r V e L 7 3 3 t H / 8 J A w M D w h X / d 1 / 5 B z z x 5 F N Y R t K N s X P n D m K o n + G W m 6 8 X + + f O n R c E w 1 N R l F i + f B n + 7 b v f F 6 o O P Y Q 4 p t f p x D P x c 8 r Y s W M H r M S c 2 7 d f h 1 3 L Y 3 j w p S k 4 G 1 f i x b 1 H Y C D j 8 N z + h x E L e x F M W 8 V 9 J q c m R Z s 4 n Q 6 s X r 1 a E D G D 5 4 p 9 4 5 v f w j R J T O 7 F l X h 5 z x 7 x 7 r W 1 W W K X 6 y k W i + P 3 i f n + 7 d + + h 7 f + 3 j 2 Z s 1 l w B / D 1 v / t L j O / / L 7 R 0 r s D a r m o 0 L t k i z r F k / M v P f o 5 U 5 + / j u m u 3 i W M y 9 C Y b v v i l r + A b / / o t V J E m 9 N W v f R 0 W X Y Q Y j O z 0 i E S L S n A 7 y e B t z q M R T 2 n Q P a k R Q b c y 3 T B D s c b B A 8 F e r x q O J l Y B l T R 7 a Y v q s Z c P Z Z / 0 F Y C 5 h p g 0 Y y / J v Y p c G V x k K L c f + e l 3 B L N 1 L F u X O Z I L 5 b X 0 W s I l y 8 a 6 w 5 g S k d d G b V o k R i n m E a s U 3 F B s k 7 C q y F L t 8 / d + A V / 9 h 6 9 k z m b B P e 7 n 7 / 0 i P v f Z z 4 j 5 T x c C f q 9 x 0 g j q 8 1 z e w s H C G Y v I h p G x b 8 A g p o B s b M 7 G / l U K W f 2 6 G O C m Y N q a D 7 / r N h I j S L M S 8 s E u I 6 V H U I l o k t Q 6 6 t f D c b W I y D g + p o e e 2 t e i k w a Q l e o f t 5 e W L u a 0 I L 7 R w 5 k 7 X F p o 3 v X + D 9 3 L z / 5 K F J N 7 g y S O q b f O Z y Y l l P s + z z S p f G G s I o Y q h v z v c g M 5 j C R 1 m u L C E z b q 1 4 o k J p w X I X / w c y F g v Z 4 b 6 N H H f i M c F X / 6 J x + n x i o 0 + h 9 / / E m 8 8 5 1 v I 7 v O l j m y e D B R R C I h Y k y S P g r w O x 4 b l Q i J 8 z k w O M 8 e O w n k y H S 2 S + W o f s Z U Q C O y F v E Y F U d B M O S x K p 7 S 0 t L S I u 1 c I P j Z P L M z Q l s p h 2 p z G s O Z 1 G T 5 E P T C N 8 r g y I g O x + l 9 e Q L l w K x W u M / 5 u x z J w e B p J Z z 6 j G M J P Q q n F I P J I 0 l M a H H V I x 4 Y K 6 D J i 1 5 + 8 / L h x V N Z h V B r d N A 5 V 2 W Y q b R k U j J H P q M U Q 6 l r e H y D w 4 6 4 J z s 4 p M P a h k T F c W r l w C k C m l r a M n u l w f F y H V 3 L M n s X h l J R 7 u x C P z S s E 1 P Q m f Z 4 S g e r Q b L X j Z N o 5 k v I I 8 N 6 0 f N z p i K e B F h s E i K H X / G s 4 / y o + 4 V i a n K C 7 K D a z N 7 C w G N u r G X I T M V R I e c V U 0 V W 1 f H z p X G C p J P 8 B n z t j q 4 o E T V n f e J J o 2 q M B 6 T J o y y x u P N j H g + O H 8 l 8 4 9 I g x 2 1 + q Y q S m W S G k h l J Z g o l c 5 R i F B n K 7 x U D D w 5 G M r F n M y G N S C L C l y t d u I s B D 7 R W g k q Y r l J M j h c 6 g R h a 6 i C u a p W Y i W G h 3 l n J B O f O n B B h Q s o 5 S + u b Y m I C 4 v V d k a L M x O i e J L v x n F E w 7 I W g W s z a X h x Y g o 6 Q B J L b W J 7 J z J m Y W l 0 J d E 9 p S E L r 6 J 0 l J x a D P / f 3 6 0 S A L c / B W l U X h V a V 7 b z Z x J D c 6 u u L 0 u j F K p o / + M C H R E 6 J S w G N z g i 9 c z X Z T J K x m M 9 I y s q Q o d w u h v n O M z i Y k 9 M d 8 1 S H J l K D X u j R Y N b j g 1 U T I s a O C T u H D V f 5 m e R P h v L + S r W D j 7 O 3 q Z K x H f Y 8 K r 9 7 I e B J m J o 8 J 8 J 8 4 G e N p / U 4 O k j v o u F Z z 5 L K W 8 k j s Y O u h g i X p 3 l c y C v w + 3 P y m G I p 0 O Z D t S U 1 x 0 Q M T h 5 q I B t p a 1 t M n G u v S g p J O 6 Y Y 1 O b f 4 2 S b r B K 2 V 0 l h S G 1 0 H a c 8 k 6 P f u W l T K T V M D l L / Q u P i 2 M W G 6 v E 9 R + a n 0 E V A r S U j 2 b 5 c S C Y m X m 7 k f I Z i y J 8 M 5 X Y x z H d e C X b B b 6 r 3 w O 2 y 4 M d P n s O W p S 6 c / M E o D x F m f p + e R Z V l 9 F Q q g Q R 9 L r u 6 G Z v v W I b d 5 w e x r s 0 J 7 8 k I H C 0 a B G d j S M T I R q m 1 w F X j I B H B B K d G P B p B b 0 8 P t D p p r I S j G 7 R G S f D L F M n 5 0 3 n Y Q G Y y 6 S O 7 z d M 0 O E C U k 8 Z w h I Z 4 z 8 w 1 n B i n r Z M 9 i H x A 8 f 5 k N 0 B E F P A A L q n U O n l a u n T N + P g k H j o e x 9 q u T j F O d 2 1 n v K I 8 g D K Y E H k i I / 8 q S / Z S T o L 5 I C W 0 K a 0 / n i b b j y d / c u J P x t E R v U g Z w N E e M j g K 4 1 p i J g v Z x s p n Y U m q d J 7 K 9 c u R G u z Y Y P W 1 1 S U l 4 B w k i c e q H 3 e I G h L l b F 6 G J 4 + K 6 y 8 m V I / v v T Q M p X e t m 2 O m C 5 V M 5 c 6 V w m p r D D / / z Y P Y v m U F p g N k U 9 W u w L 7 / 5 Z C p + X F 2 A x E p E e i K Y 2 k E p 0 u H I B V 7 f v G 3 y D Y j f 5 8 h 7 9 6 x 4 5 v Q a x V U m 3 d d S W S I 6 M i q f 8 S z x 4 f F t g y + x Q 1 L L f B M D B O R A g a T B X q d W o w r M f P n u 8 9 l 8 P S N 5 3 u N 1 G 6 Z A w S e n 3 V d x 8 L D s V h l r a l r y O w V g u 0 5 z v F O M p 0 I v v g 7 7 + 4 x i u g I l n g N T S 2 I x l L o 9 T u E a j + b 5 4 R g p u I q 4 X f n b X p d 1 N p S I u L 9 0 L A 0 9 C P b V I K p p i 4 u U 1 0 S h m J m Y j V P V q e Y 2 J S F I X 8 y l N v 5 K H e u H A L 3 n 6 L K j I l E J + / 8 6 j V 4 8 b 5 z G D 0 9 m z l b G u 3 X 1 u K 3 8 V n o 0 1 H U P X v R q 6 Y k 3 r T z m 4 I A F g v 1 9 V / E N 3 d z T G U h J A k s c Q e r u / d s 6 y B 7 I g i X P i Y G 6 0 d G x l F T 4 4 b L 5 S B J q 8 d D L 4 w Q p U 0 g r r L C W d c B s 9 1 F B K g T k o H D j h Y K Z U r r x Y B n B K 9 2 e + D 3 e U X 0 j t G Q 9 V 7 u p X M s T Z V Q 1 i N v c 0 Q 8 D 5 u 0 u F L C O 6 h k K n Z U h C 6 i p N K 8 + w M f v p c 9 I x f r H 8 f l s W S S G 1 F m I r k w l E y i 3 M 5 H u X P l w M a 5 + s y E q L Q t d x P x k L p 2 + p n 5 4 + o Y R + r D S E E N t 5 1 s l 7 P 0 I h c Z P G h p y B M M a q 0 a y 1 p e v i C G S n k H s C + 6 M r O X C 7 6 v T E S s W h 7 v n 8 b 5 i T D 2 9 3 h x Y j S G 8 Y Q d p 8 b j 6 K V j j V V W r G 9 v w 4 S q H h Z n L W L R E H o P P 0 n S l S S a w Y w B L + f / 0 w k X N u f h q w R h z m C l c O E v F K c n d K g z e D B y J I Y 9 v z w L R 6 M F d p f k + e T l e d g r y E s F K e E y S 8 s M M e S U 0 f m M R z V D N K q C 2 V m H R H B i j o Y v 5 N 9 F 9 f I Z q t c K Z s r a J Y u 3 m c q d m w / X N G Q r r n N r D V 6 + v 7 K V H y z V R i Q y i U v W t S / e S y W D g 1 l 5 2 n q c V C i e X s + 9 J F d V P q x V 1 P s T s V 8 I V J 7 z 0 K Q q 6 w A 4 N E m v 1 8 P u c I g k p k m V H q M h G 0 7 P W j E e t m L f O N k Y p B 5 y u W v n U q y + 7 h 5 Y X b U Y P r M X 3 Q e e Q s A n S f r + m f k d N A z O p z E + V l m H l g 8 m A 3 Y u c R g b T 2 V p a 2 n F y M s h j A x k t Q 1 W R X n w / q q W K F y m l J h 1 X W N J Y H W d V B 9 K 2 p M L 0 y b T K c 9 u Y O + f p W 5 t A T 0 v p l x Y K y p g c q + d N w J C / m Q o t / N R 7 l w l G N y b X Z P o g b + q P F v O 1 E Z p 2 g f j i a P D 2 P G R F Z m 9 x Y E T 6 L N X i g d Q e S o F O w V s Z F j n o 3 b J w r I h l c L d 1 0 n h T w t B N J F G I B D B X Z v q 8 P t X V y H o k 9 K 5 6 c i e c / W N 4 0 B P W E S 9 8 8 I L H e t 2 o n X V d Y j 4 Z 3 D 0 m Z 9 g 7 8 k x B C I K Q 6 s M 6 u o b x Z j a Q s F T b n j M j G M j 6 9 a x 4 4 a d H C r 0 P u 3 B 6 O j o H K 1 w 8 l A e 5 J a n 7 v P i c P V 2 y R v I U N K g s s h M x W n L L D U X 1 t 6 M i 8 J Q l t q 1 Y m J g s Q g I L g z 5 k 6 H c z k e 5 c 5 V g b Y s B v X s W 7 h J V 6 1 Q Y 9 m Q b n B v t P / Y d I 3 V A 9 p 5 d O t h r s o x 8 I a g 7 W h g K V Q 5 h a r T 3 v m 4 V / r C j D d c u q 8 J U 1 A K T q x l L Y g H U n B + C V Z M k p h q D r W 9 K X M 9 1 Y j C Z s W L F M r z h 9 W / F O r s Z P / j R I 8 K j y M 6 n + c A D 1 A P 9 v Y I + K g G 7 u 5 W p n 8 1 m E / w B v 9 h m K T t + M A 2 / 3 z d H M 8 w 8 P M Z 2 T Z u U 7 J P d 6 D w u J S O f B m U 6 5 U 8 O 0 o 5 E d a h u W Z W 5 Y n F Q P b n v 2 A V R s L 1 x D b 0 U G 7 t Z B 4 S S o R j y J 0 O 5 n Y 9 y 5 y q F f W 8 / v K M h G K w a h D 2 V D c Q y t r 1 3 O X 5 4 r N A L e J v B h R O P F x 9 c v V h 4 / c e r o T / 6 N 5 m 9 x Y P r / Z v p T 5 X 0 3 i n B 1 3 b s i S O d i Q x n t z 7 M O j S u V M O g L + 5 A 4 K V E 0 2 S D W R G d G 0 S O x O I Y n w r A u V Y L l b 0 B O r K z 6 m z S C i M 8 + M x e N s Y M q b 8 W X U q M J z F i p M 7 M T E + h p q 6 + 5 N h e v r u e 4 y j 7 D / o Q V m i P H F G / + k 1 V Y s r L + S k d + m a 1 c 7 O H G c + e N 4 h x S a V 9 y t v y P n / K 9 i U / h 1 5 P + 9 F + x C M S 4 y 4 U m n f / 8 Y f v L a Y L V l J M r k a E o y b q n S Q m U j K S z B x K J i n H M O X O V Y q O a h X G n h s W 9 4 q F E m h Y 7 h I G f y Q Q p W e M Y + O b 2 m F v M I u 5 V z x e Z K s x w F J l h L l a A 3 + T B g N T n C Y 4 C 4 7 Q j j w 1 v 2 f w Q r F 8 9 R j U s x f u a W L i q N v w R n R P z O + J 4 z r a t q w e U z 0 Z w u H q j y X h H 0 k g M B 2 D w a 7 B k m s a M D U 8 S 3 U l E T y r r E a V p E Z p b E Y 0 X N s K Z 5 s L W 6 5 r Q Y J u U 9 / g w L 7 j / f C j W p A I B 6 7 2 z 2 g F M 7 U 4 k t A r B D E P V v N y Q U z I H P v H 2 Y Z 1 e g M x i J + Y L S Z m F / A C C T L 4 e a e n p 1 H f V I / h k 1 N z n Q b b g g O H Z x B 2 G z E Y s I o B 4 W a n J J W i J D R 7 x Z R 5 C U q m Y i i Z K g t i L I M T q S i Z D X x 4 g U X 1 5 P 7 F S S j B 2 b b V J J k q G 2 u S P 4 u h 3 L k F 4 e F T m T W n q H c j a c l 5 0 v n e + R V Z D I l k H L 1 X 5 c b M t e 8 L o K G z F k P H L u 2 K E G / 9 v B v h 3 t 3 Q E l X y X C J + B R 7 3 C c W p 5 6 R H 5 x h c X v 1 P p 2 G v F E c z p O m 8 5 A r m q m O 3 c I S I h 6 / 1 N d 6 C H x + a f 7 z o V m c N T v 1 6 M L N X G l x / K S R w 3 b t X Y O S c B 6 1 X N 8 J e Z 8 Z T x 0 L o q N V h y h u D r W e C b G g r T t G 1 A 6 f 2 I Z m I o H H p V b A 5 3 U K S y Y O v b E 9 u b C r t O G E a Y g Y L k t S Z J O a J R m K C u X j Q P B 0 0 o K 6 p G v f t 7 c X 2 E H W U 6 l y p Z q 7 S 4 6 g h g W v W N o l I C v 5 N d q l z 0 h c Z S j p Q M p O y s J R i d z p p l I j N H h f X L A T E U M c X R c 1 6 1 + q M 3 S T F 5 3 H F 5 x c Z y u 1 8 l D u 3 E G z U R H H w F + c z e w s D j + a f 3 a A l B i w 0 K T l v R f t u X j C t 8 N z F w h t v + w m p G R e H a X + g + h g i 6 f n t v j e u b 8 D h b / V m 9 u Z H I h 3 D h j v a M K Y 6 D 5 9 t C z T x W S T 1 b p F O w H 4 2 q 4 P x o P B Y k w t D P U f J N m y H s 7 p e M H q m n x N S j h P p l E N / X z / 2 / e c U z C a L 0 B J u / f g G / P L e g 4 L Z q r t M 6 H x L O 0 Z + k x 3 E v v 6 P V m G G b v m T h 5 9 H 6 / J N u G m p x L T 5 G Z o Y M i M x 5 G 0 l Q 8 m q H 0 d T c G x x a F J K U l o p 5 l b f W E g x V n N 8 X t Y 9 r m S i f A Y p x z D l z i 0 E d p N 6 0 c z E O L e p O D M x e K C T H R b F o C I b I c m r G 5 Y Y 4 a 8 U U d 9 Y Z u v C 8 b 7 U N 6 h d 5 n c Q n J u d X 4 o p o V X p Y a 5 x Y O O K b f z i U C d C c J h V 2 L k q V 6 p z C N H 1 7 W Y 0 d G z A 0 I n d C J E K x 8 z E y V q 4 F n m 8 i P O g l w I v 1 6 o 1 G G G 1 W E n l M w r n w z P f P Q V n A 1 E 3 E V / j a j c e O T g A o y N 7 j z S p 7 3 u 6 I 6 j v W I e + k 3 v F q o s y A + d D S X P y N n / K h e l Z E h I Z z 5 9 7 a Q H 9 l y 1 P H V i Y h D J X L 0 U w r B e u x m I M x Z A / G c p t J U o d X w y S v z x F N L 2 4 + 5 1 f F 0 d K m 0 s U + W h x k r 7 + U H Z F E T X t V r X Z 8 A t D 8 c g E h p a 7 Z U K m R q j Q P j 0 j P y Y 7 A N K s u x H q n G Z 8 Q v V 3 w n 6 4 W P h 3 f B R R l L 8 f t 1 v L 7 o j o i S v F N Z / e B E 0 k i Q N j f q T V B n Q E g 4 j N F K 6 0 w s Q 8 1 t E E 7 8 w 0 J v q O C H d 7 k 4 N U 6 E y K a a 4 N T v G W D z 7 + 8 D 4 f l k X j G N n n F d J C R v P G K p x 6 f I y Y T Y 3 h 7 Q b o y D Z e O 6 r G T R 9 a h x f P h j E 6 K 3 U i / t l J 6 I 0 W m C 0 m e o 7 S 7 1 Z O U v H v 8 q f k p C C 1 O 9 a H Z C z X v i 4 F + k W + W W V F Z 7 A g E t M T I + V 6 8 u T C U D K K c v t S Y a U u v m h m 0 p J k S 2 n K M x N j 0 J N A 9 A 4 L + q / X 4 f w 2 F b q 3 A A 1 3 l U 8 c m S C q 4 p I U h e 0 I + q T H Z D b i b Q 4 7 5 T I T 4 I m L 8 3 v l F o K l r Y V Z c v P B R J N 6 U x V a N x Q u y l 0 K L / 3 9 Q Y w N B k k i 8 D w k F b S O 4 q o l 9 y U 2 f Y p s q G o x 1 d 0 3 P S 7 G k 3 g s j s 8 p m Y l z X Y x 7 E 9 h z L o 5 n T n A S F m I K l 7 S k k h J D h 2 Z g d m m Q i P I 0 F V 6 w O 4 3 W 1 z V i / 3 N j c 8 z E s L l q x I R U p t d y 9 F e K T n l b L k z j P B q g M v G 6 X l k + K F c W p P K l j e 3 C C S F L J i 5 K l H r I f J Q 7 t x D w M 5 3 8 3 + 7 M 3 s K x 6 q Y m u k l m Z x 5 M B J P U y N R j c Z S B 0 Y g T / d L Y z I W i s d p c Q D w X C p 4 O X g l G P R H s t v j R 8 t 5 m o e L M B 6 7 v F B l J 6 i T 1 1 r S j y 3 j / 8 u F o t C E J U q N P j u P u m 6 7 C 4 M n d I n a Q l J o c R O M p P L j P j x / + 5 G E 8 8 / g v c O j F J z D R f w w 9 k 2 S T G w s l r E a n I Z p L 4 q 2 r p Y X r f n l k E M u 3 V I l t J Z i R i U 8 F F k K H 8 j 5 / c t E n B w S t c / S P o W r V H B + U K x W 3 J N 9 Q D i u S f 5 A h b 8 v 7 D O V 2 P s q d W w j o 2 Z F 6 8 K S 0 s 0 j 8 s H v x m U Z / d y I b j X E h W M m 6 E L f E R c T y q t K e t H y w a v P C 2 S k M 7 j B g 6 z v m X 0 i A 7 V V e F 1 i d j C J k L S 6 h P K M B W E a 9 a L Q m M P r i E F o 6 V y F O U o P X 6 F W C Y + s m e 4 / i X X e / B X d 0 v R 4 3 1 + 7 A J s N q N H S T y h U p b u O t v a 0 F v / v n k 0 S L E T H V Z W T Y g + U 1 h Y y t J L N K 6 F H 5 K Z c w m o T Q 4 M 6 G H X A G + / w p t S t S + U y u t o w T o n C s i U u l W M i 1 8 y H 1 S G 6 2 1 Y X C Y N P C Z F 1 c 3 g e 9 0 F m 4 X D h a a i 4 s k U s x q E b 3 w S B G V F k x o 7 / s O O H F u a k k E z F h v 9 m M G j R V G b G 0 w Y 6 W a i O a X U Z M z b O K C C O d Y X 5 V K o p e D 9 F E k T 5 Z R e 2 s 8 0 v 2 J T P s B n s V I v 5 J W H W 5 9 6 + h 6 n / L b W S X I Y h R 6 q C m + 7 w I 9 n u Q C p V 2 m A w c n k L d W h 2 2 R 2 y 4 L m L F x A s T W N V m m k v d z F h s / 6 R K S 6 p j P n 1 L T M W T N h 1 Q a 7 g T k d u / s B T W R h F E E x a h S 5 Z i J v m T o d y + V N A y Q X P E 6 Q W g 6 q Z C V a F S 3 H V N p y C U i 4 E E i / 2 L j L D h J l z l Z 6 I z E t E Z s C N m x v a o S Z S d C R v t m 7 D e o 0 X H S B p 1 v V G 0 D a f R O a 5 G f P 8 s n I 3 l p 1 k M v i h F j a j j x E 2 E s b b S c 5 1 k e I b 9 6 L T N E r l l 2 y x O 7 / 3 8 S T + e O D C N / 3 n 4 S Q R 5 I K 1 C b H q 9 l B q N x x o Z L / z P C S y P B b C 1 Q 8 q Z U Y w E y 9 G l f I 5 n Z e X T M h e J o S T V T 2 0 t H y + p + t 2 h k 2 U 5 Q O t Y K a J x + Y Z K d U 9 Z Z C i 3 8 1 H u 3 E L R 5 P V j 6 O n 5 B y X L o X v T 4 h 0 B Z r 0 O x 4 d K e / g W g m + + f y s 0 w 7 u R F j 0 f G / T s r C B Q f Y n t T L 2 p A q M I D R 1 C b L o H J o M e 0 Z Q W l l V 3 I H H q A X F e i W T 1 J h w f v i 2 z t z A 4 y f 4 5 + v B Q Z q 8 4 j O 9 c m 7 F R + I 8 K K x J + B E a K 1 w e P 8 a W 0 C U y q u n H d d d t w Z N S A s S k / / L P j G O 8 9 A Y e 7 E X d e f T W O / L S 7 p C 2 p I f G T V B p g 6 h S O L + U p 7 9 L 9 N 5 x N Y + n 2 B j S s c m N a x W 1 T u p M q 1 x H K 5 5 S f c u F n 4 6 I j O 8 5 s S i A 6 W 9 x 2 L 8 t Q O k s t N V z 1 X J x e v o R i 5 H 8 W Q 7 l z i 4 H 1 Q B + p B 5 M i j X H 7 F j e 9 p B E 2 t x F D x z 3 w j F B P 9 b Y u v P D f 3 d S D F f / d Z b s a 8 M j s 4 t P 0 n h / 1 Q 3 W R P H N / v e Y 0 q u K 8 Q M P i w P m / 4 4 6 l i I 0 e F W m x t U Y X E k s / g F N P L 2 6 6 B M f Y d V 3 V j O f / 4 y y M V p 1 g M J N T h 3 g 4 R u q O F t Y a L V a + r g 2 P H P C Q W n c G M c c 6 r C d V c f p Y 8 b E 0 z u F h I 9 P M 7 C S m M N Z i z + k g e o 4 8 A X f T C t S a g 6 h f u h m t s R S m e g K o X m 5 H n L q T 2 U Q I A 9 4 Q g q E g T G a 7 o B 8 m 6 u U B E w Y O S M 6 g 1 e 9 f i h 8 9 J x H 1 W 6 / r R H 2 V X U S S h O P A 7 t P l o 9 p l h s m H 8 r i 8 z Z 9 c Z I a S 4 / 0 Q l B Y 9 y A c x 1 K m S 1 K 6 y r h A z b 2 V m U j I U Q 8 k o p Z i m 1 P E L g e o 3 Z 3 J 0 5 n z o T T o 8 Z P I i G k 9 A r 9 M i F Y + i l R T 2 q 1 Y 2 w m X W w W Y y U M W o s P / s K K b 8 c d I e p S S W M T H 1 p P z z 6 j R q n B m t b E y i E n x 9 z c t Q x b 2 Z v Y s D d s v v 7 b 2 z I J / f Q p D S x r C 2 4 6 C o l 3 z M R v X Y p 7 0 T u m A P 4 p Z O r N F H 4 D k n T f s o R B p N W 1 x 4 8 K V u R E I B R E M e u B u X o 7 6 p B d s D 3 8 N T u j d n r p s f T H + 3 r + z A M 9 8 9 R s S t w f 5 O 4 P Y t S 7 G 6 x Y K n T 4 b F 8 E S l q J S p 8 o s U R S H N 9 E 1 4 T 2 e u z E L 1 u 8 P F G U r n W C F U P X l F D J m R l E W G c j s f 5 c 4 t B l f V q 3 H 4 v u K 9 g w x r n R 4 / i S 9 c J W P 1 4 R O v W 4 V j 3 + 9 G 0 B + i i t P C a G d J l I C N e s C u a 6 v R s N y N T / 3 s 4 q 2 a 9 7 m 6 n 6 P a u T j n S D l M V L 8 P Q 0 d 8 p C 4 V d 2 1 X A n e n H Y 3 6 3 2 b 2 c p G o v x b P 9 h q g M l a h f X o K O o M K z g Y b 1 D o 1 E q E k T C 4 t g r 4 w a m 3 j 8 C Z 0 e K b X L D o s X o y t q d a G b T P / L O w d z 7 L 3 4 f n e y u 3 I O 6 7 q w P 3 P n c H a Z h u W d 7 T i 9 E O 9 Q t 1 7 b n x h d M b M U Q r y O e W n X J S q n 8 k Y Q 8 y b O 0 N B 9 X Q R h t I a H Y i p G k j V S x c N f G U o G a U U 0 5 Q 6 v l j w i n f p R x X e P X 7 f I j 8 x v t W K f d 2 L G y e 6 i w x 3 T 1 9 U L L f J G q M 1 L 3 3 z / t V R + I l A L h b + t v k B M X n u Y o P r / s j Y 2 + e I Y j F o W O m E O / 2 k q O Z i O D t y H X p e n u E f K / i d n T s f g 0 m d Z R T O 7 h r R V C M d m S E b V M q m x P A G Y 9 j t f F 9 m L w s j m Z S R I n y m o k 7 P F 5 W + v y V u g 3 5 T I 0 4 N L S y M S k a p u l E e l 7 f 5 k 0 u + 6 q c K 5 U o p U p z 4 C 7 k l q W 0 Q X r 1 i k o k h f z K U 2 0 q U O r 5 Y 8 H v l M B O j y E 9 w x q r F M h N j 6 p w U S s O L U f O q 7 f l q h F c R v X y h 4 H f i S O p L A W 5 8 j b X y n l 8 J j i 5 f c 6 M V N W W Y i d G w z C l R D L 9 I H n y 2 9 2 S 2 J K h V a Z h T U y J F m P J q h 0 V P K n h h H R R j J g b H 7 V 2 / u l E 0 f X i p a d H M V A 7 l 6 J v 3 Z f O H e U R j 5 1 m + o h Z E K c g p Y a y W c u k p m U m J c j 9 2 K d F U Y Y 6 P 9 r s X n 7 V 1 1 7 p G k d 1 H W 0 V 6 M v E N v 5 5 y 9 X P O 4 4 d E D B o V j + e Q 7 U U V x W M 6 Y h k e + l w o 2 B 6 T X b + X A m v s v x J O i 4 U i 6 C c b c f S Z z F 5 p 2 N W l 0 x o f e b T y g e 9 d 6 x e 2 B v G h 8 x O w G d Q 4 3 n d h g + v l 6 L c Y 3 S s L M x S P y z K v K P l H 9 c y R 0 z n f T J m Y o S R V T / 6 i f B N G / m c x l D u 3 W I g Y s M f L D + a K Z T J b Q v T 7 m Q M L x N 1 R G 2 b 7 s g 4 H r 5 8 q L R i F w U h 1 k N D A 6 O a F L b M E m k p p R R D s p j s 7 M X 7 O i 2 i Q H R x x G K j X d d Z a Y X C m o N M a M e b z U 6 W A 7 A e q U + i g I X t j z Z o G u O q t U E V m o T H Z h E e y f 2 w A L U 4 H k j P n g Y H H M 7 + S B d d r M W n A G L Z u R F P g U G a P I 9 j p l 2 w q H O j 7 P e h N e X Y U d R b x c I L s H q 2 I V l B m a Z W x d u V + M U A b j 8 S h 4 w l X x U D P 8 v g v S u d h u P X W 3 0 I V K w y e z U f a 0 Y F H Q t s z e / N j T X M 1 X j o n p T m 4 d v U y n B 5 Z n C S W U a p O l c f l b f 7 k k q / 6 q c M S b R J D n Z k j P 6 1 j m Q h Z v x B H R K n j F 4 o q q x r + B 8 o 7 I 1 q u q s U / n B w U W X I W g x v P 5 g 3 s k f K T T p E K r K Z K i R F R 6 X l K P V W o G A 9 P 0 1 / O x K N B T Y e 5 4 L 2 p t h C D l 6 6 w 0 f U a R C E N h O r T j q I N G P Z G i d H o j k S 8 7 n Y b V j j / W x z P v 9 I 3 F o d G L y 0 X G i X 7 w 2 j X w c h Z L B U I e s J I h J O w u M w I d 3 4 E A 8 d 9 c + M 4 / F x q j Y q + w z G J W p K y c d r W o a b V T O p n H P 3 H f G h e V w P 9 + K / F 9 f P h i V + u Q L p E H v Q b P r Q S x j P z 5 7 l g z + r + + o 9 g Y j Y 7 7 Z z v a C F V 0 G 3 T o 9 p h w z R 1 b G c G P b h l Y y u q y M C 6 7 z m J F j Y t W 4 q + y c p T H R R D s f a Q o T w n M 5 N c Z K Z i B w W H H i b 9 Z 7 M M Z a 5 q g j 9 k q c g R k U 8 8 S p Q 7 d y F Y 7 v O Q A V w + + c q Z 1 X p 0 j y 5 u w N V p 0 m P D 4 V z 1 i N + E i 3 / C B 3 M t q Y E p I 0 n K r A 3 l J R v L a V H B 2 V R 8 q k Q c U u 9 M c g 4 G O G g / C E 3 C J K b l K 5 G M J 0 X g p 4 y q F i t W V d 8 n t k s 3 d e W I T E 0 S 4 1 W e F 0 + 7 7 t 2 I j 2 W n 5 P N I A m s I R d F 2 D x 7 / p + I x l T x N 5 d a d D 2 X 2 y u N T Z 1 8 P h 5 n n M a V x 8 4 Z 6 H O m Z x v r O G j z w U j / u v K o J h 2 m f 8 d m 3 b s a P n j 6 D n d W 1 S N Z p c H R I I 4 Y J L h R K x l F C e V z e z m c o l l K c J U o T P Z u 1 o c I x C 0 k l 7 i 1 y G U l m k E o Y p Z J r F o t e R W q w Y u A X X C w z M T 6 0 u r j t x d H V 9 l o 7 V Z E W a X U C C V U E K b K h e O E v h y G F t b f m 6 v 8 s 1 V g a c W F G 4 p Q m O p g y + 3 G S K l G S a m n M D g X I H J M 6 L i U z C S h W Q b 8 Y 0 N c 0 I u T J 5 p l g q V Q O G k W S l k B M h U S q 9 E C p a v S x z F Y h + D 3 V V m l p z 3 J Q N 2 8 T H Z c n F I M v H M f J A S 9 6 J k K C m f 7 q 5 i X Y u a w G b 9 4 m R Z j / e m + f m E M W p W v P 9 U v T Y y 4 G S t G u 8 n j + N b z P 7 c d F O K / M y 6 B 6 9 u j Z t M Z g Q y R d T 5 K p u H R S 3 k i 5 n Y 9 y 5 y 4 U u i d J R y 1 z + 5 s + u Q q f / K / F j w / l q 3 s M e n P 4 P T 7 Y y K 5 R g q p n b u n / H R 9 c g e O P D 4 h t h q z a a U H S j B S + O P z i P m n O / 0 D q 4 3 R 3 A M 5 W F 6 y 2 0 v O w W j Z W 4 z e c H 0 9 + H O 7 0 l I + W 2 V d 0 n g L y 2 r b F w A 3 + 4 a Z u q K Z e Q G g 6 A W u t D r E g d R C R B E w O I 5 I 8 L Y M Y W 0 P 2 Q I y O 6 T q 2 0 o t W 5 j B 5 / I H i G W s Z N 7 3 X D X 3 v D z J 7 h f D p m 3 D v 8 d J r 4 X 5 + 1 x L B P A y m y / v P T e G v 3 r Y Z / / j A I d Q + E U L T h z f C W 2 F u w P m g l E Z K K I / L 2 / w p F 3 m w l + d p C d 0 j q e U 1 Y E t L p 0 q w k G s X g + a 1 5 Z d F e f 6 / F p 5 Q Q w Z X R P 7 z 8 1 5 w K i 6 Y K U G q W p J Y p Q B U m Q N H s i F M n n E P f D 0 p R E Z 1 9 J 0 I Y m k f g p M J x M m e U Z N K Y N B a q T t O w a u V C N U / W l x S N C y v E s w x N 0 G R t s V n 3 r 6 4 R l F K g d + N v Z Y a 7 8 s k D W k j T Y R A 7 2 y w 6 W C p I R W U m E h n 1 Q p n C U 8 E j K j 0 S J z f C 7 W 9 S W S 8 n Q 9 q f W m C f v 6 n 0 4 j V k A Q q 8 X i m z e / P b B X i g 7 c s m 2 M m B u e X 2 L K k R i w W Y C Y 7 a u B G I 6 Z 8 F y / F W y k a V h 4 v d o 0 s p d g W V B t c r T m T B g s I a 5 6 b M U o d v 5 i o X 1 e e o W I z a j R V L y 4 h / Y 7 2 7 K x V T p / M i P g S s L h 1 p K Z J q p J G M a W c 1 G Y x j Y H 1 / Z 4 9 U v Z S 3 3 A M 9 j o r 7 J 1 q G B v i w h n B k s R c o 4 X B Z C A G J b V A H U Z V U x W a T F J I k I X s s s A M h + N E E Q 6 E k Y g m 4 R n 1 w u w y w D v u h X c 0 Q A y 5 u N 7 X m 1 n 4 m Z 9 N 7 l W f c H 4 U s 4 M h m K q l d y S N U y x G x x m V Z H C 2 V f b 6 6 S w a x I / 9 G k a 3 p G q V w 9 q b S r d N N J D C s Q M d O B 1 8 N 0 J V d 4 r n Y c I L G 6 X 7 f v q / 9 o j P f H z 2 j a t Q S 9 f l Q o X l 3 D G k U 3 j z d c v x r p u W 4 y 3 b O j L n L i 3 y a Z z 3 l U U w F H 1 q 3 v X R L 9 7 L D H U h 0 u m V Q I 1 Z j S U 3 N K J t t U v M i S m G 6 o k w z i 8 i 6 G A X 7 G T T B E V C R H n N 2 p Q u h G R Y j c B E j H p 3 I y J e s p 3 o f I o a N E b M l o w S U a h 1 a O y 0 0 n Y K 6 q o Q i X s 2 S d X E P E n 6 l + 1 Z 9 X R / u i M d p + + R E q h V G R C l e 7 B X z 2 A x Q K v T Q q f X C W e F 0 W Z E 9 R o n T k 0 F a F s P v U U F z 1 A I I V 8 Y W j 1 z M j H 0 P H k g p m d j S H v C i P g T 8 M + E E C a 7 L W b U Y G A 2 h F T D L W g Y f Q H e K b L p I k Q I Y X p O k m 7 x c A r B m T D 8 k + z i z 6 i / a r I B k y H E Q l 6 k 9 f a S j g m 7 M 4 p z R w s 7 M 3 e 7 F Z Y q n X j m e C i F y V E 9 R r 1 r R Z m c a o F j 5 + v w 9 M n i 2 Z 6 u b 7 c j G c j W Y R a S i h U c n s Z 4 2 g a 3 W Y N z E x f m 5 c u H 3 A H l Q 3 l c V v f y t 9 X 5 z F Q K p c 6 9 U o x 3 e j a N y a P T e P 4 / C w M S Z e i 1 R r z n 2 o X 3 W D 1 7 J L V N X o c 3 R Q a H T m 2 C z q y C r U k H A 6 l D 1 h q z i O v j 9 Z V M L i J + q w 5 1 t W p S B L 2 A M Q 5 1 2 E x S j G w R Y h g G O y J k J B A S E k 4 P h 2 A a r j O j k + 5 R g j G G e 3 K D Z Z 3 N Z l Q 1 2 8 V 4 E D s w + P s + I v z R 7 l F i t i j 8 I y T Z h k M Y y 0 S I V L v 0 w l P o o u 8 Z q b i b H X A S w 2 q J 0 W b S E e h s K d R 2 V s N o 4 k X i q B s g F V B H z O 1 o s K K m y w W Q f a c 1 E Z M b 9 J g d G 0 R i a A w h Y o Z S U D u L S 7 G t b y 8 / d + j c g d J O p M h M 1 o W e j 9 k x r 5 B y 4 7 N x 6 u w u 3 c B 4 P v J p X d 7 n T 7 m o K / H s y Z + v J r Z 2 G N B x 1 f w r Y k z + K n f R s f n A 0 Q r 5 7 5 f U h A V j C M 8 e S Z Z 8 8 P q 9 v A L 7 5 r e 0 C 3 d 4 k t R C H R F n P B R H m h d K 9 t k Q 8 9 I 9 6 X 9 i W o s I 2 V H h m R h i 1 O O a N E 4 x 5 l Q O 0 X k m T 3 J v a K + x o W F p A z G b A b Z G D Z x N Z h g M h d H l B r o 2 H k 1 g 8 r w X z n o L f C S t T C Q F G c Y q P U x u M 6 m A L A l 5 3 S Q 6 S M z F a 5 D w f 5 a 8 Z l U C e i f 9 X l P p Z 3 7 s u 7 k d w I Y 3 k h k R i 2 L P T 8 u n G I i T 5 L 3 3 j e s y e 7 m I s z 4 6 D 7 Y u p U 5 P m Y 7 2 I q E S e l f y h r K o S 0 m n / P 1 i q O S a i w X P u V k 8 8 b X D m b 3 S 4 O U n P 7 q i 8 l C W D 2 w s l G g 8 E M s C n J 0 R 9 J b i m A x v h N Q y n X R M H p M y w C m k k M 6 s g 8 p K 9 p N d A 7 2 D C F S l h b Y 6 A W O N B t o q U s O s p I b F f S T x i o 9 b y S C a X h T S q l z V Z z I R g 0 G r E x E R N V 2 S p 5 K f X J 6 i w u s m T W R y 5 P G R O E l m Z l Y N q 5 b U k c R I D T R Y 9 U S 0 K i Q j b E 8 W l 6 j L d j T g m t / v Q l 2 X H c 2 b r K Q i x k U a 7 E p w 9 j f 9 e L s + V 0 / / m z c u h 9 k 8 / 9 Q T + i X M z t M 5 L R a l a L v c c S 6 q R 4 8 m 0 k q H h P w F 5 R e V 2 0 q U O n 4 p w M 4 p 1 R N n x d h G J f h t b Q z h / D Q 7 R X B P x I 7 p / t z w G B 6 A Z W i R b W h + V V a T J S a T z t V 0 m Z G I J 4 j Q u E j 6 v p Z U v V h m Q J d Z k y U Y g + 0 n P q 6 J W q H N X 3 G N E C G p Z M y M R 9 X f 3 o D H T 0 k T B B f K W 7 6 h G O z N e s z E I q j S F x / M / Y j 1 f u I X D p M i V S + j 5 s p I U Z 3 5 p 6 N w 1 J l I 8 v K / k O R g 4 X P E c O r 2 n U h H c 9 W x A 8 c 2 U M U s f p r I x r v a M N k / A 1 u L k 2 y j h Y 0 l M g 0 2 r m 3 B o 4 e y I W M X C 7 J d l A / l c d 5 W l j k J V Q q X A z M x e P 3 V S p m J c b c m d + y o F K Y H c p m J V T x 2 L C i Z i Z d V 4 c T z D B 5 f k s 8 l 4 x x e 5 C d W 4 V U P q V O i I j O T h q w o P f W h M t i N r q a j 0 4 P F J x P K z M Q w 2 M p L s H J I a 1 I Y j Y Z L M h N D r S e m D x e q V N 7 R G B L a I E x 1 k s q Z p P d i S G o v h y x R r z a 4 G y l F + r C w y g q T p f I o j H x 0 b q 2 j O v G I i I P 5 m I n n W l l J R e W 8 F 2 7 N H t R E f 4 3 a 2 C N I H v u h l G f k F U I + 7 f O + X N T y S e V F y u 3 L B e 0 z C + u 5 f K N h v G 5 j e d W v 3 m k S R J I b C s R k n 3 U o 8 I Q 4 B v c + Y j S c z o q / 4 i t p o e 6 R g i e O s a o o g 2 0 w W d L J 4 F q 1 1 s z P L N O B 8 l O 4 y y F F m l a D o f S g M U P V s k P Y c U r p F A v H 4 G j Q i w 5 D B 8 l j x x 2 C F I v I L 8 u B w d L 1 Y V 0 N o i k 1 d P X r o a v Z T P d a n J d N a 9 A g k l k 2 h v P t J d M J a L Q q k o 4 2 O J x x t K + t R 6 1 z C H W q F w T z V A c e h m n 4 Z 9 D 1 / g y q k O R I M n T u h K f 9 H d j Q + u r a U g z e V v 3 q U D R d S t 1 T X p y P c u c u B d z q J L y / q W x p T x l p V Q q P u I q 5 X i V 8 9 I 5 V e G x / X 2 a P b S I S 2 2 o V q m 0 q L G + u g 9 O s R 3 I y j q Z 2 G 2 Z 7 A h g / 7 Y F / P C w k E z s B f B N Z 6 c b V w W F J 6 r Q W c V W Q y I / U q T l i J I K F 1 C G w C 9 0 / G Y C t p r S N M L z W g C m / N P 6 1 0 H 7 X G y N 1 b Z 6 0 z n + w s x O p h / 4 M 9 l o T / B M 8 D S U C m 0 i 4 q Z W i n u i P 1 q I R 6 h / n d U 8 l 0 k i S 5 J J V P 4 Z 6 1 d u x 9 8 n 5 x y i o S g U b 6 o h 5 9 G a t 0 D L s T U Z U N d h o W 4 2 x s z M I z k r h W I x 1 X f N P G y k G 8 + q 7 M Z m u w Q v z 5 J N Y K L g j L Q X 5 n P J T 9 f D B C P F G V m Q p G U W 5 r U S p 4 5 c a u i f K T 9 8 o h o 7 f b 8 c 3 H y v i a l f p s X 2 5 F a O z 2 R g 3 B r v B 2 Q 7 S p M v 3 e F u X 1 + O B F 3 t z p p i H 4 i n Y S T i Y i a C Z P t j e 0 q Y l o r t x b Q M 6 6 2 0 Y m w p B Q 4 S a I B G n o o s 4 S o O b o y q s Q i 0 7 D k g K p s 2 c 3 4 J U t 9 k g R q f 9 a H L b S Z p K U o P n Z P F o 1 1 w 2 J D 5 G f 7 l N u k c 9 Z O c k S f 3 R C C L e f 2 Y I N 2 / q p O 9 b M e O L Y n D K h 4 P n J n D P d V 3 Q P v F n s G T u y W B V V V Z R W Y 1 l 5 m H v J U t a V o A j s y l R J 6 Y q S R p r m 7 f i 5 T 1 r x D a j Z q k V X Z u b 0 L 1 n U C x 0 F 1 9 E O F D T 6 i p U R w q z O M 0 H F a m w 6 V g Y T 6 j f l T l y c V G K q Z T H B T N x + e W B M L X F 5 S 2 d Z O i f P L u o 3 3 6 0 O i I I n C G / O E 8 I b K 6 2 C P e 3 E r 7 o G E x 6 2 5 z a U w p r O 2 r w 6 I u D 0 J n I v g o k o L d l G D D N N h j d n 3 6 D V T 6 + j x S 2 x I x g o D N q h I m 4 T f Z c K d L k W p j d F E v y c p e F d T E 1 O A V 3 i 5 v e Q w W 7 I U v U X G 3 0 S B g j C b a p 1 o m b R / 8 V F m K O a C o I T 9 A i V h 3 k 6 H g d 2 Y d p t Z 7 f g B 8 Z a W c j t I 4 W s i F r x R u g 9 y d i l v G A 6 U 8 F 8 w e 9 E Z F v / O p 7 l m P P z x b e 4 T H c b T Y 0 u 4 8 j 5 a l 8 e R 0 l V F o j d u v e R i q s C t 7 Q x R + X U j K O E s r j 8 v a C G a r U 8 V c C 1 3 b p s e 8 7 x z J 7 l a P z 6 h p 8 4 5 y U x 6 + z 3 k 6 E E M M N q + v x 7 M m 8 C H a u B 7 l i 5 n n P W q c V + 4 6 M w e D Q i e / w F A w e J J U Z i R l H H s P S p 8 1 z 9 2 V b R W / K H S T l U + u a b W T P S e 5 6 C Z n f J w m W T m f u R s 8 0 Q Q Q s g x d c 4 / W W l I h F 4 m J O F c 8 0 N u u y D D X s 1 d H v B m B R m c A + j 8 6 D k h M l x f n a e b k e 6 n E 4 Y S s v + 8 l h g Y 3 2 X M K M J y N E s E b c e O c g S Q Q t j h 5 e + A L Z R U E S d 0 X n C y Q R 5 x 9 3 K g V d / R p o m 7 b i N 8 f j i J I 6 f r F R i q E Y c 4 y U + R R O i f m Y 6 H K B J 7 S 4 5 + v Z O 4 n N S 6 R 4 v Z v X N d D L q w u Z i c B E z 5 M C Z X u n H E 4 O z k J j p h 4 7 U 9 d i C g a p R F l G J D s k Y + D H V C G x z 0 g E s y q i D F b 7 W s 4 l 0 X Q m h s a 5 E p f K q R i a T k f R c J o + a V 8 J m Z n 8 i j w X P O b E m I z 7 M E 6 2 0 f S k Z J / o L C H U k C r K T J Y k 6 R x R z W J 2 n C Q o e 0 + T k g 1 t 0 q d J U i V h N R b O O 2 N m q l / h Q N R 1 M 0 z L 7 s g c v T C s 3 O H A m o 5 n S j I T P V l m q z z i 4 y d I 9 d Z d E m Z i V M I X 8 j X Z l l C g 1 A 1 e b Y Y z B X P t n Y W g d o + 0 V m 4 H 6 z Z l w O F B e r J 7 Z I l S C r F Y A r y 2 E t s v M s R 8 K U 5 n m o E 6 r S Z p x c z E k K 7 T 2 7 P n Z S x t q M z F z + A o D R m 8 y j m D l 4 5 R J u L n R c 0 a D H Z U k y p k r N L C O x 6 H i m w y l m g y O l a 2 k 7 o r q Z n s 9 u c S T U s d i V 3 v p r Y W m z k Y O + 3 F 7 h + c x P F n F u Y c K g b 2 6 m m G H h S O I G k / B c v a e 6 A y u 8 g e C g D h a a p f 6 h z o P C 9 q l + D R b l 6 Y q w i e 0 / 8 B H t h 3 8 c e h K k E + T 8 y 1 w q v N L J W g 5 9 m F h R U p o V H p 8 P G b l 2 O M D P 1 y E B J K x d 6 7 0 v V h J 5 U t E i J p I f n O i 4 K d 7 4 l 0 V q K w S h g J R K A t E i p T 6 y x 0 c 8 s 2 X z 4 4 S k M + x d J F n l 5 h y 9 h L Y Q 6 i p e M x + j e V i M J C a q T N Z U S N 0 Q B 1 K v s 8 6 q V G a n M e N / O T 6 k f s R E T M C 3 v z e z P j c X 4 O R j I / b I M 6 i X O H s 5 7 R x Y A 9 q S t u a I H e 3 Q X U b Y S 6 b i 1 U M S + C e 7 + L 9 H Q 3 V K R e 8 n O k A u N I B y e g i c 5 C G 5 k k g 2 0 U + p a t 0 k 0 y S J i b q J P J 7 F x C V M I f f I 3 q w X 1 B c a X y C 6 W + / G o z H X d m b d U a j P 7 i L F L y S O s C c W p l K S Y g Q i J V L z I d p 0 a 0 Q m W M w c H L Q + Q h T Q b G T a t b c f + e c 0 S M I U Q n d L D W 6 o V H L E X / W M V L E Z G H P F F x P B w O i H l G C J E N U 2 L 5 l 2 u W 1 8 J 9 N H e A u R Q O 1 U u 2 D b f F z P A M E m G 1 0 N 8 5 7 M h a b U U q Z E S y J g q n j h m G m I y a L D A T Q Z i T r Z B K q t W S C h r z i A m O D S + F 4 G q x Y 2 K E b C u d D v a 6 Q s e I I B K F t J 4 Z 9 m P Z 9 c U X d O N c F f x 7 W r 0 G J g 7 Q b a D 6 o + 9 G / Q k c f 7 I f 2 6 9 / g d T g w n b T t 1 6 H 2 P k n M 3 v z Q 9 N + I 5 L j k i 1 t 3 P J B P H z w 4 r r K S 6 G U L a U 8 X s B Q l y s z 5 U P 7 F P V k p C Y s F C e W U 8 O L K N B c s A O B e 2 u x z T a H 2 k L d s w Y z / X 5 U t 9 s R m A y L a x y 1 F u x a 3 4 I f P X u O m I j + q a I I j 6 u J G I 1 i D I d V R c + w B 8 4 m V u P k i k 6 J 6 Q s 6 c 3 G V Z W N n F W z P T U C n M 4 g p G / w 1 7 s U L Q P c / U B f H d G 8 A 7 g 5 b w T W k 1 c E / H I O x J g G 9 h i S S l p m N p U w a / g i P A a X g s t B N 6 L q 4 P 4 7 V g 5 I 9 5 4 9 N C h s p G r O L A V 8 T S S V H g y R J u d X 5 V 1 i 6 8 r j R 6 / 9 y E 6 Z n A 0 g a d T j e P 0 Y C S 4 N A J I F I L I 6 b l j T i x X 8 s P R v g D X 9 i h X b y q c x e L r g p j c t u R e z U g 5 k j 5 Z H S 2 a F b 8 z Y 8 P 2 i H P 7 x w O l g U q D K L t I q A z F S C o Z T M c j k z 1 L I G P a L B B M j O F j N U X T 2 T m D l d K q d 2 c T S / t Q l P H i u c 5 c l v x + p e a E g L c 3 O C K o 4 H Z n k e U y H q n B Y c 6 Z u e Y y C q H H E 8 7 I 3 A a D c Q 8 c V h s K s Q 4 6 l F p I 5 w x i E m f o 1 R j W g g B i 1 J L I 7 4 V l G P z m m 6 7 r y m A 7 q 9 k o 0 n g 2 8 p 5 l 0 l E 9 T b G + Y a T J Z Q x T A b j 8 K h 1 o n f k q 5 P C y b j q f c z o 7 O o a n T l R E e 0 H / f S W z J T s U N c h 1 D M R x 0 J Z 3 K i 9 4 5 F R P 4 L l r Z q k l 7 O e h N d l c b k G g O i m i R J o c L O o c 5 q R O D + 0 r k / D B Y t b n v j 7 r l 3 y Q f b U a K P S M x v K / M 4 2 K O z 1 2 b 2 X j m U e n b 5 e G k j 4 D L E 2 d E Y + n 0 p h K I k T R J p j L e 6 S 8 4 p K g V t b / H o Z G a m w E B a M B O D i a e U x 2 9 w m u 0 w a a x J g D + p m M g W Y o a X x p h U Q t r w Q K i 1 1 g i L m 6 S P V Q d H v U W k 9 5 K k h 0 q 4 0 D d 0 F M 5 4 T a S D M D i I u a u I S M d C Q m q W A n v t p q K k v v G K 9 T w W M y K N e z E 4 q k q n T c N d y 6 t T S M f Y U S K / F 0 + G j M b D C C W S M O k c M G r t C I 3 5 E P V q 4 K x z o I p U Q p 7 i I c P v p w 6 h C D M x A i L r Y 2 l w 3 a Q M p a P Q W X N g J 4 + 2 v n B K x x A 9 j 3 I J q c O J q z J b l x d y q P F y l k 7 F Y C A C i e 5 a W t Y 5 o E T 9 j h o 8 F i g + Q 5 T j 8 a y t u b 0 P H 9 O m j I K x l J g N 5 D I l D 9 z K 0 e a s 2 j G Z c o 8 v j 0 P N B 0 0 R l U W o n B n Y G i x I h q V n 2 7 G 6 c I E z 7 x C p g I Y s 0 W t N u e 0 V C 0 m z g 2 W w n a d L 2 0 g t J H s q H o O e V E 2 D N i G k g 3 c s g O p W O 2 y 1 a u E Y i S e j w j 0 / F d R g 1 8 f W l U 1 H p n B w l k T P 8 K 7 M V n F w J 5 O Y P g f 9 6 r d l j k h o d p B U V D R z p z u 3 r V 5 t y D w y F x z 7 W o H b l h 3 H W e X K 1 P C t y 6 R P B a R A 1 l w 8 M V z c S 8 j T E k Q i y z x o 0 0 b h H T S k S Q U i A 5 / n P C V U A V F 5 U u C r 9 M m M J 8 / U t b j Z 8 S A 1 N v f + 7 I 6 e D 7 2 9 x Z m c I f v 0 t M R f 8 U g S n l + N Y 9 1 I G j t V 2 V j A c G 2 u x D D Z c 9 + F V 8 M Q D o o M 2 L c 3 T o 9 v s p r o 2 X X Q p E 3 0 B j Y i B h 2 s 1 Z L H k c f V g t M R p I J a x J J q k l 4 p v H B i G G p j a X r h c K n 5 c O L J y j y 1 s b O / g r Y 1 N 5 u s z F C R t A H P 9 x a X k p c a 8 / H L H M + / V h h r y i / Z E C y U D k 1 J z x w n 9 c 9 Y m x u o 6 Y / y V P H M D q H t 2 i r o D M V 7 1 5 g / A d 9 I D E m v R I j T f s m 7 F 1 V l 1 T 2 2 q T i v X r u b F w U L 0 Z 5 U d R y q w x J K C 0 7 E E s 9 x e L C U 4 r j A + Z A g V a g U l G a w z q i B 1 k x W j 1 q L g Q P j W N 2 d x B 3 L m / H B q 5 f h 7 o 3 Z a e g c X x h N S O N f / q k w z K R u 8 m C 2 D O 4 A 6 q 1 S 7 K C J j H u N S i L O 2 a G I N E C d A S 9 i Z 7 D T f i i O l F a L P s 5 5 P g + k y Y n l o V 9 Z 2 Z p Q i d G D S D f m u s k Z 0 0 s + m N m 6 / D D v 2 7 9 W G G 3 l t t r M l g S n K Z k z l r M 7 W D p H g W / W A 5 2 e e m m y Z 5 g J q m 3 S t T z A m 4 8 l j Z K 9 I 6 l z E r F z C E + C m C o w R s y u 0 E R Y u l S i 9 l W Z F h b H x 3 A 2 2 q E n G 2 3 g q U E c / / c z O P o / J 3 D 3 t i 5 s G N f g D e 2 1 e N 3 q D t y 9 p A 1 V p K L d u L Y F V / u N 2 D y p w + Y J H b a F z W z y k f o m u f F Z Q M 8 O h u F q K d 7 h a O j w 6 i 1 2 Y c c x P X g H A / C P y A P W u W C m n w 8 P / X 3 5 D M B K q C a P 0 Z 8 s m Z q 3 f R w n x l 4 d 6 S S j F E d w 3 c z f n V y m y F f p T j 0 9 J L x E y s J L q P B L c t n V U D o f R U 1 H L f X i U j p k r Q i K Z f m j p b + F x G F S T N x j d Y 8 L J 2 S J + V O w 1 e c S J E s s Z j d J P S y N W D B 3 Z H K y p z T z 5 4 M z J l W x z V N l w 9 F v n Y Y q r c L w y z O Y f H I G f c 8 P Y / W U F p 4 n R x F n h 0 C S 2 J u Y I u K N Y c O o F r 2 H h u B s M s E 3 G i R m K i 1 J u V 7 O / m 5 U S F K W m I 4 W K 2 w l F r f W V N A 3 x A L U 8 Z R x T u S D V U 5 u T 1 3 z 1 X j 4 2 P w M e 8 l R R s i 8 Z h l K C a 7 s R M c I 2 t + o R d d d R j T v 0 q P u O i M a t u m x 9 d 3 t u P a 9 S 3 A 4 V J q o Y + G o I J r A l N T r 8 p y l n O n v G a n D m W A P 9 0 w J l S k X a q Q j h b 0 7 T 3 d g e 4 X V w n L w T e f a W e 6 O + f M p 5 I N d 5 f Z G k 2 A c x o R f e u i Q N y t J g t G s + J w 8 5 x P j X u d G 2 c W e O V g G R q c e D U 0 8 U J s 5 U A J 1 S 5 y Z r f J 4 4 D + W Z r b m B 6 + l b O i 8 E W n X 0 p I R J J c L B E O 9 V t S 6 U m C 7 Z f m m q 9 H R 3 o K W l n o s X d 2 E S G 0 L l m 9 p R F I T w E g k j L O D k y X f U 8 + J K K m l U m R 3 K c F u c R 6 4 Z S r i b b a H j g 9 M U 6 X p q O S q H V p j o R 3 E q q C O D P 7 5 w C m R l S g 1 1 l E J e F I g w x r k P I I k H f V m J B N J B E c 0 i I 1 G M T 0 0 g 7 A / j J o l 0 h h b W 1 U C 7 / i n 7 V j z + m Z s f F M 7 b v n k e m y 4 u w X V X V Y x E K 0 3 a 8 T U c y 5 X L 6 0 n a Z s d / C 6 G p v X l E 5 L K 4 A Q 3 n t n c s b d y i A / v w + l A o Y f z c k N Z C f V a Y r S J g M Q M M j E 2 O K R n N 5 v N q D M n y H j X U u / t Q Z w T E S p B 7 8 g R 4 q K H b z b C M y B J C / b Q M f H w H C a l 2 z w e 1 x C j x E h K G Y T k k R m L l 5 f J R 4 K Y U Y o 0 v 7 S I K g J m D Q 4 9 p s 4 H S Q 3 U w z N O k n v S L x h q j D M X u U 2 o b q 6 C K Z N X X W 7 e Y 4 / 3 4 + S T I z j 0 6 / N 4 6 p t H c f T X w 5 g d C C E Z p + / H s r p 1 e J q H B y T m 5 / o q R h / x I n O 0 S s H U u C W z V R n 6 p 0 o P a r / S K M U b V 4 T K x + C F w 5 T v 2 J C Z z 8 O R 1 y a T C U u 6 2 v G u 6 1 t w z w Y 7 Q n 6 f W B Q h H 8 x Y D m K q c M S b s Y 1 s w o O X j k o q n h j F 5 0 8 6 I 0 N O 0 c w Z Y D l S Q g m 2 x D h I l t n z U o A n G T J 4 4 J Y x 0 x s m + 2 t a r L Y + c G Q U a W K G Z D y B 4 E Q c V Z F Z O A 2 5 A 6 + i 7 6 G v m p w 6 w U C z 1 J n 4 S Y r 5 R s L w D o Y x 3 e 8 X Z e z c F G b 6 g x h 9 f g K 1 e j c C p K L O 9 k V F w G 8 + / M b K i T 6 a q j z K n l G C h i 8 r X D E M x Z m J i m l K Y 3 4 e Y G X i U c H l c q G m 2 o E / 3 F G P 1 2 + s R z B Y a F c x 0 0 T G W a W T J J 6 n N w a D w S R U H F f a g J A n J A i U 1 a m I P 0 I q 1 D R i o Z g g L q W 9 w h B T 6 c G 2 l e R y L 4 V y U R D 8 8 L w y x m T v J G b 7 Y x g / P 4 U J K q z a 6 d Q p h G c j C A w l x X 5 V h w k 1 n d V o W O l G 6 / o G c K y q 1 W 2 A s 9 U C V 7 M N W r I T P V P E J I P T 8 I z 6 p N + l a 5 x 1 V p K 8 E d j o G l u D U d h i j h a S Z m 0 2 O G q t q F / i h r V Z h f r l L g T o d 3 i s i s O m i k V M H D i X X T x h P v S f q T x / o k r L w x K X P 0 o O 7 L 6 W 1 D 0 G 0 w Y n b s z H g E e D Z 7 q N o j e f C J B s 0 e l Q X V 2 N J o c a t y 9 J Y z U R E Y f u i L c l p o s T Y z h a 9 F A l D I g G o r C 3 c Q Y H k n T q A J Y t d 8 L s N M N S y y E + m T z k z d V k Z + i F U 6 O 6 t a p o r 8 1 g h q r E h S 5 A D z P T G 8 L M A B E 9 t Y N G z 6 s k 1 s D V p k d d l x u 1 V O T Q J Z O L G K C F 7 B x F G A G P Q 8 3 0 R 6 G 1 0 u 9 R n f D z y 4 8 V N T h R 3 V I N Z 4 N d q G 0 M 7 3 g I V X U u Y k 7 J P p J U X K n 9 x a A 3 g a M q A t M R q i v p u N p Q v I O Q z 1 e C c y 8 s Y I 3 c V B I G b W H 7 X m 5 Q / W K P v 2 g N v N Y Y i r G 9 M w q j Y k q 4 P 6 r C n v 6 s H 5 e b Y + e S S E 4 I C 2 N 6 Z g b P n Y 9 g 1 B v F V G 8 A j n a y n N S 5 g b H R l A 9 3 b l 6 N + 5 6 W J t e Z 1 X E s I W Y a m v R h N h Q H m S m C I e 9 I a a F T S V 4 9 g 5 U j D 4 y w 1 Z g x F Y g I l z V H f j v c Z j Q 1 2 U h N 1 I m p F U c f 6 h H X M 2 a H f e L 6 U v F y l W C a O o 7 U 5 A Q x o T R L e Y I Y p r a u d I 4 M t h f N N j N m B o O Y G Q r C 2 U w d C n c u x F 9 6 W / Y 5 z K + v R f f I L C n B H s Q m 9 L D V F r + n 9 V H q C C r U / O 7 6 g w P E L K W l N 0 N F n U C i / m q c j X V i c P r y o c t i z q M r i q G W u O N o r 8 q 2 J M 9 u f b 6 3 c G B k T U M M 9 b Y U Q l M p m N 0 S d z G x x 4 k r f v z b c / C q w m J i n V H j F B 5 E u e J u X N + I + 5 + V E o n 8 5 R v a S R W U i I 3 r S q w I H o k h P J P E g Z 8 P w l W / M P s g T A z H K c p q O V n / R Y B n j H O Z S 8 8 Q C 8 e h N x W G V s l g h q p Z V 4 X z j 0 x A b 1 f D S z a U l a P L I y p o T K K f E B j Z o C P p 5 R O q 7 P h Z H + q X F f f o r Z n Q o X d P 8 V k A H E l h c G i w 4 o Y m 6 B s M G I 7 4 s T m Q n + m I v a o s d Q 2 I U A d F f / H v 4 9 t x 5 z W d O D J w e V k p + U x 1 R T G U w 5 T C V S 2 5 h v e + Q T 2 8 4 d x G W F k X J 5 W P 7 J I T s 6 h Z n U v A s 7 E Y H F q t c F r E a J s L a z 9 e n x + t 7 U t I I s 1 g P K B C p z 0 C t z u 7 r p S M m d 4 g N X 8 M f c 9 4 x e o V 8 y E 0 G y L V k u y z l v J j V Q v F V N 8 s 3 O 3 Z d 5 v q 8 9 G + J H V Z w o i x M c 6 B o W J 1 N 4 l g P A V 1 k p f t m Y T W q E J w J A 1 V U g 9 n i 1 m o i 9 e 8 t Q 0 P n x + h 7 8 4 S g b s w O x g p G V m x r a U W R 7 8 t S f K d n 1 6 N p 8 + N I h D h 1 M + c u 0 I c z s F b t 3 f h d 4 f 7 E I o m E E 9 r x G I J T K Y y s T o s W n g z Q w t t T U u K 3 u P V Q j 5 D X V 7 s f o H I t 6 H C J K H C m S n i S r j Z t i A I Z s p r H D v Z W C y V 9 H o 9 r F Y r q q q q U F V d h Y 6 O N j L y 4 9 R j 9 2 B l c y i H m f y R b D W G V C N o 7 H B h / e / V w z M + i 0 S 0 U J 1 h O 8 s 7 R o x H U s n s M l 9 0 Z m I k M x 5 A G Q Z b d p / X / W U v J p t Q 0 V Q A k 3 5 6 X 1 0 Y O / 5 o B T R h C z i v h r V R A 5 N N j y D 1 J 2 Q e 4 s y + C d h M W q x r 7 s T V j W 6 8 / Y Y l 2 G 5 w 4 T q N C 1 Z 9 b i X 2 U u c j Q P c / + f M B T P u p i 0 k U Z y b G z 5 4 / T y p x U m R q i t N 1 I u G o g l B l Z m I s b 8 g d K 7 z c c E V J K M b N y 7 K u a 8 5 N t 1 d h Q 8 l o c S a x v F Y i d P a g x c k G 1 7 t U w t H g i c b g N B a X L G d 7 j 8 J R Z 4 B V W w e L P h s R w M l S O L 8 D I x Y g 9 Y p s J 4 Z n P I q z T 0 3 B O x R H J O I l F V F a X C B J B k Z N u y M n S e b F h H f U B 0 d D r g 3 I i A T J x r Q Y B G G n V Q n q T b V z z h I x r m b U 0 H c j S K p D d M a C i C + K W D A F e 0 N 2 3 E q m c / 9 Y D L Z 6 q Z 4 G 1 1 D d k V S X w Z e Y f + X D x r 9 Y j 0 N f O Y K m D z Z j w 9 J 6 D E 4 E s K q 1 G p O + M B 5 4 v h t 1 1 J k M T W W n / s d J v X M 7 b P D 6 S w / 4 c i 2 3 N V 6 k F G Y X A R W p f K 9 V Z m I o G Y p X M H + 5 r 5 C h e K L d z q 7 C i Y Y z s T i q y q w 3 N O U d R E Q t T b V o t p V e a F k G 1 2 P Y o 8 K J x 6 S V N P L B S 4 E G J 8 h e S P E y M n x 9 k u w L M u q r F y 6 x l M Q e J b F i s B R 2 C m G S F J F g B F q n S 0 g n S 2 a 1 R h m c K p k Z i l 3 w C b I j 9 T w n i 6 7 j c S l 2 p c v g 9 4 r 4 q f 7 o k 9 f F W v m 6 B j z j l R b r 3 r W h D T F S 7 X R k g 3 Z P q l H d M 4 O q 6 + p x f J A Z N w t + 1 j s 2 W v D t X x / J H A H u u m 4 l D v b G q X 1 U O D f Q P f c + + X j T t q U 4 1 H 9 5 0 O g V z 1 C 7 l k Z y G u K p s 4 V 6 P p / n 6 / I R S M Z h 1 Z R m K M a Q X y K A S h i K I Y g v l M K x h 8 Y K K r 8 U f B N B z s U p i N 9 o M 8 B e Z 6 5 o Z j K 3 G q u Y O k P p d 5 i Z 9 M F S k 0 I 0 Z o Q 9 b 4 W O j X d 2 4 c U f n k H U G x X S S + e Q J O g 0 2 V / W O i M C 4 x G E 1 B p U k / A z O y 0 Y H / I j b H K i k e x R 5 5 0 1 C C Z c 4 h n Y 0 1 4 p B b 1 p i w X / 8 u t u 3 L C 6 E X 0 K P w a P o f U O l 0 5 X 1 t m y R P K s X g Z Q t u t r y o a S I x X K 4 e l z x p w A y j X 1 h T Z M q f 7 C W C L v m x J 6 j a l i Z m J w Z W v 1 K V L 5 K s / M Y 6 + 1 w N l s Q f 3 y a j g b r Z I q O h w U 6 w B P 9 1 I Z l K S B E m w v 9 k x p k S w M A M l B R E d 2 I 6 m o V n 2 h u j l 0 c h w h f 5 h s O 7 L x p g O Y 6 Q u Q d I p A b 1 H D Y N K L Z D U t r R b 4 U k Z 6 h i D 0 P E T g 9 0 J f 7 8 A S V z V 2 r C K V l s 3 T y v o N g V / u D 6 K 9 P p e Z G J y 9 d v 2 S L t H 5 F c P A i O R t v V z A H S e X 1 x R D V T J m y N c 8 3 W 2 c 6 y F 5 V X N u k 3 x m l P P Z L R S 1 5 s L Z w f O B B 5 P X v X 7 + 1 d T L w d n E 0 Q 4 W V H d Y Y H W b M N W f a 2 e Y d G l 0 u R M I T Z X n q E a y H / 1 D b D / l S j G O P u d 8 F 2 F S 8 x x N Z r g 7 H a h q t 5 K q x + N o U v Q 7 D 0 N w Z 1 R f R V K q h Z 6 n 1 Y Q m u o Z 0 Y Z x 7 r B d e M f 2 / d I e 1 U M y G V L h t Y x t 2 r G n M H M k i k U z C Z Z w / w + 8 r j S v K y y e D 2 / P 4 a J Z g t r T E x I C v 2 5 L V E c Z 8 h T 0 0 T w e 8 U H D e v m L Q W + Z 3 Q H A 2 1 U p g M B n g b n O J V d t 5 v E m J Y l H v S n A k Q z K s Q S A e k 6 L Q P U F M 9 Q R E 9 H k 8 o o L b m k Y o I Y 2 9 c e f E 6 T M 6 t 9 V j z f v W o p a k U 7 7 E k J 2 Y 2 / 5 o B Q 7 3 F q r R F 4 o T Y z r o 9 b b M X i 6 O 9 E x A X Y n a c s k h t 3 n 6 y r O h l N i 1 j O y p z D b b U p w A f y T D S K 2 u B J b V 5 B J f I p W C t k j U u A y f z w e 7 v d B 7 p k R 4 N i r S f u V j b H w M / U / G E U 0 G R H Y h J T g C v m 6 5 H c m q K c R m d G I q f i y Q Q I o I X z m l v h h 4 8 Q E m f l 4 h f q Y v R F L F P N d + v C o G r 3 c b D c W Q Y h + C O o p 4 N E 1 q K 6 l t 5 h A s t n r U c R A x V V L 7 6 z p x N q B C m L 4 j o 7 1 G h y Y T x G r r k f E A h i 1 W r E u H c e p 3 Q + J 8 N B G A Q W v F 9 g 9 3 I U Z M 6 O k O w 1 t l w a D n 4 t P P w E h x e 2 r 9 0 m W Y D W a f + d X G F c 1 Q H V U J o Q Y x z k 3 p 0 D e T l R I 3 L Y 0 U q I H 9 3 g j a H M U H K x n n z 5 9 F V 1 d p l S 8 R S Z K E K C 2 J D r 5 w E p M n i a H 0 T m K q 7 C R C t S u C z b d 3 Z v Y k J F M J H H t h G J 5 z + g J v X D 4 C Q y q y O V I I B 2 d h c R p g q Z F W Z i y G 2 T E P X P V O z A z 6 E D C 7 c P u 7 2 / H i W O U E a d C r c E 2 t G r / 6 z l m s f e 8 K d B i S e H Z Y k u 0 2 e k 7 N o X F 4 V h X P L L t Y c D P 1 l 2 A o D X U 4 T f W 5 d f d q o o C h r h R m k p E v p W R Y 9 V L y / J 1 L s u 7 z 4 b 5 Z s g l K h / 5 w 3 Z T z 1 L E K x W N L Z 8 a 1 a H c n R Z o z J X h m 8 f n h U 5 j Y R 3 Z V 2 D W n P p k 2 T m L N y k J H h 5 e k S / / e C U R H S v 8 m Y / p 8 G G l t R K i B C 4 H e p c d k Z + U R 3 0 q Y D W q R H 3 E O 9 D L 8 P p e C f P j t q 8 w + H D p X P J j 2 T d c u x 6 G + 4 u o y p 0 B T L p J w S U E v f 0 X Z U O x q V U L s K h p 4 Z W Y w l 1 8 8 E F X N R W A z O J k k M 1 N o J i I G Z 4 s h H C o + W V C e l 8 T M F P F G 0 e w q Z C Y G q 2 + O a i O a b o z C f t 0 k Y t E o Z p 1 n Y a 1 L Y T R w M n N V F n a z D m t 2 N q J 2 V e l x q e m e M K q 7 S C 9 T L 0 z t 6 b y h d d H M x M h h p g w u V V / M t 2 1 x W 1 F l L 2 5 L / f L F 0 g u 9 v W L M R E / J z 3 l F M V S + P 4 D X O 1 J y F H u 4 8 v H U m Y y 9 k 5 C c G J y p l S M d e A m V E K 8 / q w h 7 G Z w 9 I c a h u E y G s x H i y k q c j K d I n S v t X K g 1 d 6 H N u Q 7 W a l K R b h h E + y Y j t D p e 5 K w 4 E 7 N E V F f 5 h X T M h 2 c 0 i O r O T B R D k a k r p d B + Q x s O + e d 3 k l x O O D y g x p Q c 0 q S A X C t m b X G P n y U T F n W J g l L m I D X P F S a h G E 5 T C u 1 k O z m N K b j N H I E g T d V m 6 d L f x 8 u w F B J m N K 6 G 3 p y N B G B o 1 B q Y a 3 X Q c W B m b w j B 4 T j s g Q 5 E J 6 S x q k g 4 i E Q q g t B 0 h B o r j e k M g T q C a g x O 5 H r e 8 q H i P H j e K q x u 2 w a z x Y Q 6 6 w q 4 z K W l R W N T I + l n R Z g 0 n h 0 3 c 5 R Z B H s m p B Y p A i Z C W s S 2 d e G I / 7 X Z 7 L d v 6 c h s Z d E 7 o y V N Q 4 X T A x N C 5 Z T B 0 T A r S C O R h 0 d 4 E F h 5 / u K C a Y o K / b / i G M o T V q P F k c S W V v Z + S c z D T G U y m 9 H e 3 k 7 E X 1 i r u 3 t 0 8 E 3 M Q F 4 I m s G 5 t G X E r A G Y G j Q w t U f R X r c B 2 o g N K h 1 7 B I 0 w k w o X D y e g 0 4 c R G I n D 2 q R D W 5 0 L g c H y 7 u v m 5 h Z i W h 2 p h h b o V A Z Y N I W R 6 z L S f j 1 q l 2 m E D a a E x p K N r B 8 O m z B 5 r n D A d 9 S r h o 1 6 6 Q 1 v 6 o B h R w v C i h w R r z W c H p E W 4 1 b a s W I d 4 c x u q z s 7 V C K Y b C I v Y i T b v B c X m f u y 0 n f F M R R j z 4 A U x 7 Y 0 z y 3 O u L 6 z + F j J Y V U N d p 8 z I J F J W T w 0 m 2 U o h 0 O a F + U 0 N k N j j a O + p h N q V f a 8 z q S l h t X D 2 s j T I a T W t b Z o 5 z I Q 5 c P n z 6 o n L m N 5 O + b F q X F o n A m 4 m h 3 E Q d n 7 8 U x a W 3 X W p u i o T s L V 4 Y J v X B F s S k T F U 7 Z c t y 3 B K U 9 p N f S 1 A q b b n e u X i x X 4 Z b g t n A p A o m i T L n f q T j 4 u J j 8 p u 2 V x 3 8 z N r 0 i G Y i c B z 9 Y t B n a V t 6 a L R z N r i E c 4 Z T F P i b + m P d s 4 P J U j H M 0 N H T K o i o 9 H z f Z l 9 X w f i h O x 3 Z b 9 r l a d q 2 o q w Y O v 1 7 r r x L a 9 2 o r W z U a E g p J j x E v 2 U z 5 Y 9 Y y q d C I 4 l s F t 3 P y m L g z P l p e W F w W X y i O R h 7 7 J J J 4 5 M Z b Z y 4 U n U F l 4 l 0 F 3 4 c + a f w e x T 3 + u S I Z i 8 N R 3 5 W x d D t i U 0 V x V f H o G h 9 a w 3 O E s E n 5 v b m / n 9 + Y a x N W W 1 s x W L v S K q R / O I o G 2 C x m W S A z k R s T X L 6 t F + 3 a r o F 1 V q n D w m F F T a 4 B / N I 6 h f h 8 6 r m v G 6 C v B T K 8 w l r V 0 4 Y 6 r C 6 d w n B u p L M 8 f p 1 2 7 e A E W 3 J 5 S u W J V P h n M I L x y K N t V y o A D c y 2 n W S 6 O 3 h m N S F 5 i 1 N N 3 F e 7 z Y r N z i 8 H a Z I R / O N N T 0 o 9 4 k 7 n e O 6 X + P x / 0 p u y 4 W Z y k F c P d Y s P q 2 + u R Q i 6 z y e A k l u 4 l F t Q 1 2 3 E q k X V a X G k 4 P p y r d j E M u s I O r B S U c a H M X D x e t R i n h e g f F U V d a 5 f u w n N Q r k T s 7 j F i / 6 A + J x k k Y 4 u r O E G e n 9 T i t 2 c M 0 J p 0 C I 9 n m a F n L D t v Z z 5 o F W s x O e a Z D l I O 8 a j E R P w 8 g Y B k G 5 m t F i S D C R i q F R S h A I c Y s T T m 1 T J e I S 3 s V Q G / W 2 v j E r x 7 1 8 r M E W B 9 Z / F O j x m m l E T i 4 8 x c P F 7 F 9 + Q g 4 8 r B 1 0 q S i f / x t q b a o r o 3 F R j E u j U r c O L F B 4 X b + c B v f 4 y G Z d e I r 1 w p Y L d x q y t r 0 0 S m A t D Z D Q X 5 J m R 0 u Z N Q O d X Q k k 0 V S X p h M T u h 1 x g x M z M j E m e W B T W S R q d G Y D y I 4 H g C p q p c p g q H Q y I C f T 6 E Z q L 0 X Q M 6 q u P 0 m 9 k M Q 3 F 1 C B M 9 Q X q 2 Q t W V J / x x T 9 u w u R E z m d y C r x g W 0 8 V f I P q m U o j H f C J f h S c Y h a 5 E I G 1 H d Q K z R d q a 2 c B q S M 0 N z n N i 1 E q R L 5 3 4 Q 8 0 9 X l 9 P N 3 F q G m u 3 v w V H 9 + + G 1 b G w E J b X A i L U A 7 1 I N p V s S z n b r H A H S u v c P O B 7 b M i E e C o F o 8 a B g T F J W l k s 5 W f T c l I X r V G L R C Q B a 5 0 F r i 4 p W D W Y m a g U S n g Q V w V F k G w x s L r o 7 Q t j p j s A Z 2 b R A O X a T g x m 6 j U 3 t o J T J e e D a Z p n K g f 8 V 5 7 t V A q 3 X 9 2 J 6 9 e v w O 1 b i k + N N x v S q L c l q U N k k i 9 E I F q 8 U y 0 P i Y u k O 0 r b z G E F s X y q 6 Y O Y m Z 6 E c + k t m S N X F i y 6 F L Z 1 S K r U 5 N k Z H E m X T 0 C / t S 0 M M 6 k B a Z U W 2 o x 7 t h S i s T A M e h O O H z u K N W s L 1 4 l l p p r y H s P 0 i B 8 r l q 2 D W Z G X g j H b 4 4 e r U + p h p 8 7 4 U L 2 8 u C c x F o + T 8 a v G i / f 1 w G w q Z P B E O I H h m A X O m w r n E V 1 S v A o S S g b / t J A Y R c C D v J x o h r M L X z i Y c c R / 8 Y P i H 3 / y j 1 M p Y M 1 U 1 c Y r l p k Y y o m F 7 i W u u d C U Y q i x p q A h r U q j 0 e Q w U y l P n U 4 r q W D M T J F I h B g s g p H h Y b G S + 9 T U F C w a L R G 6 H r V t D u G a V y I 0 l o S 5 L u u E c B M z e f s C m B w f L x j Q 1 Z O 6 6 J m d x o q b m 6 B Y 6 X M O L C X V a W n N 3 C s d Z o N K 2 P 8 H d / 8 K n p k J H N v 3 D H r P H h G f x / Y / i + H + s z i y / 4 U 5 Z j p 1 + E V M j g 2 K b U Y 8 H s X + 5 x 9 D I u P 0 6 e s + h o H z J 8 S 2 j J 4 z R z A 9 I S 1 l 6 p 2 d w s j g e c S i Y c F M z E R y m R g d u P K j z Q t A 7 3 f z 8 q x D Y i 6 W r w j 4 O v 9 U A j Z 3 r r e M 5 y 9 5 P b N w 1 2 R X T f T 7 v b D Z 5 k 9 u e d 7 v g V U 9 i T p L d n 2 k w J i U W D I f 0 9 N T U P u M c 6 q f D F 9 s B K E p w O H k 9 M k p 7 P 9 J P 6 x V Z r G O E r e f n + z D t N W B 1 f d 0 4 Q T Z c K 8 Y X g U J t a r F g O P 9 I T z 8 o 2 9 g 2 Z q r M D U + j I B v F l q t D i a L D a s 3 b c e L T z 0 I D e 1 H w g G s 2 n g d j u z 5 H d x 1 z Q g F / X j D 2 z + M P c / 8 C t 0 n 9 q O t s w t a g x 2 h g I + Y c x y u 6 n p s u v Y W n D 9 1 C K e O v E S v p 4 K 7 n r 7 n 9 x G j n s H y d d f A 5 5 m m M o U N W 3 e J u v 8 / z V D + w S h O p 2 3 w Z l Z Y z 4 f L n M I y n V c 4 G D j E K B + R a A T G z L q 9 M 9 P T q K q u b G 2 k g 7 4 Z b L J X Z f Z I a k 5 E Y a k t Z G x u C Z Z O / s E I H G 2 F a Y 9 n y Z a K 6 m r g 0 P j h m f R h 3 3 3 D i I Z S Y h X D t r W N 6 N z Z h s P B x d g H F 4 B L z F S y V + 5 S g 2 d 4 s 9 1 d A K I f / n n B J 6 Q e 8 G e 2 p P H / A 5 L n c H l z y K 0 H A A A A A E l F T k S u Q m C C < / I m a g e > < / T o u r > < / T o u r s > < / V i s u a l i z a t i o n > 
</file>

<file path=customXml/item3.xml>��< ? x m l   v e r s i o n = " 1 . 0 "   e n c o d i n g = " u t f - 1 6 " ? > < V i s u a l i z a t i o n L S t a t e   x m l n s : x s i = " h t t p : / / w w w . w 3 . o r g / 2 0 0 1 / X M L S c h e m a - i n s t a n c e "   x m l n s : x s d = " h t t p : / / w w w . w 3 . o r g / 2 0 0 1 / X M L S c h e m a "   x m l n s = " h t t p : / / m i c r o s o f t . d a t a . v i s u a l i z a t i o n . C l i e n t . E x c e l . L S t a t e / 1 . 0 " > < c g > H 4 s I A A A A A A A E A O 1 d 7 W 7 b O B Z 9 F S P A z r / K p E i K Z C d J k U 2 2 M 5 7 G y a B p k 5 n 9 p 9 p K I s S R C k t u m n m 1 / b G P t K + w R x 9 0 I h e L S q p p K s C i B Y o 0 t n m t c + 7 l / S T / 8 6 9 / 7 7 / 5 e r 8 Y f Y m W W Z w m B 3 v U I 3 u j K J m l 8 z i 5 O d h b 5 d e v 1 N 6 b w / 2 / 4 8 f T M D 9 N k + N w d h u N 8 K Y k e / 0 1 i w / 2 b v P 8 8 + v x + O H h w X t g X r q 8 G f u E 0 P E f 0 9 M L v P I + f B U n W R 4 m s 2 h v / a 7 5 9 9 + 1 d 7 g / y a o 3 r F 9 8 H 8 + W a Z Z e 5 9 4 8 z E P v S 5 y t w k X 8 V 5 h D d O 8 m S t l 8 X M i P d 4 7 u D v b e h P P 7 O D m J s 3 w Z z / K D y W I R J 2 m c / R T e f / 5 5 l q 6 S f P n 4 P r o p v v X H J M 6 j + d 9 8 c p G H e Z T h A y 7 D x S o a 3 c 4 O 9 v L l K s J / / B K l 7 6 M s X a y K t b K N n 0 e L / G C P E 4 / 6 n H I h 6 N 5 o g U f 5 S m m P c h U w o Q I 8 U 7 z k q B I I c u N D K D 7 1 b b q 8 D 3 O s f T S f L 6 M s O z R C 7 o + / + d V + / Z q 3 c b S Y Q 4 L i a y U 3 I 0 D w O o k X t a C j c f 9 f H E 5 O 9 8 f V p 3 7 3 Q w 6 r R z a q H t j T 2 8 Y b Q o 4 b z + 1 w v / k z v s W 4 f N L 4 d 2 J Q W 6 Q z g J o / b q J S 4 t a E 9 O o x B c I 3 D b y u w 0 X 2 L W D F c / m h p Y 4 W 4 a f w P t z F U q f p C g Q J k / 6 L N Z / S + T K 6 S R N r t G e e Z i o A z W V N e + o T T w h F K Y M i t K N 9 J a I T 0 p + / f 2 L v d 1 R q G K Q / i 7 6 E 8 / 7 c 6 K B e l 9 H y P k 3 y 3 p x v 0 v A s e o C F / R X W N 7 u N l 5 F F P g Z K B F Q z U f N R U k 9 I G f i a 6 L Z 8 h K y j t a R O a H n 2 6 x B o 2 U S w 5 o M 1 5 L h H p P D x h x n k f C 8 I / E A H i r d F r p b R C W a X H 4 a A W Q c F / z 1 K k u x x 8 S V M 4 p 0 Y l P P b O O 1 t T T p 8 r 3 d h k o V N N 8 6 S W z A N 4 6 T w N p 7 8 R U s L X c X Z D I 5 n n P R e r K n L Z + k y v 4 U 9 P g 6 X K f z i 0 J Z S M + E J p p k U h T N Q e s U S X r E S n E q q 2 i p 1 K e z I i O p E t 8 + O X 5 h u H 6 e L d B n O d 6 J v l f u 2 Z W a e h H d p b o 2 X X H q c B 4 w o i q 2 l 5 C U l x O O B Z r 7 v d + N l J a g b V p 6 8 M F Z O w + X j I k z m v b n S Y R e o H M 4 / 0 + X d 7 l b 7 D X m U 6 L H 3 e h s 2 O v q 0 D L M 7 e z o A x 9 i X l M E 5 r n V A a 0 9 R I n 2 t 2 9 v m W k g 3 / P / H E P j f R O 3 8 b h H e p v f W U C t 2 V M V g v E x 8 o 6 U n i G K E y N a g G R m d g H b + b g i g d T I k l R 7 2 V u s O a 7 3 F r h 3 v J r w 3 m V F 4 g e l 1 4 Q o i u 3 n / a T e R w I f o 6 w 8 4 6 A 2 F 8 z c S h a U n 2 x u q x k c f X K S r 3 X j J S K I R p r l P j Z e s i K c 0 h 3 t C W 3 s j p b B u v e S L Q X j J T Q w n 6 Y M 1 W 8 x 9 p C x g i S U 3 X q R m M M a E B J S 0 T l k U A j o x x J O j I R j i J l q X 8 f I m R j r C W j y K z Z I i F Q j l M v G o 8 g K N 9 C C U r 6 3 f b 4 R 0 g t r l A F H 7 g E Q S y l e R t a w u n B 7 F 4 Z Y i Q K t h U 4 H H O P M F b 5 / V X U v p B L c P Z 0 P Q t g 6 u y D Q u Q E U M 3 n s z 7 b D Y M W p + 1 + l y R 4 n I q y j L 4 f E Y P e 7 9 B Z u 2 6 1 2 U 5 K v Z 3 a N N 2 + V L 5 v M A j n 5 V Y R a e r 6 Q k n K P 4 1 q 7 U Z o R 0 o g P v / h y C D j R R O 4 k W 4 U N o r y D F t E e I w g b D T J Q t B R J N K u C M t i 5 I G S G d o H Y y i C i 7 g z G Z o m q 5 v f p 5 m e O 3 p d N c Y B s L A i 7 W 7 A i 0 5 9 O A c t T C 2 u p 0 K a E T a k x f G j U m c y R n t m T v 6 5 4 Q W 9 R g v i f B D D 8 o P J z K 3 A f w g g h j P k G F t J 2 5 r 2 V 0 Q o 6 j Q f Q T N a 1 9 U Y K 0 B R g 6 w D g V g n F t W m E U I C T o R F D t a w q F g E 7 Q O h 9 E x 0 E H K / / + N p 1 H 8 O I m 2 a 4 q C k W k 3 t t 2 d P h m m 2 m n X a x p U s K 7 W M t 4 M 7 3 X a u r 0 u j Z u T b G 5 F z C t s U e v 0 3 P a g y O u h d C t L f F a S i f a f T U Z n u e 9 D j C t 4 V b k C D T l r C h n l T u o 5 h 7 V q J W g y t t 2 B 1 1 L 6 Q S 3 6 U v L G q y T L N t S 7 m a o b o s q D F l A 7 g u p q G k + Q w Y + Q G 2 U a d I 6 L 1 i k F U Y m q e C E L l e X w 1 P z j 3 l 4 a w 0 2 7 T G f S Y W M e 6 3 h l F I v k H C 4 / K B 1 1 3 0 h o R O 4 P r 6 0 j s F J M v + h z v Q e T l D V X r M l a 4 J x B N Q X 7 F U X 0 L D K l a + U X F s R h j 4 j z i R K e W 0 3 n F p G J 4 T 8 Z Y D F h b o k b s u E + M o T c O S o z 9 Z h t u 9 x I M h 9 1 d q 5 q 2 V 0 g t n b A Y b Z p s / L F m j Y r j V 6 l 5 g w m M k A k T Y K e 0 x 3 y J p V v W h O Q J u + t M 6 9 4 x T V o F k e z 1 b 9 B 0 I 6 W P + N a Z E t m f 9 p n G X p a h l b p C U L p F C E m 0 B R w 5 Z I y T A E 2 D r X b 4 R 0 w 8 v z I T i Q H Y h i 6 l l b Y k i Z H 7 Z F D 8 4 9 p j T 6 K z m i z 6 r p m C K 1 g C Q C S n i t A 9 J S R C f k m A z C a D W T P / + r i 8 0 W h s X O Q 6 D S m G i o M Z T S I z Q o n L 7 W A Y c R e p R e j 0 z b n R N E T w b Y s F W Z / q q T 2 h a K x b A 2 I n u k 9 I y h l l B E q Y R P W u t h M S R Y S e k E u r P f h m C p m 8 o 4 j W e 3 8 U 1 o b 9 i Y e 0 p y q R H f 1 8 q n B B K x R E u t W + N m h H S C 2 n Q Q e d g O + 6 s 5 k a D 3 / t p h r U r z p 9 H X e L a t G u 1 T X 5 E t U 8 K k h y 6 0 I N B F N 0 e 9 q W u k D q U v N W k d j D z J 6 Y S W x w O M + w s / u P j 7 + b M 9 f x 3 1 W R / N O c U B H V W F H c i J w I c 3 1 s G c r M V 0 A t 3 0 Y g j 7 Q A c t L 7 K t v a 1 J c 7 8 5 W t 6 V o 7 7 W d B v 7 D W a h C K O G I E U 8 x z S q / K J 1 P s 8 I 6 Y Q d R 4 M 4 3 q K J W r N w b w s 7 j j q A r 1 C j N W a 5 O A e C K k U C 3 t p P L y U d V Q 0 G T u B 7 P w h 3 o Q l f 3 V 1 n D T e E U 4 w J q q X p 0 K c E V p k j Q x u w 1 k M V t Z B O Q J u + t K r O N M w y n O q 1 y q I 8 3 8 m x C c Y k b m k b K K f J b P G R U X T r M s U x i l U 7 C Z i S Z W j C 0 8 j r t a 3 p l B I 6 I e O H P 4 b g H m x Y k O d 8 s 4 U b Z r P g g z M h 1 o O y 2 A A C g u k s V v T a t m u f b G i G E / y m g / D M O 7 h 3 m y e L 9 N b x D m s + C x V 6 L 9 e k 6 P O j c a w x t J j x R O B o m p O Q S F R M K d i V 1 h 0 n z 8 V 0 Q s / f B 0 H P J n a m f d L y C S I c k Q D 6 9 N E z Z O J + n C D i M 4 K O s 6 C 1 n 1 I N 7 T o 8 Q u R i g D l 9 c 3 a N L c U r c v h a C V E W X a q U D c G p C l w q F O r a b g 1 G S C d q d z y I M l 1 T 7 e r T O G 2 B h v 1 c a 4 3 j 4 N a x O E 4 q w U G T l H P R o U W v O j L U C W h X A 5 x + q 0 6 T t I U Z Z t + Y C D g s o i m W U R o g w 4 Y j w c p j c t s 5 Y Z W M T i A 7 G 2 A / Z Z U l L 8 4 1 s g V b o W p M + 4 w q M 8 i C k U V k R Q l H g a y t f S z K Y 4 W Q b n A b h K p 1 8 G D r p r 8 t e a 9 1 m 6 Y t f k C t U e 1 A 0 c 1 E x B j G 9 x V F a q 1 9 9 1 U t o h N 2 T A b R V N / c P a s z K 6 0 h p t D S y H G w l z Q a r R V 6 U Q g w a x 8 M V y I 6 Q e z d S y t y m C h 4 q 9 3 L 6 5 P B r d G E e B o H w B G 1 b m 7 R F D E q R T u 9 a h 2 T r q V 0 w p T T A Q a k z 3 o n b S G H a o e Q g g p k z u t o V K K 2 y d C L T v 3 2 R e i n H k 8 n 2 B 2 / u M R 5 3 e / S e 9 v u 4 C G Y u a L e a z X 3 m + e 9 F r Z I y Z A i 8 T F D R Y u K W x 1 n B x 7 F Y Y U 4 g K m 1 P S k c y a o n x A k p z 6 Z D S K B 3 I M r R M v 4 r / Y H b I y z c j Q K H U R A m J B G G C K i h w P n A + U 2 G B 8 f P b 2 Q B x 7 + 5 / 2 T j x p F v f m / 9 f p T u V 6 0 M 4 8 K I q x A X L i Q 3 e b q t s 8 N r g l m 0 G p j j K D w O s 5 W V M 3 2 o A G v 0 5 r Q N P 2 s h n Z i M o 3 8 O w W Q 0 7 f 0 T C 2 z h V h y p j U t f k A 9 f J 8 T L m 2 A w E V f O Q 7 R L 9 j z J 6 Q S 6 K / v u Y + N K p P L q q P / 3 l J f 3 b j 0 p z W 6 v k T I D N z 0 8 q / G k u M N q 4 3 K 0 w / 8 C y S L X p V d t 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4.xml>��< ? x m l   v e r s i o n = " 1 . 0 "   e n c o d i n g = " u t f - 1 6 " ? > < V i s u a l i z a t i o n P S t a t e   x m l n s : x s i = " h t t p : / / w w w . w 3 . o r g / 2 0 0 1 / X M L S c h e m a - i n s t a n c e "   x m l n s : x s d = " h t t p : / / w w w . w 3 . o r g / 2 0 0 1 / X M L S c h e m a "   x m l n s = " h t t p : / / m i c r o s o f t . d a t a . v i s u a l i z a t i o n . C l i e n t . E x c e l . P S t a t e / 1 . 0 " > < r p > & l t ; R e g i o n M e t a   x m l n s : i = " h t t p : / / w w w . w 3 . o r g / 2 0 0 1 / X M L S c h e m a - i n s t a n c e " & g t ; & l t ; v e r s i o n & g t ; 1 & l t ; / v e r s i o n & g t ; & l t ; / R e g i o n M e t a & g t ; & l t ; R e g i o n C a c h e   x m l n s : i = " h t t p : / / w w w . w 3 . o r g / 2 0 0 1 / X M L S c h e m a - i n s t a n c e " & g t ; & l t ; r e n t r y & g t ; & l t ; r e n t r y k e y & g t ; & l t ; l a t & g t ; 3 1 . 4 6 3 8 4 8 1 1 & l t ; / l a t & g t ; & l t ; l o n & g t ; - 9 9 . 3 3 3 2 9 7 7 3 & l t ; / l o n & g t ; & l t ; l o d & g t ; 1 & l t ; / l o d & g t ; & l t ; t y p e & g t ; A d m i n D i v i s i o n 1 & l t ; / t y p e & g t ; & l t ; l a n g & g t ; e n - U S & l t ; / l a n g & g t ; & l t ; u r & g t ; U S & l t ; / u r & g t ; & l t ; / r e n t r y k e y & g t ; & l t ; r e n t r y v a l u e & g t ; & l t ; r l i s t & g t ; & l t ; r p o l y g o n s & g t ; & l t ; i d & g t ; 5 1 1 2 5 4 2 8 9 7 2 4 1 0 6 3 4 2 9 & l t ; / i d & g t ; & l t ; r i n g & g t ; 0 t - - v q o o 0 I 4 j r v H 6 s v S q v s g B t g m p B o 7 6 M 6 9 3 _ B 2 _ p R m g _ r B 9 z y L n u 9 D i z 5 E v y m p B 2 l p L 3 _ z o C 5 9 8 F 5 8 r R 3 5 m a r s g n B - 0 7 H p o z F h 0 v T 9 4 1 k B 3 9 h Q p 5 8 S w t 1 L r o 5 D r h z 5 C _ v h u B n z 4 U k - 6 o C k 0 2 s L 5 3 r a n 0 u D - 4 q B q y q D x i 2 O 6 1 7 B 3 i 1 J 1 j o q B u p _ H r 8 l F 7 u s W z n k 5 B 4 h n L k p 8 j B _ q 5 Q q 3 s N 5 r x 8 C o n w _ C u 9 x i B - q 3 P l u 6 s E n s z G w 8 k F 5 x t K 2 u t g D g z z C r - c j 9 9 g F 6 k 2 7 B w r 7 B m h 2 B 2 7 1 2 D w o i B l l 1 m E z 7 I r i h 0 B 7 i 1 p E 8 k z G u 1 u V m 0 i B z 1 k w B 3 9 n G - - i T s 9 6 h C w 7 4 B w u j h B z q w t B w i x 2 G 0 g y C p u m F 8 _ s Z q 8 1 F u r 4 L u 7 7 o B x 2 h I 6 7 w t 1 C 3 w 7 v J 1 r J o v 7 y J i l q m K o w - 2 D w 2 g g C p v g 2 M m m y 0 K 7 j 8 C p v g 2 M 4 x q 2 M p v g 2 M 1 r 6 3 I l 0 0 M 8 7 4 1 N z y 1 k B n o i 9 G o k g 3 2 B 2 4 s L 0 5 1 x K s - 3 6 D y x z 1 D 2 6 9 - O n 5 o g P _ 3 z g P o q - G n o w z L z y 3 j E r l t x D 9 5 q 0 P g z 5 z E 8 m u o D 9 5 q 0 P u o _ q P y 4 B k 0 i 9 F 3 2 y h E i 5 i 4 T 7 v s 2 J o 7 v 4 B 5 m v h M v o _ W g _ n - O 0 9 g p F u g i v C 7 - 8 _ O 7 - 8 _ O r 8 y - O p 2 o S v 3 b m 9 x 7 H _ z 7 t 2 B 8 l 6 z N m g o u K n m 2 G p 4 m t 2 B 0 r q E - _ p _ H j i - j 4 C 3 m p 6 B z k s o D 3 5 o 3 g F j 2 1 h K p n 7 3 C 7 1 1 2 C t - k 8 L w n 7 7 L r y 5 B h - x p K 5 v x 7 L 9 w o r D l - _ p D i l v h P x r 7 i N i w l C m y u l 8 B t h u u C r 0 2 x G l w n P 9 6 0 - M 6 k y u S s y i h G y g i s D u 7 5 t S n r 5 4 Q 1 0 N v 9 I h 4 1 r U 0 - o r U 0 0 Z g 3 z _ S 0 - o r U 2 5 r F 4 w o v P 7 5 h B 1 w j 6 U v m 8 B j n - i X 0 l 7 l K 3 0 v z C k 6 s j X z p 0 p D y 0 5 6 E j s 3 X x o s y T _ 3 t V v _ o v b j w m q B x z 4 4 Q v 6 _ 1 J o q n x E h _ 0 w C x u 0 u K y 3 s N 7 - g - e q 6 - G w 8 x p N v q 1 4 B v l 8 o E 0 0 g n J 9 n u 5 T 2 6 3 N 9 6 j t N 6 0 w i D n r 2 S x - o y d 8 q m I g w p u g B o n _ B 1 - 6 h Y o w s g B l 9 G r k 4 m g B 8 x 6 R h w k j Z 1 _ 1 - B w 1 o 8 S y j 5 p E g 0 7 h F s w 6 9 B 8 n v z I l j t g H q m v h Q z _ n v C i k 8 5 Z 8 z g I p v k _ b v 2 t C _ - x O 9 x t w U s 7 o z H h h x - F 8 s 3 s X k z o E l _ 6 2 O 5 _ x u B 0 w r 3 G x - 5 _ D 9 y w g V k k 8 4 F p m o 4 E 8 x 9 g V m k 3 8 E v 5 g 0 F 9 y w g V 9 w 2 G 1 u 4 k C j 4 7 8 H k p u y W 7 s 1 W y k - o P s 4 3 g B x r s k I 8 _ 5 g C 5 s s v d m a - 1 p _ R k z s 3 C x 8 q K l m v 9 N s x m i B g 1 6 9 G l x i 8 L h 1 2 i C 4 n s p T h 6 u G 5 j o 4 E l s 1 - E q j z v T 8 _ r s J 6 v 2 U 9 2 4 M 4 p l g a m - i q B r g 4 z P o 1 0 y M h k h t C 2 m x 4 B 8 y 1 k K q p 3 7 J x 8 z r B l l 9 x S o - w x S n 2 2 H u 5 9 l C w s n v F j l 9 x S w h v z E t i y 1 E o - w x S 7 s r 9 H r v s q B v h m C v 7 m y Q k r 7 x Q 5 4 t w M n i i J v 7 m y Q k r 7 x Q 6 0 w k G g 0 i K i 6 6 0 B s x n p W 0 p 3 m G z 8 o - E s x n p W y y 2 x B p h _ C 2 m m g K r w v l W 5 1 k O _ o k s Q 5 z u k U y o y B 6 k w Z 6 q 8 z M w q h n T s n l N i n s g O w q h n T x g w g D 2 h l g H k u u C x y x 8 T l q m i C h m y g L y i k 0 W m 0 g D 8 r 5 5 T y x w u P r 5 9 V 5 0 1 D 7 0 6 l R o 1 2 l Q t o n G n w s 4 C 4 6 y 5 E 0 j l m M 4 r x l M - k v C o 3 u j F 8 g 2 6 k B p x 3 i K _ 2 T 4 2 3 w J o i 8 7 F o 7 _ 5 S p 4 6 r B y l _ q e h 9 G u q j v L v q 7 2 D 6 - p 9 C z l k n M n q s r O 1 6 9 - B g v v h G 7 y _ n H 0 9 o V g 4 - s S - n 1 m K u 4 0 0 D m _ i p F 7 p p i H p 6 3 O g 0 v i d 8 8 1 O 8 l 0 - c x F u 1 6 I l 7 g y W - 4 n 5 J u 9 l 0 C l 7 g y W D o v h 4 D r u q 2 I r s 4 7 X l 3 g B l h 1 k W 4 9 9 9 K 7 z 5 v C y m m 8 X w 9 z s C 0 - 1 p B i w p 3 E 7 6 g o X u E 4 3 7 r X 0 z w _ K l i q q C 1 p t f v - x 6 R 2 6 1 O p w m v V 6 - 3 - F 0 i 1 m I r v _ 5 F 9 9 s j B 4 g - _ Q n 1 5 o B 9 s 3 o C _ t 7 7 D 8 v q 4 P r y s n C v 0 j t N q n 8 o B u 9 m n D v u r _ H 6 4 h p V 7 o m i C m 7 t i K x i n N _ o p 9 O w z u m C h g 7 g J l h 1 j U 7 5 l p B h l y X 2 _ 9 r F 1 4 g i S m 0 o u Q 8 v m B i 4 0 h S q w 4 4 B 5 _ 6 p H 5 o o l L 2 j t L k q 8 v P 4 k p - 9 B 8 j u W r 5 - F j i o n J 6 - u i U x s r w C 4 7 n s I p q i i U 2 r q k E i 0 3 - F 6 - u i U n i B 7 k - y L n m z I g g 0 u _ B 6 7 r z P 5 6 u Q 1 g z u K g g 0 u _ B 5 6 u Q n v j o E p m 0 V _ p z t M 8 p z t M _ p z t M w n 4 4 B w v 5 h E t x k v K x 7 2 v K t x k v K k l x g C k z p 1 D m h _ x E 3 g h 0 B x n 1 - B 0 r s 6 D 8 i i h B i 2 2 p D j k m m B m 9 m q P l 1 w H 7 k s f 1 0 0 1 G 9 v u p C l 4 3 o B v g o B 2 4 6 l J i n _ g F 1 8 m l B z w 4 4 H 0 9 8 H 3 g m 9 C 2 h l 3 B 9 q Y 3 6 1 w I k i g H h l 0 u I m o i F y - j n G - w 5 p B 2 r 7 _ L p _ l B 1 n t j N 2 J p k r P m - t m Q - n r 2 B u g k 1 F - 6 e 1 z m p B 4 0 - o G m 0 z y B k 2 s q K v k p l C 6 i 0 S w _ i j C 1 j _ 1 H z 3 _ 6 D 7 8 r 9 F o k p I 3 3 q Y g 9 m G 1 g v 2 E x v k w H 5 w r b w 1 o z B y q - 9 O g y 4 s B 6 o u W q 7 k j M v 4 x a 4 q 9 C 4 u p u C 7 5 0 w C u k 6 7 C p y S i v l r F 2 v _ 4 B 3 t t K v k r x B 7 4 4 t J 3 7 c 7 y j T z j q F 9 y k C w - h 1 B s r x Q 1 5 z g B s r q f _ i 1 C u u r 0 D q 6 0 t B s t 1 P - t _ o B 3 2 v d 3 x y I l r x s B m 7 1 i F t - 5 q B o 4 j q H 8 j 7 4 C 5 4 s X z 9 m B 0 j u 5 C r 0 l 2 F 7 6 x q F w i p _ B h h j D p 9 p c g s k l B y _ n V - t 5 z B p 3 E 9 5 3 n B y g m E 9 i 9 V 3 q 2 c 1 m - M t 7 0 N - 0 _ x C u 4 Y 8 p h G w 1 8 Q u o q l B j l w e 7 u 7 h B q q m u C i i 6 U g u s V k 7 5 G s 6 _ 6 G q u k 0 C p y e k p s 6 B 5 l - C u t x W 5 _ p c v o 6 v C 9 z g K v 3 b 7 3 w 1 D 0 y 0 D t x r B w h h Q g z o u B 5 F 0 w 0 v E _ v _ Z o 9 - s B n d u i 6 B 7 k t u C 9 r p s G g u _ v C 0 r 1 G t 2 4 F y w y h C 5 l 5 s C v i g c 2 k r j B 0 m 5 Q p 9 B t q l c i j r X z 4 5 D z l v G n y r u B w i m L _ 1 l J q w p m B z 5 1 W o t 0 S _ 7 k R o u 9 9 F m 6 C 4 7 0 f w 6 B w w y V _ y 3 E p 2 k D p g 5 H _ 2 - J g v t O _ z - J r y 7 D z m p E z g g C z v P x s 8 C 8 r m y C 2 h - R v 3 - a k w s Q 0 g 0 I s k u D j - 6 H y 7 o H k 1 2 l B 8 2 x T 8 2 3 g C o - p s B k u o n B h u s h B 6 z C o g x B k v l R n 7 w T 2 i z m D z 8 1 h D 3 j q D 4 k p x B 9 8 6 c 6 w i h F 8 2 4 B w r j I q 2 5 s B 3 j 0 C x w m _ B 6 3 6 L q k 3 D g 4 q U o 7 t B t 9 O 9 x 3 J i p q O q g 4 v B r h s L k y u k G 5 o B 7 h _ y B x 1 x N 2 n w 9 D l 4 w s D r v C h _ 5 2 B 9 0 _ q G h 9 7 O s 9 p B 3 r 3 C n 7 n _ K 2 q r 3 C m h 2 B i 0 q k E m g X 5 u _ n N l 9 v Y 7 m q K o z n c n t 0 p G s - y T 0 w 5 p D t r w j C 4 7 3 H m 2 z L w p q _ B 5 q r 2 B 9 0 1 C 6 1 5 7 C n 9 y P 1 y w 0 B 3 j k n C t 8 _ w B p l v G r h u S y k m K m 0 j j B n 8 0 r C y 3 p n B _ r 1 F 3 x y h B u 8 6 h D z g 0 V 0 o 3 N k 0 7 n B x 9 3 i E q 5 j Y z q 3 7 B s l t B t s 8 g C 9 i j E z 9 2 x E j s v V s m 3 Y s 3 p n B 1 1 5 Y g r l N 3 u _ w C y 8 k i B y h e q 4 9 m B 3 - q c v p i w B s u s j C 6 U 7 m 9 Z 7 8 1 b j 8 d 9 s 3 P _ r r 0 B 3 p i 5 B q w B n s 8 f 8 m y b 4 6 2 L 2 t s t C 0 n m r C h i u P k s 5 w B y l 6 D i - y a v 3 8 V y 1 4 e v 6 w e y i q L 4 p e s s 4 0 C m o m L 4 n h I 5 s 6 z C 5 l h c h 5 i Q t w k k B o 5 p a 1 o 6 o L 7 h y E 7 6 y p B 0 s j B v i p Z 6 j p 9 B k q 8 G 8 5 x H o h h M i l v X 1 w v W g u 5 R s 6 6 N 8 p 9 Q l 2 y P o o 3 m B y m x Y 0 8 u M o q s J 4 q - K g 4 z 2 B o r h d h 1 3 q B 8 2 x T m 4 y _ B l o s F v u j r B z p 6 O r k 6 K u z y E g 5 B 6 - 0 E g 7 l D o 8 s P _ n k r B w r n 9 D l z 5 u B 3 3 r B w - w P - 1 j P j p 4 Z 5 0 i P g 5 v C 6 - n h B o x z o F v s u L g s 4 H q v 3 h E s i i C 0 j D j r m P v v _ p G u z 7 C z g n l B r m m O g 6 u i F t h F r r k h B - u h g D q w h D p 8 Z 4 k 9 l B q z z e u 8 w s B r k q K s 6 N - m j E h j _ _ C 0 v i 8 B z z 6 k H 3 w i O s l 2 t G 6 1 v P 8 y u B o l r Z _ 9 u I o - 7 j F 4 v 1 q C l s s F n x i M u q v x E t t 1 1 G 6 i g D 1 4 q 0 H y q 5 E s - o a o n 6 u I 4 7 x 1 B n 0 - 5 N 0 7 9 F 4 g p r D r u o 2 C 4 6 o z F 1 8 k r B 9 z x h M 4 j _ B y 9 s h P 7 r _ T i o r f k y s 3 B u v 3 z B 3 l F _ 4 4 8 c g R j S 8 u 3 S 6 9 n i T k o 3 W _ _ v m B g s p - D - _ w J v 5 s m F p x 3 s I 5 9 r 0 B n 9 u x H z 2 n O 4 q t W 1 h 4 l L w r 2 v B _ i y k F k w E x r D q 2 y h H 9 - w M s q j 0 R - l T i 3 8 z B 2 5 p 4 D l 3 h 4 C u v O o _ q 4 D g y p s B g v x y D q 9 i J 4 y h 9 F 1 6 8 _ C q v j 5 G - x 8 h C u 4 6 V h t i o E 5 8 n O 7 k y j F v 9 u s D 0 _ 7 K k v s u K - z F 1 s t h I y 3 v g E p 0 l O - - w 2 D q 5 8 O w w 8 s H g 0 m F 6 j 9 j F 1 4 r 9 D p 0 t z D 8 7 u 7 C 3 - x Z 6 r 7 u I 8 l 6 I 5 h h _ E z 8 8 m H r 5 k Y i j o 2 J r m t g D n s 0 d 1 t r r B p l - 8 D w 9 o m B p 3 4 j C 2 m y F l 1 t q X s m r F t r 8 E y 5 x t S k m i v B z _ 6 a 2 3 3 w C g o p x B Z 5 - 2 4 C 8 h 4 z H t 8 3 2 B 6 3 w i B q 3 0 z B o i 7 Q h y _ F g _ n 8 C q r 8 R 6 m w i B g r 3 V 0 2 6 t B s r l 2 B - r 6 B g t 8 O s 5 n Q y _ m 6 C 7 l 0 M s u - v E n j _ 8 K 9 - K w r 0 D 8 m 9 t J 8 r 4 k B n p y - U s _ y C - v 9 i D r 9 i X 5 l l l F r 5 w M w n 0 f h y 3 l C u t i n H p k m g E 1 q 4 M v o g 9 F s u 4 p J r 6 v p J j l h l l B s u 4 p J r 6 v p J r 6 v p J 3 9 6 W k 2 z 7 E s u 4 p J w m n p J 6 s y l l B s u 4 p J r 6 v p J r 6 v p J s u 4 p J j 0 i J 5 _ x q G r 6 v p J r l u B o i 2 h I s u 4 p J r 6 v p J r 6 v p J r 6 v p J 0 _ 5 - F 4 x 0 L w m n p J r 6 v p J w q v D x q 7 z B z 8 6 v C _ 3 g n K 0 7 y s B j m o j C 4 w G s 3 5 I w r o N j y g B t n w e h m 8 o B t y 0 X x 2 h M i I s - 0 s B 2 - t I o s t O 4 t r I 8 0 2 s B i t v B n u 6 X 5 i v b k p z e 7 j y e q 3 r l B u y _ D s 9 3 I 3 w w e z k _ h B o o h T n 7 w K m h C q 9 t x C t m q l B 5 2 4 0 B z 4 2 e y y C k k 8 h D r p 1 M o y i o C v d z z o 7 F l l _ w B v 5 1 L q p 6 D 4 i n n C o u 3 0 C 7 t 9 h C s 8 p 1 C m o t t J k o t t J v y k t J k o t t J z l _ 8 B v w q 7 C 2 u 7 u H u w 0 D v y k t J v y k t J h t t m F z w 5 U q k x - E v 2 i a m h l 6 J 0 t l H v w 4 q H k p 7 B l x u x C x 2 t 9 B j o 9 w B 0 4 g 0 D 1 n m s J q 2 u x l B 8 8 u s J 1 n m s J p y 3 s J p u H k t l Q o 5 1 0 G s j m q E n s o w B _ j h B y 9 h h J k 6 l n E 3 5 _ o B z 2 m W l 4 z h F z 7 3 n J q z 1 n B n h j Z z 8 h t B v 3 g 2 K 0 v 3 1 K 0 v 3 1 K 2 v 3 1 K 0 v 3 1 K 6 6 3 4 B q q g y D q x m k K 8 v 2 k I y w p B n 2 j S l m q o B s 3 N - 7 5 d 2 6 L 5 3 0 S t 2 g V l w g K s k m D t i 1 M 9 5 r c h s _ U 7 i x H h i B 5 2 x N m 6 D w k m L w 3 0 E 2 - n J 4 1 u G v j z M 3 1 w o B 6 4 2 L g - q E 4 5 - B 2 u 0 D i o v G i x q D v u D l h o C _ y g B _ 9 r C 9 g 2 K _ o n g C s p 2 E m 4 4 k C 7 i Q v p 3 v J y u E t 6 7 E t 9 - Z q 1 g r B w 7 n N i x 9 d p y 8 I i s _ B u _ n N 5 5 h 1 B r _ D 7 9 l Q u 1 5 K 7 n r J t q Q x g u M p n q N - i g F 9 i _ B 1 0 - Z t _ w D w 8 k I k i q E 5 o v B q u h Z 1 z 0 M 3 q t l B s z g v C p u _ E 0 0 r t C j 4 0 P 8 n 9 q D h R n k 2 _ H 3 u w N 9 x 2 n B - 4 B 6 z l F z s 4 K v F 8 6 o h B k - p L 4 0 j G m x r m B u q 1 C y 8 2 O 2 _ j O k g x q C x j u 6 B r n w G v l q m B - i k g C s 7 _ h B n q l T o u 5 B 4 o l J 5 n i B 8 l T y y 4 j B 4 2 _ W 1 - v G _ - j P m - x J 9 2 O 4 7 r w F 0 l t b _ 8 - k B r j _ 5 D i p l P 2 j I 3 0 t 1 B 4 3 p f k p y C 9 l - J 8 y 8 s K 2 t u J 5 6 2 x B 8 n o B v x 9 o N p h 4 l B x 8 g C 5 8 o I 2 n x y B l p v p I s 5 m E x 8 p E - t u L q m _ U o p 6 0 D 0 4 k O j q 7 o C o p O y 4 n 8 G r 4 Y y _ _ S - l h n C 9 s h J o j P u 5 h n B t s p 7 C h 5 h 5 B 9 8 1 J z u t G m n z x B k s j F w o m W _ u 8 E x 1 3 5 C l i h z C r h i T p 4 G u m 7 m B v q 3 E 9 6 j p B 8 8 s u B p r S z w 1 8 B 8 9 t 2 C r 6 g 3 B s 4 y U h 5 4 j C 4 v r g D - q Y h 5 5 T 8 z E _ 7 8 r B m r s c 4 o 7 J t 4 k q E j i j c j o m 8 D 6 k 2 4 B k y w D 2 w M 4 k l Z x _ u r J 3 s m 6 D n g r E 4 w p H t 6 h h C m p 4 _ B o _ h d y y 3 u N i 4 3 H m 3 p B x k 8 _ C l 8 9 W j k 5 r B _ u u T j i v F 7 6 u z C 4 n w X q l i C j t l e w 6 s W 1 4 y G j k z c t 9 q 9 B u - k o F 5 2 7 7 C 2 _ w I m z S l 2 r 2 D 9 0 u - C 4 x y C 5 0 - U 8 7 k 9 D 4 h o J h y u 2 B r u 5 K 0 i G l l i R m 7 0 O g - x B n t y Q v g p - I 1 t X 4 4 s H - t W u 7 i J 3 h p E w u q I 0 l 4 R j n y o C 0 7 1 N w 1 u i C l q i s C 8 v 5 f r - 3 M - 1 _ E o q j O o q y B w m _ M l _ s 1 B z 3 y 3 G u q N s l v e q z i Y g j P 3 1 q W l o 4 p D n p m m C 0 n 6 3 F w 6 q 7 C 5 5 t F v w h L 9 v _ g Y u p o c 1 6 k I 3 s - L x 4 u O _ g V 8 7 i Q 3 v r f k 8 3 q C p 8 _ Q 1 9 x 9 D g 3 l F 6 1 s S q s 0 W 4 5 j K 5 x n S g 2 m D s l w I 8 l k K z q l C s r 7 S m j r I 4 t o a k q y k B 0 i _ 1 B o 3 9 s B t k u Y h 4 9 h G p z 4 b _ j 6 m B 7 8 y z C m 5 o T h h k S m z p f h o v G 2 z q f p - q C 0 _ t Q l 0 _ U 7 7 1 L x s _ 7 B o n b z i x b _ 9 - Z 1 1 m f 8 9 1 M t u p J y 7 7 Z y j p Z u z 9 E 9 5 r D s 4 n o C p o x i B v 1 o m F w 1 k C 7 k z k B i i B 2 Y r 4 x j H 9 z z T s 8 1 S l q C 4 _ 4 E _ 8 - U o 0 w Q l 8 8 Z p _ k i C s i v v B w u 9 1 B 7 8 z M 8 x x H 9 y U u m t 8 F g y o J n 3 3 r B _ p n f t - t G 0 2 u 1 B 3 _ 3 U r 2 i a u g 1 O 4 9 z o B 0 u o B 1 y n F o z 7 F y i p m B j z g M s - 0 F g w g Q l 1 x B - 5 c 2 m h C p _ u C 6 k 2 Y 3 1 N u s m F 6 y n N o z w I t x g Q j v z R 6 4 l T i z y T _ u 6 D 8 5 q D 6 w k P 4 o w w B i i - O x t m J s 5 3 j B 9 4 M i 1 0 x B i 3 7 S q j 6 j C r y I 5 3 w D o n _ 8 F 4 w 1 Y w 0 9 R h h p B g 8 i 2 E 7 r 0 B 0 g 2 z B w q 2 r B 7 l k i C o l z q C 0 k j 9 C 2 y n l B l E 6 g n 8 C z o x Q 8 9 1 M u m p T 9 l 9 p C 6 8 G r k 6 h F 2 t h c - o z n D y p o v E n _ u C h Y j z 1 B l 9 s n D t y 1 y B s j 9 U 2 x 1 M w 6 1 y B n 1 z E r z r 4 B 6 m z 5 I 5 l m P 8 i c v s 5 y M 4 i h 9 B 5 5 - X l i l Y 3 i 8 C 9 i j 9 D 8 z k V r g j l B w U w n o 1 B 6 m i O 4 h o J h t l f r - p f x q 7 U m i 7 o E g x l D j t 0 i E q 8 P q 6 q 3 B w y 9 z C k - 2 2 C 7 0 1 F v u r - B y 0 x W 7 6 n l B 2 _ 1 q C - z _ B 5 6 u t B v k z M 2 1 k k B 6 k L 9 7 2 o E g v B l 3 x i B z w 5 q C 2 g _ r G h u 0 b _ h p D 1 k h P i w 1 b l 7 8 m B u 9 q P g 1 t 7 C 2 s w E y o p i C l 2 k i C r j 4 E 8 u o n B o y v B 0 o g 1 L 6 p 0 q C 1 k 9 N y i p I v n n i C 8 g k l B - x 0 h B g 4 2 B u k j l B g 8 5 H y x r m C 6 7 6 r D _ 5 U 5 q 6 Z x 5 q u C 7 1 U _ h k 0 C v w f m t g V u l S 5 u v o F i y 8 D _ w 6 o D 1 y n l B _ 3 w y B 9 6 h g C s i 8 - D u x h g F r 5 y J _ r 4 y B w k k f 5 w 6 0 E q w 8 F k x y R g p k l B l u v u F p u 4 r B w 2 2 b m 8 6 q B s w J j y 5 _ M 5 u u U w l x C m s 0 q N z q 9 l H t s i k B s 0 K 2 l z z B l 6 q _ B 9 w l B m u y 5 K u 4 4 M v s 6 7 C 0 8 B h v 1 s N 5 z C z i q o F h l 2 p B o n g j B i 2 1 Y z 1 a m w j V y l v h B m k _ x B 9 u - C 4 q s Y - x v a 6 3 8 k B 8 w h E 6 m v 1 L 8 l l u B l 8 m 2 B z r 4 r B x o 5 t C 5 0 t D x _ r m B v x n t C 2 2 4 3 B z z 5 y B t s 7 C q 7 1 C 8 7 4 F 6 u 1 i B r 5 j n B v l u 1 E q h n g C 1 j 8 m D p t h 1 G i h g P 7 - h 6 E i y t j B 4 g k 8 J t h 8 F w l 7 1 B j i h U r u 3 x C s r r F r t 9 W z 0 y G 3 w t c u q 8 4 B x 4 z y D 8 5 g O 7 l 9 Q s 2 v P 4 t 3 S t q x W p 3 9 N v g x u B l q - X s n C 5 0 n u B x h o n H m - 1 - B 6 h i I 2 n t 2 C i i y b i h y H i z q k C 8 k r f z 6 z n B r v j D j v 7 y C y x 2 i B t 7 - x B w 9 j E 8 r 5 9 I _ i b o k s 7 D t y z 4 C 4 t C n 3 2 Y s h _ y B l l i d x 8 0 E 4 m 7 r B w h k k E z p C v g 1 7 R B 6 s t v F h 2 o V h 4 u E o t 1 - B v h 0 7 B v r 7 7 D z 9 u E 1 m o g L - 5 8 D u 9 g v B 1 o h 2 B 2 v g q D q m 3 G q 4 v 5 F t 1 9 c 9 x 2 U g z y u B s z - D g u z v B 8 l y f x h t c m r 4 F t i 7 w B 0 9 i 2 B _ 1 6 v B _ _ F 0 n 3 o N 1 t u V 1 9 p x B u s O x m E m k _ K 7 g j q D y o w O - o h 3 D u v g n B s u 9 B l r k U 7 z k n B h D 0 j G u 4 N 7 6 q x K v 0 2 p C l g o 1 L h m m s B j g _ h V 0 p 2 g B q w g 9 E 3 z _ m B 9 s a 4 z 6 q C g v u J 7 _ v M n x 4 i D 4 8 z i B t h x m B z s F 7 8 z y D 5 w t G 6 v 2 t J 8 s 9 B i - x T 0 k p M 7 g 9 R h 9 o 2 B - k h y I 7 9 p a 4 2 2 G 1 h g I t m x U o 7 v e 8 p 0 G i 6 6 W k 1 j 2 B w 1 m U x w k y F i q 0 n C v h j F 5 6 p I n k 0 z E o 1 y N y o s e n - q 5 F - s 3 F 4 p t f 1 p V 1 t 1 7 B 6 i 7 6 B w i i b p K x s m v J 8 v 0 G - p G h 5 j O 6 m k 2 B k y 8 e u s 8 I r v 1 J o n m m B - - 0 h B g m 4 K 2 u w E k h y m F m q m r B v v m 6 B k n 0 B j p g i B n 2 9 W 6 x i 2 B r g v a n u y i B _ t E 9 1 r h C t 3 u 0 C o o 0 E s s 7 Q 5 x t T h _ w a 2 k 8 7 B y t 8 E 3 n 8 t G t 0 3 Y r m 7 y G _ t u g C v x r Z s l y h B 1 i u j D h x 4 k E 1 u s B 1 y 1 O 5 w i D 5 _ 0 p C h 8 x i B 3 - k M - p i F v x h 4 B m 9 j E k 7 p p E 2 _ q l C l h o p H s 7 9 k B p r 6 5 D i l 8 H p z s J y u 5 x D m v - s F 6 6 d w 4 0 J p u 7 0 B 1 u 3 s D _ 0 1 6 D j 6 1 1 D v s j d q 2 m x C w n j T 7 l 6 t B 2 s t h C r n - 1 B 6 B 3 r x i B 2 p z t D v g 0 i D x - s Z 5 _ h i B x 3 n i B 0 _ 2 E 9 7 8 i C 1 r z V g - - _ B m u 2 0 C w 8 w i C 6 n 8 y D u 0 x c u 7 2 0 C 5 m 2 P 8 u h j C 8 x J g p w m D v 6 w 0 C 5 x R t 5 u z E 7 h h u B h o K v 9 s H p r 9 z B _ 6 8 t C 1 1 r D y m 3 - B p 2 - v C 1 o z R y s 9 _ D y 1 z g D p q n t E 2 8 6 m D w i 0 Q q 3 s D n g 5 W _ 7 3 Q 4 x g l C _ i 0 V 0 8 1 8 D 9 7 n Y o g i C 9 u V u j u n D h o 9 y H l v _ 1 K 3 r G 1 n 7 q F 4 2 u 2 C r T 7 p 2 7 D v z 0 y J m z l N n t 2 F i 2 M m 6 N _ l z p C r s 4 3 H j 7 - 5 B - g 4 0 F _ 3 v 3 F u x t 7 C p 6 r y D 1 k 1 e i k 6 l C h x u C h 9 5 F r o o w J j B - w m l I k y y L h w s w H m l z l E l 4 6 I w 9 _ B 5 j n r I s 4 y Q o u 6 p H j w h M - 3 k p I i l x I i k 9 5 E 0 l 0 I g l 1 z H z 8 5 c 2 6 4 4 C 7 2 z C x 9 s _ G - u k D 5 j 3 i F n s 2 z B 4 r x F 8 v u o C s i t r C j 6 r l B z s - X o r 7 J i q _ k F p p D s q o K 0 g p x C 0 g 3 w C 3 r 8 1 E 4 y j 2 J v l v t B _ k z 7 B v o 9 s F y t y b 2 8 k z M l 0 v D 6 g o l D 0 m R i g x z C q - 7 M _ u k x B g 1 h B g g 0 E o o j k L n _ i S _ u w T 9 l 8 z C x y h l B q 4 5 8 B s 1 - H i h k F j m y g B t r u R 8 v 2 F u 0 0 9 E 1 j i q B v n 7 l J v n o G z i J s 2 n P 5 n _ x C p 8 8 u B - 8 l R w v g 9 W _ t J w i B o p 5 - d n 6 u E z t 6 G l v 2 C 1 y r m B 4 9 s O _ 2 8 v D - j v i G 4 5 8 a h v p v B 1 v u B t 7 m w C x 4 p o F 3 v n b 0 j h D o s j g D z h 7 u E 1 - 3 t E y 7 z B 4 g j N 5 n 2 J m s 0 R p 7 6 I v 7 n m D 5 t u h B x 4 o o B j 6 l q C _ 6 4 6 C h 7 u T i 3 7 c 9 1 0 n H 5 u m k B w h j 8 E 1 t j B 6 o s 2 E o 2 _ h C 5 4 p J w 3 g B g 7 1 b n - g s K u p - O q k r K h 7 7 U 8 y 0 t C _ _ l k O - j C 5 r l F p o p 5 H g o g h I 2 7 7 K - 4 l 4 E z g y y C n 7 7 I k q 2 C 9 6 4 z C j 0 m P y u z L 3 7 i l D l r x B 0 t s P m r k 1 G t 3 x B 1 2 7 v B 2 v q i C 7 v t g C u k _ B o r 7 z E z k h S 3 8 n 3 C q g n u G l i p 0 Q 8 _ g 4 B 5 - 3 U q 9 o R v h t u G u q h o B v v 3 U i _ q F z 4 z s B 4 i 4 0 I v 1 p o C r 9 w E z s 9 p F 0 s m t D _ n z P l - N 4 - t n G 7 2 z M 3 k - N z _ n 2 B 0 x r N 2 z v k I y _ u r C u 9 i q J 5 z - a q h j U 8 X y w 0 K l - V w 4 y I 3 o y w D w g 5 6 C 2 9 O x m 0 e 3 w v x B t s l V k n k B 5 2 4 0 D r v u a 0 h o J 6 p k 5 B h w k Q v v o p B 9 k v u B z 3 x n D y 8 m 6 E 4 6 - o B 2 3 w W v 2 8 2 E x n 3 F y z p q E i 5 z H j y p Q v y g 2 B h g 9 n D k m t x B 3 o 6 8 F l l 8 N h 9 4 v F s 0 o n B 2 n h M m r l 7 N - k 7 K g j 5 8 F 5 3 k J 5 _ u Y i w o i G y p 8 x D 0 m _ N 5 5 M 0 - h Y _ m 6 k C 7 t r g C 6 2 C k 2 u 8 B m t 8 n C 4 r h E 0 q k 4 N l v u C w u C u s 8 6 H 7 m m 2 C m X 0 z - C q 6 v s D t 2 k h B 1 9 p K v s t 1 C p s v b 6 o 4 - B 5 4 q n D 3 v X i u j p B 1 n 1 d 1 s 8 q C j 7 j i B m 3 0 8 E m 9 u M m G 8 _ v D w r h H _ - n s B x k u t B k u v G 9 l o q E q w E y u i b _ 9 7 l D q 3 n 2 D v k p n D g 2 m 9 C 9 k 4 _ E 1 k 6 t B 5 u l B r v 7 j F 5 6 9 g B q _ _ y N 3 n l 7 B j g m K x p 1 v F k u q 0 C 8 q m H 4 7 s f g 1 j 0 D 1 k f 4 o r 8 D p n k B 8 v 6 3 E 6 q i J u l 7 l C w n F 7 h 4 b y i w O 9 5 - J 2 1 j E _ y 7 k B 8 i v U t o j S j 4 l l B h w j J _ z w U y 8 q C 2 v t Z y i a t 5 t p E l l j t E h 0 2 D h 6 7 n F 4 n n l E o y 0 4 E z v w n D k m j R t 3 m 6 G m 7 L 9 1 1 u P _ 9 9 D n 6 8 F i 4 3 m S k 4 x t B p z h l G v o 7 g C t o k d 2 h 7 n B 0 6 o T _ _ x H 5 1 k Y u v 0 j B s k 1 h B 9 q s a z j h H 4 y B 0 7 z 7 H l g v i B 7 o o f m h 2 V z v F z 0 y n F 4 r 5 w B _ g u V 7 1 x M s y 8 _ F _ y j h B w v m 0 C n o m C u i l a 6 y 3 2 C j 6 2 K 9 2 0 d _ 6 n t D x u k j B x o 8 T v 6 G h v 3 6 F o j w P y y q N 9 9 t 6 B y i h H 8 z g u E _ m n p C w o 2 s G 8 k s d k 1 w k F g y 4 3 B l 0 7 q Q u q 4 K i 7 5 9 E m t k F q 7 - _ J l 1 2 S t t H v _ n k C 2 h 0 j C l h _ W 3 p n r F u - k C 8 q t h B 4 o 2 j D k s p r C m 8 y D 4 1 4 y C i x m Z 6 8 7 t E o z l N n 8 h x F n s 9 J j u 7 0 C u l j G p m v s E - 9 z B 5 x 3 w D p 6 6 j B o m s e s - y o B _ 3 8 L w g n j B v 6 7 E n y 9 l J g 1 3 J 6 x 9 F o w i w B y 3 s 4 C 6 v n s B o z l o B v j s 4 G r K 6 7 q s H - 4 9 S - h l 5 D o v s d z k s i C l l t i B 2 6 y t G y 3 3 s C 5 s 6 h B 5 2 - G o i _ F 0 1 1 V z 0 - d r g x 4 J s p o I r 0 9 k R 8 L 8 T 1 x h n K s g 8 B w o j 6 K 0 v g S 6 3 e 6 l j s P o j z Q g u q t C o i D _ x h x N x z B i u j l B g s k r C 3 w 5 k B y 6 z y C 0 q M _ z m v M o t s r G 8 3 p 0 C i 8 g 0 B q 6 t n C q s o W 5 8 0 0 X 6 s 5 R r 3 5 b o 5 k X g m 1 _ G 4 j y 0 F o C r v 7 R 5 2 v 3 G 3 9 k j K m v h q B 9 z o 2 B o n t 5 M 6 m g 4 B k 4 8 C m 3 p r D 0 7 v o C g 5 8 I x p W k s z x I _ p 6 o J 0 5 q b o s v q J m p 3 C u _ u P t p 3 t C k 2 s 3 F o u u i C p r - r E r t p D g g 5 G h t 6 o C y s p g E q q 4 B n - l N _ y - k I 1 v y y O 1 7 j L l g t r J _ i r 0 I 6 z 0 O 6 4 l J k o j z G r o D j q z s B 0 h u q H t 4 1 s C i i w 0 E t w r o C s k k m C g w s q C g w s L o i j _ d h m u L g x q p E j 6 9 G - 6 _ l G _ g s p D 0 2 - E u q x w D _ k i G x 5 _ N - - g k B w 3 y o B 8 v j N y y 6 S 1 o _ 3 R 4 l o I 9 w r 4 G x g 1 S i p x 3 H x 0 n g B y t _ J o 5 6 1 G n m n J v j l w J 1 8 9 M - 7 2 _ D 0 x 1 U 1 h i T 5 4 v z F k _ 0 - C k n w 1 J 2 3 8 a j p h n C y r 4 l F y m 5 E g 5 k 6 B o 1 v G q 4 t z E 1 4 u t D k m p n C s x m k K 9 0 i V 1 z s h D _ 8 t a s l 4 9 G h 7 l C n 6 - m D y r q y B _ h t G k 3 x s C 1 l 4 g I p k l v B 5 n 9 s I 0 9 8 0 D h 6 Z l 4 u p C m w n - F r y 7 r C p i 3 2 B r y 7 y B 4 i 0 P s q m k D _ w 1 C z u l a v 5 q 1 O 1 u v E w m b _ 0 5 k V l _ l Q i l 3 b 5 l 6 E t p m - C 9 l v o B r _ E k q 9 F u h w R l 6 m g B t g t r D - 9 u - C 4 - D _ 7 6 d t r t W - q u 9 E i 6 n F _ 7 h m B l o 2 5 G q i l D 0 p r d 6 g m - B p 9 7 s C 4 t p O w t 2 G 7 2 v J w o p z E v q g I u v 0 n B h n h W w j - v F k 3 n _ B m 9 _ G x y b i h d i 8 t n N 4 i i Y p o t u G m s 4 K i - n n B l s k J m q s o H 3 8 4 J 0 6 - 3 I 3 q 8 i C w o x u D r E 7 3 i q B y g z Z 3 r r F x 7 v C 6 p j k E 0 o p 7 B i t X _ 2 r i E 9 k t Y s 2 r _ C _ 4 9 h C q n t e w r p l G k s n h C 9 t t s D 9 i - q C q n g l C u w y k E 7 7 F m - p g E z w u s F 5 x s B l 0 r v F k 2 n 9 C g i i r B h n j K 8 v 7 K p 7 0 C 7 o 4 z B v q 0 W 0 w 8 w D 7 v v T 0 g r t B q 8 s u B 4 o i p D u o t T m i 9 t F t s 6 y E n _ 5 3 D 5 h u y B 7 9 z B v j k _ J y 5 n 0 D j s h U n 2 5 m C 2 o 4 g C p 2 3 v C r z - n F 0 h 2 j D u 7 h q E g 3 y a r t m f t k x p X 2 _ 7 P o r 0 4 G 6 9 z 5 F l p 3 v C p 9 p V k i 8 v D w z n V u w n n B 4 3 u z D l 7 o N v 0 q 2 D 9 2 z x C 8 p w T 0 v v z H q D m 1 D y l 3 C 8 p q _ s 5 k C z k _ I h 9 g x r v F 4 h K 9 m x m J 0 5 5 m J 9 m x m J t s i n J 9 m x m J 0 5 5 m J 9 m x m J t s i n J 9 m x m J 0 5 5 m J 9 m x m J 2 v r 7 k B 9 m x m J 0 5 5 m J y 5 5 m J 0 5 5 m J 9 m x m J p y w 0 C 6 q h t n K 1 j n q C 9 m x m J y 5 5 m J p q 6 6 k B 9 m x m J j q 7 8 y C t s i n J 9 m x m J _ k p 6 k B t s i n J i y h 8 y C y 5 5 m J i y h 8 y C y 5 5 m J 0 5 5 m J 9 m x m J y 5 5 m J i 5 C y s 2 8 I 9 m x m J 0 5 5 m J y 5 5 m J 0 5 5 m J 9 m x m J 2 v r 7 k B p q 6 6 k B v m 0 s z E 2 v r 7 k B p q 6 6 k B g 4 _ j D 7 q 4 u l K 6 r 3 h C 9 m x m J t s i n J _ k p 6 k B 0 5 5 m J 2 h 6 o m H 0 5 5 m J 9 m x m J p - k q m H 9 m x m J q k 6 z r K 9 m x m J v m 0 s z E 9 m x m J 9 m x m J t s i n J 9 m x m J 0 7 x r z E v 0 o p I 9 v Z g 6 4 u J 8 m s o I n m x 2 I t 1 x o J 1 8 i p J t 1 x o J _ o 6 o J t 1 x o J 1 8 i p J t 1 x o J 8 z z i l B 1 8 i p J t 1 x o J j 7 k j l B _ o 6 o J t 1 x o J _ o 6 o J g p 6 o J _ o 6 o J t 1 x o J s _ l C x _ j 4 H g p 6 o J 8 z z i l B _ o 6 o J j 7 k j l B t 1 x o J _ o 6 o J g p 6 o J _ o 6 o J _ o 6 o J g p 6 o J _ o 6 o J 5 - g g C z 1 g 1 C 1 6 q s 0 E i u 1 1 F _ y g O 1 8 i p J t 1 x o J q 2 - u z C t 1 x o J q 2 - u z C t 1 x o J o s o r 0 E _ o 6 o J g p 6 o J n r n g F 2 x 5 U k m w 9 k B v k 0 y F 8 u 0 O i - q n J i - q n J j y z n J h y z n J i - q n J i - q n J j y z n J i - q n J i - q n J i - q n J n t 7 L 7 k n 9 F i - q n J i - q n J i - q n J j y z n J i - q n J h y z n J j y z n J i - q n J z v s t D z h n t B i - q n J j y z n J i - q n J h y z n J i - q n J j y z n J i - q n J i - q n J l s h _ k B i - q n J h y z n J j y z n J i - q n J i - q n J i - q n J j y z n J i - q n J i - q n J 9 t q q B 1 s 5 h C n u y G j y z n J i - q n J k m w 9 k B j y z n J h y z n J n u p j z C i - q n J i - q n J j y z n J k m w 9 k B i - q n J j y z n J i - q n J i - q n J h y z n J k z 9 J 9 s u p G 6 o 6 t J s n n t D 1 4 - v B 6 o 6 t J 7 _ i u J 5 _ i u J 6 o 6 t J 7 _ i u J 5 _ i u J 0 x t 3 l B 7 _ i u J 5 _ i u J 6 o 6 t J w 0 F j z 8 F j 9 7 y G _ 0 r u J 6 o 6 t J 6 o 6 t J 6 o 6 t J _ 0 r u J 6 o 6 t J 6 o 6 t J 0 o v _ B 3 x 4 5 C 5 _ i u J 6 o 6 t J 6 o 6 t J 7 _ i u J 5 _ i u J 6 o 6 t J 6 o 6 t J 7 _ i u J 5 _ i u J 6 o 6 t J 6 o 6 t J 7 _ i u J 5 _ i u J 6 o 6 t J 1 9 _ 3 l B 5 _ i u J 6 o 6 t J 3 _ 6 q J r J z 9 _ 3 l B 6 o 6 t J 4 p w 4 l B 6 o 6 t J 6 o 6 t J 7 _ i u J z 9 _ 3 l B 6 o 6 t J 7 _ i u J 5 _ i u J 6 o 6 t J 7 _ i u J z 9 _ 3 l B 6 o 6 t J 7 _ i u J - 9 m p H y j u E 0 x t 3 l B 7 _ i u J 5 _ i u J 6 o 6 t J 6 o 6 t J 7 _ i u J 5 _ i u J 6 o 6 t J 7 _ i u J z 9 _ 3 l B 6 o 6 t J 7 _ i u J 6 o 6 t J 5 _ i u J 6 o 6 t J 7 _ i u J 6 o 6 t J h r h s E w 7 3 e u i u 4 C v v h _ B h 1 8 7 k B n w t 6 D 8 1 m 3 r t P g t w i F 0 5 5 m J 9 w 3 V - 5 s l _ z M h 2 p U 9 m x m J o w 1 m J h j o o I 4 3 k 7 h 3 2 B _ k z m E 2 k k - B q w 4 v F 6 3 - i E 9 k k E u 1 1 a t m g o G 3 q t r K y n k r K 5 q t r K 2 B k r 4 - O q 6 p E v 1 k 5 G 9 m p N 2 k y h B 0 8 m T 0 _ r 0 H 9 h j G k x v T q u i t G 6 - k n B 7 n n p B x s v G n u 6 g F p _ v O s 1 o M 5 z n n B _ u 3 w D s m y P y p v d 4 _ _ D k h _ 8 B 3 j t C t o x y B g m 4 q B h l y y D 0 8 q j B n 2 0 _ G m 1 0 d 9 l x T 1 p 9 k F h q t v B m x o E t t r 5 B y 1 _ i E 2 m v z F g k M m o q h B r i 0 o B n z p h L 6 j r m M g _ u C h o 3 s B w y m N m 1 h t B n 9 q 5 D 9 6 n 2 K 0 q t C 1 g r p E 4 k t _ Q p q u I x 0 y 7 B 7 w z 0 Q 4 8 6 2 H z w 8 B 3 6 8 x D x 7 W t r t n F 4 t k 1 C w s u v E 2 8 s g F i t C y r 4 n B - v m u G u 2 k k D o t 6 B g 1 j O 4 2 1 6 C y 1 y - E _ - t 8 B 8 v 2 F 7 w t B 0 w z U 3 4 l I n p p M k m m p C i s 4 Y q w q J o o y l F 1 u v i E 5 s u B o t u L h g r 0 B j h z g D 0 h o o D s n I y h u L m r k o B _ j n i B - 0 o s D g j 1 B 0 3 n t C _ t 4 i F w q 4 q B 5 t 3 H _ 8 h h T g y z C z p 2 w C - _ 8 s D p o n B s 8 y O k v x f s 7 r m M 8 v 9 Y _ - j 1 B z v 9 L g y k j C i l t C _ n j 0 J 1 p p x G i 1 0 L 2 v 0 h D l 3 j w B y r h W q v f j _ 7 l C 0 0 3 v C x z 5 8 G _ z B 7 - p t H t 2 h n B - r 8 G i 4 6 s B w 4 h 2 B p s w 4 E q x w V 9 8 0 x F s q 0 o C l t s d 7 i P m g - k B 1 1 5 z B 7 6 I n k G 3 - y y R 2 - g l B u w - G r o l z C 7 _ k Z s v 9 h E 8 y 8 m H p - 6 k C p u h r F 8 z 1 w G 4 t l F 8 y w p E 2 4 n t C g n 9 y H k 8 Q x i 9 r H 8 s 1 0 L x z 2 l B g 8 o - J 0 n 5 D 9 p F 3 h 7 9 C u g 1 3 B 8 g 8 0 B l l u 4 C t 2 7 l D h - f t _ m z D r x M m v z F 2 j 6 t M l h z e 5 2 7 l C n s 5 8 D q 4 Z t - 7 _ N o 2 u c q m 2 x C 2 1 8 7 C 1 w v v B x y w s B h h 7 p C 4 0 j 4 D _ x 7 L o k s w D r 6 9 B 4 s s x D l 0 m F 3 4 k - G z k 0 l C 6 t y n C 5 m 2 r B x 2 t W _ i k 2 D 6 6 l B 9 n i v B y m 1 B g 8 q 4 Z 6 q 9 i D n t z v C u x v y J r u 5 M u q - F m g s _ Q y 1 t B z q 8 b p l n 4 B g 0 g a y v - F t 8 - - C w 1 v D w 1 3 M v 6 3 h K h n k F 5 9 h d - 1 2 l B o x h k E 1 x z X 9 q y 0 B 6 4 H 1 - e 7 9 n - B 2 i 3 i I 3 1 0 m C 9 j 0 Q z t _ 8 C 3 y l D _ h v T y 1 8 F h 0 9 L u 8 h m B o - 4 0 F k v r B q - k c k q 1 u F z q x u D y h l p F - 8 V h - n n B 5 j m _ E r l n u D 4 v n F 5 6 - o L z h _ 8 C w t w 5 D i 1 1 O g x j t E m r y I u 0 a 5 q 4 h C 9 y 7 v E u r S s k q U s r w l C 9 0 9 E 6 9 p Y 1 t v N u 4 4 m C 8 3 t F l t v V o 0 _ 3 C 4 s j h C r _ 0 m B x k v 1 C z 1 x 0 B 9 g o _ B t y x m B j 7 h H 5 4 - 0 B v q 1 R 6 j 4 V - j B q 4 2 7 B l l 4 l F s m q 0 D n j p J 3 8 1 g E 0 1 u H 1 3 g 5 B l l y W g 9 v a _ g q r B i i o d j z X z 2 k w C 7 l h c 0 i h m D s 2 U 8 q h U v y s n K n i t 1 F w K 9 1 F 0 6 v 9 a t x u 8 D r g C x y u 7 C j o r t B 6 _ 2 f n l 0 D t 0 6 Y j w 5 N o x z W v l 9 L 4 2 r g C m 1 w M 3 0 o m B t z 4 j E v 4 j B t p s L _ z u t B 1 n y G k h h 6 B i z n h H y b 6 v G v _ l T k n u Z 1 u n h D 0 t y P 4 j - D w u z F h 6 h o B g - _ m E 2 4 z 4 C q v n J 1 n u E y 7 r w D g l n 4 C r o u H p k j a v k v 1 B r p t 1 B - 3 - I p x 5 h B h 4 1 q C t G q 4 h 0 D l 7 7 8 L h s o K 3 p F r m 5 _ Q i h z t E w _ 9 j C x q 7 U 6 x m D 3 n u C _ n - s C 5 l l X w g u l D 1 9 l g B s r t i B s s m W p 5 1 3 C 5 t y D l x k i D g k w z D 6 r 0 G 8 k x w B 0 k r x E s - l V 6 j 2 Q v x 5 8 B s W v 6 0 q C q i k H 6 s w I 8 i 2 d o - k d m i 2 c s q 3 i C l r x C u 0 5 g B u 7 m G n w u y F 8 m _ k C i 1 h 5 B 8 l z i B h y g X 1 i i B x m v m B w y o S 0 j q N q s y C m n y L p u 0 e 3 s 7 n B 2 w - s C h 2 F 9 s v 4 B 0 t 2 r E x - 6 u B z 0 p O v h j B i o 6 4 D 3 7 g P s q g x I o 1 C h o m B n k 6 p F o q j k B 5 t 6 g C j 1 I r m i O 7 s 7 x B p l o N m k o f m 3 7 I q q 6 a s i p E o x 4 P h 8 l m D 4 0 l H h 1 7 q B g _ t t D u w _ l F 6 8 w J t r - B g 6 n 4 D q o w 1 E u 3 j 6 C 4 w v k D 6 - h i B 2 - t y B - 5 n x D _ 3 - c 8 q 1 L h _ v x G 3 i 3 E 4 y w K 2 t 7 6 G y x r T 4 1 z G 7 t m 4 G o 4 2 G 5 z w M k h n U n x 0 F 4 1 l h F 8 h 6 m B y q l Y i 5 5 N o - o X 9 0 o j J v C g h 8 B 5 p q R v 3 h T m 5 l V y z t l D 4 r s T h r z c o x 6 W 2 o y Q v 6 C 2 m 6 q F 6 g x M z 8 D 7 k 6 2 C 1 s q 4 D 1 6 6 M o p s C 8 o s r B w o 2 7 D 6 4 s I k _ _ 1 B i 6 G w i - D 8 i v G i Y y i p Z 9 g l T 6 p u L x 6 5 B j 0 w V h t l H s 4 l Y k x 3 C 5 j t s F 2 u y h B 3 v L h z _ C l y z o E 0 r l 5 D k p 2 P i - r D 3 r - j B k B 2 5 l H q s o w B v l y m F i w 6 F 8 2 o y C 3 g 5 Z y t x Z g s m m B 7 l - U s 8 o g B t i 2 Y s m k c w 7 i U 3 q x Y v q z e j v 5 F v g 3 G z v i I u 4 m T y o w l C l 0 o R p u m F u i - m B v k 1 m B v 3 h S 4 z - t G o z i v E k 1 3 u D m s z G 4 9 g a s 8 s I g u u Q 1 v 0 j E n 8 m z B w t 7 e s 4 s z D t _ j n B u t k i C n 4 5 B - 0 o 1 B - 4 w B q n 0 n D _ o l L 2 t n Q k g 0 l B 1 z w 5 E 4 9 9 G x 6 9 I Y m s j n C q s 8 I o x 5 t C 0 w k g C - y 4 o B h i i F w - 2 K q l u o N v _ q w B 4 7 2 H l 2 t G q p _ n B p 7 k K t 5 c 0 m t L k 0 w X u g u u I 0 p W i p k q B 0 y l V 9 r - K x k v S i r _ p B u u 7 L x 6 g N 1 p u B o 5 2 G t j w H x o _ F s H s w n F s j v 5 B g - q u C i v - x B w 7 8 i Z h y w i C u 7 p N i 8 9 l H t t s E 0 s y 6 D x 9 L k o o S l u 3 k B s 2 n F w i x w B w 8 _ e l l x J o k w 5 C n x r W 6 u t L 2 9 t P u 8 l C 7 u w Q p t g Z 5 m n g C u 9 h n C j w l Y 7 9 9 3 B z w o v C s z n g B 3 4 4 y B z 6 5 B k 4 0 6 B u n h W q r 1 w B o t x E 8 3 0 L - 6 u G 4 u y z I 9 j B _ o m N g r l r B 7 6 i 0 B 0 j j 6 C u W 6 t z s B z l 8 x B s g o O l j x s B q 7 k t C 0 4 1 n B 3 m g T o 6 l e p t x r B m t l w D q 9 u U i 5 u l H r h 0 I v 0 9 R 7 3 x y B y h 1 1 G n g v K 3 s - h B p u _ Z u t x D _ z u 2 F 6 m q F 7 s v M 3 r 9 M t o p k D q _ C 6 - l i L k q _ m B 3 - _ y B u s W m k t 9 B 8 g 7 - B 3 z 5 B r v 3 w H x 7 w i C 7 7 6 z C m 1 1 m D u 2 7 9 B s 9 8 8 B v j w m D m S s m r p B v k - 0 F 2 3 3 B 5 s r i R t v E t _ 6 t T l C 9 z w 8 Q 9 d 0 x u u L 1 y t C s t o 5 H 8 _ t T - 4 y q B 1 9 u Z 4 t r B y y - i B 1 w u Z r s 9 F g v 8 K v s i y B 1 9 k 9 D l h q E r 8 n C l o o q D n 0 - H q s 3 v C q 4 j C q g l q C u 0 0 m D t m k H m z v 8 I 8 z l W 7 i E 9 p h m B u v p d 1 t k M m y w C 5 j o v D n j i L 4 - o G v g w O x 9 j 5 B g q i R 1 2 t 7 D s u o g B _ _ k G z i q L g i o f 7 s i h B 4 1 u g C k 3 U _ s 8 N v x n b 1 x 1 L 8 z r s B y 1 - s B _ i 8 F 9 7 n M u g q K 6 0 h D g t n N v 9 g N 5 9 h B j r 5 M 2 i k V 9 6 n V 8 6 3 p C 5 g 1 z B z 2 x c y 5 n t B k 8 v x N 8 9 u C _ 6 y D k 8 u a g p i B j 7 6 Q - g j s B o 6 q W k 2 q n B p w C 6 r z 0 O 5 v m x B 3 6 l k B 4 8 8 7 C 6 l 4 F j g i f v F 9 4 t K 5 o 1 r B u 5 x - B 1 x w U 5 o w E 1 2 5 x B y m - 6 B i 7 j z C 6 u P - w x p I i - k P 3 g 8 B 8 k z b n 2 5 n G 3 k - O q q z w C x z h v G 5 - B 3 s 6 m D 1 8 n U 6 h g b i - q q C 5 k q q D h 1 q l C 7 r 9 M - f 2 _ 2 a i o k I _ 6 3 x B i h t K p 4 N m p 0 4 C 9 h 3 4 B l m 9 r H z 5 g r D s k 8 C 9 w j C j z 5 M r u 9 T m - u e 5 - J 3 9 4 L i x _ E n p y D y 2 5 r B 4 k p E t v g P j v 4 4 F 0 n q Y x r j J u n z R z 3 o J t v p Z q 4 - l B x 9 1 y B 0 o h U p 4 7 m B x p _ U 8 w q m B q 0 g L o k o i B y 4 j K p n 8 G 1 h 0 5 C _ i 7 w C j 6 z H v 6 y B i n 5 a j u m h B v w y C 4 g 6 2 F 4 3 y T 2 0 6 L q j m N g h p w C k 4 i g B 5 5 - e 5 7 _ v D l t 7 B z m E h 1 6 G i 6 x Z z x J 9 q s U l 7 i 0 B m m w q E m 1 5 - B 4 w 4 N g x m M y k z o B 3 6 8 2 B t y s M s k 5 W - w _ C 4 _ v _ C 4 v v X 2 s K - 1 F 6 0 x q B 9 5 - S 4 o 4 F v 4 3 s B g - q o B 4 0 8 F 0 i y V 8 m G z 8 w _ E p k k N 1 p - 3 K 3 h s Y v h 3 b 2 6 - y F _ 2 v S 0 y _ E y t 1 j C y g l l C i r j h C 5 9 4 j C o - y 9 E s r t g D l h k t B 1 3 B t i h p B o k 3 f 3 6 t n B 6 x u e p 5 - p B u u 7 B i q 5 2 C y 2 0 Q i 8 0 2 B h q 7 D k 9 r l B - 9 - 6 B 7 5 2 a 5 8 8 e i m n p K v k o I 3 2 w H v y 2 9 C k 2 1 R q 5 9 m D p 1 9 y C 9 3 1 D 0 k o 5 B 7 5 2 E i i 5 t D 2 2 4 H x 8 k G 4 5 2 y C 1 x x H 7 1 v 8 B g 6 j p C 1 9 m s B l 6 t X j 1 q I r _ t K - i - O q o r 4 B s l p U j l n M h 0 6 J v r q D z o n u D w t 9 i B o 1 2 q B 6 l h G w 1 j D B o s z N 6 o 6 X p 4 d y 1 9 c p m z j D 4 o 2 p B 3 s u Q 7 n w Y 7 s w c i m t H z y y C 6 2 1 Z o x i 5 D p 3 w k C n z q B _ x r 5 F 0 z w n C s y B 0 p 4 S v k 7 Q u s 8 q B y j m M v 8 u M - u q 0 B o j 9 Y j 5 t h C q m 3 T _ t R u 4 0 v G 9 u 6 g B n r 8 l B 0 7 _ D x h n M l 5 4 L 4 1 6 t B k g t E 6 z x i D r 0 7 O p 3 h K v o n w D h i 0 P 9 4 w U 2 v - U 0 9 u n F g h y R h _ 5 v D 9 x 7 Q m _ 9 B v v j _ I m v z X 8 9 R 8 6 - 3 B p 2 m 7 B n m t x C t t j K 9 1 t i B 6 7 h g D j 2 o D y w 5 J 6 h i B v r u G t 7 h G - p n M n l U q q - 9 J 0 j _ H 9 q s C r p h 3 E x j 1 s B h v 1 i B v 2 i n E - 2 6 3 C 8 J s g p _ B 1 s s h B g i z E 9 u B k 2 n 7 E w q 0 X - l l J 8 r u 2 G _ x y G o x _ F o v l w C g q 7 u C g v t c h q s D y 5 3 I 5 F v s n l G z v w 7 B 5 9 s v B z q w O 0 k I q C t 5 I - 6 l C h v i 9 C 1 o v 6 B 1 s 6 E v l 9 - C _ 3 9 X n q 3 1 C 8 8 j d y 7 h X h t h E y y u m C - v u 3 C j 9 2 y I 7 y W o 4 i l E _ 2 G l 4 2 8 B n v n m B s m g E 6 j - G o 4 u X k n g 2 B _ 8 z g D _ j y B 0 9 6 r C r s 9 w C 8 r 1 v C 9 7 H j - G j 1 y N y 6 k U x x 3 k B 5 o _ 8 F p w 5 t C v 6 t C 9 8 s p B 5 h u n E 9 7 9 J 4 o d p _ 7 g B k h p N t g h F 3 k 5 i F 9 y x K p k 2 b l - _ H _ h j u F 5 6 k B 0 q t c i w y U k n 3 o F - o 9 9 B q l 7 i E 9 - 7 8 C 3 9 t n B w w s N n y F 9 l n B y y i g C 2 s t q D _ k g s E - o _ g C q _ E 4 l v p B j s 6 z D l _ k k D i i d o _ l L 0 7 - 1 B n j p 5 C 7 _ 5 p B z i s H h x o t B 8 7 s 7 B r o 2 d w 3 q E n l U 1 6 7 n G g o 1 Z 7 1 - H 7 z x 6 C y 9 m I k 3 p d o o 2 5 F 7 o l d j l x a 4 w v w F q 2 h N z g k k B q g k k C s n s B x 0 z O r h 9 H 7 P x 9 u Z 5 2 y N - j n a i 2 _ F 2 5 v f 2 l p N _ 9 2 v B i y s M 1 7 r E m v 7 V 9 1 x K y r - z E z q 7 p C o 3 r O v r 4 a n u m C g 7 l Q i k 9 2 G - z i l B h p y L l 5 0 t E l i n u F i i y b 6 0 7 q B p p w V w 1 j _ B o 1 p z B 4 w 4 6 E r g y G i k 9 B m z u g D k j h I 1 l 0 U k 1 2 - D i r 4 G V 4 2 k _ B w q _ Q t h d 9 x W q 8 3 W 7 m w T 7 m u n B u z z C 5 z p q C s _ _ i B 0 K l k 9 5 B l q 7 D _ 3 x Y v 5 t h B y 0 o q G q r 6 F 3 Y 0 6 2 Z q 1 3 V x m u - B z i r R o 1 6 7 B n w 3 Q - l k y D t 4 3 X v y 5 B 1 g w v D z w i 0 E 4 l 9 g L h 5 4 T g z 6 H 1 l y h B 4 g h s D m s B 9 j 5 6 C 8 r t B 8 2 x i B q u 3 m C t o 8 G 8 v 2 P 9 h g Q p e y _ E _ g 6 B w q 3 L x h v Q l 4 5 g B 6 r 2 o B j w q F i 4 0 X h r s 2 B y 2 o N 5 l w T x j 4 l F y h i P j 7 v L 3 9 3 - B 8 - l N 4 l g t D 6 0 q L w _ 6 D x y 3 S 1 a g n 8 a 7 u s V s 0 p N t k 5 V 7 h 6 S 2 6 n D 4 g i M h 9 z G k t t l B l y J s r W o 4 g j D p 8 x H s 3 0 X u t 5 b - 7 v u C z w i I s 3 5 F 3 j 0 v B x j 1 r B 7 z i 3 B 0 2 v I q u N k q 6 M s p _ B 9 4 i m C r t 1 Y _ r t i B 8 - g L z r g B q 1 o L k 2 6 z B - v s c p q x F q 7 - V l u q i B 7 h 3 w C w o q B 0 0 5 i B m _ s M 1 r 5 M u n o 9 H z 0 4 0 B 5 4 l J o _ t b n 4 v Q p h u z B 8 j 5 D 3 r u S 7 l 4 K 3 m 6 s C 2 - u 5 B g n o C 8 0 p r B x j - - D 4 m j e r u 9 1 E v 0 2 t B 4 j o c h m h H j 5 k J r i h F 0 k 5 d h 8 r p F 3 r r p D 4 l 1 g F x i G 2 y p N k 6 k x C r q l I p v x J z u 0 p E q o 5 a k 1 s J r 2 2 B r 9 5 i E j k l t B j t 3 b h _ n Q r i 5 E m 6 s K u h O 7 i n N s z w L n - 1 k B k 6 1 h B i k O _ w 3 R _ t - C 2 _ _ f z n - T 2 q v D x 6 o h T - k Z v x F n 5 z 2 C - g 0 p B p w 2 N y o m p D 3 t 1 c 7 u t I 2 9 i S o w z g I o n k d t _ 1 r B 7 h l Z y 1 v W k n 1 8 B n 3 r 2 B s o o C 8 i w N y k w M o j i S v _ g a h 1 6 a 0 l v h B 7 o v F 5 p y Z u p g w B 8 0 1 j C - m 9 k C h z o 4 C z 2 7 2 B z u 2 w C - _ x G x h t h D 3 y q t C 0 i 2 J - 2 2 E s - h Z 9 5 n i G k s n L m l g K x o 5 R m 8 w 4 B 7 0 - Y z g w L 0 q 9 J h 9 n M 2 7 u C 4 7 8 G t o o 8 C m w 2 C w n t E i w i X i l r 4 C f q 5 p c 5 3 l b _ p p _ D u 2 o Q m - q B t 7 m 5 F 7 6 r J 3 _ 5 t F 6 q K z n w E _ _ _ C 6 x 7 L l k 1 p K 3 l m S 2 - v B n 7 k C 2 n j h H y w u 6 B h 1 _ W j j 0 n C 5 u n v C z w 7 K i z 4 3 D 0 p z _ B - o g G 6 q n w C 0 C t z x j B 7 7 i k F z g 7 K l o n a 6 4 q Z l z z O v m _ 8 E i q 6 M 8 - l W 6 k 2 7 E - u D 9 n o M i u 8 g G 2 r j C 7 w u g E 7 - n C 3 j z N - _ n J n l v z G q 5 3 E 5 u 7 3 C h v 1 - E 5 l C 8 2 g t D v z 0 v H 5 v g j B 6 z n B x 8 u x C 7 6 r J p 3 9 R x 7 l g B 7 i 1 h B 3 1 6 G 0 4 0 n M 3 l V u 4 k D h l o P r h t X h v u s B 8 r p F z y q 2 B n i 8 0 F g 6 t - C 6 - k N z l _ G 7 w z X _ 7 t N g - k O _ s _ 0 B _ _ 2 w B l q 1 E 5 j p K l 4 m S t h 2 Y m x 6 4 B o t h y D y w p G 8 9 z E h 4 t 6 E v n i S k n w h B g 0 2 r E 0 0 3 p H u t x S t y m X p t j c p 7 k T w 8 t t I 7 p m B 3 n z _ D t q l X 5 p L r p _ Y 2 m 7 u I h h q 0 B _ 1 g r L - 8 4 E r 1 j 0 C u y 5 k E 8 m 2 H r - 4 g E 0 j y 3 D j 2 q g L m y - L o 7 p - N 8 3 0 W x m m z D z u 7 F r p i n D o 5 6 w B u t x 9 F m z p z C z 4 l k H n r M n o - u C h j y 3 E 8 k - c o k w B y u v T 4 i _ 8 H x z - N p 0 m t I g m k O g x 8 g J v i w M t o - r F 3 y s - C p j 5 y B p y 5 G y s m 1 J - l v 1 J q z q g F g k 7 n C l 8 h 0 G m _ 1 G y y 9 q I 5 - 8 i B r y 9 8 C x 1 3 m R - y s 0 C i 7 k s G x 1 3 m R x 1 3 m R - _ m H j _ f z s l _ D 7 l i k C r n p 2 M 1 7 t 5 B w 7 m o G l h 8 D g n x X 8 4 i M 1 m 3 u F 6 7 x y C q 9 y I o 7 m k C 0 8 7 Z 6 m 1 B 1 4 6 o B 7 3 u - H 8 k - F z 1 5 B 7 u 4 _ F r m 1 m C 3 s 6 V z l r s G v w _ C r w 7 q B v r y G k i t S p x o a u t l 8 B i 6 _ i B z - w I 4 1 v 9 G 7 _ f 7 7 y v C y l 1 a t q n - B z s q v C j 0 4 g C s i l Y - u y t B o 3 x q B 6 w 1 e _ n 8 _ C 6 5 2 C m _ _ b 3 j 4 u C x 6 5 8 D s g B 4 9 3 m B h 0 n k C r 6 n N s 8 q J i w 1 s B h h - K h 7 8 H 7 _ 7 c h 9 2 c v s 4 B j y q i B _ u _ I 3 z i L 0 4 v 6 C t 9 2 W 9 k N u z 5 F p y - M q 3 x q B i s u v E 3 6 1 q B w h Z w 9 8 V 8 4 7 h B 8 n H 4 o z n C v y j L z 0 6 R m p O p j 4 v B j l w S n g 9 l B l 8 8 I r p 4 X w g 7 O k 2 _ B r 7 8 d r x 5 7 B 4 g q P y 5 l Q j z 2 l B 9 - m u B z x r K 4 0 g w C s r 3 2 B n 9 n y E u 0 t J u v 9 n D q g q x B o y t D x r 5 w F z g 3 I n v 4 e 9 0 5 4 F 0 H 3 g h 4 B q k h w B 0 6 _ u B 1 7 p s E 8 k 3 7 B 2 y g r E j 5 p O r j v X x m s 5 C 7 x j v G _ 3 m f w i z s M t k t G g v 1 C 0 5 3 p C 3 g 9 o B j y 3 B 9 n 3 3 E 9 h 0 X i y 7 M 9 g f 2 s 3 j K 0 r z v B 8 0 4 C p i 8 n E s - j S m w V _ 3 i k B v 8 i 0 B h g 3 g B o r r B x t o z C x o x C 8 9 j x B 3 7 5 w B k l x G j i 0 1 W k 9 o C 8 k t o C 5 k x s B x m i 5 G 1 i K 4 u z s B 6 v 4 N 4 8 8 T 6 0 m W s m 8 l E - r 4 i D v 1 g X 5 g - l C m 8 2 G i u 7 0 C j s 8 6 B h h g B j 7 0 H 4 s r B x k v u C u 3 j 6 E v 2 z l C 2 1 s B 2 p - q J z - 6 N x 5 k k G 0 5 k C j s 2 K 3 7 w t F 0 8 6 a z m 6 D m w t l D _ v 2 x C v g z l C s - 2 D w t x p B o - 3 g D 8 n l 8 C k 6 6 1 E _ z v T 1 l o k B 0 3 q - E v o p 9 B 3 w B w 5 p d k j q P r 9 n w H l y 0 q C 1 l 5 9 I 2 4 I t m t u B y g h n B s z t x E 7 7 k a u 8 m z C z 2 o - B n q _ F s l o h I g j v k B 5 o 2 Y 5 6 o v B y z o g G z t x r P 0 m m - C w 2 5 b o k C p u _ Z q u 0 0 C 1 k - s H h t L s l y m C 0 u r J g l _ C u 7 v u Q _ 6 x q B n o z o E u 0 - 9 G v N v - 6 7 C p m u p E 9 n 5 r I 7 y 4 h C 6 v w 8 I u q _ n B i z u w B - r 5 4 F 9 3 g k G r h r D j y 0 o B x r k u Q q m 9 i D s 5 s o C 5 w o K _ 9 j M g 5 q C l u j i L x l x B 1 w 1 m B 6 0 q p I j v q k C m v z G h q 4 _ C q u i 0 M t w 0 F m 7 m w B y 7 2 7 H i z i M n 4 0 O 9 p 4 3 G 4 0 u q F v y o I z q j 7 B 6 k n E h 2 4 h B z g l g B g g 4 s K w h 5 B k 8 o p H j k x V 6 n 3 p B 0 t U g 1 3 l E - n z 6 B z m m B _ i s j J l o 6 u B h 0 6 m J o j 6 K r 3 v F n 0 3 r C w q n i L t 7 y 7 B q r z i B p 3 x - K r 9 o B l l 9 m E z t 3 2 C w w s X 9 9 n E n 5 y h B 4 o t 5 K z v I 5 k s - C l i o V n 6 z 3 H 7 2 o j B 1 4 o y J 4 s 0 9 E 6 r 0 - B u 1 m y B w 7 k r D t 4 l 5 B o u t v E 4 h l 8 C - w 4 2 K 6 s B m t _ u B h E y 6 5 V m l r m C 7 1 n _ C 8 4 C n 2 3 z B 5 w p j C 4 3 I n s p 8 B 0 6 _ O l x o j B k y q x B 3 l r 5 C 4 4 4 3 E g 5 q L 5 4 j W t 6 1 m B _ 1 t 6 H j i k z E v 9 n y D m x V r 6 6 u B q 5 l 8 C 2 k n l B x g 6 8 D s u z F 6 8 v W 5 9 5 1 E z k m L 8 p t x K g o Q 0 5 7 _ B 5 o n B _ q 4 _ E h k s k B 3 s r l E _ 6 _ O 1 p y F 3 q q v C 1 g 0 p B 7 v _ l E 6 8 p o C j g v H 4 x i 5 B 0 - m - E 2 u 4 n G w t B 3 h 5 n F 9 v M o h h v D s u q a 0 6 4 t R m 2 _ E v j y W 3 w i L p v 7 v U s _ j o C m 3 3 r G n y h o B z s t O x i z _ E v - f 4 m - z B 5 5 g b p 3 6 u D 7 8 u J g F 8 z 3 v C 9 2 9 r D g y m T y 6 p d 2 t l j C 4 y j P v 0 u - C 8 _ 8 V l h v 8 H v g n v E g q p p B t 2 6 y D 2 q q H u n K r n 4 h C 5 _ g v B z 2 o w B n p M 4 y t g B o x n 2 I 7 2 F o z 4 k D 5 4 0 O 4 p 1 d x g 5 a 0 2 f v x z d u n q Q 9 p j E 5 5 q P z s 6 0 J s i _ E 0 s _ a o p z g B o 4 2 6 F 0 l T _ - w 5 D x p p s E l j z N 6 - w v N w _ z B 6 j q D j h v E s h - Y 9 r 4 8 E u 1 r 0 C 3 i k o M 5 4 - 7 E l z 8 c h k 4 1 C h r p t C 0 1 1 h B g z 6 4 B y w z g B 0 q G 2 o 0 4 C m x y k D y s - I j 3 _ y J 6 _ 0 1 B i 5 6 C 4 n u r B 7 g o x F - p - G l p i S t - l 0 F r 8 P 2 4 - 5 F 7 0 y V v x 1 H z s 0 s W m x r U t v i 6 G 6 w t C 2 g n s C x w 9 1 C 6 x l z F 0 l g M h s t Y l 6 B s s 3 f 2 v i P 8 9 2 y D i i 8 _ C v v x W 4 2 p r B u x 8 0 B h 9 - t B j H r o 5 h O g o 7 K - o 3 n C q m z D w s - d r o v Y 3 g n p E l _ M k u k v B 4 u d w 8 q u C p j 8 l C v g - T t j y B o 2 l 9 B g 2 n 6 E x j 3 U v _ t h B j l t m E g t w a - 9 9 B r h 7 y K x 7 i 4 I m j j Q - 4 p q B 8 5 y p B 7 z p o B o 9 1 m D 1 v r t B 7 y _ k B s p n e 0 3 w b t v 0 0 G m 6 w H 1 5 s o G k n o D w o l b j i j _ B 8 5 h k F - 8 u m C 2 7 r R i 8 _ j B 5 5 h j C r p 5 l G h 3 m F 8 z q D k - j H m 0 k n C r _ 3 P q s 9 j J o s p o C 3 q D g 4 n u B y p 9 K 2 6 y n C 1 q 9 5 E h t w w N p 8 E 3 4 r 6 D 8 x 4 C 5 h u a y y o O u v 9 j D 9 n 3 B 4 p o i L r o n D 0 8 p F y j o s L 1 t 1 r B m 9 j p P 0 z p d j s k F h t h j S 2 0 9 _ C h q 3 4 B h o 5 i C h q z g D l g o u O n 6 C i m - c s t o w Z - g H z 4 j 0 j B - 4 N v s x r T z x n c 7 7 4 1 N 7 4 B i k r s N q l v t B j 1 0 z G g 9 z s O i 9 z s O 5 s z N m - 9 7 J g 9 z s O 6 l q c v 5 2 h N p k 6 D k - s 8 T s 7 _ x H m n 8 h B k t 2 h B z q k F 8 - 9 y B 6 r v y D p q m w B _ p 1 T j u i j D i i 0 W s p h w D 1 2 2 7 C g 3 H 8 6 6 5 D 4 z 9 W g i h 4 C u r 8 7 C o s m w E r _ 9 n M m w z 4 B j B r x o q I q x s T v 7 p z G 2 j 3 i E v r l N x k 4 g B 1 n _ 1 B 3 r l q G 4 2 6 4 B 6 8 u k D t 8 x l D 1 k x 3 B z - y h B 6 6 y 3 B 7 o k o E 3 r s u N v p 8 R l n n D 0 n z l B m p 1 r N t 9 t p B k i F 8 s B 6 8 p r C - t 6 z C q w j O r _ y L 8 z 2 p B t h x b w u 1 2 B 8 7 4 m C j u 1 V 3 6 q 7 B p s Z p q n _ G h x 0 x B o m E 9 r 7 O m k g 0 D p z 4 s C 1 7 t E _ p - F v o m B 1 l - s D o l w e j r y D _ 6 v t G 0 o J k r u x F m m q C v i _ N 9 z g M g 6 6 r J _ p p F k 2 p h C w - k p C o 1 w J 1 9 p p C p i x e x g 6 0 D q 7 8 P 1 3 r Q q u k u F i 6 g V l y o X 9 4 m m B g l t H r - y f x _ v P j _ 3 1 N i 5 3 v D t n m g F - l _ 4 B q 1 8 f 7 5 v O 6 m t V x t v _ B 4 r 2 x C 7 y 0 C 7 s y k B 3 3 z d 4 x 8 H r 3 i v C j f 7 6 9 5 E z m l c q x h 1 B 0 7 t y E u - j G p n y g K w 3 p U r k y 0 B t 6 C i 2 s T x k s K 9 r t 8 B g _ h E _ i r U 1 k u 2 B 7 9 4 c 4 v r 1 B 7 3 1 1 B s 9 2 3 C _ 2 7 L 2 g p B l n j i E v g 6 I 9 o o y J p j x U 1 z - _ B g p - C 5 l o p F k 7 4 d s l w G u h - C o r 8 l F x _ 8 j D w j l T 9 6 j k B 2 7 5 r D x g 1 J 6 o y O v 3 5 r B 5 4 _ Y h P j 4 D 9 - t C _ w z E u 2 t D - v r M y u k l G l n u I y v _ O p s h 8 B 7 - - D k 1 x n B - 7 8 j D g y y W m n 5 e r z x M 4 4 u O 8 k 3 D h _ h K k _ x n B 8 6 6 - C i l s F k 4 u h B k v 2 x C i 7 j O 6 j h 4 E 8 k s m B - v 3 H q 5 t I 1 x r D u m x S - y z 1 M u p t H 2 p 5 2 F o i H m r s 5 C t 9 3 e 2 k 3 u B n 6 s W - o t z B u z k d u n T x k 2 q C m q y l F r 8 h K t 7 9 B g 7 l a 2 4 t t L 1 6 q D j h 8 y F - t t 9 D s z o C 9 4 h F m m i Q l o i 1 C g 8 c h o r G s 4 1 I 6 v l j B k k 0 2 E l 1 p Z l 6 i t B _ x 3 F y 2 - e g 5 u a k 4 k b t r h z E 3 r 2 G w q u 2 B 4 i w C 2 4 0 k F 6 z s Z g 3 o t B j j m E - - j q C u 3 u o C 2 o 8 g C 4 j h D x o 5 F w - 5 1 J 6 v r v F q v f _ t h J j t j U w 3 p R 7 b r p r 9 D g _ 5 t B _ 8 2 y C s 9 0 B - w s G v 5 g e x s x R s 2 7 e p l t W 8 y s S 3 6 t _ C 2 j - g B - 7 t G 4 9 r x B q _ 3 7 B 4 1 - F t 8 g C u - 7 1 B 6 4 3 l C 0 h 9 8 B u m z q E 7 - 0 5 B - 7 _ 3 K p q 1 b 1 _ w 8 C q n 4 Y q m - 6 B n t g _ B t l 8 l D o n p I v x 6 K v r J y 3 y G 7 6 r J n g o G m n o D _ 6 - X 3 u i f r 2 s n C - v q x G o 0 B 7 w _ U _ h r e n 7 s W 9 p g 3 C j n o O q 4 F 1 _ 4 1 C i 8 _ l B t 9 H m 4 v M x o n b 2 k 8 w B 6 x E u 8 i h B r 0 4 p F g g k G q p 7 l E 5 - y o B n _ 1 d 7 2 e 0 x u 8 E h z 9 M x j n i D n 1 4 c l m g Q i q 0 h J t 9 h J x 5 z 1 B j i h M p o - 7 B 0 3 m L 6 r j B k n q m G t y 5 0 E v m u 5 B t 2 w C u n 6 G 1 w x g L s t p q F g s q R 2 u 8 E 0 5 o p C p k 4 J r _ i B g t q - B 9 u h p D m 9 q t D l g G y p j e h o q s B 5 n t I 3 n - o D _ p 3 E 4 6 t F 6 6 k n B q k 6 g E - y w V 1 z h 9 K z y q C x s n q B 8 5 i 1 E x 7 n T h p r P 3 u 3 D x n 8 C u 5 B i D w m u 2 D 8 _ 7 g C r r 5 M 6 k z s B q t t s C i y 0 1 C 7 3 k L j 6 q Q g k h t B 2 x p m G z x 9 R 8 x m j D 3 y l G q t - p E w p O t z 0 1 K n m v F w n - g D q k r G n p s H o n 1 B o u u g D i n i _ B t x n E 8 h z M i m y 0 C _ h q n E 0 p t J g 8 j I _ g 0 k B 9 s n K 1 9 - s E 9 l - W i j v X l x r E r v s u C p t g P - 1 q k C w n o d g m h B q j y v B 9 g - i D - y 2 a 6 t q O 4 0 t H m 9 l y E t 1 p 8 B l t k 6 B 6 z 3 - C n l o F 8 _ w P t g 3 b p 4 K g 3 m m B x i w 7 C y 2 f 9 4 5 B o 4 5 5 C r v 9 e 7 y t a _ _ C 4 q 8 V s g p G x n g J 8 r k K 3 3 p C h g p q B x g 2 O 7 j x O h w 0 O i w u F 2 u 1 I p g l m F 1 n - B 6 m 6 P x 2 9 g B u 7 3 r G p q 0 J y y 3 g E p r 2 W s x i T p q u z B 5 m 7 C 5 t v j C 9 n 6 N n z 3 S _ 3 j R 4 8 k s F 8 7 u G k r z G 9 p 1 J _ 5 i C 4 8 j C u o 0 6 J 6 - q E j j p D 3 l l B j i r B 2 q x 3 D 3 4 l l B j 8 g 9 B r p h F 8 s m i B 0 t m I i o h G y v 1 F 7 t t F 8 z g w B 9 n x h B p - l L 4 x r d _ j v d k s C q _ j z B 1 q R l q u u J n g y y B _ o X 2 h 6 d i x 5 e u v o E _ 1 2 D 3 0 l p G 0 - x Q u s y n B 1 q v X x 6 h b 6 k x q B 1 p n r D h l - O 3 o z T h 5 7 V j 7 x H 0 2 3 I q h j q D - t 2 L i w - m B i 4 5 N o u 4 s C 5 s 8 u B L f 1 4 - E q 0 p K 9 r s r C v 9 4 F 5 q p B t 0 w b r n g P l k b 4 3 4 C 4 t k I j k l Q 6 7 q 2 B l t o W z _ 9 D r y z 4 G h t 1 U 9 o r I q q 9 Y h u 9 k B t i h L - w 9 j B t w 5 u B g m x L 5 m 8 S z o 2 g B q m 8 U 0 r v L u _ o O & l t ; / r i n g & g t ; & l t ; / r p o l y g o n s & g t ; & l t ; / r l i s t & g t ; & l t ; b b o x & g t ; M U L T I P O I N T   ( ( - 1 0 6 . 6 3 2 2 8 1   2 5 . 8 3 5 5 3 8 ) ,   ( - 9 3 . 5 0 8 8 7 1   3 6 . 4 9 6 5 0 8 ) ) & l t ; / b b o x & g t ; & l t ; / r e n t r y v a l u e & g t ; & l t ; / r e n t r y & g t ; & l t ; r e n t r y & g t ; & l t ; r e n t r y k e y & g t ; & l t ; l a t & g t ; 3 5 . 5 3 9 3 7 5 3 1 & l t ; / l a t & g t ; & l t ; l o n & g t ; - 7 9 . 1 8 5 4 1 7 1 8 & l t ; / l o n & g t ; & l t ; l o d & g t ; 1 & l t ; / l o d & g t ; & l t ; t y p e & g t ; A d m i n D i v i s i o n 1 & l t ; / t y p e & g t ; & l t ; l a n g & g t ; e n - U S & l t ; / l a n g & g t ; & l t ; u r & g t ; U S & l t ; / u r & g t ; & l t ; / r e n t r y k e y & g t ; & l t ; r e n t r y v a l u e & g t ; & l t ; r l i s t & g t ; & l t ; r p o l y g o n s & g t ; & l t ; i d & g t ; 5 4 9 1 4 2 3 3 9 7 5 6 2 8 1 0 3 7 3 & l t ; / i d & g t ; & l t ; r i n g & g t ; 7 k x q m r l s j H i 0 5 4 G 6 x p U 5 8 y _ G 0 j v E n p 2 u Q j 3 7 h Q g j w J n m 1 l G 0 t g 1 D 3 p 0 3 R n u m p B k m z u J 5 m p C k w n 6 R p - q 9 E z s 2 n F i z - n L w y p h B w z 4 5 P v _ B 8 g p v P 6 u g F g g n j S o - r 8 B l i w m L s u p p W 3 r M 9 1 k C k i 0 z Z _ u n n D n 9 w q N 2 t n p K k z n k B g j s y B t i 1 7 Q q 9 z 9 C y 5 _ m S 7 k u D k g 6 g C y 1 _ 3 R 8 2 - y F t 2 1 2 K 5 o i 9 K 6 v t u F 1 q 6 _ D 2 h q 5 F p x m j B o y s x c t 9 - M h 8 1 - B k m 6 l K 4 n 6 l H z x _ m G v 1 y w X 0 r r D _ s i x Y i 8 p B - q t 5 E p r l t G j m 6 o W y y 2 x B q h 7 v I 3 l o J x m g u U x y 6 g B h - y p M u t z t U s m 8 u B o p t 5 D p 8 p 6 B 6 0 1 h U n g l D m 5 l G l m z m K s x o N y z Q y _ h 4 I v 8 q a 9 7 9 n D j k k G 1 q x l F m i 5 8 L j 6 z h G r u - F w w E p o t 1 N 3 3 i W 9 p h x E 7 6 h D q z m v L 9 m L v 8 k y K s _ 2 D _ _ u n V 0 t r D l p 6 3 I j 9 z T o 6 m 3 E - 5 v r D 6 6 4 e - w 8 E o o h 4 I 0 s z s D k z q 7 B k l x w B q v D n h p h H n z w R u k v 9 E 7 2 S w 7 2 C i g 4 m F n 0 1 s F - 4 s o G - o L j s u 9 V 0 K j Q 0 9 5 n P g u x X _ w m w F m x l v E y m j w C y r u o H 9 G k w g v F s w s n B 9 1 n H x x v 1 P 4 x v R n r v 1 N m u j x B 6 m l h G 9 D q z 2 6 L - 8 l 5 B p k q E t o - n C t r 0 m H y t 8 2 J s 7 i 9 B u 4 r j V _ u 8 D 4 i z n P - 8 r h B 4 q 1 o H p 4 d 1 4 6 q H k j m 4 H 7 y 6 0 O i 9 _ l D _ o 3 T s k - _ r E 7 s E x 8 h s O 8 2 m 2 C 7 5 _ p I 9 p v 9 B r 5 2 x G p 2 t x F 5 o p t F t 9 h G 4 0 y v F 6 9 0 r I l x q - C g j k - B n m y l D - j q u H t k o h B - p 5 h K 1 w - f o s 0 b p - 0 y H y g q 3 Q 0 - J g v _ 3 I 1 2 n 9 L 5 u 9 p I x o p t C l _ i 3 E t 0 6 g J 3 2 u i B 8 i q l D v 3 i - F - _ j 9 G t 6 8 n C j v 9 3 P 3 p n 8 B 9 v m s C _ 3 l Z r 3 0 k L p 3 0 k L 7 z t K _ k v i H h n u p K 0 k l p K k h C 0 9 s 3 J m _ k o J 7 9 R z l 7 2 M 8 i x 2 M 3 3 5 m D s l 4 k D i 4 j S k i p F i s x o J 8 _ y 8 D w j y J 8 4 _ j P i 3 - C 6 q 8 6 Q x 3 y y B 1 h n - C 6 s q i C r m r u B 3 p n l E 9 0 i _ E g q s w B p 4 y x P j g m m D m - 7 7 J - v 0 F - 4 m u C - o i 7 D h z - u D t o y V n y 2 - D v 9 _ l C 7 i z q G j _ x B 6 m w u B j _ j z G 2 m 3 o B 3 y 6 v F 7 u p E 1 p j u B T w x n u K x r h b 3 _ t l I r q z o B 5 6 t C n 8 j l D o 0 r 8 C 8 q - G z 7 r r H y z R w i t K q q p 7 P 7 0 m n C m 1 k h C 0 y 2 h B n 3 o r H x - q z D t 4 8 t G t k v 9 E p _ t i D o n 6 4 D s 1 p k E y v k 8 K i w k W 0 h 4 r P 9 o 2 S 6 g k J i _ 3 3 M 2 g 8 V h - _ o K l w h D s s z k B v 6 g o X m o 1 G 7 r s n C n 3 8 5 M l p 6 W 5 t g i E z s 1 7 F 1 l z Q z x 2 y I 0 7 5 C y r i j K n _ p h F 3 - 3 h E h n o l D 5 u _ 6 G u t k p D j j h 7 B u 0 v z B 0 y l 8 D _ l k 4 I 0 4 2 x B r o p 6 D w l x 2 N 3 i i q M j 3 h G j r n Z 4 4 q q D o 8 o j J 0 q C s x U - 9 l E t 4 i u M o 2 j 1 B y r r 8 I 9 u j E - 0 3 t J h 8 i y D 5 9 z V n x n p O 7 4 o C 7 1 o 0 C s w x v J 0 z 9 X 8 9 t i G z n 7 m B j 5 m Y 1 _ _ D o 6 4 _ F q 8 - o Y i j 3 B y 0 7 F u q 3 p M g m t n N 6 9 x x R p i 1 m C l 7 p h L 7 y z 6 B q 8 h t C 4 8 1 7 C 6 n 5 6 C 4 - m u O t 7 r 2 Q 4 k 0 O 2 q t n O 8 w 7 Q z z k - C r o z g B 8 g 6 v N q 9 _ B m 8 q 7 b w v h E q o 5 I g p j V g w g z E 8 m p 8 E n D o v j j I y s _ 5 B u 1 k i I v 7 7 s D s m 7 9 E l r i i G i h h i B i 2 - j H j p - b 5 j o w S j _ 2 O o l 5 F 4 h 3 u M 6 0 6 9 C j l r o E 6 x p o L 6 r 3 Q n y u W 0 y 1 7 Q 1 e 0 7 h 2 O p 3 5 m E h 0 i 0 N s 9 5 j B n 8 7 - B g x v u G g 9 z 2 C g u r n D i v 4 _ J r s 2 C 4 q 7 a g i _ 9 V 3 _ y _ N 4 r 1 J r k 3 w D x p _ w H u j - t B w j m x L 6 m - 2 F y 0 5 9 F 6 z j F m 7 0 x P z h 8 o Z j 5 w 4 O 7 3 - U y 0 3 K m r 6 u U o 7 E s 2 _ 4 3 B 1 7 8 D 2 1 j v F 0 t u f j i 9 u F - 0 2 u B k s o h L 5 n q p B - 0 z i H m k 4 y K q 8 k X l i 1 S g i x - K 8 _ h D v k l k T r y c p v _ O u h 2 8 U j - - X m 7 u K p p 7 j D z k 6 h J k 2 w s B 2 h u 2 C 2 5 g z E m m 7 p B k z q r N 2 h m J g y v B k z w y Z z 0 n Z y 6 w s B v m m h F u r q 9 I g 5 n 9 C g g y s C o i t i H 9 s z k D t _ 9 r Q 9 - I 3 4 3 d g o h 9 V q g q 5 H z 0 g P i 8 l p C u k 8 h S j y k 2 C w y i R x 0 k q G n r q G n n j - M m h 3 D m x 3 _ D 1 p 9 v K 4 s 2 h H i q n X _ h 5 q C w k m o J p k h v C v 8 z m G x z - j G v _ p u F 6 r j 2 G 6 h 2 H s z 5 o T u l u 3 C n s m x G 6 1 o 9 O 8 3 v H 0 1 7 7 F 7 r 7 t C 5 v 5 0 L 9 q p t B o - t 8 G 8 z 6 w E 7 x m z I g n 0 w D 8 h 4 1 B r y n g N w - 9 4 M k o 6 Z 2 1 0 D 1 v 6 2 U w 1 o x J i j 1 P z i m g C r 4 6 5 R 4 5 F 4 g w w F 6 o 1 v J t _ 1 _ C u 5 2 5 G x m g p D 2 l - 9 D w q 2 f 2 y y a m u k 1 V y 1 K 0 v n 9 V y l w R 6 2 8 a z n h n C q y s 9 E 4 k s U g v 9 h p B t 0 u s L z q - E p k 8 a h 4 y w J o - w X p s J - 1 3 9 D 6 q p o C s 9 p k M 2 4 1 K l x q - C g 7 y j I h 8 8 w C y j 7 1 E 4 q r 0 H r s s n B u u t 2 G l m t 1 D k r q p E h 4 s m P 9 l l r B z 2 a 2 q 0 5 Q k w 0 1 I l 0 q 3 L 2 k 3 i F j q q 7 B h 4 q g B 4 s n 8 H r t u 0 B r 1 h o T o i j z E 9 8 w 8 E u 2 r 3 B m o y r H l 3 s o K r 2 3 j I o m g 1 B u k y J 0 _ l 8 H i 1 m B n _ w c 6 l R l _ z _ K q x _ j G t 1 8 j B r q k 1 R k l g D 7 t v 9 K 3 q o G v w r 9 J s 5 w r J 7 3 O g u 4 0 R t t N x s p g K 4 1 i J r y o o I p k t 3 B u o - K v x _ z F 1 h 6 s B 5 s p s Q s 9 _ K 9 1 _ _ L o _ 3 u C h k m k G s r s 6 L v n h J 6 q 0 t C j p m 7 B 7 l l e q z q 1 P 4 - n h C u w Q q m g z E p g s x R g 0 u S t s - 5 T r 1 t B l t 6 0 C n 1 q 0 F 8 t g G - 7 o t L m j Z l 3 0 n I 8 t y d r 0 5 o E n 9 _ t E h t 1 C h i 8 j M x z i u B t s r p s B 5 k g n G y 0 o u B v 8 l _ G u k 1 B v k g m Z w 4 6 8 F 2 0 z C p w g 8 C 6 k 2 0 N i l l p C o p r n H h y x 0 F 0 u s 3 E 8 g Y 8 9 g s 6 B q o u s E 3 t - g I w z j 1 C z 8 9 D v o 8 u O v 6 u M h 8 j w L _ y q 1 H _ w _ g B s r 5 4 D 4 8 q 8 B r v 2 h L 6 5 o e u r x _ F o x 1 F 6 h t l B s 4 4 n I s w 8 r P 3 - - W w o h r K 4 q S t 7 - o S j G 1 2 n 9 L k 0 o 6 C z 1 R j m n 1 F 0 q q k D w k u n X v q E u x B g x - z P 1 5 k c 7 j _ 3 I 4 2 s D q 4 p 7 M 8 3 3 i D p g p r G h z q h B 7 9 Y n 5 R - h 4 w O 4 _ 4 a 5 4 h u G m z H 0 8 q s C 0 1 j s Q 1 2 6 B x t t 7 K 8 l l F q 3 6 1 L 0 g B t 4 l n K l v y f 3 5 3 h L t _ g 7 B n g z t C 4 7 i 3 C 9 i t g B j n m k K t 1 p D u i _ y E n 1 p h C t r j t P m s E x x 4 w g E g j u P j 6 z m L m y x 0 C 6 7 x z B 4 4 g l H h 3 k k C 0 - h y B v 3 g 1 F l 7 6 V m 2 s s B - k z 0 H m o 5 z C 2 7 k 5 B x v 0 t K k 5 l C v 3 o i C 4 l o g H y 8 y U 4 s u i G 3 2 _ T 7 - r i H t q 0 i G 5 j w O h t 9 h B n r z I n p u _ C z t 5 R 4 t p h C 6 2 - T j u J 2 _ 8 r X 7 q p H y 8 D p v j q O p 4 n E 3 g w Q 9 2 i q I k p J 1 u j o H 0 k 4 _ D 9 1 y 0 J 5 2 J o o t 1 N q j 6 1 D m w u z D r r p n B _ 6 v x R m 4 p V h 4 9 B k u 5 p I 8 v m R p i p z R k 1 n B 0 i h y M o i r B x g x x P o g n C u 3 i 1 I s x 4 3 I - x 9 E 9 6 8 v D 3 - m 3 E r w o s E v s k 0 F h l n d n n z 6 B _ - 3 i L k n y l B i y p o B h t 7 4 N t 8 v u E 6 x 6 z G 8 y _ m B 8 - 3 q B q h - 7 F s 8 z o C j s o h L s k v W m r j 4 I n 3 o r H q j 6 B p o x 8 E v t p S s i u p D _ _ u 2 O z g p C _ w z 9 L 7 k w w B u l p i G r 2 p S 7 x _ g C i 1 i j F q h l Q k m 4 j M k w w J l 6 8 1 D 6 k o l C - k 2 m C i 5 z r E 1 w v 3 B n 4 y q C z 7 r r H w 7 w x L j h g o B _ 6 2 q B p t j 9 K 0 w m Z j o t m B r - n l L q u j q I v n 0 n D 7 - i k L 5 w n E n x y 6 E 9 7 y p E 8 6 q y E 9 2 9 3 H u x j j B 6 v k E j q g m C i x l 5 S r 3 8 q D 6 o y 9 E 0 n q p E 5 y _ E 2 C 1 o w R 3 9 y 1 N r 7 6 B 6 o y 9 E i v 8 h E 1 w p B z m p y G n _ - E x 9 5 m R g 9 - p C o y w J h 6 0 t I o g 9 o C y v p u B q _ j 9 F u 5 n z B i 2 q l H y z 9 I - 3 n - C u i p K 0 - r 3 C 8 i m o H x m h y B q - 4 i G h 3 2 H 7 t 8 M n 9 r w C x 9 5 s D 1 0 v E 8 y 8 n E o u Z v 2 t i G 5 - p 5 B 6 5 0 E j 4 x f 7 8 p 8 D s 9 z k D l t k c 4 2 0 3 I 4 3 p v B 7 p p g B j k h - C n 4 6 s C g s 3 z D w z r i G 9 9 8 r D k l k v C q - m J l 9 v I 2 g y j C i s t 2 N o p 1 j z B o q h _ H 3 - 2 u E 6 h 2 q D l g j X j k 8 g E _ s 8 l C w k u n X 1 i j E s l V j 6 q z O s z 2 5 D t z 8 r I t q k C z h g j E t o w w H 6 r 1 4 D 2 2 g N 9 w n n T 1 p n X 9 r k J i o v 9 H g w x v D 2 x l g D _ y x h K 4 x x S m 0 6 v G o t 0 8 G l _ 3 v B 4 q p B t x q l D 0 l p 7 H m u i T z s k y C i k r o F 5 7 6 q B u 9 x 8 D 7 S p 6 s u C 2 p z z C p k u m F 7 r 6 r B v 6 _ r G 7 - - v G l j y W 9 j q 1 N _ t 7 l C l s _ w D 9 _ u 2 O r 2 o B 1 w 3 v J m k k M p y p W i h 9 6 J l 6 n u B 8 n 3 i K p n y Y s m v z C v 4 y o K j o _ 6 F 8 s x j B w z _ u B q i k X u 9 8 4 B v 9 6 i D k u z s F v 8 6 M 5 2 - n J 5 w o q B q _ o 7 F l 6 j g J 4 x k K n 2 4 q I 1 q 5 d 1 8 r v E x _ n _ C o g 6 n B n i l - H x g _ w F j q s 3 D y v o k C g s D m i 5 8 L i 8 y k C _ t m S y y k l C w v 1 f o r j 2 E v j h j E h g v c y 5 p k D l l 9 B 5 q 4 8 L t k j m C h s 4 w D 9 m q 8 H u 6 i 9 L 0 w p i G i m 0 u B w y - g F r q 7 0 D p k n j B k k v 8 D o h m 3 F y 2 8 s C h r 8 H s s p n H 4 1 9 h D i 7 0 7 H k p 2 p B k 1 6 M k 1 i o M - 4 3 J 6 7 g p D 4 i _ 0 F 1 4 u g h B s 5 c i 3 x C _ 0 q o E 2 w g 2 G y _ t r H 6 G 9 1 s g G h k g 1 B t t _ g F _ 4 q a 6 5 y c s z I t v 3 i H z s x 9 M p v k i C o n n 9 M q _ - I p x k s H r x j 3 D u 7 3 x R 1 2 x 6 F 7 r y w K y p s 9 D q t 5 l C p s l B n 2 z _ M x _ v Z - _ j 6 F 7 l v _ J z 8 t W 8 7 v 6 I p 2 5 t P r o P n i w G - n h t O _ 4 2 s G 4 - r 8 D q p m C h 1 8 9 G u 3 D 3 z l 9 L z w v 7 C t 6 n z B 5 5 t l F 0 r k 1 D 0 g x 9 D i s z e 8 j z 1 D x q x j D x p n C n j y 8 L l 2 - 1 T 6 g 6 3 L i 8 z l G i 7 p q C k s w B 3 g 1 n R h _ r I 3 5 2 t O l l 8 o B v t g h G 6 8 k D 9 8 m s I r n N x o 2 4 L 2 w 7 l I i n _ s q C 7 n - l B 1 7 s 8 B s y z s E 1 9 2 6 B o s m i G m _ j i G - 4 l x B k s m w B y 5 n 1 N 0 t p F - 9 x D t m h _ V h 1 s G u 0 p k F g j 9 u D 1 3 o - K o n s 5 C 9 z L z 9 m G i k p k N 7 3 - t G u 9 l 2 B p l g 0 E 8 i z p C t y 8 r C 6 3 2 0 C 1 7 x z B x r 2 0 L _ 9 j U 6 r t x L p 1 B x v y k H z y r P y m t y K m l w C z j _ s T 6 y B m s 3 t C 7 h 9 5 M 7 0 x G j t n 8 P t x 0 R p l - 3 I j 9 V k x t 3 B 0 6 8 6 I u g _ o F 8 t m y E 9 h 1 l D 9 j k q W o _ B p 1 _ v C s u i z G q _ 5 u E o s w j C i r 2 v H 7 o j J m n h w I - z 8 Q 1 m s 1 P o 8 Z v s u B u 0 w o P p 1 m F 1 s t 9 E o z m 5 D - l 6 8 I 1 3 3 C r u 4 K 4 z n - H y n y w C m 2 6 x F k p 9 n D 7 4 - 9 B 1 w i I y 1 M u _ p h M i k w X l t - s V q 8 z J - v n b t - - i S 4 l i X _ j v m K g _ h Z m r j 4 I j l m B _ s n 7 E 1 1 q n F o z - U v t x F z 1 6 r S h k o F 5 3 r 3 M k 2 z 0 B h u t v G j 6 q 2 I 6 r B m g p Q 3 g t l V h 3 3 h D y 7 D w 3 9 u E o r y t p B g m G m i v 2 O w 0 4 w C o s _ g G o C o n t F w 0 h q J 6 o s H 8 9 1 1 T z y k B 6 r j 0 H 9 - s l B x g x N 2 s t 9 E x - 3 0 G z n 4 i I 9 j w t G 3 h 7 q I i y G 7 x u s E g w 1 y H w _ t 5 B 4 g q 8 B q j 2 q H k 1 g f 6 z 7 y P l l 6 H 0 3 - s R x 6 u M 2 y R m 5 u p Y j - o D 8 t j - B n 3 k g F 8 x l H k j 4 o K 5 n j f j 4 r 0 M 5 h 5 E 5 m h q B 4 2 2 2 I j 1 n 4 B 9 x 2 t G t s 0 h N 6 E 4 9 u 8 I q x y B s 6 j C s _ q G m h w - I s i z k K i x 3 n C g k 9 t F g x q 7 M n o o - H q 8 u S o 9 w 0 G z r k 0 I v m r H 5 2 3 n G v h 9 _ D j k j o D 4 y h i M l w 5 2 G p l k l B g y x y C 9 x 4 4 b u v g B q 4 I p 5 w s X 1 s 9 B 4 1 r l t B p z z O 4 m x h H l j _ i J r s 7 D 8 o - 9 M 0 o d 8 x t G x x q y C r s t 8 D h 0 9 Y h - w t G 8 q q p C j 6 z g B g w z r P s m 1 R 0 z k i B 3 u s m P - 3 i w P q Z 8 4 z o F w 3 r q D r 3 n J 4 _ _ o L m m - 5 R h h h D j s 0 W h v t 3 Z g - X _ _ - u K i 3 5 J 9 1 6 _ I 6 2 7 g K j 8 l J v h 9 w O 6 s 4 I 2 1 2 r G 4 j 8 0 H l i o q B 3 n - - D - - - j K n m 0 Q - j 5 h B p i 7 v N w 1 v I j l w - B k 3 8 k S n u q G 9 z n o B s 5 p x E v _ - 9 B o 3 l o J 3 w s R 5 i r o L j 8 v l B j n h 7 E z j 2 n C o 4 n q C 7 0 n V s k Q x 6 y z B j 5 6 c 2 3 h w J v - 7 n O 4 4 o 9 B u w T i g k 7 O 4 w I g 9 7 5 L 9 8 l C 2 1 w _ H 5 s x m C s 6 y 7 B 7 9 4 n B z 6 - m B v m x j E m 8 8 _ G p 2 u n C m n 7 n C o j l u J x _ - w C g w k x C - g g - H i - t g B n u y g F n k _ 8 C p v w _ B 2 t s g F 5 p v 1 B g i _ 9 V v z u n B m w 7 m G - i o 4 B o l y t E v g - m F q r r k F p i o 9 G 7 w j C z o n D n 7 m h P o - y R o 3 h v C l 6 4 N u x u v V y 9 r z I 6 _ r N w 4 8 c v 5 o 9 S k j 1 9 S p 4 9 C g x H m k 8 4 P w 6 - y C 1 1 - 9 G r u - j F s m 6 I - u 0 g C - 8 _ q S h 5 t B - n 0 n M w g k W s l p s J 5 n 1 i C m r q 9 Q z h 8 C o x o k E w z x m I x 8 6 q F g g g B o o y 3 H n k w D - p 0 3 J y 1 y g B - 3 m h B i q m G 8 w 2 Y 2 m g u B j u 6 E u l t i W 6 7 p H 8 k r V q 5 c v v z w B k z q 8 D v 0 0 f 6 k 9 j B 1 h u 2 C 8 g n d n h x 9 I 7 6 k q J o p q N 6 6 w i G r s n l Q j x o S 6 z t 7 G p p g x I l y 4 N w x v g I g 0 k h H 9 h h j B h v o s L _ l - - C l o 2 s C _ q 2 6 I v - 2 9 C u u 1 J 5 g o r F t 9 r 4 B _ v j r H - v B r 8 7 n K 4 x 2 6 B j 2 1 k C s n s b v p i 6 C w p - o B v y 1 P x m 3 m F 8 - n a 8 - 2 B h z k g G i 2 o J n _ s y B r - 1 l D 2 l 8 n J t x 7 y H l r 2 C k l 7 l I 6 6 n C q g 7 w G j g 7 N 7 0 q s J v r C x u 0 3 B s j p t C k l R - z 3 B 3 k 9 x J 1 k 9 x J 0 d x i q C s m k y H 2 7 v p J t i 5 S 0 u l u F t _ _ Z - q x - E 4 o v G j u 1 o B r 2 p z C 6 r 6 v F - i 5 S - n j 0 J 8 u h H y m 8 0 C r q w j B s v 0 O k v 8 3 F w 4 r u J 7 s 4 q C 8 u - r C s s - o H 5 u q E 6 t g 0 E 7 s u h B 9 - 0 2 B i j 9 q C z 6 u O u g 0 t I x h 8 F 5 j 9 y I 3 4 i E x 3 o w J u g g w J x t i B 8 t 9 r C 8 q r k B 7 r h P q h l D r q 5 - G 3 m 4 N 0 g 9 5 F 0 j 6 N s u 6 k G w z q Q 4 _ 2 r K 4 l o l B - m g o E - n j 0 J k v 6 z J 1 k 5 s E 3 l t l C 0 3 r H - 9 o U 7 u o M j 4 g 1 C x q 6 D l v 8 x H k h - - B n o 2 5 C 1 i 5 o D g 0 3 h C c t h 7 q J 6 s y q J j y z w G m y k I q q z s J q q z s J g p 5 B k o 7 0 I y q 5 j B w w k s E m g E v p t _ F 5 v k W o r l d p o o i D j s g L m s 6 t J n i j u J 3 5 l f 7 o u z E u g u s B t 4 8 7 D k r n t D h t k q B k y 7 G w x q c x 5 B m s 1 - B o - k L j r 9 Y z _ X h j _ m J 2 z 7 4 H o 4 _ B 5 - 7 s J 7 - 7 s J g k y o B g h y 2 D 3 n n p J 0 - 8 s B s m x u D 4 l 8 n J 4 l 8 n J o 2 j t B 9 n z w D - 9 y v J 4 5 o k G _ u v L k 2 j r J y x 2 w E o h w b t h 9 r F g 2 k S 7 3 g 1 C k g 1 s B y y h K 1 w 4 o I 4 0 8 C g n m w D l g v 6 B p 1 1 3 F w n k R n y r _ B 6 i n 5 D s i 0 B 6 u 6 J m m h o F v g o r J z m m L y 8 x 3 G k l C 3 x g o J n y E k i v 8 B x 2 k w E i z _ o F - n 9 b g q l d o 4 z G t p 7 T z j l e _ 0 - F 0 o v g D q z 8 n C 1 y H 6 i j 9 I y - h s J 1 3 g h F 2 h 0 V _ 0 7 v J 2 4 r o B y v y Z 5 h y v B p 9 D z w v l G s x - P s x 8 1 I y p w B z 8 2 1 1 C h m - J y 0 x u B _ g x s C q y 6 t J q n U 0 3 z 4 D u 0 0 s B i 6 4 u J 8 x P 4 r u t F g o 5 M u - q n J 6 4 j m F 4 s _ K o w u h C 1 j p z G n m k r H - g g V v 4 v 2 U o z t 1 B h k 7 H 5 0 k h I 7 q 7 u F g p o _ F z p y U 9 l 3 3 D 8 _ y 8 D z s o r K 3 n z 4 D u N L 1 i y 0 N - 8 u k Y 8 o t D j - 6 r B 5 7 s - J p 1 5 T h - x 2 F 0 - 7 3 J 0 n y V 2 w x 6 E 0 i t - B x 8 5 4 C n 8 g G k - w g F 5 u g 4 X y 6 2 h D 1 0 J g 1 _ 4 D 3 k h i B 3 0 n y 0 C p h z - B w z 6 8 C 4 h 9 t B s m p g E 1 5 x m E u o g 3 B q 3 B y i u q J w i u q J y s p r F 6 5 0 R m s 6 t J n 2 x t J y 1 3 9 B - 4 6 U 4 i v M r y 7 T m 9 d 5 t V r i h R - y h _ B z u q a 7 9 1 w D r r 9 u B n n 6 O 8 m 0 5 C z u k f x 0 y D 4 9 t y D 6 - - g B - 9 0 6 B 2 4 8 I o i t - B s s t 6 l B k _ t D t o 4 3 H p n 7 2 J - n 6 O h 2 n g B 4 s 8 n C 6 n t 7 J v h 9 C 3 i o y H w k 2 j l B 4 _ z _ F 6 u q D 6 c w - I 9 6 3 E 9 s s 1 D i - 4 L w l 4 R _ l 8 C l u l q J - 4 9 a 8 2 p Z 0 i v - B n n K v k p 1 B 6 S x s P z g x Z 4 9 1 l B - 7 p 0 F 1 w v X - n p W s c 8 h N m 1 6 u E - _ L 0 s j g B v u p v B 7 2 U r 0 s S 4 7 6 J - w n B _ y v R p 8 u D m 2 x D h n h x C _ 9 h B 6 u u D 0 1 u r B q m 9 U k r h E _ - 8 U h _ y v J 7 h 1 E w 3 j k H 5 9 i p J x _ p w H w z - C m x N g q q 3 I q t n u J m h 2 t J y 6 n 4 l B s u o 1 G u w C m z 7 K 8 q q G h n m G x 5 _ m C 6 t i s B 8 L w t h j E q 1 y q B 5 y o Q 8 k x 1 C 2 v 6 g m D 5 2 m 9 D 8 s x 0 B m k F h z g g D w k h k C o i g R k 2 q 9 F u n 1 u C m s k N 4 - B 2 z t E v y i S g 9 1 y B p i g 4 C 9 - v B g 3 w z D h 3 v u B o z 9 0 J h 6 0 0 J 7 5 n B p y 6 m E s u x d j 5 k o J n H p h t D 8 r r z B o - n x C _ h g D p y 3 m I r z 4 H h r 5 9 G g 8 k D 1 6 t w H 3 y l C u h g 4 H 1 n n p J l g 2 o J 0 j 4 J u q p x G 5 j 2 - H 7 - 3 C g 2 l F 6 j 9 n H v w g g B p q q s E 1 3 9 d m h - s E 2 g z s l B m 2 w m F 7 v m R 4 q p C - 6 j i H z 9 9 M i 6 7 X 6 z 7 g D x _ q O 8 z _ o J u p 8 i l B x 5 1 H g r g 0 G i 1 3 s J l _ y Y y 6 w m F 1 j 8 i C 5 y g h D 1 _ 0 j K r 6 u g E s o 0 q B v m w 4 J 9 p q m F z y 0 L v _ 4 B x s m 1 J 2 _ u 0 G g 3 o J z 5 h _ J m q k g F x 7 4 g B 6 x x W m 1 9 v F 3 8 y V p p q m F _ g s 0 J 8 q i s B s - Q h x 9 u B 7 l _ O 0 r o B w 4 r u J w 4 r u J p i j u J 4 i j n E j 5 8 P q 0 h K x 2 h s E 2 _ o s B r 4 p q J s 3 l S q 5 5 r F g _ 3 t B p o h 1 D v 4 g E 0 o v q F o z 2 F - 9 l v J o n C t m w 4 J q _ n x C h g z i B 3 n m O u p p q C m _ - m B o u g N 0 0 F g _ 9 g J p 4 u O p t z k G 6 k p g E k o y a 8 w p E g i 7 Q z t n r G - n j 0 J 8 g s 0 J - n j 0 J w l a v i _ 2 B 7 s x 2 C x o - X 0 h 4 o C 0 n m V x Q 3 n l C 6 i l B p p s q F y - j K p h v o B n g 8 _ C 2 n s G l q r C p 4 v B j m 7 R t 4 8 w E r t q R 9 o j 4 F p l g z J 5 0 u y J 0 1 1 i B z m 7 M 9 x 1 x C v j v W 2 7 m a u g 6 x C i y w z C - l n q C m 2 2 4 E 1 9 3 b 9 0 q s J 5 E 9 3 1 1 C 3 n 7 - B 8 4 9 D - k _ 8 J k o 1 8 J _ 7 v n I r w 9 C 4 2 1 3 G u 1 w V 5 5 k w E z 8 2 o B z _ k t E h 9 k r B r l 4 m B m p q 4 E l 8 8 j C 5 l j g D l 9 _ 1 C k l y v C h - v 9 J l 1 2 f q 4 5 I 4 5 j 6 B x z 3 G q q z s J r 1 4 u I - s a 3 0 - T 4 i x O h 6 u g E 8 3 _ K g g 6 H q 1 4 R s o l i G 7 s 7 _ C p t k z E 6 h n h C 7 v y O u s l x G _ j F x 0 6 N q 9 p 6 G 4 3 q V y v j g F 6 j r N k t x K 3 1 q 5 K 4 0 h E y 3 r 4 R 3 r m q C j p _ B s m 6 x L 3 n m t F 6 9 w T g v w O m r q Q m h q 8 D 8 5 r r E m 9 6 - C 4 i n f 5 1 4 l B 1 s t D 9 0 4 5 C 7 z l W 8 p x G q u p y B _ v y M w 4 p H t W k 0 u 2 I z s y 7 C n w 3 l C 6 g v n E 4 0 e s w q i E x o i s C - n p _ G i v i j E w _ _ S r t s 0 B k 8 s r O g m C r _ i o B s s 8 H _ 2 n m B 9 l p x J w u x G l l q v B 7 x q l D 3 7 o g F k T q j - u C n h h Q z 9 0 _ D k l l x B 5 o K l 8 p J 1 p 1 u D m 1 g s I u r w _ E s k 4 B j t 7 8 B h g o m P o m 0 0 C - 6 - G r 3 q _ G 5 k s l H g 1 i 7 C l j y 4 C 2 - - F u m 5 0 I 0 8 s F n g s w I - m 8 Y i l 8 k I 0 1 y o B 7 y O v 9 g s K r i 8 J m n k u D u i w O t g _ l C 9 r F l r u a _ j n b 0 l 9 _ B 6 8 y y C 5 1 u s D 4 r j 3 B w v q Z n 6 2 Z - j C l 3 t 5 K 0 p 3 - B 0 j b n 1 m v L o y t o B 3 8 - w I x 5 k n B 9 1 1 s C n x 6 u C n l h C - v R o 2 w I o l y 1 E u o B j 9 0 v F 4 i 3 2 E s p r n D 9 k x - B _ y 7 v D - z 3 V 9 w 4 y H 1 u d 0 1 - H s 1 2 _ I 3 p r D l q l C n 9 1 5 P j j q l D t 7 k r G 1 m 7 j B g q j T 7 0 t u H s y u H k v _ 1 J w 5 e _ o _ - B h 4 g I 5 w 1 v C r 6 l t C 9 o f r o _ l X 9 n _ B p s m I 2 s h k Z 9 G q 9 l g C j o r l H w 4 n 4 F z 3 5 e 9 p s 6 E j s s 7 B t y B y _ m _ K i h j i B 6 z x 8 C v i p I 3 s 1 o E j 9 0 g F 0 6 p m C 4 5 k B y 8 n 2 D 1 7 7 k C t 9 7 n B 4 x 0 x B _ 4 6 V r _ i C 4 z 6 y B h s p 2 E u l E t 4 g j D 5 n 5 6 C _ 9 m O i w l g H 2 t R 0 v q v D - r n C y k i D s i 4 g C h - C n 0 g a 3 k r n B x v 0 c 6 9 k 9 D 0 r n B w j 7 B z i g y G l t 8 q B v _ u p B k 0 r 6 F - g w C 3 n m I 9 5 6 w H 0 8 1 _ B _ y w g V k x S r r j g I i 0 z y C l k 4 s N u j v P g 7 s F p k 2 B m 9 1 d j q g 5 P 8 u 7 m C _ q M t z 1 t D v g p - G w i l G i u s z B i l l O 1 v l B 5 m 6 6 D s g g G p 4 v j H 8 o p 5 C 4 4 o X m u I p l 0 d _ r w l B g 3 x j G i 9 9 s D k 0 o p G _ 5 n G _ v t x B z m B 2 4 0 j D l z M 8 1 h B _ 9 7 v E 7 z y K x x r l B 4 7 y B - r r s C x 4 6 l H 3 4 p W 3 2 4 o D o r _ n D 5 8 6 z C t 5 7 t H 2 3 7 e v M z E x i s 8 B r m _ v B y 4 4 1 C o 6 j Z y 6 z D x E 0 q 4 p F _ j 4 Z 2 r T 3 7 3 r I u w 7 s D i x j 4 C 6 7 x h B - z x 2 E 0 s 6 m B 1 k w X o 3 x B 6 k n Q 6 4 _ 8 F 7 k l r G x m i B i m 8 H k 4 - F 3 8 k E o 2 4 h B 9 5 z u C p o x B 2 t u 1 B v t y w F 2 0 w B - k n 4 K x 0 o B r 2 x o J o i G j 7 l g K 6 0 o X 7 x 6 D m 6 u 9 B j 6 B 7 q v j B 6 i j h D k r 2 3 B o 3 q i E - 4 1 n B s k m b 9 w r y B 0 7 x h B 5 p 9 m B q y y L 2 n _ 4 H i s q q C i h 2 d 8 r H 6 q 0 K - 5 x n E g h k T l p q 1 K y o 5 C 3 q - 0 E 7 v k s B q - r H - 5 r F 7 6 4 D o o h r B y 6 h C j j r u D n g q R j 9 y i C 5 0 l q C p i z E 1 4 y D l i u y I 4 l v 0 F r s 1 E 5 - w B h m w n C i z m Q m u - j D 3 i v b 7 r 5 S z t r v C 9 _ u D p p j I _ O 6 8 3 m D 1 3 w x L n h w C l 9 u I 0 r h F 8 4 x r J o s 2 E 6 y 0 k H t u n 9 D _ l 2 F j _ w E g j 5 p B l 4 3 s F x k o x B g 1 w R - r g 9 C h x j G p k 5 J 0 o 6 l C q _ p G j 4 - 1 G _ 1 n I 5 x 0 p C 7 2 2 k D g 7 2 y B g s 1 c t s r 3 C 6 p 7 3 D s j m n B z 2 x P 0 j j m D x R x g o r J 5 i z C j _ 2 i F 4 8 z Z q i v v B o _ q t H l j x X 6 o M g 9 s r B 7 p 4 b l w 3 q D 8 w 7 0 F u i l g C m o v Y y r i m B h t 7 _ B j l 9 K z j 1 - G l r m E 8 9 s r F l 8 x R r n x u C o i x 4 D s 9 s r B w 6 0 4 F q o p B q 4 6 t C t o l 7 E m 8 I j 3 - p Q 6 m n P j l t 9 J z 2 5 6 D 4 _ y f o 0 h x H 3 n 6 M 3 8 9 n B 5 u g s D w k s D 3 2 h - B 8 k o 4 F 2 g h O k w q B _ _ t 4 H u 7 2 S m l v L g n 8 1 B 3 4 v q B n j 4 C p q p w D 0 - o 1 F 6 w v 1 D g z r B r v v z B p w m E g - g Y r 2 Q n t n z U p m G z q i E 4 w j g B w 2 2 1 F i j o p C s 7 i j E 5 m 0 - H y 7 w 0 B x 0 9 L 4 _ j 3 D o p r x E m z 2 B v n 6 X n l y u C 8 s u v F 0 x S g m j 5 F 0 5 2 h C x s i k C 0 m m Q m u s 7 C h i l 2 C 5 _ 9 B r w t z E 0 0 j T u 6 1 W 8 r o F m 4 t 4 B _ m p B 8 1 o h F _ j U l 0 s z F w F 6 g p 5 C l 9 q G j 3 s Q 3 h 8 h K g w x M w n 0 1 B q l 6 i F 9 2 1 K 8 6 _ W h 9 o _ D u t 7 F j g x i K 6 4 r J k m 5 h H _ j i G t s 6 z E m u g 3 C j u r B z - r D z 1 _ u B m y w o C x 4 h k E u 0 v P q p l O _ 7 x s F 1 1 0 p C 8 4 r _ H t k q - F q m i J m r w h N r p y Y j N x u 4 c 3 l 0 w B y p n U p t q n B 0 v 9 Z i 4 9 2 F h 9 q B m h l y D h z 1 q B 3 n m K l z h 1 E n v t w B h n o l v B t w i u J g 3 j E p q K t q h B i 2 l x B 9 9 j q B o z i V _ 5 6 j E y 3 2 g C l g _ I 6 0 5 t J w n 5 r F 7 x 7 g D k 0 o h l B i g 2 o J q 0 u v t K p 6 U 8 7 7 t I 0 n n p J 7 z _ o J 7 z _ o J 0 n n p J 7 7 1 l B 6 y 4 6 D 5 i p o J - y q k I y q l B w m m g l B 3 l 8 n J 3 l 8 n J 1 l 8 n J 3 l 8 n J 3 l 8 n J 3 l 8 n J 1 l 8 n J 3 l 8 n J 3 l 8 n J 3 l 8 n J 1 l 8 n J 3 l 8 n J m j _ m B t 5 0 R z 9 l 4 D h 8 3 n J _ o v n J v j 0 7 C 0 x h _ B y 6 u 1 F 8 r 8 S 0 h 9 C k o _ y F u r t G _ r k w J j j t w J _ r k w J h j t w J _ r k w J _ r k w J _ r k w J h j t w J _ r k w J _ r k w J h j t w J j j t w J _ r k w J _ r k w J h j t w J _ r k w J _ r k w J 4 4 x h D 1 i 5 u D s 4 1 k D 3 i q 2 B j s r h O h 9 j 8 E g 1 z x C 0 o t 5 C y y _ z D - s q B k h z j E n h r U 4 w 4 d g u g r O i j i w E _ 6 k 7 B 4 q 8 K n 8 h 6 B p 6 0 n F 4 y p h C 6 w 4 d 4 v i 9 B t 3 i B w _ E i j 1 p J 8 2 v J 5 g y g E _ u t - C l w v j L 9 o _ G i s q 2 F x y l h C u 9 h x O w - q B t h m 4 D n 5 y 0 B p 2 t F 8 s y v B 5 s 8 l B 4 u i K g - q B y h t u F r 1 t C u z H u - r _ Z Z 1 k 1 9 M 4 l f 3 i v x C o 0 o x B u s y 5 E 6 q t G 5 4 9 w B 2 1 a g j 3 u D y _ s g D n w B 5 - 1 j H t u 3 7 B w v u B h 0 9 1 J o _ 2 Y 8 z 2 5 I _ 6 D n x 3 Z p 2 _ P y g _ 7 G 7 _ t D h 3 2 H - u w b 2 p 6 1 K _ i t D 1 t q I 1 6 7 w D l y w y B k h O r 9 j 3 G j u 3 k B v v q g B 2 6 8 B 2 7 o g F 6 _ - V u m f 0 s 9 m S w 1 Y t 1 y e 6 w i h D z 0 _ U g q t 6 B k 3 y G 3 s t p J o k k j B u x o u B z r 2 4 C r 8 G k p u 4 F _ w p 1 B w x o d z y j M z 6 y h B 9 0 s V - y p j C z z t z E y 8 l N u 7 m E 8 t z k B h 1 7 k E i 1 u R m _ C 8 v - R v x _ 3 D z 2 5 U w r 6 G 5 9 i i B h 1 0 r C 2 2 i c s s s t B j y i x F x 9 v m H 2 r 8 T n - h 3 B t w w y D 1 u i t C h 3 v O 3 z m Y 8 u w S x m t x B 0 5 i n B w m 9 l C o p 4 8 C 4 g g K 8 h u 3 G i z z 5 J 3 3 q 5 J v u 8 5 J 4 o 8 T l - 1 u F u m w 4 J x m x t B h k 7 x D 7 x y 8 F x r r N l u u - J q 9 7 u C _ u 6 w C _ t d q 5 g _ I t q g g K o s 3 - J o x j 1 I y Q g 1 o B q 7 t r K o x O 2 w z _ B r x E u r E l _ 2 i D i m k h B y o 9 n E h x m Q z y u S h 9 8 s D 0 l 2 v D r v 7 z B - 1 x 7 J 6 m q o B 8 y m q E s 5 n 4 I j q y C k i h P q w 9 l G k q l 6 J x m 3 H n m m y G 9 r 0 B 9 9 9 2 I 8 h 9 l K y 9 o E t k m w H 4 0 u y J v o p k C p v t _ C g r 8 h E 9 o t x B 1 g m 2 K 4 7 z W 2 n s B z t 9 1 E g 9 w h H p _ r J p p k H n z x 1 H u m w 4 J 1 r O 3 6 7 u D 0 x 0 N x _ n J 2 z y 6 J z 5 m W 7 k k P 5 x 3 P j w 8 a h h V 4 _ m k K 8 0 p 0 E _ s w j B t i 5 R u j z u C 2 u q a u m w 4 J 9 5 L 3 6 x 7 J - w 0 O k h 6 - F t q p C v h r 6 H m p y y B l z 5 j B 9 7 1 g B r y 8 _ J t - 2 G m x 9 w H q h v v H v y 5 G 3 5 0 y G p l 2 D 9 m o K k i 5 B 3 l N j n j J o m u K 8 0 v I g 0 y B 7 g 7 6 C - 5 _ J 7 q - 3 D z w l g B y 0 s B s k 9 F m _ v Y r h y O u 4 7 s B m 8 w v C y p 6 m B l k x B j i M 8 5 1 W t x 5 n C 3 9 _ a s p 1 L 3 j 6 G t l 7 Y z n l X x r v h H i x o H 7 w _ Y 3 _ h _ C h 1 j u S v 3 h B 0 z 0 h J u h m y C 5 9 B 4 4 3 4 G j _ l q B s u _ X 1 q u 0 F 7 3 j n C q i y Y k p p y D p k 9 h B v j - k E _ j _ o B 8 0 h 0 S o 5 q e 0 m 7 G r h k j R u u 9 8 B 0 q 6 C j w l G w k 4 i R n h o q B u z l V 7 8 7 9 M - l j 7 B i h j E 7 7 0 n B y 5 8 j O m k j H 0 - _ h F - o 4 h M j t 6 9 I x n i 0 G 9 m J u p w 4 L o x 9 - H u i r K 5 n r 9 C _ h q 5 C 6 s h O 1 u 1 g I 5 a 6 2 l k L n z a n v u E y q 7 R x m R 4 g u 8 I p 5 7 6 F s y h Q l y 7 v D w 7 o o B 2 z g F r 8 i q C i x 3 j D j l w T 8 l z i B l u j 7 C s q x - E o p 9 b j q z m B v 3 u n E 1 8 l y J 2 0 u y J t 5 q 6 D 9 s 7 s B g n z s C v s u K h 2 p l B g k g 4 C 0 5 x n C _ s 7 i G _ n s N h g 6 k F p p j W j p p 3 B 9 w j n D q h 7 q J z 7 t q l B m y g z D n w 2 w B 5 1 6 m C j g 6 9 C u 6 o w J y x E l 3 9 7 C z y 9 9 B w j 5 g C 0 o q h B h v w Y v 9 i x J 3 u x w J 3 u x w J 9 p z j B w 2 u g E p i r M n 1 v v G 1 j 6 N 8 3 j 9 F l q I n l z j J _ t 2 0 D g 0 p Q v 1 5 I t g g w J t g g w J u p 3 v J 5 0 - 0 B v 8 _ V x k x 6 B - 8 r p B 7 5 i u E 3 v x d m 0 o 7 C 8 9 j V g q u z K - H y o k 9 B t 3 k t D 4 2 g T n m i m B g 4 m w B v 4 r u J 6 u 0 u J 4 u 0 u J z o v m D 5 t y z B u s i n J 1 2 i V z p i m B m s v 2 B j 6 2 u K 2 n x B z m r d 2 i k n F 6 u 0 u J t n 8 t D v m t x B 6 0 2 f 9 8 8 t C w i 4 V 4 r x B i 7 7 0 H 9 q 3 v I j v r M 8 y z 9 Y p p - y C p o s E n _ x W r w 1 y H o 8 k k D 0 w k d n _ - h I v 8 p 0 O v s w h D 7 u 4 J l g i - V 5 4 D m z _ i P k 2 w t C x - 4 w B 0 7 k 4 F w s 6 s E _ 6 x w E i 0 j o C p 8 n u D 2 _ u h K z - f y h m - E 7 v 4 K 6 s i 6 O 9 t h q B n z 1 r e 8 p E n C l 5 v g C 4 w 1 8 B 2 3 X w u w t G 0 0 p u B 5 w 8 i O k 4 q L - 7 3 l G n - l n C x 4 u M m 3 v I r 9 n o R _ 7 5 b x s 3 S g 4 h z Y - o o K 9 7 w x e m 3 i M 9 P w 5 z h Y r m j o D z - 5 i E m g p 2 C w 8 j s D 5 g o V 2 h y C j z 5 w F v j 4 D u y p 7 P z h _ 8 C 9 2 p i X 2 u 9 Y 3 w 5 r d y s W 7 h o C l n 0 P g t 4 6 H i s w 5 D 4 n 3 f _ 7 m 7 B j o g - B j r 8 j E _ v 2 1 C o n 3 z D 3 t o - D 1 h g h C 3 i _ e k z 4 C g g t z C h y 4 9 B g o z n M y 7 s 3 E r 1 z 9 S 7 _ 4 3 B 9 o r 8 Z 1 w I t p s P t 0 5 R 6 q i u D 5 r g k I s 8 8 F 8 m q U 6 h n 5 C 1 l _ 6 G u m z F n x y a 5 j P 4 x i h T n r 1 q D 6 i 5 D i q 8 u N h g 7 6 C 7 q j a 2 l r g K 5 _ z m L t t 3 u F x s i p I 5 g 2 0 C k o o S o y _ E p _ 0 s I h 8 s 0 C o 6 q R w o 6 C 4 9 3 v c 8 t 8 w B 8 y 9 r T p h p J j m r w B 5 n R 6 y u t L _ 1 z E q y 1 n J j i 1 _ G v h k y C y q p g G 4 0 1 F p x h q B 6 h 7 p I g 8 0 L v 2 y e 9 3 l L n g j G o k w 4 f 2 q h I 8 r 2 h H 4 4 o 6 F i w 2 1 C 9 u 3 5 O u 8 1 1 I j _ l u G 4 6 r j S p - q w B - y _ h e 5 g H 1 z - p H z w n 5 D 7 g z u K g h 5 Q 0 - u 1 P r 5 j 1 P x r t I x 7 6 6 L 2 u o G y o w q M v h 3 z P u 6 u h G k 2 h 4 B x 4 i n M 8 6 0 Q t u t 2 H i 1 s n M g q k y B r j p g E v r 0 8 m B l u 1 Y s 2 z i F i k 2 7 J 7 n t 7 J 7 n t 7 J m 7 2 2 J k W w h t p M n k j p M m r i 6 E 8 p _ 2 B n k j p M m 6 t i G s t 4 y C 3 y j M y 4 z w P 8 t h X h y t 5 E m 8 7 3 J u p 2 R j 8 _ 5 D 3 9 v g F _ q i p E l - q 1 G 7 r 9 - C k h t C _ - 5 7 J t 5 x k E 5 x t r C k _ 6 t I t 7 s X 7 7 z k L g 5 r w B 5 p p 2 E 4 k 1 4 L q k - U 5 u 2 9 E t y w n E t h f 1 7 6 5 L 3 6 y V h z - v n B z z B 6 v 4 3 u C 5 v r C u _ s - J j i w p B s p k w O h l z J s h 5 _ N v s g F 3 l w J i h y k P 8 S w 6 k k H z 5 n n C 8 o u 4 I 2 9 x l C r n 1 E s w t m B 4 - m 5 C y 2 4 x B _ p 2 h B o n z s H - m n 8 E 8 _ - l C & l t ; / r i n g & g t ; & l t ; / r p o l y g o n s & g t ; & l t ; r p o l y g o n s & g t ; & l t ; i d & g t ; 5 4 9 1 4 5 7 4 8 2 4 2 3 2 7 1 4 2 8 & l t ; / i d & g t ; & l t ; r i n g & g t ; u h _ l i p t i j H 6 2 s 8 C 8 z s 2 M v t 0 J i 2 t 9 Q 7 r 9 F u y k i J k 4 3 n t B x x r E 6 4 y s K 8 0 g u B z n 0 7 F t q g u 0 B l y i l H q 8 j V v s 8 1 J o m l 2 J i k i - H l w 5 m m C 8 6 m k B w p 3 p K 0 k l p K 3 l h 2 C o r 7 l D g p s H 6 x i j J y v i 9 w B k l 6 T t l 9 s G g 9 u 1 K 3 k 4 1 K o 1 2 0 B g 1 0 z E v t x h H 2 p _ Y l n 3 w M s 9 q j I 2 u 3 O p _ z g M p _ z g M p _ z g M 8 m n s H l g u T g 1 q c w - 4 h H p v z _ M 0 y 7 6 z B z u s p E p 0 1 R u 7 9 _ C & l t ; / r i n g & g t ; & l t ; / r p o l y g o n s & g t ; & l t ; r p o l y g o n s & g t ; & l t ; i d & g t ; 5 4 9 1 4 8 3 1 4 9 1 4 7 8 3 2 3 2 4 & l t ; / i d & g t ; & l t ; r i n g & g t ; w h 6 1 o z 2 t g H t w 7 d p v g 1 Y u r j v C k 3 j 8 B z k - 6 D g 7 v i X z X p y s 0 G z 7 l 3 D x 1 x 3 R l 6 j 5 B o l l o I u 4 l 3 R 3 g h s O 7 4 z F 2 1 k 9 F 6 4 m n D i 4 0 h S r 2 h n D o u 7 T 0 y s - I k 9 r B t s g g P x k j 6 D y i l s E o 6 6 c l 1 r s J i 1 i h Q 2 j k k B 1 h h Z l r l n G v x z m V 1 i x n D 4 o 4 j B g 4 h 7 C p 6 s _ N 7 1 u I 8 x y q K 9 x 8 P t 2 j V _ 4 s q I t w n k B 7 g s 1 V 8 4 u s B & l t ; / r i n g & g t ; & l t ; / r p o l y g o n s & g t ; & l t ; r p o l y g o n s & g t ; & l t ; i d & g t ; 5 4 9 1 4 9 3 8 3 5 0 2 6 4 6 4 7 7 2 & l t ; / i d & g t ; & l t ; r i n g & g t ; n 3 u _ o h j 4 g H u 2 _ D x n m v E 6 _ s G p w o 9 F 6 j 2 y G m x 5 j C 3 r q t K v 0 q p B h v F j 1 2 0 G w 3 u i I w 4 y N _ n 9 0 L h k t E 7 y l r H v 9 _ l C j 5 t q H 5 g 5 9 E m s j g C d 5 p m g O 8 E q x z y U m x i N x 0 m x D _ k u 3 D - _ m Y - j j v S - w 4 K - w C & l t ; / r i n g & g t ; & l t ; / r p o l y g o n s & g t ; & l t ; r p o l y g o n s & g t ; & l t ; i d & g t ; 5 4 9 1 4 9 3 8 6 9 3 8 6 2 0 3 1 4 0 & l t ; / i d & g t ; & l t ; r i n g & g t ; n y 7 k u n v z g H y 6 l l I t k j l B 5 F w o 3 i Z h p s 8 D 4 g o q J k 4 x n D q 0 h 4 F 3 q s x B p - i - b 8 q 1 E _ v o l g B r l p H 4 j 5 l E n 8 n n K 0 s j v B n y u 0 U r 9 5 w D 7 r m u H k r j v B s z o m F 8 9 s s O g 3 7 l F 8 9 s s O g 3 7 l F k 5 h N 7 2 3 t N y u j n B - 2 k t c v y j M 6 0 y n W 6 t _ r F 8 G s l p x J u n n 1 N z o s n D g g 0 7 Y _ p m I m 4 8 y V n x 0 V 0 t j Y i 2 v i U z p i u G l h 8 8 H 4 7 u 2 R l 7 y p B x u v 8 B s w y 6 O z g - W l 9 q 6 S r v 2 k B u j i 4 E r 2 z y C o o 9 1 C q w 3 l H y l 6 I 6 3 D 1 4 8 1 K 2 h P r 8 2 z B q g 1 8 S h 8 s J x y 6 u C w q l h L p 9 6 h N v v q l D g _ m s C r j x _ K s q n W v s 6 v e v 1 x C _ 4 t Z o u y y 1 D 6 - l B 2 5 R t v j l e k 7 5 q B 1 5 t 4 S p 9 l g G p m x n J 8 n x 3 D - 1 _ l D m q - o D 7 u v 6 X q x o O 1 r z 5 e w t m H 5 - w _ K 6 6 x r D 6 i _ _ B t u 8 g T j _ 4 l E u 1 5 6 N y 0 7 O 4 _ - m H 8 4 _ i C k h D s j h F s i p r F z - E h t w F s z p s Y i h h 8 D s s I l 6 j v L 9 w 9 t L 2 j 0 C n 4 v y C 3 w r p X n 7 6 9 B 9 p y U 1 1 - 4 J j h 5 m H t 3 r y G 5 t n - H v j 2 7 B o o t 3 E l 0 5 R h _ o 1 Y & l t ; / r i n g & g t ; & l t ; / r p o l y g o n s & g t ; & l t ; r p o l y g o n s & g t ; & l t ; i d & g t ; 5 4 9 1 5 7 7 1 5 7 3 9 2 0 0 7 1 7 2 & l t ; / i d & g t ; & l t ; r i n g & g t ; v 9 g i - 3 - 8 l H 9 g o r H 0 n j B 3 n x u M 7 v W l v 2 P i 7 _ k B 4 g r 6 E t n z 2 K l 1 k o C h i k g H - 4 i h B 9 8 w t E r l g z J i 0 2 b m 5 s 2 E 4 6 u g G 7 0 o Q 8 0 y 5 B v m y y D z 9 o i C 2 s 0 n D u 2 t i G z t 8 B 7 t s m C m y j E 5 s r 8 E 3 o 9 z C t _ h Y i o 9 u F g 0 h x C 4 m z M 0 t t 8 B l 8 w 5 H m n q C & l t ; / r i n g & g t ; & l t ; / r p o l y g o n s & g t ; & l t ; r p o l y g o n s & g t ; & l t ; i d & g t ; 5 4 9 1 6 5 0 3 4 3 6 3 4 7 3 1 0 1 2 & l t ; / i d & g t ; & l t ; r i n g & g t ; - 5 q - z u 2 7 h H z 7 o O i k y 2 O 2 y i g C 6 l - i N g 5 u K m n 2 m H n g n T o 2 9 v B 4 v 0 u T 5 x n O - w u v C y r s u P s 4 7 F u v 7 2 B t y 5 g M - _ l 6 D u t 7 3 D q z r h B p v v 8 D g m v O 4 w n J 4 _ z x a 1 8 _ h B 3 - h D v g j j U g 0 7 p D 9 - B 0 k r s N 6 3 h J 2 o 5 H g 9 s k F l x _ s B r 7 q 5 D l 2 m 5 F q 5 G s 4 i 3 D z j j q C & l t ; / r i n g & g t ; & l t ; / r p o l y g o n s & g t ; & l t ; r p o l y g o n s & g t ; & l t ; i d & g t ; 5 4 9 1 6 5 6 4 5 9 6 6 8 1 6 0 5 1 6 & l t ; / i d & g t ; & l t ; r i n g & g t ; 7 v 0 p r m r q h H v 2 p v O y l g 8 M u r 3 G 1 m 2 X 6 7 t t Q z g 6 h J q g i c 7 4 x Z 4 4 i p W w i _ D r 7 g x F 6 7 0 8 E g m 9 p Y l k O t v 1 S l y k 5 M 7 m 2 3 T m 7 g 4 B q n l B 8 1 i x K 5 q r v W 9 i Y _ r 5 9 P v w v b q x 0 0 H 2 q y i F j - 4 0 V 3 j 7 D s t 6 H 5 - s j S 7 x y o O t 3 _ E x _ z J 5 h o l V n q 9 l O z i r W - g t i C i _ k j J s - r u S 9 7 J _ _ n p T u 1 u i D q m x p H u u o P l p 0 w O r 4 i x L x g y Z 8 0 s v K i 3 m F s p y l I i 5 6 V s y j 5 O t 2 4 4 O n 8 n X l 4 i 0 D 6 2 1 5 B v t i t R o z t 3 L g j s N 2 q u 5 J t g m H 7 t w - M u 7 q p C z g 4 5 E i w z p O s 6 i j D t y 2 M 5 9 i p J t k j I s l _ o B v 0 x 8 B 5 y q z R p 5 1 R 8 u p o K u q r R 3 3 t 8 L x 5 h y R m v m D p 9 z q I i 8 6 q G g s w K - o p s D 1 t n i G 8 u 5 r B v z 8 G u z 9 K t 0 q 9 J z w 0 i J x y 8 Q 5 1 u k G - 6 t 0 C h t g 4 E w - T i g s 9 E g p 4 2 B p 7 p 8 L 2 5 s - B 5 7 r h E x 4 l 8 F 8 w v d 7 y 9 0 E q p 7 k B 0 8 q n C w u l _ P l m 1 O h o q l G j v l r E p 8 w 0 G s n g r E i s 7 s E 0 1 m q D x 8 7 1 C x 1 - k F i 2 k n P 0 i u H v g - r K 4 i 2 w B _ z l v B 5 1 g k B z h w j K s n 7 s B 6 - 0 w B 5 h 8 _ E 1 q 1 2 G 4 t k E r l V p _ z i J k l i i B - h h G j s b 5 1 p v D r z y t F g z v Y 0 7 3 s G z h - 3 C s s n 1 J o u n 8 H p n 6 g B v j n 5 D r z h f q l 2 P _ l - M 1 l 3 3 O w m 3 u D 4 z m G 8 8 q q B q 9 o r P r l u 9 E 6 7 5 3 E x y - k E i y 1 k G i v n w G m 7 w p E y i 0 T 5 6 t o Q l h x i C w 6 m G 8 h _ 6 I t 7 z 8 V - g g B 3 7 8 j E k 9 j 6 L m u y m B h p _ - U & l t ; / r i n g & g t ; & l t ; / r p o l y g o n s & g t ; & l t ; r p o l y g o n s & g t ; & l t ; i d & g t ; 5 4 9 1 6 7 2 7 4 6 1 8 4 1 4 6 9 4 8 & l t ; / i d & g t ; & l t ; r i n g & g t ; h 1 - q i y v 7 - G i 0 z x C w z j 1 O l 7 _ _ C k 9 t 2 B y z 4 d v 9 t h R n p j _ D y 1 s l E p 7 4 n J w h 1 Z v n 7 g H x x n s B - j y p M o 9 9 x P s - 2 h I u 9 1 x C m h 9 T 5 9 8 i H r g j k F v 7 w 1 H 3 3 6 W t n 0 C x p y m M 5 o 5 s O t y - z G t q v s B 3 h l t N 9 _ - C 9 5 8 o L v 2 P x h k h P j 9 y i Q 3 2 3 w B 3 1 2 7 E i n m 6 I _ 3 - B 8 0 2 j G 8 v t t B m t v t N 9 g z j B x 7 n l G 5 t 3 k M 6 o 4 5 C v 5 w u D w y 0 5 M 5 4 m - B h o 1 1 B m 9 o a r 6 l B h 0 8 o M u h h p F z 1 s - B i 5 1 7 N 2 l t q C 3 6 i s F h w r j B y 1 5 m E m y t W m w 2 7 P w k i E 3 4 y q O p 4 n F m h J m - u s c 7 y s I i 9 k C s 1 - P 2 2 b v 8 p v H - o 7 k C o j F z s w y N 7 4 m n C 2 s w w H i w m w E z 6 j D w w u v E w v i s F g 2 6 5 C 0 m _ z H 3 6 g P t n j r G - t y w B w 6 y I k l x 5 D 6 9 x x R 5 7 K 3 6 m y C l _ p z H m 4 r u B l 6 w 9 V l 3 s M k y q 6 L - 4 Q n z k o J p y s 3 J h 5 9 x R m t 7 q H p i 1 h B m g 9 3 E 4 2 h m B z q n 3 O k n 0 G z m 1 9 L n m w C 1 - p - l B - m J r l k w E w _ o 7 K 6 n g 0 F 4 j 8 j g B v - j C l u 0 g G q q 5 T j 7 r y J z 7 8 m D v _ k l C j k o z H 9 8 k q N i g m C z 9 p v E 4 g v 3 B m - J j g j m c 9 k 6 y B 9 j 2 B 1 r _ 2 K 2 7 u z D & l t ; / r i n g & g t ; & l t ; / r p o l y g o n s & g t ; & l t ; / r l i s t & g t ; & l t ; b b o x & g t ; M U L T I P O I N T   ( ( - 8 4 . 3 2 1 6 5 2 9 9 9 9 9 9 9   3 3 . 8 4 3 1 7 8 7 4 1 ) ,   ( - 7 5 . 4 5 2 6 7 1 5 7 2   3 6 . 5 8 8 1 4 9 ) ) & l t ; / b b o x & g t ; & l t ; / r e n t r y v a l u e & g t ; & l t ; / r e n t r y & g t ; & l t ; r e n t r y & g t ; & l t ; r e n t r y k e y & g t ; & l t ; l a t & g t ; 4 3 . 9 3 8 6 8 6 3 7 & l t ; / l a t & g t ; & l t ; l o n & g t ; - 1 2 0 . 5 5 8 1 1 3 1 & l t ; / l o n & g t ; & l t ; l o d & g t ; 1 & l t ; / l o d & g t ; & l t ; t y p e & g t ; A d m i n D i v i s i o n 1 & l t ; / t y p e & g t ; & l t ; l a n g & g t ; e n - U S & l t ; / l a n g & g t ; & l t ; u r & g t ; U S & l t ; / u r & g t ; & l t ; / r e n t r y k e y & g t ; & l t ; r e n t r y v a l u e & g t ; & l t ; r l i s t & g t ; & l t ; r p o l y g o n s & g t ; & l t ; i d & g t ; 5 0 5 4 3 5 6 7 5 2 5 0 2 3 5 8 0 2 0 & l t ; / i d & g t ; & l t ; r i n g & g t ; k s u z k w u 9 i P n _ Z 8 0 q s J n q z s J 6 l z x C s w y H y l g F _ o u V h 3 q _ J z 9 8 t C 4 r k U 8 x i d g 0 h s C 8 i 4 n C 9 1 m n J 9 1 m n J 9 1 m n J 8 o v n J _ j 3 L x 6 5 1 D l x 3 P i 5 k o J i 5 k o J r 3 k K t q o l G j 7 5 h l B 5 z _ o J x t p 7 F 1 x - M l g u 2 J l g u 2 J o 7 u j B z m j 2 D t o r E 9 v r q I 6 1 1 o E t h 3 w B j l 6 6 G 6 x z 8 B m g h 7 F s k v w E p s m k H u 3 v K _ 3 4 c j l - _ P q u l t F t 3 9 V n 8 j l B z 5 C q 6 _ 7 P 6 9 D r g w y P u q q i Q k 8 m I _ t 4 N 1 x 8 8 L 2 s m M 5 u k r I n v 3 b i 6 h J p _ z - K g 4 w 6 B q - w n F q 1 8 7 k B z 5 5 m J r - q n J z 5 5 m J u s i n J 6 2 x V p w v g D q o 6 O 3 v n p G 5 l 5 N k v 0 k K - h j n C v s s d _ x _ c 0 h 3 6 J x l 8 y E o p o k B i m 6 w J 4 8 x 1 B w v i 6 C r _ u F n 1 w 5 K p 1 w 5 K 9 v x 3 J 3 l a w m g r K q _ g 0 D r 4 r n C g V n 8 - j J 5 i p o J 3 i p o J s v g o J 5 i p o J s v g o J 1 n n T x k t k F _ o v n J n g 6 - H t 7 x B v q g g K k z s t D z u y p B n v 1 D n w 1 m J z 5 5 m J 9 6 6 6 H y z 4 B t k 8 g z C r - q n J 0 r 4 r B - r p l E v w t i E g o l T w 3 j L j h 0 l K y y 2 u D y o 8 2 B 2 r k 7 J 8 u h 5 D u 0 2 O i 4 r D 1 - 4 F k 1 r x J 1 - y 2 B 0 g 2 l D m s h l m B v 0 v s B 1 v 6 s D w - 1 B u g o r J i t 6 I g _ 8 s G n 5 n r l B 1 t o p D 5 u 6 2 B x w 7 r K _ z 3 2 D 7 k q k B m g 8 F 2 m g 7 G 0 7 v 1 I 3 9 n J z 5 5 m J u s i n J r - q n J z 5 5 m J u s i n J z 5 5 m J r - q n J o i k 4 E - r u f 3 4 n G 0 p y _ H 1 9 r j B 1 8 x p E r t n u J r t n u J x x 4 r E 8 o 5 e 0 7 o y l B u w s J g 6 j r G u q 5 r J 6 0 q s J u q 5 r J u q 5 r J u q 5 r J x - h s J 2 l o _ G 4 y 5 F 3 r - q J 3 r - q J u g o r J 3 r - q J 3 r - q J u g o r J i 3 2 q J r z _ 4 C r 2 1 9 B h - p 6 z C k u l q J h - p 6 z C z x 2 P w l k l C i 1 2 Y 4 9 i p J z x r p J 4 9 i p J 4 9 i p J z x r p J 1 x r p J z 7 r 4 H 8 m l C 5 i p o J o 2 x o J 5 i p o J 5 i p o J 5 i p o J 3 i p o J 5 i p o J z y x q D 1 5 s v B 9 1 m n J 8 o v n J 7 z n 9 k B h 8 3 n J 9 1 m n J _ o v n J w j 5 X 3 m i 3 E s s i n J z 5 5 m J z 5 5 m J z 5 5 m J s s i n J z 5 5 m J 3 h 7 0 I k j J w y z n J g 5 k o J l z y _ k B 3 l 8 n J 1 l 8 n J w y z n J l z w _ D 8 p w j B i g 2 o J k g 2 o J k g 2 o J x s t o J 5 z _ o J m i r i l B s k h i B 5 7 h i E 2 v 4 p J r 3 j m l B 1 7 v p J 2 v 4 p J r 3 j m l B l k F 6 y t Q 4 s s w z E 8 i _ m J h 4 u x z E r l a g k 0 u J t v o 4 D i - 8 x B m k t z J 3 8 1 z J 5 8 1 z J m k t z J m k t z J 2 9 j s B 4 g p - B m 5 Y j 1 m H 1 1 _ G p v n k H g p t 3 D 8 x o o B 9 2 8 z l B x y k t J 8 r r z l B q n y n G n x t K r w _ W 8 o x E u o 2 0 D 7 i u - J 8 3 3 T y 8 z m F w t 2 8 k B 8 i _ m J 4 E t i i l J 0 o v n J 8 i _ m J 1 1 m n J 1 1 m n J 3 1 m n J 1 1 m n J 1 1 m n J 9 s o 1 G 9 r 0 G 1 7 3 n J y o v n J 2 _ s 2 G m j i M 6 7 0 D l q n 1 I k t g o K 6 m 1 o B - 0 - g E - 3 o z J h 4 o z J 0 - - y J 9 q w i F z 4 x X i m r 9 J i - h h J 4 z U 5 z _ k 1 C g 4 l v J _ 3 l v J v h 9 u J y v q g F _ h 5 X p s t g K r 7 4 T 8 j 3 m F 8 i _ m J q s i n J h m 0 x B x 6 2 m D x 5 5 m J 8 i _ m J v i j m q X 7 0 9 q I y w q 6 1 N 1 w j T y y t z F k 1 0 s D k z Q s 9 q m B o w 4 p E u v s N j z x b t r - 4 C 3 - w w B 0 v L i g r r B 6 6 0 1 C 2 2 _ d i 9 1 l I z q p 1 F q m t D 2 _ r S l 8 0 i H g k u V 0 4 q H 9 8 w 3 C 2 n 9 a m p 1 5 D z w m Q 9 F u 9 r l J i m 0 L w m i l F n q w 3 C q i t H g z o z D u w j 9 B s y l M p 8 7 n G 8 x x Y x w z D 1 x k Y g 4 o 9 I 3 x j 3 D s m 8 z B x p z D l 2 1 z J m x x O 3 r k n C 1 u 0 Y _ y 1 _ E o 1 m 2 C x u u N i 2 o g F o j 8 k J 2 n u 6 B i v i s G g s 9 q B t g p 4 E r y 6 g D n 2 v O k h n L l p z m E 8 o v i L 4 n m B z 7 B m 5 g m M u o 5 C 0 2 p z K i 5 - D x k 4 i I y t 2 M 1 q x S 8 h s 1 C w 5 _ l B 0 m 7 9 B w j u 2 E y u 7 F 1 5 8 x H q 5 w K z j w u J p 8 o j B r x h s K 9 k y V x r h n C y j - r D 8 h n d k 3 4 3 B x 8 u c - 0 g 4 J z p 1 7 E 3 8 l 8 B x s s z C q v Q _ 8 - h E 2 9 v U i z q k G p j y O - j 8 t I g y w v F i x n 1 B p l y w C 6 - h O 3 3 j 3 K 7 s 5 m I n k 8 t B j 3 B g l z h C n m m 6 E 5 _ k G s 5 p j B j 2 4 t J y y o K - r 9 3 B o n q v C 5 x s q G s u k m C 3 s _ t E 5 i u 2 D g w O o g j 2 E 5 4 q t C 3 4 k C x r i _ C 8 x z j C v 5 i n D u 3 u - C l j 8 1 D 5 u o 3 C r 4 3 3 F 3 3 u 3 C 8 m k e y 1 z 0 G g 9 y T u l y O l r 6 w T l 4 3 2 E z 3 - F t o 3 7 E x o t 3 F 0 y z B y 6 0 v D 9 1 2 u H 2 j _ p F q p u - C y s l P t z 5 n B 8 7 n x K 2 n k - N x y h E z 3 g d h y l 6 N 8 l - l D q _ p u G n _ m U x p t x E k 7 j 1 F 1 o 4 Z o j p g F w z - J n 3 z q B h 6 t g P y l p K 3 t 8 0 F z r g C - - r - N u 6 k 0 B g w 8 s C u m v 5 B v 5 k x S w j r s F 5 4 u y D g m 9 C 7 8 u 1 M 8 p 5 p D m 1 s g B 1 8 0 q b l 6 p g B z 1 5 n B i 3 u l F 2 h w 2 C 8 8 3 W w 8 C h u K o 9 0 p B z n 2 I o h v D 0 0 i d k g h u B w m _ z B h 7 - M u v 2 C 1 y q y C v n 8 - H t x w w B v n h Y s m v p D 0 z w 7 D v p q 1 I - n w y B 3 l 9 E 2 k 6 - M 4 u y d 7 4 y j B v 2 1 - E 1 3 C s 4 z d 1 n 3 P 7 m _ Q n p 7 M k l 3 2 E 6 0 o Z t 9 s Y 8 q w B _ x 9 M w o m J 4 7 q m B k 2 q r J h j g N w 3 h 8 H 2 l 7 H 4 6 0 1 C h k m t D h h h 7 B 5 _ u L s m 1 5 U z 7 _ - F y o _ B 2 5 g - I 6 n p U k y j I u 5 - J u r x 1 F 6 4 - u D l 0 j F 2 j j q D w h w C o u 4 h V o 6 9 c l 2 j 3 E s 0 g 1 D 8 0 5 - N z t E u m o j G 7 y 6 z D l 1 m z C h w 0 l E 5 h x C 0 u y u P 9 z 2 - E v 9 5 6 B 1 v w c g n 4 l B k l _ j H z l 5 k C t I h 6 1 W w s 0 2 D p - 4 Y x 6 n J w 7 9 2 B 6 x U t i l z D x - 4 f k r 7 5 Q n r T r y h L p 9 g x E 7 g t k I r k 6 y D i 4 n 2 J n o v F 6 4 j _ H s 3 3 i B _ 5 k m E p 8 H r - 2 x P 2 k 9 S 0 g 1 P i i g u C s - w q M j 3 h C i y g I s m 6 e j y 3 X z p g 2 C 6 q 0 L 3 0 _ 8 E 4 0 v r C g 3 p D i h 4 N u 1 l t F v 6 2 9 B t m u - B r m 0 - M m _ w s B 8 l i K 0 3 q f p o 8 k B r v 0 h F o l 6 - B j 1 - n B 3 3 h B z m 2 q E r r 7 b x 5 _ O j - 9 q F x 0 q M i _ z j E o v h 6 C x k 1 L t u x N 3 y s i C u n k Q 2 7 k R r 0 l k C s v t T 4 u D 3 s h O l t i r K h 6 m B r 7 m 7 B g 5 o x I w k v 1 B k 1 s z E 2 k i 5 C r 8 w 5 D s t g g B _ 8 q 1 E q p r m B v x s W w k z u D p O i o k y C 6 6 n h B y 4 y 1 H 6 s l G 3 k u - M 8 5 3 a 5 5 Z 3 y i _ K r _ q n B 5 h w B - 0 j 2 E t q n i B m k k P w 7 1 9 B 0 4 g t C 1 7 F s n s b v u k l F 7 z - a z n s F h u n X h g i k H u z 4 i D l h 3 C 1 7 9 W h 8 q o B u i s _ J z 4 _ D p h w u H u p 0 K - x k 7 D 9 4 9 7 E k - q d n z 9 t I i _ z l C - j O p 5 t B 9 p - r P z 8 m B l - C h 7 j 5 M l 6 i C 6 z p z F k - i 7 B - k q x B w o x y D 3 l g 9 J v x i B 2 3 p 8 B 2 u o 2 K y 1 w E r i _ u N m 1 o g C p u P r 8 q u C 1 _ i - D 2 n 2 C u n y z C w 6 1 r B m 0 i o H 7 i j H y l 0 v E k x o F _ j h q J h w 3 n l B 5 v 4 p J _ j h q J 5 v 4 p J g k h q J _ j h q J w s j C s y - 4 H 8 z _ o J 8 z _ o J 0 7 v p J 8 z _ o J 8 z _ o J 3 - w n F w s n V x 4 p x B v m n j E v m n 5 B 0 w j n D j 5 k o J j 5 k o J w s t o J j 5 k o J j 5 k o J w s t o J o u x 5 I g x J n 2 m l C 3 h s 1 D q z y S 3 3 r 0 B v j p n B r w s i K 7 u 7 8 D p q i q B - o v n J p v g l E 9 v k n B s 6 u r G h 4 g U x n l U 3 o 0 y F - 9 s y E q k i l B q 1 p r F u l h c g 1 3 s J i 1 3 s J z - u s J z - u s J j x x y l B 8 8 r r H n 4 _ D m q m s J 7 4 5 j D 2 s i 2 B m h 2 t J n 3 _ t J l 3 _ t J 1 5 v k G i h i L r 4 p q J n y v a k g - y E 3 2 m I i w v v G r 4 p q J r 1 i C g 7 2 v H m 0 6 B 3 o q y J 6 g z y J 8 g z y J i 0 5 t D 5 3 m w B - 0 9 r J 8 8 2 d y l z s E 8 n 4 u l B 1 i p 5 I v 0 J u 1 w r J u 1 w r J u 1 w r J t q 5 r J 2 g m 7 F t 3 9 M 6 i p o J 6 i p o J p 2 x o J m p n 8 C 9 6 9 5 B g q 6 o J 3 9 i p J t 4 5 y 0 E g q 6 o J 9 l _ y F k m 7 O 8 5 8 p J m k g o l B 8 5 8 p J 3 l 0 p J j u l q J 8 5 8 p J 1 j _ m J _ F 4 r - q J w k t i 0 C 2 r - q J 1 m z h 0 C 0 x t K u w G l x o z N y s 0 K _ i 4 1 S 5 3 o V _ l k v H 6 k 0 1 B v x 0 g M g v q M z 4 m 4 T 4 g _ C j 3 8 P - m o t I i o 1 - O j 7 i d u h 3 k G q w o 7 K y s u o F 8 p 0 n B _ t j x N 8 t j x N _ h t e z l 6 l F l 5 7 y J - w m 0 E 1 r r l B z h u 9 w D l v 1 - G h _ 0 Z i n 3 C 2 1 6 c i g y p E 4 y v p C m i 7 5 C 5 j p n B h i o q G y w m 6 O 1 v y H _ n - h E n h 6 a u o 4 5 L q v _ J l h i g N n 9 p n C v m 3 2 B k - l n B 6 6 w s F s r 2 a x q k B 7 w s o R L h k m p S - q o C m - r W 1 t j g T 6 8 - 7 B t p i 5 D 6 1 1 - B 4 5 n 5 U v _ 6 k J 6 2 i B 1 4 v f y l _ o M t 1 t 2 B s l p g E k h 0 l K 0 3 2 4 E 4 5 v t B 9 7 1 r O h u g r O w 6 5 x B x 0 o u G r j 5 K x y l 8 D i h 8 k B 6 i 1 n r B m o z 6 D i 6 5 g D 4 - h x M 2 9 y Q x l s M p 6 o N 1 m z 9 H o l 5 j P 4 1 e 3 s r k N 4 q I j n z 3 B w h p 6 D 3 n j r B w y l p B q z 6 m F m s 7 o F s 9 y q B q p i y O j z h w F 1 6 _ C v k 1 u D s o x x Q m u 3 0 B 2 x q M v w m m M 5 4 5 y B 5 w - t C p q 2 q C u 7 x E 0 0 z m K - g m r I x r 8 D _ n 4 r N 9 y i s N u o x s F p i v z B h x i j M s 6 h 8 F 0 w r e 5 y - K g 9 g _ G 7 C t q z t M t s 3 z H x y 4 P s i 8 o K 3 l w m B j - x z E m s k N 4 5 3 g C 4 9 y 1 H g 9 o J 6 q w i C p s 0 z K s t o I s v 8 0 T y 7 z j B 5 l 2 2 I 6 o s d q 2 z l F j 2 k o H - w _ F - v h 4 E o q h i D y i v F - 9 1 y P w 9 7 X 7 8 4 P h u x 1 I y z x B - w 5 5 Q j x h h F 8 k x a r 9 g Z - n y 3 P t y q v N n 4 p C n 7 n - M 5 0 3 _ G 9 u 4 d i t z l G o 4 0 4 B y k 0 u Q 3 0 x C i y 5 x D m m _ z G k 2 q N v 1 n l K n 5 v e y 1 8 C n 0 t o E y 7 6 n B w 3 w 3 B 1 k s 1 D j 5 8 p C u 3 1 q O m C g 6 7 i O t i t L 5 y u 4 N j 2 - K 0 u k y H 4 x m c t 3 3 6 E y 9 l j B h 8 j j N 2 8 l g C n u l x Q k q g n H v m E p w v m E r 2 1 y L 7 x 2 J 0 s 0 g E v n t s C z r 1 1 I r l X y 8 j 1 N 1 o y q B l 5 x j D h u 4 q B u w _ 2 D h s j s D t 5 0 3 B 8 j s 7 G r j p v G h h 8 9 B m q 7 i O i n m B n l z s G s z y 3 C 0 k _ 4 B y r 9 o E k 2 o J 2 w 7 r H u q j W o 6 w _ D z k t L 6 B p - k _ Q 4 g 0 R q 8 x 1 H t 5 0 n E q g u q B 8 l n D 4 - r 7 G n o k q B 6 q w E 1 k x k O 2 i s E h i _ _ L 8 _ x 3 E y m 4 J 7 1 s Q k 0 x w L r n 7 w L k 0 x w L m 8 z 2 C k - j 0 D 6 6 r n G l g 5 k B n o j p J i m g C l w y 9 H 3 o z M - h g l D y l R v j j g D 1 _ 0 j K v 9 g 0 D - o j g C 5 v 4 1 J o y v F 4 o i u M 9 j q h B 1 6 7 w F j y E _ j w v E 0 q 9 t B 2 6 9 J 4 m q 6 S k k u h R 1 g x B W q k 5 G 9 t o c l 8 l 0 G k y 6 g D - g j O u 9 O x t w 0 M 0 1 v U h x _ 0 R 0 n Y u t 5 j P o o h F q v m 0 N v 6 o _ E p n 8 k C n r b 1 0 z s C 4 6 r t F n 9 0 7 h C 2 m z I w s m 9 B 2 v u z D x w 1 l O s l g m O 8 p h k N l s b w 0 g l C x t 3 r I h t 7 g T p z g J - l q 8 I q r r t F l j o d w 1 L l v 8 6 C g n h 7 C m r t v F l g r o N 0 4 5 G j v y 1 B h r q t K o t t a 7 l 1 3 L 9 u j z C 9 u r 4 D j 1 5 9 B m l _ p E 1 5 s u H 5 o - d u p 7 y F u 4 7 l C 0 n 6 V k r o v H 5 4 j S u t 9 r N 1 h 5 o I u 4 1 T _ t j x N s z s R g 5 7 0 I - g 5 w N 1 j m - J 8 y k G x 7 _ z J t n r C 0 o m y J 4 0 l _ D z u h z D t 8 1 P 4 i w g M u 5 2 F 3 o s m P h 3 0 N q 5 r Y s _ 1 r J n 8 x Q 7 8 9 1 M i o 2 D h t _ u B u p 5 h B 5 t m w E y 4 j s B r 7 k - B y l x p F 7 7 9 U w m m l I 1 y 2 I 9 8 w c p 5 r l M y g 9 x D t 6 7 x F _ l t 7 G I z 9 n q E j 7 p 8 D o w 2 J 2 8 h u F l 8 s p B m 0 8 7 B 2 6 i 1 B n o X k 4 8 z B r v t M i s 2 1 O i k 9 1 G j k v 3 D 6 4 7 6 B o m - 1 F - 6 k m D 9 h w r D p 2 r O x z w u R t o r E x H l u j 7 c t 6 w G t s 6 E z r 1 s H i 6 q l B w o i O 2 i s o G g n b 4 w 0 0 H u q v H g o h 1 J x 1 b p v g w H k n y o H 0 5 5 B m j h n I z 6 8 i D n u s q F n k q C x - i x G n q o H 9 l 7 e j s 0 2 U 4 2 - E u q k m C h - - 6 M 1 5 J h p m q H y n y a j 7 l 5 C _ 6 u q B 6 v y x C 4 s q i B t p 2 _ U k M m 9 5 I j i 6 l N v k o 5 Q t m u v C w r k j E i w t _ C - 0 x o C 8 2 9 f s z j g B n 6 t t C r 8 h i C 7 6 5 7 C g - _ 8 B _ o 2 q E u 1 n T q 3 g B y z y - C 8 h w k C 5 x 2 8 F t m 6 4 E x i i s C s 2 g t C z 6 3 p D 6 5 8 p J q w r 3 F w r 2 N j 5 k o J 0 t 7 z B n 5 t t B u o s V t l 8 6 D h r o 1 J 9 5 3 U q 9 o J 4 t u n D 5 o u 7 B x p g w B q u g k D x 0 o L v g i g L 5 w x K k i y v J _ 4 u D t t r q I 5 _ 8 o D 6 z 5 M z 2 5 1 J 2 _ - D k i z m G g u l c x r y 9 D m y v R 7 t 2 V l 6 2 t K 3 - 4 K 9 j u t J h l 2 q B m z r B 7 7 l p I 8 5 j _ T u 0 u x D h w a 4 w z h K w l q 6 B p y 1 v C 0 k i m O v z p D 1 g 9 4 M 9 m y B y 4 2 8 B v m h r D 0 1 k z J 7 9 K n 0 o r M 1 s N p v o 7 C w 6 _ v F 5 8 v y S g 3 7 G k s j w H 2 _ s 4 B 2 9 7 v E o s _ i C h i l h N l 5 8 m B 7 4 z k F 9 0 i d q i 0 B r 1 h - C u p m f r 0 j g j B 8 9 w a 5 r p R i k p m E 5 q k v B i 6 _ t B 8 x _ T z y k 3 C i 1 - j B k 4 j h M 9 7 7 6 E 5 9 0 L u i z _ E 0 7 - h I z w o 7 C i i 9 7 M k 2 S v 6 2 f v z 0 x L 7 s t i B m o j s C o o 2 f 9 t 2 F 1 5 2 3 I w z n E 0 y - i D g k m 4 B h 8 o 1 E 3 t n 1 B u 2 5 3 E p 4 i x K u u - F 9 r r g B 3 1 8 n U r 0 0 x O u 3 _ O 6 4 a t j j u W 4 u j l G o z l r B t 8 s c 8 k l h 1 B q 9 t N - t h q H 9 n 5 5 K n s y F 3 0 4 v Q q r 0 y C - 5 n 8 D j 1 4 _ G 5 k r - D 4 p r J w y s 1 R n w 3 B g q m 9 L g v h W y l 9 q J w q 5 i B w - 5 i B 7 _ o q K m 0 h B s v 4 - i B n l z 0 M v u k p C u x l o E h 2 h g B o u l - L g 5 0 v B j 9 s r H m 1 w H p 1 4 l F n u 1 n T 3 r 2 D k 4 x E n 6 p x M 4 9 s - G k n p X 0 q 8 r L o w j h K 7 l r B x - 7 o C u 6 m 2 D v m p 1 H l z _ a m g p p U y 8 i D i v 8 r I h 5 9 x R - q w G z p - g S j _ n H w s 5 9 D m n z 5 C 1 j 1 h B z s 8 o G 5 8 q B i 9 t u D w m w 4 D l 4 0 v E m 0 g 5 C t _ 0 j E h _ r x C v s 4 g B k w v 3 H w 9 n v K h r k m B w 3 w - D _ t 3 2 M i 5 9 x R s r 3 j B n 1 z 3 C 0 o 5 t D 8 3 y B k m j v E r t 5 1 T 3 i g h D 6 x s w C 8 l 6 6 B m h q u J i j R o 6 n 9 E n m w 4 C 8 v s 2 H h i 6 O 1 k q o N 8 g N x l r 5 K r k r _ B t q l l I t k l Q 1 - i w F 9 w r - D 7 9 t 5 D w g - 0 B v u 9 z C 9 0 3 q C 8 y - u I i 2 4 C h g h l M r x 1 G w 4 9 - H v q 2 s K 3 w n t F 4 s v l B v h x j P q u 7 1 I t 6 o c 2 5 z x B 1 v 8 t G _ - 5 _ N 6 9 m z C l q 1 g H n y 3 F 3 w g u D w z s i E i z 8 s B 4 2 v p I 5 o 8 n D j o r r D z o z v D 7 w - 3 D h n - n G h 5 9 x R 1 h k C 3 1 1 y N - q _ B 6 3 _ 0 K 7 p i B 1 i K 7 v 7 y F z n i F 4 j q 8 H t 6 m L _ i 7 r Q 1 0 2 C w p p s H i w 5 B y 6 Z - 4 9 q C n 8 o T 0 l j z H 5 g 3 - J j g 9 B v y 2 t M o m w Y v l z 1 I z 6 g i B _ x 4 _ l B m u z 2 F y l 8 0 L w s k X 4 q x z G 5 m z 3 L _ m m 9 G q y m b t m k r B 0 y 9 7 H 9 v 0 l M 1 q n F 2 m 3 n L i 6 m g C _ u 9 r D 4 x r j K o w o F 1 - p - l B x 2 3 4 I k 7 p 0 I 5 0 5 K 9 o j O l j o g K 8 t _ l M 6 m 4 E 9 - k o N t 0 t F 3 7 p i G p x i D m q 5 g R _ 0 m 7 M n 0 i E i w X i n i w L 8 k t p B 6 _ 3 q E 4 8 t 6 J l 7 9 7 F t o - R 5 j j 7 K 5 j j 7 K 8 r v j E 9 - r j C 0 3 4 m O 5 p p k F 4 w m o C 8 g 6 n B q m 8 r G i w 7 7 M 2 i 6 n M z 1 I 8 u i - O 4 j 6 Y 5 5 u 9 I _ u i - O t 7 j Y x 9 w r K 1 o g v D 8 x m 4 B w 3 6 W m 7 - n N q u 0 o N j 3 2 R p g x r K j i t v C y h 2 t E 7 k x E p 2 y w R n 2 y w R x 9 s E l n u R 9 v 2 m I n x j r O q 4 V p 7 9 u K 4 5 o q D n j r 2 L - 7 t l C z q o 5 B k l j q K z i 1 j I o 9 k w D n l 1 P 2 h - x S 0 z h y B k y z j D i x z 3 G 1 4 1 2 B l j g 9 C h s p 7 I - u j 8 C i 0 4 F p 5 1 o E v z r i G i 8 t s C 9 k m 4 C q u _ j J k m z O x s p 1 H o o x b 4 v q i H 2 y l 8 N n g q C - m y i M 9 g u 8 C 4 h 1 1 B l j u c w x 5 4 Q j 8 n D 9 w 0 0 S v _ p B h l 0 N - g o 1 N m p n I z 0 7 5 L q 6 k C 4 v z l K n l I 4 o 5 s O 9 1 8 l F r p 7 0 B n s u O 7 m _ q K w g i y B t g 4 k K 6 n u M 9 5 z j C l y 9 u M 8 r D q - 3 y S g j 7 i B l p k D n k 5 r I p m j s C m l - t M 9 x m B j t i r P 8 t m g C 3 v r k E _ j L u r n q M 7 m t D i 5 w 2 D l p 3 T w 5 2 K p r q 8 G - j g i I g 8 _ m B 2 q t 0 D 7 q 9 k O k y v O z 7 g v J l o j G s k 9 w B 4 9 o i I m m n E r i v y B w 4 o h B j 7 k B s 1 y 4 B k t k 9 B y v u k C x m 8 x B t 2 j i E 1 o n 3 E 5 6 o v E n m 9 l B v v 6 f i j r e 0 j 6 q G 9 n 8 b h y 7 J w s v m N o t l q B w j s u C q _ q u E 5 r z N r 3 o h C z 9 3 w C h 5 u o B p j l - G y x x t G 4 l 7 z B j w 9 7 F w m 3 i C u n q p F i - p G 8 q 7 1 D h 2 g u V m 5 r L u - 6 3 I 3 7 z 8 B z y 7 p G y m 1 i B 0 l w h K 5 l t R 0 8 u p C v o t k C x x 0 j K p 8 u T p _ 9 8 L v p q T g 1 0 y C l _ n k B i i 1 9 E 6 u 7 I 7 - B o s q p I 6 y 5 3 I 6 6 w i G i u v F - y 5 u G m 5 y j B 1 z q r B u 2 m - C t q 8 Q t x i o H w 5 k h B - - - 4 D y s 5 g B n u p x B q 1 s e 3 g x o K n q 7 E g 0 5 o H i j n E 3 0 h g B s u s W n 6 o Y 0 y o t C _ y w a u u k G x 8 x j E u - 6 3 I u 8 q 5 G 3 z 7 W w h n j D i i g l H w 1 u U h 8 v u E h o C - 6 y t O z _ V 6 x 4 g F v - q z I 5 o 6 t D h 9 6 s D 7 i m r J o t 4 T p k K 1 4 0 x X 4 5 8 i D w r 4 m F - 5 u J 5 z _ o J x s t o J k g 2 o J x s t o J 5 z _ o J x s t o J k g 2 o J g _ u T h q n n F x 6 n 4 l B m 3 _ t J p t n u J u s o E u _ l q J o h 4 C z 8 v h C 1 w j n D - 9 u l I 8 u j B 4 - v k l B 1 n 0 m C l 7 8 t C 4 - v k l B j s s C i j m g I n z 9 0 J y 9 w n B 3 6 t _ D 1 w h y J 4 4 4 x J j t 9 l E i 4 i v B 8 0 g Q g u 9 g B t h j i D u s i n J t - q n J p y 1 w H 1 r h D 0 u i k K t 0 m a m 3 8 u F x 0 - H 9 r O j r o l G g 1 9 r J w - u s J 0 l 9 7 B _ g p 9 C s 6 1 w J g 2 n m D q 3 _ 1 B j j t w J j j t w J h l j N _ t t i G - l v 1 J s y 4 v E 4 x o h B m g z o K _ k r 3 B 1 5 2 Q w 5 2 r B v 6 q V 5 z w 2 F u 4 i h p B l _ p o K j l 1 g C w m g m D 0 9 8 l p B 6 1 p p K y v y B 7 h k y I l 3 u x C g 3 z o C j 2 j r J 7 - 0 r J 9 z 3 y B 2 z 9 z B l g 9 U 1 j - p B g j m s B 9 3 v l B _ q s r J i h g 4 C 7 k - _ B g 1 9 r J g 1 9 r J 9 - 0 r J l q m s J g 1 9 r J g 1 9 r J - 3 2 j F k y o U z x r p J 4 9 i p J 4 9 i p J _ 3 h q H k p 8 D 5 x _ w J s 6 1 w J 5 x _ w J o p n x J s 6 1 w J 5 x _ w J s 6 1 w J 7 p y j D r 3 9 3 B 9 0 7 v J _ r k w J 9 0 7 v J 8 r k w J 9 0 7 v J 9 0 7 v J h j t w J o 2 2 T z t q N h q m 3 C m p x l B o g v l E y 5 h _ J w 5 h _ J 9 n n q B l 3 - 5 D v 4 r u J v 4 r u J 5 o w o I z r o B 8 7 l v J z 8 4 7 l B 6 7 l v J p l 9 u J p l 9 u J 6 7 l v J z 2 _ t B j j o 9 B 4 m x L v 8 k y K s g z 0 I t 6 4 C 7 0 7 v J z h 2 t J p D i m 6 w J k s h l m B k u _ j m B r 4 g p D l 1 i 0 B j 3 r P 4 i 8 h G s p 0 X 1 y 3 - E h 1 3 s J - 0 3 s J k x x y l B y - u s J 9 7 5 V u 9 j h F r g p t J m 2 x t J r g p t J k 2 x t J h n l 5 F s t j O r g p t J 8 o v x I h 7 V t 4 r u J o i j u J o i j u J t p v h D w v l 3 B v s t o J i 5 k o J g 6 8 J m o y n C m - p 9 B z 6 q b v 8 5 x B n 6 g v B l t y 2 J l t y 2 J l t y 2 J v 3 o L u 2 1 r G v h k 3 J 3 5 v i B 6 v g l E 9 p j y 1 E 9 3 j k H - v 6 E 1 r - q J i x 4 P 4 8 k 1 F & l t ; / r i n g & g t ; & l t ; / r p o l y g o n s & g t ; & l t ; / r l i s t & g t ; & l t ; b b o x & g t ; M U L T I P O I N T   ( ( - 1 2 4 . 5 6 5 5 8 4 9 9 7   4 1 . 9 9 9 4 6 7 ) ,   ( - 1 1 6 . 4 6 6 9 0 1   4 6 . 2 6 5 6 6 9 ) ) & l t ; / b b o x & g t ; & l t ; / r e n t r y v a l u e & g t ; & l t ; / r e n t r y & g t ; & l t ; r e n t r y & g t ; & l t ; r e n t r y k e y & g t ; & l t ; l a t & g t ; 4 0 . 1 2 4 1 4 5 5 1 & l t ; / l a t & g t ; & l t ; l o n & g t ; - 8 9 . 1 4 8 6 3 5 8 6 & l t ; / l o n & g t ; & l t ; l o d & g t ; 1 & l t ; / l o d & g t ; & l t ; t y p e & g t ; A d m i n D i v i s i o n 1 & l t ; / t y p e & g t ; & l t ; l a n g & g t ; e n - U S & l t ; / l a n g & g t ; & l t ; u r & g t ; U S & l t ; / u r & g t ; & l t ; / r e n t r y k e y & g t ; & l t ; r e n t r y v a l u e & g t ; & l t ; r l i s t & g t ; & l t ; r p o l y g o n s & g t ; & l t ; i d & g t ; 5 4 8 1 2 7 3 9 5 0 0 9 4 7 5 3 7 9 7 & l t ; / i d & g t ; & l t ; r i n g & g t ; i 6 i 4 j l 1 s h J 4 u U s o 9 9 I y _ v n B y s z j C X y 4 r s C v m 4 2 D 6 i y 7 B q 7 r 4 E r 0 6 s E 8 q 0 8 F 4 k i d 6 x p f z q t - H 5 h r q C - y i r E g _ 0 C w i 9 P y s v m J 8 l s 9 G u t t B v - 9 J y p 4 m L 8 2 s w B m i u - C l g K p 1 j 5 V 0 C x 8 1 c g 3 w 7 S x q 5 L z - x 8 C x 5 7 z R w s z 8 B o m 4 1 B 2 1 0 _ P 5 u y C 9 x 2 h G m q l t F 6 q j j B r r y w H l z t v F 3 s l 1 B l X w o p q I w x y B p v 2 L x l k 0 E n r l G 1 w j W 9 y 9 2 D k 8 g y D l l p k D 7 5 4 q E g 0 l a - r 2 l B 1 h i g G - p 5 5 L s j l V 8 y g z K 0 3 I 7 n n 2 F x g H w t 2 j E n 6 y g X w 6 J - u q i B y n n r P 2 m n C y 5 3 9 L 7 7 z I m _ t w B 7 w l h C j 3 3 k B g x w J w l u 2 L t 0 s 3 P t n 8 _ N p h 3 B z _ v o C 5 y v n G g i w B k 9 j r W 0 x r 4 B o x 5 l B n 3 h 0 G 3 p 4 y B u 5 3 i I h i 5 E z 7 j E 8 s _ q N 8 s _ q N t 6 2 I 8 q q y E k 0 r i B y y C 9 l 2 w F y u 1 o H k m 9 6 C v - j 3 E m j 3 - G 8 n r 1 C 4 i - R 4 9 5 j N 5 v n G s r p z G 5 1 w K p r r n B i y w E q 1 z _ E 9 6 5 o E 7 p g s B 4 9 n p B x u u v E p 0 j B y n z 1 H k 4 y e r w y I 0 9 3 w E l s - F 7 8 l o G 6 o x O 4 x t y C l 2 z C 4 7 k x P r l v 7 B j w - C x v o t C q v - 3 C s j 4 G z k - 3 B x j 3 9 J z D s _ i g E r 2 4 7 E p p s T m w 7 B k - x n K 4 n w x B i r j l F h 6 n 9 B 3 w o _ J z 9 O 8 1 J 2 r n 3 U z 0 s u E m o l i E 4 5 6 H j o m v B q t z 8 D l l - B m 5 j m W i h g O 8 l h v D o g p K x - 7 X 0 _ 1 K k w s 4 Q - w 5 n B h 4 t m B v o _ 3 P 6 2 _ v B n 7 8 Z _ 5 h w F n 3 - C 2 u l p K i 9 7 i E q o m 0 B m i j u J 3 9 w x C 6 6 p l D 2 y - s M k o j B t 3 6 2 D n u 3 D t x i 2 B 7 u t m L n x 6 l L n x 6 l L 3 9 J 5 y h l S v i l L k p s B l s r o D p g p O g 2 n Y _ _ s D o x _ m C 5 2 q z B - 8 y r B w _ p H m q 8 i H 8 i - 3 E 3 h 2 h B n 2 u o P o v t 5 B 7 s 0 8 D 5 2 t D s i j B x k k q M g 0 1 R 7 6 r C 2 h z t O 8 k k B 1 3 2 i M k k 3 F s g 3 1 E 2 u 3 x B t - w T q 7 y g N m q m I - k k 5 B l 3 o 8 b k n t D 6 n j L m p 6 s R y s p y D h 9 m g E i 7 D 3 q 2 I v q 1 j e 6 8 h M n _ 1 b 4 h o 5 E _ _ 1 j B - n v v O q r 1 P - q 1 9 B o n x y D z 0 u h B t 0 p 9 C u 6 i _ D 0 x N g w 6 9 J n m i Q 1 s g j E x u 6 q B v t 1 c 8 m g m D - s 0 C 0 k 5 _ M o x l H - 9 9 r D 7 - u y D 3 9 i m C z 4 L z g K x s C o 4 o 1 C w _ l v I p m j o C i v z k E z t u 3 C 4 j r F k y 6 5 L 8 1 k t B m l h 8 C q 5 o F y g k l C h m C w 9 v J w v i E z z 2 c 5 r k T o u t - F 9 0 n k E z r 0 q B y p 8 W j v 8 s E q o _ k C h 4 8 I 8 j h z B 4 q z W o j 1 n B 4 n g r D y p o P 0 w j F 9 n 3 q D x o i 9 C o k - B 1 o 4 5 B g y 7 7 G g m p J x 2 E q y w D 1 i m F _ x i C 6 4 m 2 B 7 k - O h 6 z s D p y w U v o n - B z r p l C - s 9 r D 6 i r C 8 2 w D 6 2 3 p D 7 1 w b 2 3 o V 2 l p 1 B m q t H 5 q 1 l B _ 4 o u B 6 - x 6 C h x q s N g - r N 3 m Q x q l J h p 0 E 4 5 4 n C w k 6 w B q o 3 m C h 8 b r h Y 7 4 6 x F e 6 m 2 2 C w 2 d n - m k B j y B 4 P t t n O l x p w C k s q X y 8 z j E l 8 v i C l z k o F i 4 1 p B _ o h x B v s n 4 F h u j E 5 n h z P 0 n l f q g w S q 6 B q k 4 6 D m q o o B q z _ D 8 _ x J i 3 u x K k q r j I u 3 h b l x 4 t C h 4 k b r l q I g p x v B 2 t w f r n h i D 0 k o c t l p t C p r _ 0 B r r x J u h i g D 3 3 5 6 B v q 4 k C z i n G u 9 7 k C n m j P g o _ x B j h 1 4 B g _ S m g l f v v 3 0 B r 4 y 5 D i 1 6 h B z o r P n z z G - w q P l 9 T h 8 t g B h 5 z W 9 4 - 1 B p l _ D y r 2 H q 0 x N y s u N 6 p s U i l q Z n x i P s l _ t C g 6 - g H 6 - 9 k B p z s 9 B _ 8 u Z m _ y i J p j 5 B 8 5 2 y C 3 v l n B v 6 7 s E 8 2 _ C i 7 g C i x n 7 C 4 h z 0 D n v J t z y C m g q B u r p d n e h w g P l h l x J 2 y 0 N 6 t 5 s B l x 3 K j m 8 M 2 7 x I h m 2 h C 4 y 3 G j h 5 2 D 8 l v m C 2 p 0 g G 7 0 h 0 B 6 8 3 W 2 _ l Z l l _ i C 7 g y d p i 0 I p w y Y y p 3 p F q v 3 X g k p 2 B t q i W x 0 1 N h h u 5 G 1 X p 0 w k E q r g 2 D s 4 y h C m i 0 t B q i 7 0 B 5 6 s W i o j K _ u _ w C w g z j B q 0 p i B 3 s z S z n v f u n B q _ s j C 3 _ _ Q 5 1 0 4 B - 2 - C h 2 f o z h o C t w 9 8 H p t j o O 9 s g 7 E 6 l z J 1 w h 7 B o 8 X 2 l 6 j L o 7 g g B h o 5 9 F x h o 3 B 9 h w O 0 9 N 8 t t 8 C 6 2 i v O - y n E v p r d z 8 4 x C n j j r E t _ s j B t u E i 2 k v C v i 8 a i i i M v 1 m j B 1 _ x r D m p 6 U - r s S 2 w 9 2 D _ j t e 4 5 r K 8 r j - N 3 7 - F x 9 g O g 5 J _ q x z E p n m v B j i 5 _ K h - z H w n r g D 2 2 8 _ F l v 0 K z - t v B j o u B p k m v I k y g g B i f i s 5 a 4 u 8 x B h i 4 U q 2 t 2 C k o s E m 9 v 2 I s m v r C 9 X j 0 4 R y g q 4 M u h 7 t B v y o J y - i S 5 _ M 8 s r g D s 6 q k D w l i E t l x K n 9 z U y 7 o 2 C 9 x y E s y 6 O 9 w 8 a 5 - v V 6 0 o E _ 3 4 e 8 i r j F 2 l k E w 5 g C 4 m w C i 2 y Y q w 3 - D p k y r D - 2 1 I l 6 z l B s 3 1 Z 9 y 9 o I u j W 7 i j t B q r i g E n q 7 k D y 7 2 Y m _ v p N s m v p B 0 3 y D 9 7 6 2 D 7 5 k L 7 3 0 x I i 1 8 p B t 8 k k B w u y U 4 j h 1 D w q C t g m d v s n z I - h w _ E 9 4 u F 6 u n B y m 2 1 B l q 7 G 9 r w n H x s o D i u - K 5 9 j m B 8 v n e w 3 l I 9 q y u B u i v 5 B _ 6 0 X s _ 5 R 0 k i C r g p 4 c q x Q _ q 3 6 D z 6 n l B u m 5 4 B i z 8 B g s 5 h K u 7 1 r B z 6 7 L p u z g B 5 r C 1 h O y z 4 0 B t g 0 _ B l 3 w b 2 j 1 e u m p K x p 6 1 B u 9 C 3 1 h E p i h y B 4 u 7 C h q m b 2 9 l O t 5 3 M 0 r n b 2 t 5 Z g s V x v _ K 2 i 1 G n 7 2 E 5 4 z j B u 8 T _ k H t h 5 U v l y 6 E u 9 j C n 6 7 G n t k C i 0 t F k r n B z k m M 7 r n J j w r a z y 2 B s q x P 9 l 4 R 1 q g M 2 8 o d 2 q 6 I s q y J 2 t 1 J 8 y j C u 5 p W 1 y 8 3 E 6 5 r K 0 q - y B q - H i i i F p 0 z h G v 0 3 v G z l i n K i n 8 b n u f t h s u G o s 2 n B m w r m B g l o c x _ J y k c 3 u z G h k 8 o D 1 g 7 X s n _ M s g 5 d 6 7 2 2 D x _ 7 e i l N p w v - M t z v g B o j x m B l 5 9 Y j 8 3 _ D 3 0 z g B h k C p r p 5 H w 5 - g C y 8 n P y l t 7 C - _ 7 Z i n p K n 3 6 u D 7 u t M g p 5 2 E 8 k 9 8 C 0 r n o C 7 9 2 O h 3 z C s v o C g q 4 C 2 v b z 9 l F z 6 z Q 7 r g b g v t U 6 j - J 8 u q i B 0 q 3 J n d 4 3 g P 5 1 7 t B i s m F q h i O x 8 i B t h s r F g 7 m C z j 2 4 C 1 s - I o z _ D o - 5 B - - h F i m X - p k P z z u L m n _ E - 8 H o v y D 1 q E n _ s i B x w z K 5 s l S 7 j 5 o B 1 g 0 U t 1 y x B 9 m p i B x m 0 T u y r I q 8 6 I k w j x C t x W z m r u B k 9 j _ H 8 x 8 o B 7 7 2 H x h 2 4 F z 6 5 1 C i t 9 G 1 9 j z F 2 9 w n C q k 9 k C i 4 k i B p o 6 3 B z 8 0 C 1 n n w C _ h 1 W l r - 9 G _ v 1 E q 9 4 c x k v G t 4 2 Z 9 k t M j g - b 7 h 8 R 5 1 z q B n 1 6 C _ w m B r g z 5 D l 3 4 I v p l r B s o 8 H z k S 2 k - w B 3 6 5 T 1 r n p C w j t D _ v s M 2 s j 1 G t l i i F v 6 r H n 4 n I r k h 7 B 4 i n y F i l s B 6 3 1 p B m p j w E s 0 l i B j s g G q - y i B _ n t g B h 0 j r J u - 6 q J h q w r l B u - 6 q J 5 8 u 9 D 4 x m l B j 0 j r J 8 g - q l B u - 6 q J j 0 j r J i q q h D 8 u l 3 B u - 6 q J u - 6 q J j 0 j r J 2 - - h 0 C u - 6 q J u - 6 q J u - 6 q J j 0 j r J u - 6 q J u - 6 q J 7 2 h F _ 1 y i H j 0 j r J u - 6 q J u - 6 q J h q w r l B u - 6 q J u - 6 q J h 0 j r J j 0 j r J u - 6 q J u - 6 q J k k j K 3 2 u n G k u n t 1 E u - 6 q J 9 7 k s 1 E u - 6 q J o z h s l B u - 6 q J u - 6 q J q 5 1 H 8 3 w h E l s _ J 5 o u S o 7 k p F h 0 j r J h 0 j r J 1 9 0 r J h 0 j r J h 0 j r J h 0 j r J 6 o s r J h 0 j r J h 0 j r J u r 3 h J q 0 C 5 _ _ y E 9 u 8 a m z h s l B 6 o s r J 4 o s r J h 0 j r J h 0 j r J 6 o s r J 4 4 J 0 g 0 1 I l l 8 n J s 4 k o J u 4 k o J z m u 1 B 6 i _ h D 5 _ 0 - k B u 4 k o J l l 8 n J l l 8 n J 5 r t o J x 6 r m C s 6 T o h z g C l l 8 n J s 4 k o J u 4 k o J l l 8 n J s 4 k o J v k 1 y C u t 7 h C q l m g l B l l 8 n J s 4 k o J 1 o 6 k G q k j K o s i n J x 5 5 m J h q x k B 1 n i 8 D o s i n J 7 v x k C w l t 3 C k x i _ F s y s Q x 3 k q z C h i p o J h m x h l B h i p o J u - g P n t m D m u G q w h L - M s 4 N 5 _ K z 5 M _ 1 K j j U 8 E j 6 C k t B _ E 0 t B J 8 j C x Y w Q 3 S o B v O o C q w C v K z W 9 g B s U m G n _ C p W z W 0 q B 2 j B o c n B j E n g C y D z J i T 1 q j B 4 m S 8 L 6 - G j 6 J 7 7 B k C i B i e j O 9 N _ j B z W u M x p 7 Q l T 8 P 3 x z B c 3 j C 2 o F r y L 1 t B m C l D 1 0 B v p D p w F u e y x B w x C u k B 2 o C m Z r t C i K o 6 B - 7 H i a w 8 C 0 m E 0 m G 6 G m 1 J t o B 0 m G t c n 5 C k y B m y C j 4 D o v Z x _ C - z B h D i u D 3 b s M _ o C s C s G 3 W h F i B n w F l u B s C x B _ V p T k K v v B 1 h D w m D t i B 2 l D - S q B j u I i 1 M l G 8 t F 1 T 4 4 J h 1 G x 1 x D 4 E 6 8 v N m g C P l O 8 P z 1 C i q B k G t u F 0 1 q B g 7 j E h O m J o R g t F o R - o B r l L - o B 5 L n h o B z z h I 2 2 X z n B x 0 i B 8 y B x - M 8 y B 1 7 B 8 - B s e v 8 B z 6 u F 8 q B g v x I x B t 6 J i G m G l 0 B s - H 9 C 6 j B y w C j t B n r k J i B 0 t 8 B k - H 3 2 3 B o x J 2 u 0 B k w C i C 4 T _ v C 4 T x R j 0 U - a P s o F t _ D z H 5 s C 3 K l S m Z o C g l P i B 1 H o C l S n S q Q h C - B 5 F _ l B 0 8 D g H 7 B 2 C z i B 7 B m a 9 F X 7 9 O y C x p g C _ y - B - _ J l F m u D 9 6 J t 0 C i g h B k 2 F h n B v 4 C 9 7 i D p m D j a 4 B n H r E y X 4 O p E c t m B g L 9 M t w D y X n 8 C - Z l B k L g 2 B 5 Q W x C 2 O l B i L t r B x J p E 8 n B 4 3 D B 7 s B l _ C P q w B r H 8 D P k C v B 4 3 B 4 p B 4 3 B o j D - C 4 P _ d 8 I v B 8 D t H 4 Y _ T 8 I 5 g B G 6 P i M 6 I 6 d n b i M 6 w B i e r W 6 I l b i U 1 q G _ d - u F t W 4 j D 2 j B _ P g E z B z B g B i B 1 H 3 H 9 s C m Z h C 2 _ J 1 m B 6 D e 0 P n W m C 6 P x m B o w B 6 I - E x B o M k k D i Z _ Y c 9 U 8 P 8 P 0 v E 5 k C m E x 4 I _ g J 9 o D k 2 B 2 5 P r s C 7 _ B 7 F h p D l B G 4 u B 7 g B g E o U q e k Z t - C F 0 k D 3 D Z o N O g R X 5 B x 1 D r l C K 7 1 B 1 O 7 o B l o q D 5 H 6 x C o i B o _ B 4 2 B 8 2 D 1 C x C l B z G 1 R y j B i U _ L 5 N e 3 R R i v I - C e t p E r b p t B 7 o D j O i E - s C 7 1 C u U T j D u 5 D 1 K z B p h B t k C i Q x h G l Y r 3 D m x B w n C m n C s w C 9 E k v o B q - e g Q n O y E t L p O o q B z H k U w w B v K i k G q G z K i x B z B o M l D x K - i F I o U t q E g Z 1 z D z B o M l D x K l F h F g J m 8 E v t B y n R u o F 0 1 F q 3 j D s B i B g J z z D q U o q B j O q G q e m q B i G m C t H i 5 C n w D x C p V s L z y C 2 9 V 4 G y C l i B y C z c y C x c M j L x F r D v F 2 5 B i N u M r O t S t 3 i B i y O 8 M x 4 w C i V i H x I q C h F e 4 I r H q 3 B l 9 D i t D 7 E 4 p B 4 3 B e k C G 9 C l b 2 3 B 7 y D r W c k G r H - C 8 T 0 j B 6 3 B n t B s j G m C m C 8 t D y 4 D k M - N _ D 4 - B x B 6 w B m C i q B r s C 8 I v K - j C g J 1 K z B s e I 1 B x B w U k E k _ 9 B n O p n M _ g I 7 H 8 i J g m K 0 J 5 c - m B x C k I z Q p m B _ H u 6 B z 6 H x q I i N h P g B 7 9 7 C o M x B g Z z B - j C z W i E g B l F k Z i E k J q x B i J 0 4 B o Q l F z B i B o G p 8 B v m Q F w q B 7 b j u B k E 0 M z I h h K F o 6 F r 2 D m N Z o p P 2 Q u f n u C i y O r - F u C z q H 6 h C 6 m E r 9 B i N o 9 C q a s N i R y z B u g C _ D w r Z 2 d k w B 0 1 V h y B v 7 B q v E i G - C l z D 1 p 1 C k 2 F p 6 G x z L - 1 C 9 4 a v d 5 s D n t M q t F 4 x D 9 B Z z D 0 z C 8 f i 0 O j 3 B b 1 B g 6 C 2 4 D - N 5 q F k U _ D x W q u D 8 i 4 D - v h B 5 n I z 7 B v B n t B h O h 8 B o C h p D m e o G r - C 5 1 C 3 b w e n 5 I z 2 E u w E t 8 B i E i B q M z z D o G i E g E g J 5 t B y U h X u Q w G v 7 O q x B z K q C o C k 4 B r b 8 D 7 z B v r C 2 n C 3 8 F l t C h 8 B p h B h y L 4 v Y o M 1 B w U s C j X k v D n 5 G z B 3 0 B m J g E o g C o x B l z L 7 1 C i E 0 n R 3 H s G u U 1 D i n J 4 8 L t 2 E - R j 1 C w 1 F h h B x t B o g C m G z o E x K z B w e j D i B j F i B n S 3 b z 5 M 9 g B q C x K l D g E x B w g I o Z r 8 B k 5 D g E q u D q G g Q i g C l F x b y k P z 0 D x p D o C i B o x C g Z z B z B 4 o a m J z B x H 1 B 5 0 d 3 D k k B z 6 M h F v H 4 w B m C p s C - u V m G v _ u B k E i 1 p B j 2 R g s B l T Z s B 2 o a g Q l S z B j O R o g C 0 e r S 1 B w M 1 B w M 7 _ B x _ I i h H o q B I j 8 B _ I s F w g D z N t H v B t H v B t H g w I z b g B 1 K g E F s U x 0 D i 7 B z D y E k N D 7 l C _ Q n P o U o U g g C h 4 H _ w B h h B n n B w o C y k E x 6 G l c 0 u u B 8 e z 4 O 5 1 E q G j F o g C k z G 9 t B 1 q E s o C 0 y J i B v k C j - G 2 s B w U m e h n B q G z W u q B 1 - C p w F w g C p O 0 4 B 8 q B _ J q B 0 E 0 E g H 0 z C j d 8 f 6 s F 5 2 B q r C 3 K F v h B s M x B q G o C l F m J o M 1 B x B m Q 1 b n F s 4 B k E 1 b 2 e m J 7 2 j B l 9 c 7 m C x 2 C _ q B v l w B j S t 9 F z 5 O i J I 4 4 B n F F k l B 5 s J k l B J 6 q G D m t B j C _ z B 6 7 N j g E t 0 g B _ Q z I i e 5 u 6 C j s p E o 7 N p 7 l B v 0 V h T 9 t n C m G z N k T t B v b t W 0 U k J q e h D - g B g J 3 K q Z j D q C n O y x B 6 q B h 2 C 5 b 7 K w z B k g B F g K u a 6 J p I n I z X g a _ Z - K 3 I q K g F - D o u B 8 C v F 7 B 2 J o s P q s F 2 l B l P 2 a g K i B w x B 3 s C _ 7 E m C m C 8 D m C 8 D x 7 F r h C l V P t B 8 B m 2 B q 2 B r 9 v N _ w B s U 8 1 G q B 0 C y E 7 B z D 3 _ B 4 4 B j D T j F i B q G v H 6 - B p K 8 3 B i j E q 3 B s F x 5 B t y I l a n y D z N _ D g B n F s G 8 j D p 1 C 8 P p K - C m C g B h - 1 F l v B _ V z o Z n j B 4 4 J n j B 0 m H y m P 4 v l K 4 D 3 D - k C k l D 6 _ L v t C 2 3 F 1 m H 7 u S 7 8 G p w S h y r B i h r B 0 0 I g 0 E 0 6 j I 5 4 K j i F 1 R k C 7 C e G 8 6 C - H K D 0 G 5 B h L - S 9 9 B y r F o m E t 9 B 1 F z h B s 3 F g r B u Z r O h F j 9 P p H 7 E G _ F 7 C 4 D _ F t B 6 C 1 B w R 3 D i r B o E w Q x O _ w O g q b l 7 C m c q - T r l g C x d 3 7 t B 2 3 9 M - K p n 0 J h n C - i s D 7 g P 1 u p J z q m E - V j z o N 6 C l c 0 m H 8 a g j s B x l x G - H t 7 a l 8 t B j u I p D t 1 s B _ z T 4 p l E 0 I q o B i 5 C _ w C x 7 S 1 l B 5 _ L n 5 B 4 E k - G - n c 2 T r y C t 6 B m z F 2 q v C 8 6 2 B w _ M _ H 9 v Z 4 D 7 C h h B g J o x B 1 H l F n O j D z 4 H 3 b 5 t B 1 K z K z W 1 7 m B q x B k k B u 4 B j m Q n 8 B r 9 F q G _ q U k k G q x C w g I 3 W h 6 G l O i B n h B w h J u e q C q U z B 5 1 C p p D k k D m g C _ j B p v F v H R s 4 D 5 R q 6 L _ s D n 5 J y 3 B g v E c z K v _ B z _ B 8 4 B s k D 1 5 G v s C k k E z 2 U 3 n B w x C k E 6 o C l D t n Q 2 g C s C r S z p H p F 4 e 4 e - p H s C 6 e w G 3 8 B t k Y p O 9 t B 7 W k E t I 0 s B v I 1 h E 2 8 C y q C q z B O y z B m R 1 5 i B w C h t E 2 w D r t J i 1 G k r F 9 n B x q D x g D 6 y C k z C o s F i s B 2 z C j w B - C 6 S u u C o i B 2 w K 5 l D 2 7 G 9 o E j n I 2 k l B 2 x J x 4 O 9 j C z l M r i F - R _ j N g x C s M k Z 7 X _ 4 D 8 4 N x v F q x B v d - 1 D 5 1 C p p D i h H l 2 E u k E 4 G 3 8 G p h B p o I 5 t B l O - j O 9 K s j I p S 1 z D 7 0 B 0 w I q 4 B v n B p v C 3 4 E k - E u 6 C u k V k J j j F y x B y l B r i B w q B T 4 w H 5 g L 5 8 B 2 C 6 M y J 0 E v u E p z L o k P x K o C j h B r 9 F t q J m l K h 0 e - 4 L j i E m n D Z i 0 C - 1 E 0 8 E v 2 E _ G h i B k B n u C z X j m C u N r P y U o w E w 2 F 0 o R v q E q k G u k D 6 u D 0 U s i H - t B u x B y 6 C s w I 3 6 M 3 s S y - V _ x Y 8 i C o g B k g B l j B m Z t 0 B y j B W t 6 h B h B k h B o s C 2 R z O x i B 9 F 7 9 F l q E z W i y G g u O _ g J z K m G o 6 C l 5 O x B h 7 J u w I z 0 B o G j D m o C q M _ D 5 1 C k k D o U l S - k T p O g J y q B 8 w I 5 b s g C h w P l F y o C o k B s k B 2 u D v p D 1 H v p H r m Q 6 h J x p H 3 _ T l j F n t C 2 o C n D x n B i B o 3 K i B 2 q B t n B s o b r 9 3 B 0 l K 7 w F l 3 P u 1 O j u B i g C t p J 3 s C w e 8 e w x D s n E v r D j y F 9 7 G q 4 F k u m B l o T h g n B h - F p 5 C q _ C 0 p E 4 t B u O 4 2 D g v G j 7 K 8 3 C w o B 3 r F n k J k r H 7 m K q g D m j D x u f o j D w u B 8 S y i B 4 _ B u n B 2 0 B - 3 B 3 5 C w 5 J 2 y D n j D 0 p G l k F _ 9 E y - L n s E x 4 E s 7 D n g G O n I 2 k H 9 O n 2 D n 9 G h m C k m D 5 c p h R j I n 7 H 1 F 6 1 J p j L y y B r 2 D m z B 6 5 D s C o y Q g q F l h L g 7 E n 9 D p w L k i l B _ s 0 B l y R m k g D u w B i - q C 6 0 v C - m B - m B j l Q t o H k U m o C z b - j C i B - 6 J k k K g E q k P m k G y u D l h B v - C w k K h p H 7 4 a 8 7 P r 0 F q 0 J i 7 B 1 2 C p 4 b w Z 4 x B 9 b p - C 9 g B i e - g B 2 5 C e 2 _ H 3 o E y u H 0 P 5 E 6 e 6 8 L 4 g H _ w C g J x p J y n E y e u 4 B 0 u D r j F w 3 F 2 s B k 0 E 0 l G 4 i H y 9 C l - U 5 F t m F h 9 H 6 p B n W r 1 E m h d _ - B q e m C m x C j o I i x T m o C _ j B l 8 B 3 p J g J s 4 B s U x t B h h B z l Q x - D v T l D 6 w B s B t O 5 8 B 8 J 3 F 6 q F O 1 h B z I h q D 2 2 F x 0 D t S m H s B 6 C q B q N g a k a t L Z p I o B Z p d 3 H x W c z m B 6 Y 9 - C t d p 4 C - i B 1 D g H i a i H p F y M 7 H 1 W 7 N t H q B 8 V u k B s B r P l P i H i M m Q j p B - v B j j B u z B g a - S j g D x S 6 x B 9 a 3 D v O x 6 E j c z B x 7 C 3 D 3 D 7 L T p F p - D l k C q U 8 I r b v W m g C n D q Q i m B l 1 B i B x r G s v O y E q 6 B y w E t 8 B y w E n O m M k J F 6 q B t S 5 H l u B s G r w F 4 4 B j 2 C 9 b j - F 5 t B t - C k J n O n p H w R x d u r C q r C i 2 v B g 0 H i 6 B 5 z B h n B h q E m s Z x 0 B - p E _ o F 9 2 t B m 8 E x z D _ j D 0 s B s U x s C x z D _ w B t 4 I i 8 L k Z _ 5 P h D q w M l F n O x S 2 q B 5 t B n S q G q U v n B o Q u G i B 2 k E n O q g C 8 w H 5 L n S s g C 2 o C l F j 3 E j t B p F 4 x B n u B 2 4 B k w H h C r p B x I 1 L h j B v - C y e i E p d m g B h D _ 7 E 7 _ D m J q k B 7 F h C q f 0 U 1 Q v p H v n B m y B v P t D u k d k o B m e i Q m Q 7 K o G 7 E u q B 6 M 5 t B n S g v O j c 0 E z L 9 F o x B o M n 5 I p p H l O _ u O n j Y z 7 J s 2 F _ w B g B j n B m m D 8 j N o g h B g Z z K x s C u U 3 D q C 9 W j X 9 s C 7 F 1 v B 5 H 2 e 0 q B - b k E _ m c 7 p D u Q 2 E 3 _ B u x B n F 8 k D 6 q B n x P 1 h B t O i x B 1 W w g C 6 C t Y 3 0 D 4 B 4 3 F O 0 I j c z 7 G r O k J i k B 8 j B z i F n q E 0 o C y g C 2 i C m i C 1 c t o B i s s B 0 E 9 l F - 3 C l _ 7 B v h B 3 8 F o 4 B t 0 B i Z 6 Y s p F u 4 B g k B 2 - B k M 8 j D 5 9 T e 7 v F g E 2 U x w F 6 x C v 3 E o n D 8 Y o G 1 D 8 G 7 o I 7 1 C 0 k E 3 k O r 6 O i m f 1 B 9 W z i F t w F 9 4 C - _ B 8 q C l g K j t E 0 v D h g E 0 T - F o 0 C 7 _ B z 5 L t P g 7 B u R w N l h F 2 I _ r h B O i J 4 3 P o _ H 0 Y 6 d 8 I 6 P 8 w B s e s Z x I _ G m i C 2 C s i C 9 O n u C 2 z I v D k a r L r 2 B p T 5 h G - c _ p C j 3 C m 7 B j v E g F 9 P v k D y 4 C _ O l B q D g L 6 n F W q c 5 G w L w T h K _ W r U w t B l q B 7 w B w s C g 8 B h Q C g t C S r 7 W o 0 D 1 o C a x J j r B l B h B m F D o y D v x C k D n C l k D k r F q r B k a _ f v S o 9 L o x I 1 p H z n B k i S w k B q 6 D 6 x B o 6 T i 9 D 7 t H o v L p v X w a k g B s C g Z m G 5 m B q t Y W p f m t E 6 5 C x p J g E 4 - f p s S m g C k Z l S T o C 3 g L s Q 3 8 B u Z 6 6 C u o C 2 2 K t h D 5 m B n o H 4 7 E 7 7 B t K - C 4 w C s e y s B h C t 8 B w 5 D z v B 0 e 3 K G 9 R z B k K m E i E g J t z D u U m G 2 Y 2 Y j F 7 v F 0 k N g N y w I u 2 F y 2 K k x B j z L s B 4 2 F t 9 F q k G n S w q B m Z 2 y G T 7 t B q C u U q C z B o x C p p D l h B v B i p F h F z z D q e j r G l F l D s M y k G i p F 0 2 K - 0 B i x I - m C z s M 0 z E 9 u E j L s k s B 5 H m 7 U p _ E w 4 P o z B p W g l B p 7 I h i B x 8 t B 8 s K m V 8 t O x r R _ H 0 M 0 k B p u K k v m B n O 9 r i C o l b o i 7 B q t 0 C j g p B p s K m 7 L 0 y X y - B n 6 J 0 7 L _ n F 5 z b 5 z b u o F 9 i w B u o F 9 N 3 _ K m 3 5 B w p U 9 7 Q x s K 6 1 K z K 6 i P v B 3 H p o H T k q C 8 h d l m D v - K i C o u 0 C u G _ f n O 2 - B c 4 - B 9 4 G x H s v I 8 7 E r _ D v B g L z 7 B - j C g B 6 v H _ F i 6 C 3 D _ D p o H s R 7 _ K 8 5 C 3 g B _ 3 B _ Y t H 4 4 D _ n C z W 7 m B x B 6 - H 3 p J - _ C I k x B t h B q U _ t D 5 _ C t W t W 5 _ C I - E x H 5 W 9 R q n R o C v K _ 5 C 6 Y u - H h D - N 8 w B t 1 C k G v 1 C g E t W v K o G z p E j h B 9 W j O j i F 8 n a 0 w v B m x C 8 n C o u D x l M _ j D k x B O o C g B g B i Z h r G s k E z i F r H j F j p D i 5 D 9 w V g E t b 1 b n k C t z D s u O g o C i q B k 2 K 5 j C m k E 1 B x W - N i B 1 o D s g C 6 t D 6 w C _ w I z p E 2 g H m 4 B o G 2 k N i k D r v F x H - j C g Z j h B s w E 7 _ C g q B _ j B n n B 6 w B t t B i o C k 8 E _ w B g B m M g B h S o q B p S m R 3 D 6 j N x b _ 3 B v W o C o q B n h B 8 j B h 9 F q k D u Q k J j _ Y u U h c o N 6 x J x _ D z s C 7 i F s p F 7 H 2 j K j D z K e l p D _ Y i 4 S j m C j k C i w E s s n B z b t o B x X m 1 G v D z K 6 u B z K w r B s M p y B j S j D i g C k N 5 i B l I s g M y y E u w H 1 z I h W 1 g B x b 1 K h - C 3 p E i B _ 1 F k G I i B v B x i F _ x G 0 4 D v W 0 w C 4 w Q x K k 7 9 B j T 0 - H i k E - i O s 8 E - N h r G i q C j q E g 4 B 9 1 E u M w U 4 E y J q q B B r i F u 2 F 3 b t S z I m L 4 w B q U s C 5 1 C 8 Y g x C l 2 B 5 1 C 1 0 B n 8 B x t B 1 _ D w 6 C q 6 C m k V g B y r B q k E _ - B 1 3 H 1 j O u U z 0 B m B s f l 9 F - m B k 6 C O m J 4 J w w E 5 _ D q G s 4 B l n B j v B v z D o e w 5 W n i B n 3 U g J j I X - S i Q x o H 4 G k h J k 4 B q q B n n B 4 G v w e g x B w f 4 h j B q y G 2 o F o z C - g B w j G j k C m k B k 2 g C k J s C r _ Y y w M 3 W n O k E l O _ Y u w H 0 j W _ g H _ j D T 8 o a g k D h p D - 0 b x B 8 Y i Z k g I z z D l n B m U x b j k C 4 2 F 5 z D 3 0 B x z D w u O l D o x T 6 r B o C 8 o F 8 o L 3 b 4 2 K 2 6 C u Z h S w N i x C m k E k V _ j G u k E _ M j k O 7 5 G l n B l s S 0 k N 2 k V g k B n S 3 H v S m V q y J 5 y L q C w V h C g Z u k E p g L p k C t b k g C 9 S x K 2 - B 9 o D i E q N 8 M i q B p s C 8 h g E o p F r 2 E x o H j r G m p F y k E 8 6 C 6 u D 0 k E q w E 9 8 B j 9 F s y G 0 k V 5 r W m y G k p F 9 k C z W 1 k T y k E 1 - C q p F 4 k E 2 5 F h r G l 9 F v 5 G q w E x q E s - H t q E i 7 P h 0 D t q E k p F w u D j D x H o k E 2 u D w k D h r G 9 k C 9 n I g 7 C o 5 W _ o C 8 I n 9 Y o - f t 1 B p y _ B o g C i J 5 k C x 6 Z n 9 F 6 g H p 4 I t o H s 3 K m 5 W - 5 m B j r G - _ D n r G y g H l r G x 0 y B n 8 B i t n B s q B m k B u q B u k D w 8 E - n I q 8 E z D l 4 C 0 t O z v F t q E h - D - z D u 4 B l S s 2 F 4 g C 3 i F 1 o H q w E k p F j r G q w E 3 1 E - N u 5 D _ g H q 2 F p q E 8 6 C q p F t 3 U y g H 6 - H m y G p r G s x T q 2 F m r C s 5 D n 2 E t 2 E m r C o 6 C o U 0 x C 4 1 T j 5 l C 4 v H h k C o o C o h d p x d j 9 F u w Y m y G j r G j D w u D 9 8 B t 5 G v n B 3 K y k E n r G - _ D p 2 E 3 v F y k D - 3 H k p F 1 v g B r t C y k E z 5 G 1 H 5 s C 7 v P 6 6 C v 5 G t 1 B 4 - H n 9 F j 0 D 8 z C 6 C t p B s 5 D 7 8 B 4 u D g B l 2 E p 9 F s 5 D g Z g k D 3 v F 6 x Q 7 v F _ - H o 0 X 3 i F l _ u B q k V i k G 3 i F t 2 E q C h t C 7 _ B 5 i F l 2 C o M j p D 7 t B p h B 1 p D 5 m C s 5 D y u D o C 6 u D _ o C m r C r m Q _ k E 7 _ D w k D 6 x B - z D 2 k D - 8 B r 1 B 3 i F u 5 D l 2 C k p F 2 u D t v C p 2 E 0 k E r 2 C 9 _ D 6 6 C 7 8 B u k D u 2 F 1 - C _ 5 N 6 x Q - s S l D u G q Z 9 m C 9 F j c h F 5 9 Y v o H 0 - f 4 j G m M 8 g H 1 v F 7 v F k k G h 4 H u 8 E y k E 8 8 E 6 1 X 5 k C u 8 E x p D 2 5 D 6 6 C u 5 D l 2 C 7 8 B 9 t I l 2 C 4 6 C s C 6 4 B 7 _ B h 0 D 5 8 B p 3 B r q E s w E r 1 B 5 i F y x C n t C k k G x p I - _ D 9 m C w q B n S y z J j 0 D l 2 C l 3 B 0 x C 4 g C r q E 6 u D j i D j 9 F p 2 E 9 F v 3 E 8 g H x o H r q E 0 x C t 1 B w G x h B 6 i C k p F 0 k E 2 x C 5 k C l s D s 5 D t v C u 8 E i 5 B 9 _ D z p D 4 g C 1 - C 0 x C 6 6 C 9 8 B s 5 D g p C 2 u D n F h u B 7 8 B 4 C k m B - h D m x B 0 y s L _ J j 2 C g l E 2 g C x p D r t C 8 u D y M w Z r q E v S 0 M z - C - i F 6 i C 5 i F 5 i F z s S s 5 D 6 k E 6 5 N 7 _ D j 8 B k w o B 4 4 S 7 5 O w 8 E 5 4 I m p F m 3 K t 5 I u h y B 5 0 B 4 8 E j 0 D p t C - z D z - C s 2 F 4 i C h r G q 5 D u q L t r T 7 K 4 q B t 8 F 3 i F q w E 5 i F - z D w k D 2 x C k E 2 4 B z p D v 6 G q Q g 2 H - - C q z E z m Q q l H - z D 0 z B n 2 C - _ D v 9 F 6 g C 1 9 H m p C z _ F x t C i 9 D 1 T 6 l K m n D - k F n t S y k D z - C _ w H l - D 3 q E y 7 P j t C l 0 D o 7 P s 5 D w p F 2 o C 3 H 7 z L 6 u D y k D 9 z D 6 u D _ u D 7 k C j 2 C 7 8 B 3 - C 2 x C g 5 B w 5 D y 9 C u U w e 5 r G k 5 B 6 6 C n 2 C 7 k C t v C 1 8 J i 5 B z 2 D g 7 B r 7 M h j F 9 3 U w 5 D h 0 L w 9 L 0 k D p 3 B t 1 B x v C _ m G q 1 G y k D i 8 D h l C s i J j - D n 2 C m E 9 K w G t 1 B 7 - C k p F 2 k D z z L z 2 E _ o C k p C t u K 5 8 B t P u R v 4 C g r C 4 u D g j C t T l v J w x D p t E h q O j i D 1 g G l D x 8 B l 9 F g n D 3 h a 0 n G t v C 8 z C 5 h E - m C x u F s j E 0 9 C p m 1 C 7 n I R z 9 D 4 v H 9 u Q v t Y j r C 9 s o B o l I m 4 M 4 x C 0 2 F 8 6 B s 2 M t t E h z F y n G o 0 I 0 m G 9 3 E r g D k 1 E g 5 F 0 5 W j 0 D z 2 E v _ T u k D 7 s S j 0 D 0 k D 0 x I i p C y i H k g B _ 1 H 7 v B r - D 1 v C l s H 8 i C j 2 C g K 9 i B t 2 E 2 i C y 5 D z p I 6 u D y k B m E s n E n 3 B 2 g C 8 q U 4 x I n 2 C 7 k C 1 o H - t H h i D t 1 B k n D u r C k r C w n E 8 V x I t 2 C - m C y - E k 5 B h 0 D v 4 C 5 s G 9 m C n s D n t C r P 4 V 3 8 G g n D s z E o k H 1 2 D 4 i C 4 m S 7 2 D 2 - E 1 g G n s H h m F z 2 D t v C 0 8 D 3 h E j z F l o o B w x D 6 x B 3 h E r 5 E g 7 B u n E p 2 C g j C 4 i C k n J 8 z C 1 4 C l 2 C 2 x C 5 k C s B p p B F u N r d 8 i C h l C 6 g C _ 6 B z 4 C j w B w l K 9 b q Q _ g C 8 g F 9 - C _ i J 8 6 B o n D s z E 2 i C 9 k C i 7 B 9 m C h 6 E _ J o s B g o E 3 _ B _ i C i 4 J r m U z z K g 7 B k p C t v J x 4 C v v C 8 x C - k C 5 _ G 4 E j n C j 3 B 7 m C 2 n E x 9 G 7 r H v p B u v y B w 9 q C G z D 2 C q s B m 2 p C w R i 6 X p t C 9 K h c x v B m R i 5 B z - C g 7 B v 8 I y 6 F j n Z o z B 5 8 B i k B i x B 4 w s C o w T k 9 C 4 x L 0 x _ E q - W 0 3 K j 2 C - _ D 8 4 F 6 v D v 4 C 3 4 C l 3 B y q B m Q l r G _ j G 3 s K x p D p j E 0 n I i 5 G s q G m 1 E 4 i C 4 6 D 4 m C p 9 C 5 V h K m 3 B 3 i C s v C 6 m C t x D y v C _ y K v 3 Q 5 l B q T 4 _ B x z B 9 8 K 1 - n C 1 n C _ j Q 7 l _ G _ o C t 1 B x 4 C q 8 D - 2 D p _ B l P r u J o u L q 8 D n s D q q K r q H s v D 9 _ B 7 k C w N _ V 9 m C 0 2 M - 8 H j s D 7 2 D 5 h E o z E z 2 B 9 s H 6 5 F 3 s H r 8 b h z F y 3 Q 8 z C i 0 C 0 6 F r 6 h C q i C t i 5 C q z C - l F p t E u s F t v B y l B q z E n 6 h B t 9 G m 9 C g 7 B y y 8 J l s D 2 2 9 B p 3 4 B t q N 7 z C 4 2 D 9 9 C _ 3 D m v H 5 4 G m t D k g E 9 _ D o 4 J 3 8 G _ o C v g G j v E - 3 D 6 n D 3 r E j 5 C 6 Z q r B q j I 9 h N t g D 7 - F g 0 I i p E t j G x g H r g D l x K 8 j I o w a - c o 6 B l - D 4 e q J - 9 H x 8 R m o E s 9 C 5 _ B o 9 X 7 r Q p s D u 9 C 9 m C h u I s 0 C 3 h B 5 4 C 0 M 9 - D s q K r z K 3 g N x _ I g q K v h K y n D 5 v X v t T 7 m C x 4 C - h E h i E 3 v C l r J p 3 B 2 w R x t C 5 k C n 3 B k 0 C 4 a u R w 9 C 2 3 G p q H _ i C t 1 B i 7 B - s M q r C n i G y N - m C 5 9 H 6 g C i 7 B g j C n g U 4 g C 8 o C 9 - C j - G w 8 K 6 g C w k D r t C y h I s Q - b 6 g C 8 h I _ i C g h T 6 9 C 5 p I 7 k C r 2 C n 0 D - 8 J - k R l n C m y I s 0 C 6 g C o p C l n C m 6 D p u B r 7 G n h K h q I g 7 B x 9 H 2 g C k 5 B h - G 9 r Y 9 4 C i 7 B 7 s D _ 6 B _ i C n j B 6 C u l E 8 g C o 2 I i 5 B i y y D t 1 B 7 _ B h l C i 2 I k n D 5 2 D z i D n n F 9 _ B u 5 Q 8 6 B i r C _ s V q 9 C u s F p v J 2 6 B _ z E t i E s t c v 4 C v _ B _ 3 Q o n D t i D 7 s D o z E h j R x s Q - w w B 8 4 F - s D z q D 6 0 G 1 t J - j 3 B z v 6 B l 2 C z u K 3 5 H g w H - y F 0 x B h g D p - Q 3 h B w l E p v K 4 z H - _ B x t C - n Q _ z C 6 z C 1 2 D t v C p t C p P l Y _ o C x p D 8 6 B 3 h E z v C 5 _ B _ z C 5 h E p 2 C 9 k C 5 k C g 0 G 0 l I p 3 B 8 i C m i M 6 6 C 0 z B 5 _ B h i D s a 7 o B 2 x C l 0 D - 5 I 9 k C u G w x B 6 k D h l C m 0 C 5 m C o 1 O 1 4 C u i M r 8 H w n G 0 k D g 0 C g p C 3 h E x p D 3 - C 7 p D g p C 8 g C m r C h z F 0 x G 2 k P 9 t B 5 9 Q 6 h H - t B w k D 0 k D m g W 0 x C i x M 9 1 k D p 4 y B j x w B n 4 V - t 3 C 5 b p h B 1 - C 7 8 B 4 k G j 2 C l z s B - 8 z l B j k p B n v r B q g w C 0 u I m v H y g C l 3 a R g 6 C q x B 8 8 E _ o C 7 c x I t P 4 4 B v 1 C z s C j t C l n C s z B h i B 7 l C 5 L - 1 C t s K 3 2 I r s C l 8 B 5 r G r 0 D 1 _ D - z r C t - 1 8 F 8 x 9 m z C s 4 4 n B 9 0 - 2 D 5 9 i p J g q 6 o J 3 q t x z C 5 9 i p J - r n k l B v 5 6 j C l n 8 x C q q z s J u r q 2 C r g j g C x 6 w N z 8 l j G 8 n t 7 J 5 4 s C g 3 j v D m k k i B y w 0 i G p 6 4 Q i p x 3 J 1 u o 3 J 9 q 1 o B 0 j k w C n 4 m I 8 0 4 Z j t w j F m t y 2 J k - 6 B _ 0 q k I 0 w h y J i - 2 h B i 6 r n E - r k w J _ 0 7 v J g u _ g m B w 2 2 j C n w 3 0 C v 0 q s B x 9 o 0 D r 6 1 w J y r k O p i 6 - F 1 z h z F s w 4 U w 6 w l C g _ s 7 C 8 2 x q z C t 4 3 E v h T q 4 8 r G l g 2 o J 8 z _ o J 7 z 5 d r m g a w _ o s B p 3 y i H h z m G u 7 E j y 9 C g g 8 n I k 5 9 j B w t 9 l E k 7 1 S x 8 3 o F 6 z _ o J 8 z _ o J _ 6 6 y F _ k 8 O 6 z _ o J r k 3 m F 9 3 0 S 8 z _ o J m m k y H x i 6 C n i j u J n 2 x t J m s 6 t J w q i j G 8 u v L i 2 j r J k 2 j r J k 2 j r J 2 g z s l B k 2 j r J t h 7 q J u 2 p 8 C 1 q _ 6 B r 4 p q J g k h q J g k h q J g 3 s G 5 5 o 5 G s w y q F 0 5 0 R r 4 p q J g k h q J j 6 j c 8 y 6 u E 3 n n p J 3 n n p J r v y l l B 3 n n p J 3 n n p J 3 n n p J v s h B 1 m n m I y s t o J i 7 5 h l B y s t o J l 0 o h l B - o p j G n n z K - q s r J - k r y D x 4 x r B n 7 7 m 0 C i t t 8 D t _ 4 l B k 2 j r J 8 - 0 r J r q k t l B 8 - 0 r J k 2 j r J - q s r J - q s r J g 0 1 t l B k 2 j r J - q s r J p k _ I v r n r G t s 6 w C r 7 8 j C y s t o J y s t o J j g 2 o J k 7 5 h l B j g 2 o J y s t o J 5 p q W 9 0 k - E x 3 3 x B g m 0 q D u 4 r u J p i j u J p i j u J w 4 r u J u 4 r u J p i j u J p i j u J p i j u J u 4 r u J 2 u h H 3 j 6 i G 3 7 w L m 7 l 1 F n v g q D 7 z q p E w j 5 D 7 h g - B 6 k q V r 0 2 s B j q h 7 D t j g D 2 g s w D 0 v 5 5 C 2 6 J j w 9 L u j 8 6 E 5 l 7 o G s - p U w j T 0 z v I - 5 8 0 E 9 l j q C w n x f s l 0 r F _ - _ b g 5 k l F 6 v q J o _ 9 t E w q 5 3 D 3 z x 4 I j w v B j 7 v - B p v n g O n - s G u 3 4 z B 1 p z _ E 9 h s p D l p 8 j E y 7 s I p m 7 n B y q 0 l B k y u 8 B - y w P p t 0 6 F v 0 5 C u n l p B 3 6 y o H r l N r x q i B y 8 4 k D s v 8 z H 9 x 8 b m s S r 5 7 m B 5 r 1 n T 0 0 B - i m k B 0 i m w F g 8 q j G 5 2 p s B s 0 B x 4 r 6 Q y 2 1 P q 0 y o G 3 4 x k B q w _ B t x 4 i C y 9 7 i G 5 r 6 o B 9 x u 6 F 2 o D s g o y F 3 h l j E i 4 7 B g o v u R s 8 - B p _ x G 8 k l _ M p m u I 5 v I 0 i 1 3 B j l r q D _ x u g D m 8 n F h 9 5 v H s l w Y g x p 4 E 9 v - 3 E m x s B j g y F s n t t D r u n 1 D r 7 L k g 1 r F y k q d x u - - D s g y v C 6 i w E g p w x C j - k 6 G l q 9 C r r n 7 C i s s h D 1 j g H x - q g C z l p s F q 8 m B p v v 8 D w v 8 5 C 9 0 3 F p w o u B m 1 x v C m o i V o 0 t I 9 8 C i 6 w 0 B o j - 8 B o 7 7 i I 1 z z B w o v B i 8 _ 3 B 6 w k _ D _ j u Z v o 0 0 B r q w 4 F i 6 V 3 9 l 9 F n x k p C 0 9 6 B 7 k x D v m u h B x Z - w 5 u C 9 7 v N p w 3 B h 3 h X q y _ - F h u h g C 7 u o 4 G l o j b 9 o p F 5 1 k 5 H x 3 - t C p l 9 C 4 h n 7 F 1 u j k C 6 _ 0 s B z 2 5 F 0 i z w H u 6 j g B z o u n M m q 2 S 2 9 z D 6 5 4 z I 8 i B l n t B v m 4 7 I j 8 9 O x 9 w w C r v - 7 G 0 h w Y o u k _ D - - k j D s - 8 L u t x 5 N 0 4 C u 7 u h J n x g z D 4 i q w B p h k Y 7 t l r G 0 5 b 9 j 9 5 L g u 1 4 C m 5 l h C p i g W 1 6 m n D m x h u I - 2 y K u h v x D q 0 n n K 9 3 v r K 0 0 r B v 7 5 o D l 1 8 z C 1 1 o _ E g w n l M n l f w o w v L s r v 3 M n 2 p Q z w u _ I i s 7 D 9 4 u z K 1 7 5 X q 2 3 D 8 4 v - G p u i o J j w 8 D q 8 G l 2 g g Q w n O s 3 6 9 W i v B v z 5 E 9 w 3 8 K m x n I j i o t I u p 5 B k _ p o K 5 - r M 7 7 5 w H k q t Z 6 g 5 1 F w w q t B 6 n v g C q - 7 Q u 1 i t C l i y i D l g 8 i D r u n 4 C 5 i 7 v H k p 7 d n p z w B z w z j E j 4 4 d q - 4 C - g m 3 F t 6 - s D - v n n C 8 i 7 k E 4 m s n I u i 0 K h 7 1 5 I w t w D j z y m E o 7 w w D 1 j u Y k i - _ G m z t k F j 1 g 6 C y 4 d 7 g 7 w H w r i m F s g 5 N 3 v k 2 J 3 k z J g o l v D v y _ a 5 3 6 7 C - k w M s v g g G y T m q 7 F v 4 1 9 L r p q L z 6 n t K z k m K l _ 1 f 3 y s g B 5 p q 8 E 2 j r 0 C j 8 D x t 5 K 5 5 1 j G - j v 2 B 0 i E t m 1 q J 0 z R t 6 3 w E s s r 2 J n k P x w k 6 I 8 v 7 m G v 2 y 7 B 9 p j l C r l 6 s J p n m u C 0 _ 5 d 0 m o m G m o 6 G _ 1 l u E 3 r s U w r n Z w 6 l C 3 v u 1 G z 3 l N 6 w k _ B x u 9 0 E 5 - l 2 L 7 h y b 8 k p i D 2 i h E 8 h 7 s E w 5 H w q 1 s G x t g D 4 9 H - 3 1 H w i p z K 0 6 y 2 B n 9 1 z D r z w i K j s h B 9 t v i D z _ z j C w t E h - N 5 q 7 0 B 7 q p l D q 5 7 I - u 7 o B 5 2 o 0 F 2 g 7 J m p v j G n 7 _ y D k u h q C p g s I 1 0 - z I w 3 n y Q 4 h h H j p 5 K 2 g g m b l _ 2 M 8 n j C 2 t o x U 1 m 9 G 7 u y h C 6 w q D g w s - N u h r Y 4 s x H 4 8 t - K z i k h B - 4 o u B p x z g F 3 8 s U y 0 l x I 3 0 3 L q g o l E k p s e v g h 9 C y u 3 e 5 w y 3 Q n q 7 w B l 9 0 D 1 1 1 y N x 2 k E w g j 2 B 9 i 5 z O 5 4 3 W r 9 1 s D 9 z z i I r i 3 m C o o 2 E 9 r y t F j n 8 p B 6 p k g F - r v x I o 1 6 B 2 o h 8 L k - F n _ 1 3 D o 3 3 z C 0 q 6 S y q 1 9 J y g 4 w G i _ 9 h C y 2 n n J z 7 v J 6 l o L u i p 3 Q u q j T _ 1 9 q F 2 p s k I 2 j U 6 g o 0 N t _ p L 9 g z 3 K 2 0 z E 6 k i 2 T t y v - H 3 l 7 C s r - 1 K w 7 Z x y 9 d x y u i H m w i f y h m B 3 2 3 h U o D g q y w I o 8 Z - i z v L 9 p o M _ q y l G j t x i E n g 0 a l 6 0 v C 0 _ p s K 8 p r L 0 p p i L k 1 h V n 6 v 0 C 0 o B x y l 1 M 1 - z 3 F p 8 v w F - k 7 h E 1 m p V y s g C p q - p M 6 m t n D s v w 0 D - 9 5 l E i s - h C t g 5 S 4 - r E l z 5 6 E l x p e j x _ L j s 2 3 I h h m l C z p r 0 D o w i t L l 4 6 D l k 8 j B q 4 t z D 8 k 1 6 K u _ v T t j 2 s I g 2 k - B 1 3 0 k D 0 v v O g r j i M i k q F 4 7 m f s 7 1 l G 8 1 c _ l 2 w B g _ w w I s 3 i k E 5 6 2 W t m g w E h 4 5 x G w v p 6 F m 7 v I q 5 y t E w 4 2 6 F 5 w p C l 7 r 4 F m 0 l V 1 v 3 w C g s y Q - 7 g x B t 3 v z E m 8 m D 9 o o n C h 2 9 t L 2 x 3 C q q q t B u 4 v 2 F w 0 2 u L 2 p m P w w z Y x o t O r m s t C 9 k x 3 H z 0 v L 4 i p g G t i h v C o 6 w S 4 0 y s O j 7 C y l 1 o G - 2 m i B m t g 7 D 7 6 5 n C k k y m C k - 3 5 E _ 2 _ I 2 x v l C o 1 - r J t 5 - w B s 6 i k B q t 2 l T - - h O w y x L - v k N - j 6 9 E 7 z m x D 4 l n C q p q q I 5 v 1 m B 1 j i C h j - n d n j o E l j 5 E 8 x 9 4 a _ 0 j o C 3 8 s R n 4 1 y G p 7 8 I i q z s H m g - i B 6 h u L - y 9 R 1 y w D g n r 9 D - 0 8 n E 4 p D - o s j H p v s U 9 6 1 r B v - 2 4 B 1 6 - _ B z g 8 c i z _ 6 B o 8 u g E q 6 i H k r 2 g I 6 0 w o B k n 7 5 I t w E y 9 F k x z i D 1 v 2 2 F t h 8 q B o t 7 - C 8 q z O 5 0 1 u G 4 7 o y C z j v M - D p x k n f x j 3 B u 7 6 5 a p z X q r v 8 C g i _ n B n v - w B 6 q w C z z 9 i M y h O 8 5 m v O j u Y y 4 x q B 1 y J k - 2 K y z j K t q r x L r - x 0 F h h d g 5 6 m G u g r t V h - R w 5 i t D k 9 s q F _ j v d i y 4 _ S 9 h j B 0 o i u C 4 7 8 8 M g g v c g s 7 _ G - I 3 5 p H q p n 6 J 2 t x m C h z o I q m 9 j B k 1 m K h r m 4 Q 5 k s c 1 t v G r 2 y v C q 8 4 j G r 8 z X i _ k o B q t C g p y y J y g Z 7 s s E 4 g z t E 5 1 v m C z 1 _ C q - z k N 1 x M y 3 i h L u p h D - 8 j 3 F w 1 9 C i w 7 w C n 2 g C t o 5 3 B z k h 3 C x o o h C 1 h 7 Y r i 9 I w 2 u Y h 7 1 R 6 8 2 k B o 2 D k 8 p G w j t x E p _ _ 5 L p 9 l K x 1 z t B 4 n x _ E q 0 o S x 9 i o I j m l K y l x j B 0 2 6 s W 5 7 v F 3 9 4 9 B j s 3 G - w 6 q E r q L 5 i 2 z O 7 i u q M 2 u l F 5 9 y C 0 9 m 6 D 8 h v s E 1 x p O 3 1 t 6 L k 9 2 K 5 x w m D k h j k B w j z _ C y 2 k b 8 o _ j L r _ u m B 6 j k G 6 6 5 - C k x 5 w E q w 0 o H w 7 D h 2 D w _ o 5 K 1 x - s F 7 y 1 W 3 6 k O z u w 6 M 1 l r V 2 3 p _ G m 8 n 5 B j q l J 2 2 x i E x y _ g C y n 9 P k 6 z j K q 1 z B l 8 2 3 B 5 y h i F _ 0 w p D 6 1 Q 6 v D t l m s C i t q m D z 0 n M n 4 s j K 4 q t y B w 6 p 5 E l g s J j v v q V s 2 k l F p 3 5 B 3 w o R 6 6 r g C o 4 p v G r l 9 8 C v 0 g p B q 1 n z L z r 4 n F i l o S t j u n C s 5 q h D x 5 5 I i u 2 2 I 4 9 9 P s q 0 i H u j s m B p v n 1 B x 7 s v T 1 u o p G s 0 h 0 D x 7 s v T m 8 l t E l k 5 Z y 9 m j D h 4 r K w 2 8 _ B z 4 1 Z r 4 q O m o 3 9 B u z z t C 6 1 r B 6 k y E r m g s E 1 5 6 4 E 0 6 j h D 1 - m F n 6 x y F 4 t r 5 B q i w D 1 - 7 v I l u r D w o z q D _ j 4 Z o m x s E 3 m 0 e m r n m B x 0 w m B 7 w r h K i q H 7 9 8 n E p 2 g t E w 3 t D k _ 1 0 B l w u 1 I _ v m 8 C 3 o m J x 6 0 k D n w 0 j B 3 8 7 2 E _ s T 3 0 l 8 M q v s D n o 2 o H o i 2 d k w 5 l D n 1 5 1 K x _ z N 0 0 v 1 H 2 v t 5 H r n E 3 w z 6 G _ 1 w g D k g 0 F x 4 z 9 F l z m B w 3 0 J 1 k r k Q u i 9 j G h u 7 _ C k v 6 r H o o 7 i B z 6 y 3 L 0 _ k G 1 m v 6 D s q i _ C 9 5 x I 6 w t m B 8 7 u l B 8 0 w j J l l v h E 6 k k n C m _ k B 4 1 z 3 G v 2 G 8 3 l y E i 2 y g V 8 5 v j C z k n y C j o 1 X g X l 7 _ t C j j - k D 6 7 z k L s 9 8 g C q w n z E 6 2 0 _ N y 7 k 1 C w 1 m p F _ 5 l U 0 0 z l B 6 4 1 1 P p 8 n o C 4 m o 6 B 4 g m z E x s 8 0 I p 3 o 1 C 4 7 g F i - q j G p _ z n H h t o K q 5 1 e q y 7 i J 9 z o i C q x s Z u 6 p I z - n s F m t l w F z o 1 J _ r x 5 B 9 7 s n J r p u B n g i B z 0 8 g O t 3 1 r B s z k B q 0 z - B 6 5 0 w B w 8 0 t B m y r _ D - j 0 5 F o n s X - - i y B 3 2 v 9 H j p j r I r y z X g i 8 _ B 8 i i y E k t z t J z t D y s t N - 2 v g M 8 0 j O 2 4 w - T 8 j C 3 i s - c z r s q C 4 s K v 6 i l C 5 8 v P 6 u - R o n 7 I _ n - t C 7 u 5 l C 0 _ l G j l t 4 B q n 7 N g y v D n k 3 c w k h 6 B k k i 0 B j 4 m n E r g z E _ m t X v _ x V 8 z _ 5 F y k 8 m C h 5 s H o 7 r q B w g 9 p L _ u 3 w D z 2 l I k 0 o h J 7 p r t B 4 q h J s 1 j O - r 0 _ G k q k v B l l m B 8 1 g 7 G - z m n B t w 5 j E y 7 0 v J y s 3 E q k g l D u u - s D n l 3 C w 1 3 v B n 1 w m I 7 m t 3 P 4 w v I v 9 l E v g _ i M h y - j B 4 9 q q N 3 8 7 v C q j 3 z D j 5 0 s E 4 8 t k E 4 6 - d 2 7 2 j K 8 1 i X x i s t C 0 h s m B 4 1 z g C o l 6 s B 6 3 x n F r 1 o F s l j F s 1 7 w C y 6 g 6 B p g 4 8 C o l r Y o 3 w 3 E t y r Z 0 w 5 r B 5 i i D h 4 p p C 5 h z X 1 i 0 U h j v 3 E z v p k C 8 9 w _ F 2 l 2 6 C _ y y z E - n q Z h i q 1 E 3 x g s C 6 1 l B s p x 7 F h q k H 1 h h v B z o m k N x i 3 S - 7 w v G 0 9 y 7 C 0 8 z B 8 b w g y z B y h p p E i - 6 m B t 3 r l E r h Q l z y V z z y 1 C x 9 2 3 G u o m N n s s U z h n H - l g g S l 5 W s v v c x j 9 o B 3 h 0 0 B p r 7 8 D 5 i i p B 2 6 g C 2 s 0 J s x m z D y t o B 1 o x D 3 0 8 J v 8 k M h r L 3 1 0 Z r z 2 - C m 3 9 K 7 9 x y B 9 5 6 8 D m j v R s 9 m v Q k 0 w e 3 w g g C 8 5 s o C v i 9 5 B s 7 k k S 5 i l X 6 w V p o o 5 d z 4 S n i k Q m x r q I u n z - E k j x q C h t 0 D v s 9 y F 0 k 4 M x x o o E s 6 t f v q 9 v H t 9 g 5 B 9 w x v B k n z 9 G x q 5 k B v 1 n u B o n x a - z p _ B 1 6 w E v y 3 j D - l _ 7 E 1 k W w r h v F u j _ t B n n z j K p v i c i o l d p 7 g q H g w q P r 1 _ u L n 2 q B v y v C 7 z 8 d 9 s 0 1 E 6 x 4 t C i t z V a u 8 1 x N 0 u - E 9 m 9 o B i 7 0 o G q 3 _ H q 2 E r l i 2 P 1 r v H 7 k m J p n w t F n i u 2 C u 1 x L v v g 3 I 2 g 3 K z i h M z m o v E 9 v 7 s H 6 p z H x 4 y 3 C x y y a g j u - F x i 6 I m 2 5 3 D 3 4 j D 2 w r o B 9 y t p G 9 r u q D h w z i C h 2 p O 1 n i h B t q j r I h q 4 X n 9 9 e 3 m - o F j u s b n 6 p p E 2 i _ p G y z 6 O 3 l 1 K 4 z j 7 F s - i H k 7 w M s p 8 r C 3 4 - j D u u n q C 0 r B y j x 4 B u r 9 6 C 2 x j 9 B t w 4 h D s x 7 6 C 6 k 5 h B x v h 2 B 3 8 z _ B - k y _ N v 9 p d i l v J t t m f 5 _ w g E u 6 l 0 B r v C - 0 w B _ 9 0 a - m 6 u B 1 g z y E y l 8 E 5 i h m F - 4 6 B 9 s r b n 1 u D q _ 8 F y s q o I r 4 o y E i 4 k _ B _ v h W u s s X x v z z O l 5 P 9 m k t B k u - l G z n v n C 2 z o t C - - g w E s 6 z C 9 1 u D - l s Q t k r h F h w s u B & l t ; / r i n g & g t ; & l t ; / r p o l y g o n s & g t ; & l t ; / r l i s t & g t ; & l t ; b b o x & g t ; M U L T I P O I N T   ( ( - 9 1 . 5 0 6 5 7 9   3 6 . 9 6 7 7 8 3 ) ,   ( - 8 7 . 4 9 6 3 2 8   4 2 . 5 0 6 9 1 8 ) ) & l t ; / b b o x & g t ; & l t ; / r e n t r y v a l u e & g t ; & l t ; / r e n t r y & g t ; & l t ; r e n t r y & g t ; & l t ; r e n t r y k e y & g t ; & l t ; l a t & g t ; 4 1 . 5 2 7 1 3 7 7 6 & l t ; / l a t & g t ; & l t ; l o n & g t ; - 9 9 . 8 1 0 7 2 9 9 8 & l t ; / l o n & g t ; & l t ; l o d & g t ; 1 & l t ; / l o d & g t ; & l t ; t y p e & g t ; A d m i n D i v i s i o n 1 & l t ; / t y p e & g t ; & l t ; l a n g & g t ; e n - U S & l t ; / l a n g & g t ; & l t ; u r & g t ; U S & l t ; / u r & g t ; & l t ; / r e n t r y k e y & g t ; & l t ; r e n t r y v a l u e & g t ; & l t ; r l i s t & g t ; & l t ; r p o l y g o n s & g t ; & l t ; i d & g t ; 5 0 8 4 5 0 5 1 4 3 9 7 0 3 6 5 4 4 4 & l t ; / i d & g t ; & l t ; r i n g & g t ; l 3 u - 0 y _ h v L n v 4 t x y h C q _ r M n w 1 m J _ i _ m J n w 1 m J n w 1 m J n w 1 m J _ i _ m J n w 1 m J n w 1 m J n w 1 m J _ i _ m J n w 1 m J n w 1 m J n w 1 m J _ i _ m J n w 1 m J g j _ m J 9 8 i 7 k B n w 1 m J n w 1 m J _ i _ m J n w 1 m J n w 1 m J n w 1 m J r 4 h - F o g o u r 4 D 1 3 m j F _ i _ m J o q 6 6 k B n w 1 m J v 4 3 j B v 7 i 4 y p m I r _ l Q _ l w o K l 9 z u C 7 2 w G q 8 r B k t w r T h w V o 8 o 2 I n z w 7 E v 3 6 k B 8 1 1 Y m - 2 I q 6 6 p B j 5 l u J n n r W m J 4 7 7 F j p q t B 4 a u u - n E o z B x 5 i 6 B 3 6 u v G 0 h x B z 3 v z G w 9 p T _ 8 h X p u j k B r m y C t - 3 U t u h C m s q u P 5 p 8 3 B r o 8 g C w r o y J _ n v M l j v V 8 n r I l l r 6 M 9 j r 1 B t 9 j 5 J p w 7 I 2 3 r - F h _ - p B p o 0 E 1 r _ - B 0 y g 0 D g m V 7 9 6 a w w q 3 B 4 _ x _ D u 6 n C p y 6 7 J 5 0 w 0 C k 2 - Y m 6 9 k B m t 9 1 I u 3 w B y u 3 d 1 t 6 B m w v B n l r 6 B u 3 2 k F 4 x - n C 0 g o M 9 - 8 o C k o 4 t B _ 8 7 u O 0 o _ v F t i z 0 B 6 z h C 4 y j n C j 1 s 5 D s F 7 j 8 u C j k 4 q B t p n V 2 j g H s 6 5 u I 4 - v f w 4 h 4 D g w n S k 0 j v B u u 9 u D _ k l m F 5 t B h 8 x n B p 3 l V g 3 m j E 7 8 J k 4 _ 2 D o 3 w 8 H x n v k D 1 H - i B p 5 - 5 F n w n N n v l 9 B 9 x x E n i x l G n y d _ h w 9 F v 8 9 o B 4 j 4 l F z 5 g L 7 5 8 V 9 g m 9 C o 6 8 q E v r T n 6 6 d t g 9 0 C 4 0 0 t M y i 0 x C w o l P r h q h G u t F z m n w E r 3 9 W v j 1 S z 6 o 5 F 4 4 p G s 7 m Q z p 8 Y v o q s C 4 - k z C n g q n B r u v x B 9 r 7 h B - v s I x k - M 8 j 3 I 3 q k 9 B 3 9 3 c v i q y E w x q t B i 1 4 Z j 9 k k D _ w p j C l 6 V 0 w 3 o F o n 0 6 B 4 0 r t B u 7 w i B h 7 o C j u j D - 7 g n B n 1 N _ r 0 L s l x 8 D j 4 z m B k p 9 z C y q C k j g B x p n E q 0 9 a v 6 1 x E n p h 2 F _ y o B r p t _ D 1 0 c o v v n D j 5 a - 7 h s F l 0 m p D i 6 9 B y r k q L 8 v l m D 4 v 4 t B 1 k r n B u l k F t i o p O p m 9 6 D n 8 j - B 8 1 h q E i 6 4 O z x n 6 J m 5 u K 7 3 m m B m t 3 I u i w p B v w 8 o E g 6 o V n o 7 p H u 2 p q F u v v w F p l - I 6 m 3 E s q m E 4 q q j C 2 z 5 R x y 1 8 B g h o C 2 l h 4 B 3 5 y 6 B 3 x r J p q r m C 6 7 w s B y u o g C u o _ q C m 6 0 j E 0 2 h N m g z y B 1 l - H 1 6 j u C v 4 t h D 1 q 7 b l r m b h q u D o 4 q v B v 4 7 R j t l e 0 0 - y C h 5 I u n p 6 E 6 5 y p J - 4 a n 7 z l B 7 s i 5 E v 2 y L 9 w 5 I s y z d j v x _ E 3 t Q 4 v 3 2 C - j o D x k l 8 Q 1 k w B 2 g l Z k h k E 0 1 x b z l v Y h x q r H 5 k z o B p t n a 8 p y j C s t 4 B - 3 3 U 8 p _ 5 C u w w i B - 2 q 5 E j t K - 9 b x 1 p S 6 3 9 6 B 8 y 4 9 N _ r 4 C 7 v n M 9 q w x H t u 6 C 8 _ 2 v B - w 4 0 G n x _ p K t _ i f 6 k m R 3 u - E z 9 g j G o u g o E i w 9 C - 6 6 t C w h 2 o B w E 4 u 3 T 2 n p T r k n _ H - 0 5 C k 8 3 n J k 8 3 n J k 7 - g B m 4 W i m y u D j i 2 P j r 6 Q k t - 9 D j _ h q C 5 s z n B 1 u 8 0 J 6 2 G j _ - i P 7 k v G w 4 9 2 B 1 6 0 K z i 9 u C r g 4 J x o m 9 C 7 j x k D r n 8 5 B n u M j 3 k T t m u c j - 5 F 4 - z F w v B 3 5 1 R - o u B 3 u m C m 2 1 4 K q - E 3 z i W 5 z t v B z t s z B j q w l C y s l K l m l r D i J g z 2 u F 5 3 w 5 B 0 j w y L j z w G 4 u 3 d z g v 4 M 3 m x N x i _ j C 2 2 q H u q 4 C g t x P q l g i B 7 g s 7 H 7 m 3 i C 7 k U y - p p B g 7 p 3 D i 9 5 M g 7 8 b 7 q 0 w L r 5 H x 8 k j H 0 _ s 7 B j 6 8 R o i 8 l F g l 2 m B w q 7 E 5 u z i B 5 3 O 0 i x 8 B j v 6 z E g k 8 y E - 5 _ 6 B 4 z s y Q i v w n O _ q 5 C 0 t D p 0 q n C 6 2 j Y 4 9 v J m p 3 m C g - y y B 0 m s B j t y 5 C h 4 p w B m 8 _ F s 8 z h B 1 z e p m 5 H 6 v u w G s x 7 n E 2 4 4 Z p _ x C s u M r y E j q r 3 D p 4 k p D p y _ l C h m 5 P 4 i B u 1 r 7 C i r 1 _ C 2 w u v B s k 5 m N 3 r i R 1 6 u C q y 8 3 C 8 u r 5 D r z - b u 4 8 i B z p 1 2 C 2 4 s i B l _ i i D 2 v u i D p 8 9 P n _ D _ v - g J l o z r B t 3 m h B 7 4 x B 1 - y 6 E h x m z C v u 7 l B h 0 F 2 z h t D 3 u 4 3 C y j _ F 7 w s B x z u w L l 5 6 y E k j d 2 m 0 I _ 5 4 J r z 2 h C 1 6 n v C u o - e q w v X _ w p J r z j v F 9 u 1 L o h o d p o w O t 9 1 L r g 8 l B j h v k D h 4 l Q 9 0 l t E g o L 9 j y o D r w f i 2 2 l B n m r e h 6 h m B t _ w C 7 2 t f y _ y u J s k h T j t s p H v u q D o 1 g z F t 6 t f j x t x C - 8 8 D t 8 7 4 L i 5 p X n 5 1 E k 7 i l C t - i u D 6 6 1 5 C k j l x E - _ 8 f z t m 3 B n h 5 B w k v g I s t v H j m 5 B m - q i B 1 9 5 i B u l 5 O 0 7 - 6 N 3 5 5 m C y x h o M h 4 1 b w x 2 R r y y L t g w u I h v y n L v _ F t g g s B 9 2 l V 1 t 4 1 J n k 3 v G t n 9 o C j i y P 8 _ n U q 0 n - B _ j 9 q C 5 j q B 5 z 6 2 F y _ m z B 6 p m B y w _ M t q o B s 8 p C 8 _ w D 3 k 5 x E o t x 7 E _ m e 9 i n s D k q - B v 7 2 1 C 0 z 4 K 9 k g o E n 8 x Y t w k 0 G _ r 3 a _ q _ C 4 u 9 q C g 7 u f p 9 m 7 B 2 4 i L o t 6 z L z s i Q y m V 8 2 g 1 J o l P 7 4 z q C 7 0 l g E k y 6 f 5 l x 7 F 8 3 1 B p v 2 v D _ h r l C t 5 7 R _ r 3 G q u k y C h w 0 j P i 0 n h B 1 2 g L k w q - L v u h K 0 p 9 n B q m h 9 H 4 k x g B o 2 G u k y i B 6 q q y K 8 t R w p m y C o s r D v p 9 7 C m l 9 l C 0 0 _ s B q u 5 h B i o v N u y 9 s D p 1 1 e q v 9 E 9 4 2 p C w 6 p X m q 5 i C v j n f 9 v 1 C s w 0 q G t 4 t x C z 5 q h B 9 t g H v s s y D s m v w K y i i C 0 r 7 q B 4 r v r C k 2 r 8 C 1 - m D k s 1 l D 8 q s v C 6 u 3 T g m i K i g o - F i k r l B 5 i E 2 m h 9 C 3 k v P 6 5 4 s B 5 x h i D 9 n h y B 3 z l v E s i w H t 8 x a _ t _ x B 8 o s 7 F v 3 w e g J - 1 o 7 H s n k 9 D o z - Y 2 j j i G x s 7 u K 3 w 8 6 B t l 4 p E v r 9 9 D p 1 3 t D q x 4 o C l k q b 1 l p m I r 8 t H _ - 6 k L - 0 m K o s 8 O y t 2 w C z 3 m 9 D u g 0 E 7 6 - 1 D u m 4 9 D 4 9 z G y g m t H 3 x m G y t 0 t C s 2 g 1 B v k s r B 8 4 p D 0 y j p B l 3 h t B u 5 h j C j 8 q e u u z h B 3 3 o 8 D 7 i 7 5 D y - p y B m y 1 h N q 5 3 - B v q q x B 4 3 - j G t 7 m o M t h p B 1 1 n 7 B u 6 0 1 C 0 x j h B v 3 m e 7 y 3 k L x i u B j t H 0 w i d n x g B q z 2 y C 4 y m w I 7 y i u F w l 9 t B 8 x _ y L w 7 r 3 F 8 5 g p B 5 - 2 u D 6 - 2 E y q y 5 G w z o g C p g 7 E j j k 2 B l q x B 9 w z 4 C n y s q F 0 0 n 2 D s w n l D t 4 m B o 5 x 0 Q - s 3 p B 4 q h t F r 6 1 r G v j h R n p r k L 5 - p 2 F o s 4 t B 4 6 u M v j n z C y l I q z 0 k E q g _ 1 B p n v d 7 s k d z j 0 b s r 7 S _ h x l C p 4 x r B k u u Z q h z 8 E y u 8 5 J r j n t B y 0 2 h E 5 5 y U - p i j H 6 n m x M r _ 3 T 9 z w p D o o y 1 C p 1 B 5 _ v d 4 x 9 E - t h m D 5 u z s B v l z s B r y h G 4 9 2 w E 6 i o K n 3 u c 2 t g 5 O 9 7 i E m 9 3 t G 6 p - T m m 8 p Q 5 j C i _ 5 I 8 q 1 m B 4 n r n F g 9 8 M q o i o D j 1 y j C z g p v D 3 8 n 0 C z 3 g u L s 7 x F 6 j 0 q C q s 7 r D l q i - K l y z C h l w m O 5 n 0 w G 5 7 6 j B y w h m C r z 7 7 F g z - v T - x 5 O o r r N k l h g H 1 3 4 o H 0 l 4 9 B n j C 2 0 _ o F h h j n B t _ t i N j o 6 4 C z o 2 5 C 7 - h 1 J 6 - m v C 0 p 1 y C h o q u C k h t h D 3 6 h 3 C j n p 9 C 1 6 i p L 0 j g v F v k q e 0 9 k q K s j 3 q K 0 9 k q K u 2 w O 3 5 0 1 I 2 - x o F o 7 w 3 B x 7 w y C w h 5 3 C g o w W - y m - G w k y L 4 5 u 5 N h 7 9 l C 5 i t H y j y u I w x 8 k B j 8 l n G j 0 v - E 4 y j N x m k 3 I 7 8 z 0 B 6 7 9 - B 6 3 7 p H 2 o h 0 C - g _ M y 1 u x D j v p 5 F w 5 j B j 4 y _ H q w v L r s 7 t K l _ y i H s _ z Q y j v _ H x k _ 7 B w 0 7 J x 7 t 3 B k x q z J t v 7 R l v p n D 9 i 4 k I _ j q 0 V m 8 3 P j 1 4 C x 1 y t E k 2 g h E 2 j 7 E y 1 q B v y 0 3 K u p x j M q _ 8 M m g H v u 1 o L s o z 0 P x q h C 3 1 y h L u 3 6 Y t i 5 g B 0 4 _ _ H k x o T q s z 8 K m p q S 5 9 p D z 0 n 7 H 2 m R s 0 8 z P z 0 z i E q z m q F 8 n m _ E 9 9 o n G i 2 6 6 C j 0 _ 7 F w 8 z j J u 6 - S 0 m w i C _ k 4 _ F n v i B 2 l 0 1 W t 2 E v _ r 4 B r v m w N w 2 n o O n w L g _ w s C z 8 _ q C o n q v J m n q v J z w h v J z w h v J o n q v J m n q v J z w h v J 8 k l c i g 8 y E _ 0 7 v J p 8 v h m B g u _ g m B - r k w J _ 0 7 v J 0 p 7 D m o i w H p p n x J 6 x _ w J 0 l n k m B p p n x J 6 x _ w J v m i i I 6 2 9 B 3 9 2 0 l B v m y q E n n g f j 0 z w 0 C z - u s J z - u s J o m g y l B 3 v 2 K g q 3 a i t 3 u C 6 n 4 u l B - q s r J 9 9 m u l B - 0 9 r J - q s r J 9 t q a g p 3 z E 6 s y q J 1 k - q l B 4 j l x H i 5 h D r h 7 q J 6 s y q J 6 s y q J i 3 q D - v g u H u 4 x h v K 4 r v 5 H 5 j k C 7 x m w z C l g 2 o J m 4 _ j l B l g 2 o J v m g 8 E u 1 s W h 5 k o J 4 l 8 n J 4 l 8 n J 4 l 8 n J w s t o J 4 l 8 n J y - - Q q 4 5 r F u s _ 0 C u g n g C 6 z _ o J l g 2 o J l g 2 o J 0 s 7 F n 8 j 7 G l g 2 o J l g 2 o J l g 2 o J v r q j B 1 v h - D x y z n J 4 l 8 n J _ - 0 - k B 4 l 8 n J x y z n J 4 l 8 n J 9 4 i H o 2 0 y G v s i n J 0 5 5 m J 1 6 u _ y C 0 5 5 m J r 9 g z I g 1 L m o l 8 k B h j _ m J 9 t 2 8 k B h j _ m J _ 1 m n J q k i x F y h - O t v g o J v 4 t - z E t s x 6 G x h - F k s 6 t J 9 u _ m D r h - z B p 3 v 1 0 C 1 q g t J n n 0 z l B q g p t J o _ 5 u B 7 u h u D h 1 9 r J h 1 9 r J - g 2 o J 6 L k q 5 h 2 E k z u M r _ 0 9 F k 2 j r J 9 q s r J k 2 j r J x m 3 z 1 E i - B 3 k x g J r 2 x o J 3 9 i p J r 2 x o J p 0 5 v z C 4 x 7 X u w z 4 E 3 l 0 p J 6 5 8 p J o p u z o H y 8 z C g _ 9 0 H y i u q J h 3 2 q J k n l q l B y i u q J 2 r - q J v 7 2 z H 3 - 3 C x g o r J t q 5 r J x g o r J 4 r k u H 5 7 u D u 1 w r J s 1 w r J u 1 w r J l r t 4 E t 2 x Y v q 5 r J _ 0 D t t m h J i 1 3 s J z - u s J i 1 3 s J i 8 i z l B v x n y C 1 j l k C - 0 9 r J g 4 u 9 1 E h 1 9 r J _ - 0 r J 9 9 p h B j 7 3 k E i 2 j r J t h 7 q J u 9 5 x p H w m l G h j 1 6 G g k h q J g k h q J 5 v 4 p J p 4 p q J w s _ J w 0 g n G 5 v 4 p J z z 7 o D 9 7 3 m B k n U 5 - v k l B 3 n n p J 8 z _ o J 1 n n p J 3 n n p J n 4 p r E x 3 u d 5 8 0 t F 9 y t Q q t 3 g l B j 5 k o J j 0 o h l B j 5 k o J j 5 k o J y h j i D k 9 m 1 B u - q n J 9 g - 8 k B s - q n J u - q n J u - q n J s - q n J z - _ r B 5 r n 9 n L u m z m B i 8 3 n J 0 z u L 6 k m _ F _ 1 m n J - t y 5 E h _ m X h h 6 o l B r 4 p q J g k h q J p 4 p q J x R u o 1 k J q 3 j m l B y n h l l B 2 7 v p J 0 7 v p J j 2 n n G 6 u 6 J q q z s J 7 - 7 s J r i 9 l r H 8 4 j y E _ 2 R 5 4 w 1 l B u y k t J j o t t J l o t t J k n 8 j D r o j 1 B n s i n J n s i n J k - q n J n s i n J y 6 t 8 k B k - q n J n s i n J n s i n J 0 6 t 8 k B 9 v k w E 9 y 4 a n s i n J n s i n J 6 0 k 0 z E n s i n J t u 2 m r X n s i n J k - q n J n s i n J z s 3 m I s 0 e x p x o l B q 4 8 p J x p x o l B 4 q 9 l E y 1 u g B q 4 8 p J j v h _ B m r i 4 C x p x o l B q 4 8 p J v s l q J x s l q J v s l q J q 4 8 p J v x y j C n w n y C g 0 j r J 2 j u E p 5 6 m H g 0 j r J 0 9 0 r J g 0 j r J 9 3 r X q u t 7 E g 0 j r J r k 8 1 1 E 0 g 0 n B w z p 5 D p - n i D j o v 2 B 3 o s r J g 0 j r J 5 o s r J 3 o s r J g 0 j r J 5 o s r J 6 1 n G 9 6 j 7 G w 8 y s l B 0 9 0 r J g 0 j r J 3 3 s - D k 4 p k B u y k t J l o t t J 9 8 7 s J u y k t J u y k t J w y k t J u y k t J u y k t J l o t t J 9 8 7 s J u y k t J h o z 5 H v n p 7 D 5 5 8 p J 7 5 8 p J 3 o 1 _ 0 E - g r 6 H 7 y h C r g 4 4 m O o h j k C x 1 q w C 0 g g h l B s v g o J 7 5 u g l B s v g o J q y 2 M i 7 j 6 F 9 x P o y 5 v I 8 o v n J _ t 2 8 k B 9 1 m n J 8 t 2 8 k B 0 3 2 q D z q 0 l B t o Q - 6 t 8 k B u s i n J - 6 t 8 k B u s i n J z 5 5 m J 8 r 7 H 7 i h v G 9 - 0 - k B w 5 j - k B o 9 n 4 H k 4 j C k u l q J 3 6 v 8 E p - 0 W 2 l 0 p J 5 5 8 p J 7 5 8 p J 2 l 0 p J i u l q J 2 l 0 p J 2 l 0 p J h p q Y z w u 3 E 2 9 i p J - p 6 o J v k 2 j l B 2 9 i p J - p 6 o J _ w y 0 G 8 u - G s v g o J q v g o J s v g o J n - z E x v 2 i H 0 5 1 r D 2 5 0 u B s v g o J s v g o J 5 s r x B p k r n D w g y g I s y t B h 1 3 s J 6 o l h r H h 1 3 s J x - 3 o C 3 7 8 t C l s 6 t J m 2 x t J j s 6 t J l s 6 t J x g r 2 l B m i j u J t l a h w 1 v I v 4 r u J v 4 r u J 3 i 2 6 l B v 4 r u J w 1 - N 2 h B x s l q J v s l q J q 4 8 p J v s l q J 6 g u q J q 4 8 p J 5 u 7 w F 1 w 4 P q 4 8 p J x p x o l B q 4 8 p J t i t 6 B k w 6 8 C q 4 8 p J p 3 h k G l 1 1 K q 4 8 p J x p x o l B v s l q J 0 t 1 N 1 5 - 3 F x p x o l B q 4 8 p J q 4 8 p J 6 g u q J q 4 8 p J q 1 p 0 C n m p h C 6 g u q J i h g o l B n x 7 i E i 4 8 h B x s l q J q 4 8 p J s 6 p 6 z C x 6 7 p B 8 0 w z D j s h _ k B j y z n J i - q n J h y z n J j y z n J i - q n J h y z n J i - q n J 3 k o 7 C & l t ; / r i n g & g t ; & l t ; / r p o l y g o n s & g t ; & l t ; / r l i s t & g t ; & l t ; b b o x & g t ; M U L T I P O I N T   ( ( - 1 0 4 . 0 5 7 5 8 1   3 9 . 9 9 9 9 9 ) ,   ( - 9 5 . 3 1 4 4 4 3   4 3 . 0 0 3 2 9 4 ) ) & l t ; / b b o x & g t ; & l t ; / r e n t r y v a l u e & g t ; & l t ; / r e n t r y & g t ; & l t ; r e n t r y & g t ; & l t ; r e n t r y k e y & g t ; & l t ; l a t & g t ; 4 2 . 9 3 9 2 3 1 8 7 & l t ; / l a t & g t ; & l t ; l o n & g t ; - 7 5 . 6 2 0 0 4 8 5 2 & l t ; / l o n & g t ; & l t ; l o d & g t ; 1 & l t ; / l o d & g t ; & l t ; t y p e & g t ; A d m i n D i v i s i o n 1 & l t ; / t y p e & g t ; & l t ; l a n g & g t ; e n - U S & l t ; / l a n g & g t ; & l t ; u r & g t ; U S & l t ; / u r & g t ; & l t ; / r e n t r y k e y & g t ; & l t ; r e n t r y v a l u e & g t ; & l t ; r l i s t & g t ; & l t ; r p o l y g o n s & g t ; & l t ; i d & g t ; 5 4 8 5 6 3 4 7 5 3 3 5 0 5 9 8 6 6 0 & l t ; / i d & g t ; & l t ; r i n g & g t ; 1 v 6 q v 0 0 g o I y 0 g l O v 0 l t R _ 2 o B j u h B w u m z D z 1 _ z C y 9 4 C u g _ f 5 6 k g H z l w 8 D & l t ; / r i n g & g t ; & l t ; / r p o l y g o n s & g t ; & l t ; r p o l y g o n s & g t ; & l t ; i d & g t ; 5 4 8 5 6 3 8 9 1 0 8 7 8 9 4 1 1 8 8 & l t ; / i d & g t ; & l t ; r i n g & g t ; v s 0 - z q 8 1 n I n l 9 q F p 5 _ S v 9 m M z v y 1 N 5 z 3 m F y m r M r 6 7 C v h 2 B 6 g 1 - E g 5 t f y x p h G h 5 z j B 4 2 r r B & l t ; / r i n g & g t ; & l t ; / r p o l y g o n s & g t ; & l t ; r p o l y g o n s & g t ; & l t ; i d & g t ; 5 4 8 5 6 4 0 4 2 2 7 0 7 4 2 9 3 8 0 & l t ; / i d & g t ; & l t ; r i n g & g t ; r - 3 2 7 p 8 0 n I 2 y p v B k l - t D 0 u z 1 C l l 7 d m t j 0 P l x u H q o s t G 3 3 g b 4 5 7 o C u 5 6 6 D 1 8 2 B n 5 - R _ n 7 7 E u n w u G 3 5 5 _ B k l m j B 7 9 z k C n 0 2 5 C 7 0 - w G p 3 q 1 C 7 o t g E 8 p _ 5 D o 7 r H - w s H w 2 1 _ J - g x U & l t ; / r i n g & g t ; & l t ; / r p o l y g o n s & g t ; & l t ; r p o l y g o n s & g t ; & l t ; i d & g t ; 5 4 8 5 6 5 0 7 6 4 9 8 8 6 7 8 1 4 8 & l t ; / i d & g t ; & l t ; r i n g & g t ; q - 0 s x o s r n I 0 9 z 0 K 3 7 x 1 E 8 h o r E p i _ C 3 p 9 4 H 2 _ r i G s k x 2 H 1 p 4 G k m u B s 3 C 6 o t p L 8 x n T i o 7 2 O n 2 8 W _ 2 0 9 E & l t ; / r i n g & g t ; & l t ; / r p o l y g o n s & g t ; & l t ; r p o l y g o n s & g t ; & l t ; i d & g t ; 5 4 8 5 6 5 1 3 8 3 4 6 3 9 6 8 7 7 2 & l t ; / i d & g t ; & l t ; r i n g & g t ; t s t j r w 8 7 m I t g w R _ w 6 D w 3 0 l I o 0 6 y G g 0 9 6 B s 9 h o C y 3 q Y 5 9 u t J l 5 2 m B 2 w q I l 6 h x C 3 _ k z O m - O g 0 y 9 E & l t ; / r i n g & g t ; & l t ; / r p o l y g o n s & g t ; & l t ; r p o l y g o n s & g t ; & l t ; i d & g t ; 5 4 8 6 1 5 0 0 4 6 3 4 6 9 0 3 5 5 6 & l t ; / i d & g t ; & l t ; r i n g & g t ; j 0 - x p 2 s r 9 H 4 k I q t n 7 C 3 0 u h C 5 - y r B p 1 n L t 5 t B y h t 9 E z 1 n j G 2 g w V p m w o D o n q x B z 5 z 1 M m v h B & l t ; / r i n g & g t ; & l t ; / r p o l y g o n s & g t ; & l t ; r p o l y g o n s & g t ; & l t ; i d & g t ; 5 4 8 7 5 0 3 6 8 2 5 9 9 6 4 9 2 8 4 & l t ; / i d & g t ; & l t ; r i n g & g t ; y s 1 0 z g _ x v H 3 j 1 w F 5 j _ - K 6 r m E 0 2 8 - M 9 l i r S l _ M k 2 3 g Q q w l j T n 1 6 E y 5 x h C z 4 6 i F m r v x B 0 _ p x N n 4 o 7 B o v - u D v x l 4 J y 3 g I n o z 0 W r w g B 7 v _ r M z 3 l z B l 8 - 7 C 5 k 4 T 6 y x 1 L 6 v 0 J 4 u 4 F n 1 j r M 1 x O j 8 5 5 I x - o 5 B z p 2 z D i x - E y 8 x 3 E v _ y b o u n v C 8 - 9 x F s o o L 4 s 7 v B r p s I 5 3 o Y h t t 2 B x s 3 l B l j 1 H 3 - s N 3 w r - F o o r y N r n D 8 y y f i j q 2 E 0 h 6 u D x 7 p v D 7 4 n x B t u x x E 6 9 r i D z 9 z w B w n w v D y 2 8 T & l t ; / r i n g & g t ; & l t ; / r p o l y g o n s & g t ; & l t ; r p o l y g o n s & g t ; & l t ; i d & g t ; 5 4 8 7 5 1 1 2 4 1 7 4 2 0 9 0 2 4 4 & l t ; / i d & g t ; & l t ; r i n g & g t ; n m 9 8 g j m t u H 2 w u B 6 2 m o N 3 g _ K q n 9 9 K 2 j 3 r I j q g j B k q 8 v P x _ x N x n 4 z K z k n n P j h n P - u x h B 6 t - k D n 1 - g K 9 v r e r m 7 y F y q 2 z D y u d w h o 2 B x y q _ K k _ z _ K h _ 7 c p q j i G i i y 9 L 6 v 2 D 5 6 4 w D 6 7 - p Y _ t k C h h 8 9 C l x 2 s G o _ 2 7 J w 2 4 P k 8 2 T 9 y h v I h s 7 0 N - r 7 0 N h s 7 0 N k 9 g g J t 6 u P v 9 6 q C 3 h y 6 E s - 1 h O s - 1 h O l h 9 N 1 _ 8 o I w o 1 _ E u 6 o K 7 s n R 1 j r u N l t x x H s t 5 1 T v 4 n y Q h _ O x B 7 u P n t m 1 G 0 k z 1 T z s u C k s r h O 9 j p q B w y 0 - E n 4 o z D s g D 6 2 o l C 5 t m j G p 0 5 r C 1 1 p g C 5 o s q F h g o n I p n j I 4 4 z k M t 9 p k M 2 5 b y u 2 n D x x 1 g M 2 l h 0 F z z u l I 9 3 7 D 0 6 u j F y 3 q i C 0 2 r k H h y s 4 L 6 w g D j L k 1 o t L 6 8 h 9 N t q l i M 1 i s C m 2 g g Q m j W y - s u H 3 4 7 s B h 1 z y K n r v 1 N n i B 2 - y y N 6 7 0 P 8 5 q - D v p r 8 D 1 2 n 9 L w h q r I 4 5 o 7 J l 0 x 7 B 1 o p 1 I o r k j D t 0 m v B w 4 y o K 1 8 u y B 6 h i s L u i 9 C j t z y J - h 4 x L s l p F l m u 3 H k s _ a n v v U 8 p o 8 J 6 7 - p Y 6 l h r C q h 3 1 D 7 w s t F 3 3 0 Y 5 h 9 1 J g q l l B x w 5 5 L j t o I 3 m - N g p t n E 7 - l 7 L u m z I 9 q 7 i Q 7 t 8 K m t m 3 L h 1 k i Q _ - v i Q 0 j 9 h B o 0 q N 3 r o q G - - q 1 S u n 7 _ H 2 _ 8 n C 6 x 4 F 1 2 6 g L 5 p y y N q 8 n y N w - 4 w D 2 4 y x B u l y L 2 7 j 7 4 B g 4 q Q 9 6 i j I o 3 r 0 G u p t Z i t g n L s x 1 n D y 9 u s C u 7 4 C 9 k 5 x J y 7 8 w C 3 y m z D j - g m E 8 v 4 2 C 6 x l j L 4 x l j L s y 0 3 H _ w h N k z 7 _ F 9 1 t h C h o 1 - O g 8 x R j w n n J - 5 1 i O x 0 h g F j v 4 p C z u 0 i B n 6 r l I v h 3 z P o n i 0 P _ 6 p B i i j i I q y u a x r q y P u m - x P v t m V 9 k k K z u t 3 H z 1 x 3 R 4 0 q - O i w 4 D z 1 x 3 R 3 4 0 T n z x 8 J 6 1 o 9 O y y n B 6 p s 9 J 5 l z I u g 9 7 O u g 9 7 O 5 g r i I 9 8 l h B u g 9 7 O z 9 n 8 O u g 9 7 O k 5 4 2 C t v w 8 E z 9 n 8 O h j i w 7 B z p x G m 2 o z L u g 9 7 O 3 9 0 i D 5 8 n 4 E 9 m i 8 F m 7 0 v C p g s g Q r g s g Q l m z 8 I u 6 o h B r g s g Q y q 3 g Q r 3 h x M 4 r 6 G r g s g Q 4 0 n h g C w 1 J s 3 m w C 0 9 8 h G 2 2 k g S k n h 7 G g k 4 0 C 1 2 4 - R 1 2 4 - R 0 j 5 J h l y z N 0 2 k g S h 8 0 u H l 8 t _ B 3 p M 7 s 3 6 P 7 s 3 6 P t 2 n n J y 4 y c 7 s 3 6 P m r 8 z N g r i D x 4 1 4 J y s v p B v i h l S v i h l S x v _ Y 8 z 7 n F y y 3 g B s u t x _ B - j 0 1 B 7 t 4 E r l m m J z x q p P 9 l w t B 5 x 9 t S g n 7 E t s t z L - p n J j u 3 9 V 1 i 0 7 B m w s w S 3 o v D 1 o g V p n m 7 H h 5 7 y H u 5 j t B o 6 s u E t u p j B 0 9 s - N u s k u B u z 2 o C x _ q p Y 8 q v C i 6 d w i k i U t y 8 K m 0 v s C 4 l 5 V 1 5 s 9 C 8 o m 7 I 1 4 h i B u q 4 7 D q 2 x c l o u 9 P r 8 B l 7 2 Z 8 m 3 v P v B 4 _ u y V u 6 t K 4 6 u G 7 h h r H 6 j l B n n g v H y t 1 r B _ 9 5 D j u 9 l K l _ j I x 0 j 9 E - s 4 B 5 u w l I 5 l 5 q E s w t 5 E i m 5 L u r _ 9 B i 7 r r G k 4 l 1 E g 7 z w C y 8 r o B 9 q w y G l m k z F g w 0 x B v j k 1 I 0 p i f 2 n t m F 9 p w 4 C 5 t u 8 D l w q - D r 2 8 6 C 1 G z o - l C h 3 n D m r x _ Q h l m Z t 3 u h F 4 o _ 2 H m j n B n r u 8 N o - t h D - _ w B s 0 v m G 0 p j 4 C - y 2 U j t 6 y B h y s q P 6 h n Q i 0 w T _ x - 6 E w g 9 8 C x 5 h _ J 9 1 o n D l l 9 h E _ 8 g M l h i u C x _ q p Y l 4 z - I z n r B 1 5 2 3 I p k 4 w B i j W 5 u u t P 0 t 6 D j q p g B w 4 y o K z l 8 3 T y w 7 B r s X 8 0 - p Q n m 9 N m 3 z w K 9 i 9 n C 1 8 x S 7 6 w i G u 5 K x 8 7 5 G z l 9 n C y 9 4 6 E r 3 x p J w w x Z 4 s 4 z F 4 i s N u 2 w g C u w j I o 6 8 8 D 4 z 9 9 C s p w m C 4 j z H h 8 8 q H 1 3 h C v l 9 n Y g l z S 6 g g 4 L i g s 9 E n n 3 o G k n s B 0 x w 9 E 0 9 i - J q q C h 1 s r C 9 h 1 m K n g v P 8 g i w K t g 7 P 7 p z x B k 0 _ 7 E q y k - C 8 h 7 H 5 l o r B - 1 8 C u 9 z k G n _ n n B 4 8 _ 6 B l 8 3 y F z m 8 q D x i g o B - h n x C r - 1 b 0 - n r I 0 9 u E p j j m C w n u o K j v 3 j D x i t h L x 3 1 K t h 8 w L 4 g E 3 1 n z N 1 u v K n o j - W z z H y 9 m 4 D w 2 h y H 8 i l k H 3 i p N z u 8 n F 0 4 0 l G 7 q n i F 4 - h J z w y F h k v W i o y v C 8 x _ T 0 3 k C g k 0 5 S k g y D 4 u h 0 B y t 1 - V g u g 8 D h x o G 9 u v 7 D y 5 g z P 8 q Q r 5 j 1 J _ s i g F 7 p x p N 1 u 2 z B 0 t 8 R 1 j v z K 8 x r k I h y x l B x w 1 l O 0 m 8 6 J 9 l z M i j j C g _ h w I k q m 5 J p 8 m r E p g p q B y p o 9 L h i y 9 L m - F x t 5 r J 6 g 4 5 J z s v 7 C 0 g n j o c 0 8 o k D 0 w p j H 3 u p M q l 2 o N 0 9 e h w 3 v J _ _ 3 X 1 1 2 5 I k 5 r e i j o - C q 0 6 3 I - t 9 O 1 u 3 7 J 5 y z r E n 6 m 5 E g l j w H u 7 3 x R 6 4 z 1 K n 7 4 g M 2 8 t q B z 2 k 7 G 0 t x r P r u _ m B v n 6 4 a o s 8 p Y i 7 h V v k w 5 J 3 s r 8 C w 4 p i D u l m - C 6 1 3 3 I 4 u g r J u _ J r 6 r p G 8 s l 5 B 8 i v k I 0 q 6 N q v E 7 p i g B n s o y B - s m H n k 6 P 1 j m o G - 9 D p p p o I q 9 p y B t 7 o 8 D 7 j j j B 8 7 _ r I i j o - C - t g s Q p u 9 M o g p - J 0 q i i B 5 y o 0 C t u i 0 M 9 m k G z g m 1 F h 9 T v v q r E i m v i I 3 t x i B 2 8 4 h H 5 i j Y q h y - M t k s B 4 t q B y - r t O 4 j h s B s 4 i m K x h x 8 D 9 j u _ F o n v C q u v 3 H 9 3 q O l r v r H x s F s s - p I o v p v H v x e r 5 n o M w o 8 w D z _ r f p z 8 3 B w g m z I j 5 p C m z q I 1 j q - F 8 g o r H l o 3 3 J 9 k k n E 4 x t 5 C 9 1 s i B 6 g n q B h k 7 7 D s s 4 7 D u _ x W 2 v p 3 C h y m k G k i m m D k - o - I 2 j z P 8 g o r H t _ _ n C n n 1 q G 1 j v I 3 u 3 5 B 9 z j 3 B 4 2 g t E 3 _ n B g w k 5 E x g t g C w g 9 9 F w l 6 L m n q E _ _ p - L l v t l D z r 5 k D u s 7 E 0 w p 2 D t t C i j 6 e l 4 i z P h t E 2 i 7 7 I 2 t 9 8 G r j 4 B l 4 y 8 J u p u 2 B h i 8 j G i 7 6 0 B v 6 j B s 9 v l T u w D u - q 8 E g p r q K w w D 7 o h 3 T r u 1 B 8 g r B m x u o W _ z w p F t i 9 T 2 u _ r B i z _ D u w q o C m n q 3 B l 9 n r F 8 6 8 j U u y 0 f r 5 g 6 B _ y 7 j R r u m D u s y 3 a v v - z C z 1 m p F 1 - t o C h - v w B j t v p K l i h 3 T l 5 m 4 D t u k v D 1 t j N 6 s 7 1 T v 3 m j H - h x k D 6 s 7 1 T u u v x L q 2 x i B 6 v 8 K h t s - N v 5 k x S u m m I k - 9 E v q w 6 M 8 n h w K p 6 5 v B l y 6 _ M t m j 2 D 7 2 k m X 1 h _ P - w j v e 3 7 s I v s 0 M 8 r p x C 2 4 9 k C r m n 6 K 2 8 9 5 K 9 s u u E 0 v 2 J x z 1 M 2 8 9 5 K i w w 6 K 8 2 l y B q z 3 k E j l i p r B 2 8 9 5 K p m n 6 K 2 u p K r v 9 4 B 4 m 7 h C l n i w L r u g p D u 0 k p C n m t w K 6 7 y g B i h x - E 4 r 2 w K 6 - _ d 9 1 2 l F w w p 0 F i 5 m Z r o v - K v g i g L r o v - K r o v - K 7 h v h D w 0 7 u C 5 g o - r B q 0 4 - K 9 j m B q 2 v 4 J r o v - K s i k J x q t - G x z 9 f 7 t 2 i D v 0 y N - 5 j 3 J 6 - 6 2 J 6 - 6 2 J n l u 1 B q v q _ D i v 7 z B 7 3 l B y s n B j D 5 0 o l O 8 z i Y 0 q j y F - 0 N 1 x - o Q 4 q P x l 6 6 P - 5 g B w o _ p R 0 l 2 5 H q 0 8 7 B - v y p R w o _ p R u 5 x r C g r v 8 G s p 3 - D t 0 - 1 E z y h r R o k h C 8 t t q P z y h r R _ 1 2 1 J 6 8 v j B z y h r R g H 5 n g t F x g t n D q 6 m i E 6 8 5 p E 9 n r 3 Q k 6 2 3 Q y k i o C k l r i C h z y u B r m t j I q 3 y h C x 6 1 x N 0 w t L u 0 g q S g k h C l 8 3 R 7 1 8 g J o y q m H 4 4 x r C r r 1 q L 8 9 k U 1 _ w 7 L 1 t 8 I 8 4 w 7 D 4 0 p g F 0 g h 1 R t k 1 0 R h 6 1 C 4 s t q P _ t 9 4 F o w 0 G i i 2 g E 1 1 8 w B 2 u 7 E 0 w 8 n E 2 p 7 H m 2 g o L 8 0 g n C 5 9 5 o B 5 - - O 1 s 9 0 J y z 0 0 J w z o z m B 1 s 9 0 J 7 p 4 0 B 7 4 p q D 8 o 6 B j 4 o z K - y 8 8 C 2 m l y C s 1 _ z J 4 - g R 3 u 8 r G z 3 x 8 K p h x w J v v p B u w x z J u w x z J o l 8 u m B u w x z J u w x z J h y y h B 8 g x z E 2 5 x r 8 C u y 6 e i 1 s y E 6 1 H 6 7 q h p B q 5 Q l p u v J 7 - t o K g 8 x v B z k h B m m p 9 D 5 x r j K 7 h g r G x s q N 2 _ z g F 2 i 5 X - 0 z v B l 7 0 n D 3 z w I x n 6 j E n i 8 l E u g m L 2 u l X r o 6 b _ r 0 g K - l r H 0 9 j 6 B m m i L v o 0 i E z y g Q 0 w j N 9 z i N r r n C 6 t 2 T u q 4 H j 1 u N x i y h B y 1 4 v B l m 1 3 B w 3 l L t v k I 8 5 w - B j y x Z q l h k C q 2 j W - 0 4 B 1 z 0 3 C j j i T 6 n m v B r 3 I 3 k z F v _ 6 4 C s t o i C r m 9 c 5 z 4 a 7 z 7 H w 8 v U - n h u C v z Y m 0 6 z D 6 n i m C g T h p _ i B v t j o G n x - s B h 8 g g B w s y C 1 s w H j 4 t Q x w 9 W h p p o I l 4 w G y o F s 0 2 q D p q H 2 1 j I g l I 2 r h P k n 6 _ G t _ j B 0 2 s g B 1 n g m B _ w o n B l y g L - 4 y I w 7 s D s q v J 0 s 0 a o u R 3 m w _ E _ q y s B z x z x B 1 r 7 1 I j 3 _ 2 C 5 v x H v 4 4 k G l v - 1 H l 6 s n B q 1 i K i 0 o r C 0 8 u e 4 - 7 u F 6 5 k a x k z p B 0 7 8 W 2 o 6 t I n p B x _ w t B 8 g l 6 I k m u C y v l D j p 1 n J 7 5 g 6 B 7 5 g 6 B m 5 D 6 r h 6 H 1 j 9 e s z - s B j u s G q 3 6 I 1 8 t 0 E 4 4 5 Q 6 i x 9 B t r k C 2 o 1 p B - n p 8 C 8 4 0 F w v 8 m B k 3 - - D p j 2 H j 6 - R - 3 h s F o q v 7 E x o l b x 9 u Y 8 q z B l 8 m 8 C q k 8 V 0 2 9 - E _ 6 8 i B q s x 9 D 6 y z 9 B 5 r g p B o i k r B 4 j h C i v o h B o m 1 f _ g g B p w _ n D z - o 8 D - 1 m - C t k q a k Y 3 j p m P p 0 m q C g q x m F j u h B n p z t d 0 l 2 O 6 - 6 h B p 3 2 9 O 8 - g 5 B n w 7 q H 3 m o f w 5 x 4 C _ j 5 2 F 1 x 9 5 V g 6 3 N 9 q 5 I o i t 9 J - g 6 1 J n l h 4 C 0 9 h 3 U 6 9 p X r u i l J i p 6 g L 4 9 _ m C h 9 w j L 2 q s K s q p 7 Q k 7 2 z B 0 n r Z i n o p W v 4 4 M - l _ V r q v i B i r q a 6 u t j B l 6 q z G s w 5 i C 6 v l _ C i h k 0 B 5 8 3 R 5 h 9 k K 4 7 1 x B 8 l 3 6 E y 7 3 h N - l 9 D t i 2 r N t k l 7 F s t - V v 1 x N n i t 8 K j y v 8 E p p m p F 8 _ p r D 2 1 3 r C _ r _ h H t l - 9 G z 0 R 9 z N u p i o G s 7 p p Q i i h C 5 r x B m u k 6 B 4 6 7 7 G u p 6 2 G v 1 y B p o _ m L v l p 2 i B u U 0 1 t 0 L 0 w 3 p D j 4 t s B n n q F j u 2 r K 4 q t r K p r 4 l D 5 l r q C 1 - 0 v I 9 5 t Z n q j i B w 8 s J o 2 x h F r r 1 g E 1 5 0 O 3 l 1 7 P h j 0 P n - 6 P 8 j I v 4 y 0 a p 0 w q C z g 7 4 K j l 9 y H j 0 n Z q u i 0 G k v 8 Q 0 z 6 M z _ 2 i C k 5 1 5 G 8 1 h 1 B l v 9 5 F k w v t E l T w 5 0 7 H - i j v D 8 p _ q O o q i S 7 4 k D - z _ 8 L 1 x 9 v C j 5 6 o K _ 0 9 7 E 8 k 1 E 8 j o m D 7 u z 6 K 4 k w - B I 7 x k q F 1 v 7 t D - v y p R g - 2 U 9 y 5 3 I m n q L o k g w D k s x h F l 4 j Q 8 6 w _ U o j n F o p y V 7 9 3 w D n g 2 w B 0 y u q E 8 h r o C z i j n D 1 w k Q 1 - 9 j E n x g o J 1 z B 5 1 p z C i 2 w l C s s _ _ C u 8 m 8 B 3 g q O v o s N k - m p C h j z C i k y _ m B i 0 _ _ G z l q H w s q 2 C _ n _ 8 B j i I w t k x B - o z w D g p x 3 J 1 u o 3 J 6 m 7 o F _ 7 z U 8 5 8 p J 5 1 3 8 z C 8 5 8 p J s 1 i p l B s _ 3 B i t p Z 8 u l _ B x 0 T o n 9 F - k w 4 m B w s 8 1 J p m l 2 J h p 8 6 C p 7 4 D l q b 8 z l b j 9 n 8 J z u _ x n B v 2 5 8 J j 9 n 8 J n 2 v B x h i h I 6 i p o J p 2 x o J r 2 x o J 6 i p o J 6 i p o J 4 1 z i l B 6 i p o J p 2 x o J r 2 x o J 6 i p o J 6 i p o J _ p 6 o J 6 i p o J 6 i p o J w 7 9 s F y w h S 8 2 n G 1 p w C q v 6 Y 7 k q u C s 4 l 2 6 E 6 - 4 F m y n k H v q m 9 H r p w C q g p t J z o 8 j B q 5 y B r 9 r l D t h 7 q J t h 7 q J v j y 1 F y d h _ j I 3 0 C x 1 - t L _ l u i I l - m i B 6 O u p 9 q F u i v Q n _ p L k 9 j 8 J n m 3 l C l p m a y m x g B - 3 s 8 B m u u - J z 2 O s m 9 u D 4 z - 8 E 7 k r - B 1 6 h w F g g j z R _ q m n B 7 _ z m F 1 w g Q 7 G r s _ m S i 7 v U r 0 8 3 G v s i n J 0 5 5 m J x g 9 B x r r 2 K y 1 z D 3 G p 9 w 7 S u r m j B 9 v 8 W 0 x m o T 9 _ y o T z 7 p B n g x B i v w I - o 6 k J w 3 8 y N h y i q D 5 7 - s D k o p B g 9 l 1 C q v l J _ 0 h 0 H g t - p B w s u 8 K m y n I z 4 _ - 5 B z t m 2 B - x - m J 8 3 2 B k 9 g 4 S x 5 B n p p k J 9 o z d - k w 7 C y v - 5 I 4 w n 8 B 8 2 j t D i p y X 2 w t 9 N w h z 3 G l 9 6 p D y 5 C j i z 9 D 5 r s o O 0 m y 4 D v o 8 k C h l p j B u l g o O 5 j s M 8 o o n K q u n G 9 1 p z D - 0 n 9 D v o i _ B 3 x h 1 C 0 s E 2 8 z k X 6 m m r K _ n j 4 C _ i s n D s - z q L k l n N 3 1 o - V p 9 8 w F 7 x r 8 I l t g v Q 9 - 9 z B z 5 z t c x k h G 7 z t G v z t 4 S 7 7 h o G i 0 _ n H _ h h n V o n _ K n n j - a u _ 4 p C 4 8 1 v N x m h l N - 0 4 s B s 9 v E p l i h a g p i U t u i C o 7 x 4 Y v g h Q 6 _ i 7 e m h w D v t r C 2 n - 6 O l _ 3 v L n g j q B r 0 y H q 4 s 6 b m n 3 8 B 4 t 5 n B 7 0 t u H l u h R 9 x 0 l I v u q i C y t 1 7 D o g s k I 2 - w 3 D 7 m 4 z H u _ 9 z G z n o m D y 3 l 3 D z - t s E 9 m z D o p w j G 0 q x G 9 i 9 s J s n s j B t h u 6 N g q g l J 5 l o 1 D - 6 u - L 7 r - g D y s 9 4 D 8 i l f 3 q s H 7 j j 6 I 6 q 3 j B g 7 n O k 1 v 1 T s 3 6 J g 0 - n B l m 9 y K 5 5 p C y 3 o h S r t _ u E 5 5 p C 7 q q 1 C u m t 7 N t 2 3 1 B x m z - H r 4 u t E 4 y n T h 8 r p C j u w 5 J g r m i C j 8 v o G 4 0 t C 6 _ y j D u g o - Q x g M y j 5 7 M j r o z B 0 - 6 c r 8 s y I 5 Z n x t t N u i B 1 x x - B i 5 0 2 K p 3 p n B 7 9 1 4 I w j x - F r p v 7 M w r m M 8 j n i L 1 l 9 l C 7 0 x K 4 0 4 o I - v y M v 1 j u Q 2 m 6 a k 4 i C h 4 l m D o 4 y x P j 0 s - C 2 h 9 D t 1 x 8 B q 6 u R u s m - C s g 0 8 D x 8 z d s q m v H 4 _ 4 j B - 0 q - B 0 u h n F 6 0 k g H r r h F j r g h B 7 x i s M 3 8 k w D j w u J 6 - z 0 B w k y r H u u y Y h h t t F x w r 1 N 1 5 2 3 I 9 5 3 G _ p x 6 R 1 0 a q 3 4 p F n o o 2 G v t 8 X 6 p k p D h p h 3 J l i z 5 B y p p F u 2 2 n H _ x r _ B k g z V i y q n H 2 y w S l o 1 y I 6 n 9 g B i k v z F n 2 u 4 B 7 8 y w B 9 7 u 2 G k g 0 z F 1 g h Q 4 z - l C 6 j 9 C z k t 3 H s o 9 g B h 3 r W 9 t 7 l C v 7 v B q y 0 u K v l t L z x q 5 L x 1 Y 7 u m O n 5 s r Q h z n u B n 6 g t M - m s B m 4 2 i C r w s x G 5 y Y y 9 w N 9 n 9 0 L g k t E 5 7 0 x J y i n X l z 8 w K v 6 6 K j 2 j 6 N n y w W g n - o P u q _ L 7 h u _ B 3 w 6 k C 0 x o 2 B k y 6 O 9 p l - C k 2 6 B k z g s O z 6 p B g 7 v 2 D 4 w u i F z o q h K t i u R z 6 k m E 8 5 d q 3 x E n 5 2 j D w g - n D 3 j 4 y E s 3 n E _ _ p t B 9 q - 8 L t v m E u w 3 7 G 6 6 5 g D x w t c 0 w y h K z - 5 i D s v x o H v H o r t i G m o x u M h q v 2 C l g _ 7 E - z M w q 8 5 G 3 y r 3 D 0 p p h E 8 g o r H s m m 6 D _ t q h B 9 g n H r 7 w n I v k v u C i 8 q 1 H y k m s B 4 4 4 N i m 8 7 Y r U y 8 B m 5 _ t O y 2 v r J y v k S g x 2 i N j y p 2 K k t 1 D 6 q 4 0 E x y 9 5 B k h p o M _ - C 1 9 6 2 J 9 2 2 6 H - 4 i F h y v 4 J h k - C w u u 0 G z s _ r B t u p p W - 3 s g B w 0 j F z 3 j n Z t z I y i i J u 3 4 i N 6 - x 1 E 1 3 r s 6 B 0 r _ 0 O i g k 6 B 7 l t x P h s 8 k C 3 r t - L j r - J h k 2 g P w 5 v w B x r z M 8 4 _ 1 H u s u k F 1 m m i E g 4 x l C 6 z p t B 3 - - 6 K h o 8 u K u o 9 U w x 9 q G q 2 r _ C 1 r n 3 U 7 4 y D t 5 n k F 1 p t 5 D h _ u 9 v B o 0 j 2 K x _ j e v 3 l 6 F p l j - J n u R i x 8 u X v y 0 X u t i l B 7 n z n G h 1 l - C 4 l 4 1 G p r z h I g u h y C h t g E y m n y Q 1 j 6 3 G o 7 v p C w 0 0 v N 6 x r B p p r C _ j t 4 L z g p 7 I 9 x o V 4 1 j h L 5 s 2 q C y n 2 9 E l p _ 3 C y m s g G 5 y - k Q 8 j 6 3 D i 8 x z B 2 3 j _ G 0 h G u z g C v x 7 H i i 5 m K s t h q B 5 9 y 6 K o i h C _ t 7 7 D k v 2 t G 1 8 g q M 5 - 0 u J x h k G n 5 o 1 M i h 6 V 0 m 4 u H t 2 3 V 6 o h - l B n o q s F x 2 5 8 J 1 r x h C 2 8 s m D k 2 - n D 2 8 p m C 9 y w 4 B x t w i E - 9 z - t B u g k K h t _ 1 G v 7 _ z J 4 i 2 z J p 4 k v G 4 i y L 1 6 i p L 3 6 i p L i 2 m D y r g u K _ w 9 5 F p 0 8 q B u - - q J i 6 - M 9 p i 1 T w m l t G _ j - i D - q K h k v m K g 3 n 1 C s w - f l _ q q B s u _ p T 3 4 8 v O - k k G 5 8 Y 0 5 y 5 T s - r 6 T z h r H t w k Y i 0 v t M 7 l 1 r L 5 u _ H 7 w 1 0 B 1 z j _ J i 5 m z D 9 j i T t y p 5 N q q z - D v 8 t k D _ i m m K m l 4 m K h g l 8 C n r g 4 C q 1 q n K x - 2 D 6 n m x M - j j z C h 0 4 3 D l 5 6 u x D 2 g i e 6 j q l F u h 5 4 J 6 0 l 8 I 9 t V m g o 9 B i 1 j _ C 6 7 k s m B 6 9 o z J z s 2 s m B r l g z J i k p p E _ z y h B 6 s 0 x J l 1 r x J n s h l m B 9 s 1 F x v g r H l 7 j y 4 C 2 - g v I j l y B r w q _ r H p u s q D _ v 5 x B o k x 2 B 5 i _ u E z 2 _ g 2 B 4 t p w N h 5 8 1 F j l v x B v n t U 2 3 i w H n w _ j y B w n h x M l n 3 w M g i B z 9 w u J k s 7 O r q r s O t q r s O k z g s O l 8 7 Y 0 u z k H 7 x O 4 y o h 1 B q t 8 n N 7 2 m o N 4 x 1 s M 5 x O 2 g 5 h H 8 j g h B j n g l O y y 1 k O h n g l O 7 i - e k o m v B n t w 6 H w l 1 D 1 2 9 v D v r l m v B _ n M 6 o v s L 4 j l G 8 w s 8 K r 6 x 5 E p z k l I h j m G k v h h K n r 7 s G q 9 3 U n r l 7 N t 4 0 0 E - 4 _ j G z n g 6 M w t x j H w m 0 M k x t J 9 s n m K 9 w k h I q 0 l v H _ _ p z E 3 9 1 6 B y - m s G l o z a h 7 3 g C 0 8 m 9 S u 1 i M n t r 0 Y _ 3 z n D h w 6 n E 0 z 1 P u s h u C m m u p C 6 o k x C s i q n G 4 r o - J p 0 l Z w 1 2 h D k w 9 K p n 5 n D 5 6 4 7 V 9 n l B - m p J 7 0 3 g T r t 1 K i w x y K g 5 u 2 D h j 7 u B 9 3 8 c y h 4 r G y _ o w E - h 2 K h i 7 r Y x 0 g D z 6 t 6 B r 1 6 h N 1 p g _ M 4 x j g B q 5 v E 4 h g r J v w 7 C 1 7 o 1 b k w q F z i m G 7 q r 2 K n 8 p r B m u - r I q y 2 g R 3 G v 3 2 5 B m q s 9 T j n 9 G 9 h t C w v s i L x l g L - v m 2 J 1 1 r q O q 0 o O k 5 r E k k 2 p a x v 0 e 5 g u c 5 o n o H _ 9 s y T p i m K 1 r 7 T i p 3 i H w t z m B l n 3 w M w n h x M _ 0 p G 4 4 0 t E p t l o D 2 m m _ I l g 6 h C 2 g i x M - s k U 4 r q 0 C 8 0 2 s G s n 4 r Q n p r D y h 2 _ B 0 3 y t C q l 8 3 C x 5 Z v h t 1 C 1 p p h B u 2 n r L g j 1 T 0 m v 0 D l n w 9 E v j o m F y z 0 t E l 3 h x C u i s R v k m 4 I q o w t B j x z k B v r o x V n 9 5 e - s z t B j l l 0 G 5 z t 2 U z u n 9 D n z 2 z G 1 r n 3 U 3 o 8 8 D i 8 9 z G 5 x t c w 9 l i M m r s 0 G y v q o D y n r i D r j 2 - G u - 7 5 M z s 7 V h o o t T n 0 9 4 M h 3 2 V k q Q 6 6 w g S 6 k 5 i T 9 r 1 2 B h n i 1 G h j 9 j F y 9 0 r J 4 w p p 0 C 0 9 0 r J y 9 0 r J 3 o s r J y 9 0 r J z y 9 r J 3 o s r J h y 4 5 C 7 i i 9 B m 5 t y D t i j 9 I 3 4 9 7 z C k u l q J k u l q J n n w W 1 r k l D x j i G 4 9 i p J u 7 p l l B 0 l 0 p J u 7 p l l B k z u 0 I w y M q 2 x o J q 2 x o J 5 i p o J 9 p 6 o J 5 i p o J 0 u i i l B o t z _ D v 5 x j B j 8 3 n J 8 5 4 9 k B o m 7 _ k B 8 5 4 9 k B n i 6 i B g r 3 j 5 B 2 - l I _ i _ m J n w 1 m J n w 1 m J 9 8 i 7 k B 6 q K 1 t q 0 I s 3 u d k t m q E j z y _ k B w y z n J t - q n J w y z n J 1 k o 6 E - 9 6 W j 7 5 h l B v s t o J j 7 5 h l B x s t o J i g 2 o J q 7 l y B h s 5 m D 2 n n p J 1 7 v p J z 7 v p J 2 n n p J 2 n n p J 2 n n p J 5 7 h i E q k h i B i 5 k o J x s t o J v s t o J x s t o J i 5 k o J x s t o J r 4 9 D z 7 g o H m x r r z C l k l _ E 5 x w V x s t o J k x r r z C i 5 k o J k 0 o h l B i g 2 o J i 5 k o J x s t o J v s t o J k p y 9 E 3 7 5 V q 4 p q J o 6 w 7 z C - j h q J q 4 p q J o 4 p q J g h - z B w o r k D n v 3 s C 8 l n n C s v g o J 3 i p o J s v g o J s v g o J 3 i p o J _ h - r H u g t D s v g o J s v g o J 3 i p o J j 8 3 n J s v g o J s v g o J 3 i p o J s v g o J s v g o J s v g o J 3 i p o J 3 s s - k B 3 i p o J s v g o J l g 5 l C u 8 n u C j 8 3 n J h 8 3 n J 8 5 4 9 k B j 8 3 n J - - p _ k B i s g J n 9 5 0 G n _ i 4 J _ 4 r 4 J l w h 6 3 C t 5 m N q 8 9 k G w w 8 9 I w 7 S n _ i 4 J - 4 b 9 2 s p I x 7 x p s K 9 1 m n J h 8 3 n J 7 z n 9 k B h 8 3 n J _ o v n J 9 1 m n J _ o v n J 1 h 8 s E 0 j t c 9 1 m n J _ o v n J _ o v n J 8 o v n J _ o v n J s 9 8 s G y 7 o I 9 1 m n J h 8 3 n J _ o v n J 7 z n 9 k B o x 8 m B 4 p w 6 D m 2 x t J r g p t J j s 6 t J r g p t J r g p t J m 2 x t J u i r - B l k u 4 C i p S 9 i o y I t p h h B y v 6 l E 9 - 0 r J l q m s J u t i B 2 g 3 l I x s t o J h 7 5 h l B i 5 k o J x s t o J l k F v i j 9 I k u l q J x i u q J x i u q J v i u q J 4 6 y k B q z i h E - g w x J q p n x J 2 4 4 x J - g w x J - g w x J - g w x J 2 4 4 x J m h z l I v - 6 B j k t _ p B t l m o E o x 8 m B g j _ m J g j _ m J y 7 r g E g k r x 3 H z 8 n U 9 j v J t 6 j l B l 5 n n B o 3 r r B o 1 _ E h x B 3 k r F 7 6 p p B y i t j B 9 0 y E 8 m 7 G 3 9 5 j B k 8 T - 8 u r B 8 _ 6 G j m n x D _ v 6 F m q q d m i h U 1 n n R 3 k v l D w x E y j t 6 B 7 h g - B z g 1 E - s y G v x 7 2 K 8 5 t D i 1 k 1 C y j r o B o n v U l i 2 O m 2 j 8 F 2 y k d 8 9 r _ B h 1 s U 6 o 7 G 3 m t v C q u 7 k B - n o W 8 y 3 I v n s 4 C n _ h g G s 3 3 M 4 l g 5 B y q _ M k g q v B w 5 x V 2 q 5 O t 2 j g L g 4 g F h z w _ E _ i _ L _ k 6 h J 7 m i h B w B 7 y s b w 5 0 6 B l p u 9 B h v I k p _ I x s g G s _ q p B s s t y E t _ h B m y q 4 C 6 v t E h l l m C p g k 6 I _ 6 3 M _ 4 4 r B 3 u M x j o - C u t m B s 6 j O 0 7 9 K 4 y s _ C z 6 K v t q O 4 j u y D 5 s u W 4 l r P k y _ G u _ U 1 0 g 1 D h y 8 c p 5 W t 6 m 6 C o t 9 I s g k c 0 9 4 D _ z w G s 3 g i G j - 8 g D j q y c z z o B - 4 m x J 2 q r E 8 y 9 8 B g p 5 U 2 w 7 a - 0 G 0 s m j C x 7 t c 8 t 8 w B y 9 7 - B 2 1 1 3 B _ s k z C m y m H 4 h 2 N 6 - l B - i 4 l B h 5 u n C i u k 4 B - _ 0 E u 0 5 5 M g _ i Z q i q l C w u l 1 B 1 2 x I o h n Q j 2 g E v m y I 6 _ _ P i 8 t o C g y n G h n 4 _ B 7 p 7 p C 9 D 3 l 4 u C 2 p 7 p D y 8 8 2 F w 0 v I 4 t - x B l 7 2 z F z o 1 t C v l 8 S l l 6 B 1 3 v t E s 0 w y J _ 2 v I - g u j B w s y h F p h l r E n 9 1 Y o 6 G 2 9 q h B 3 m 2 q C p r _ F s v _ Q i t N n o y 3 E o m k C 4 9 u p B 8 0 8 m D t 3 C v 0 z F l s 8 j D h n g D u 0 6 4 B 4 3 1 G _ n m 7 B x q q u H 4 4 _ m B 2 2 i M 9 r 3 S y t 2 9 C _ 6 t u C 9 z k R g 9 l M u k 4 s B p y i 2 B n i 0 j F 7 i j C x r 9 1 B j 5 z 2 B p 6 n V 2 g 3 f 1 t D t z 2 w B j s h s B x t w I 4 g g 5 B 1 1 2 H _ z 4 s D s 3 h G z v i q E 6 u 0 b u J x s j 9 I 2 1 r D z g 1 j D j n g o D p 3 2 B x F _ t p W y t 3 n B p o i b i p w y B 3 8 0 D 2 0 9 _ E z 5 7 q B 3 m 1 R y 7 5 d _ 6 _ D 5 w J p k - n C r t 4 _ B u r 0 2 E _ 2 m y B 1 n m _ G r x 4 H 4 m - x C 0 l _ j F 0 - q k F t h t x U 2 l u 2 F x - - y E r w q 2 G n h n 0 D r q o v H j g x 9 C 4 h t 4 T x y p B m w 0 n K z 9 h j B 8 m m 5 T z n 1 s Q 9 k k F z 5 y 5 T 8 m m 5 T g k 9 B r u w 1 R 0 n y - E 5 x 5 9 E s q z Y 2 _ 2 5 M m z t 7 I 7 j k m C j 4 7 l C z g 2 7 I g 5 x 7 T - u h q E 3 _ _ 0 F l r i o N 3 5 _ T x o 0 6 I 9 p t 5 B o q n 3 I v 3 i 7 B n 6 5 1 F 4 o 4 2 D _ - x C s 4 p n Q 4 6 n z S h h p D o r j o C - y _ 0 G 5 0 2 z F 9 g q l E q y g v H 3 x n 6 C v 7 s v T x x y j N v p j U i s g v T i s g v T t x J x x s 0 S j o L i _ n z S j q 3 d q 8 3 9 L 1 6 _ w T 7 4 r p D j 0 g C - j z e l i i u J 2 i w i P i 3 - 8 B w m F 3 p _ 2 G j m l 9 H 7 7 z 3 B _ s - i R g h 7 J h 4 3 L o 5 g B 8 v 5 v K q z 5 r K 4 t u - B m 7 R 3 t 3 7 R x 1 i F y l z v P 0 u 2 S q n r c h 0 m 9 R 3 t y _ B x y 3 n O 6 4 t r B w 0 1 w I 8 1 k 3 E t _ r x C r o 1 x D 1 m r p E m 9 r G o 4 s 3 N 1 l t G v o n t K o 7 2 a p 6 o k F j z t 4 D v t x i D l n 4 w L 7 j V m p j 8 G z n w r E _ s x E _ 2 w T - s m t B 2 v w w B 1 8 9 0 I w p D n z l 0 M q 6 8 4 M 5 2 y 4 M n 2 y x B x 9 z j F 6 - y 6 C w u j 5 C _ p 6 l F o p 7 C i g h 1 L 4 1 4 Q q v v 8 D - 6 g x E r r h s B o - W 3 x v 6 M 3 t 8 L x 0 v m H z z q i D m m h x D 5 9 1 p D r i t u B s 3 m h E 9 u t e y l 2 S k - o h S t l _ B h _ t m U 6 w K y z s 9 S 5 h 6 B h 5 k W m 1 y w L _ 9 y p M j - 1 R h i y 9 L q r 7 D o i o 0 J g z r H v 6 v 8 D & l t ; / r i n g & g t ; & l t ; / r p o l y g o n s & g t ; & l t ; r p o l y g o n s & g t ; & l t ; i d & g t ; 5 4 8 8 8 7 5 7 3 5 6 7 2 1 6 0 2 6 0 & l t ; / i d & g t ; & l t ; r i n g & g t ; z v 2 j 9 i 7 3 p H k 1 8 k H w v 5 p E t m _ - B n h 7 U 8 k 5 4 S x m s r D r z y F 5 g 9 9 F x 6 t i D & l t ; / r i n g & g t ; & l t ; / r p o l y g o n s & g t ; & l t ; r p o l y g o n s & g t ; & l t ; i d & g t ; 5 4 8 8 8 8 1 1 3 0 1 5 1 0 8 4 0 3 6 & l t ; / i d & g t ; & l t ; r i n g & g t ; 9 _ h t u j o t p H m - v C 8 _ u 2 O 7 g g o D - w h i D 2 j 8 Y l 2 q o D 5 0 o p F 9 o v h N 4 9 g C 9 2 m 1 C - p o v C s q 3 m D m r g h K u l y L 0 v 1 m O v 8 g T t 2 _ z I z 9 w 0 N v 4 p C 8 g o r H & l t ; / r i n g & g t ; & l t ; / r p o l y g o n s & g t ; & l t ; r p o l y g o n s & g t ; & l t ; i d & g t ; 5 4 8 8 8 8 7 0 0 5 6 6 6 3 4 4 9 6 4 & l t ; / i d & g t ; & l t ; r i n g & g t ; 8 6 7 l 3 j o x p H k 9 t 6 E l 5 1 8 I g v _ N 1 3 z m E 0 o l 4 G 5 v 8 o D x v 1 I v 6 y h G t z m k Y z 3 H 1 4 k b i w y L _ s 4 9 a x E p 1 8 h b 6 2 0 V o m n y R i x 5 e 6 8 j 5 4 B u r i E q 3 j _ P s o 5 i B m i i z J & l t ; / r i n g & g t ; & l t ; / r p o l y g o n s & g t ; & l t ; r p o l y g o n s & g t ; & l t ; i d & g t ; 5 4 8 8 8 8 9 2 0 4 6 8 9 6 0 0 5 1 6 & l t ; / i d & g t ; & l t ; r i n g & g t ; y s j z l w 1 6 o H j g n 6 E - 4 - o D i t s 8 I g 5 r F k w y 0 I v q _ n C t g s v F z l 7 X v 6 i 9 L 1 4 M j t 9 t E o 2 o 4 E 0 2 8 L w 8 b 5 k j r H z 6 8 X 9 i m m K q j p Y z n w P j x p p G x p o w C s m h 5 G t j 4 N 4 t l u C & l t ; / r i n g & g t ; & l t ; / r p o l y g o n s & g t ; & l t ; / r l i s t & g t ; & l t ; b b o x & g t ; M U L T I P O I N T   ( ( - 7 9 . 7 6 0 4 2 4   4 0 . 4 9 9 3 4 5 ) ,   ( - 7 1 . 8 5 1 2 8 0 3 7 9   4 5 . 0 1 5 8 6 ) ) & l t ; / b b o x & g t ; & l t ; / r e n t r y v a l u e & g t ; & l t ; / r e n t r y & g t ; & l t ; r e n t r y & g t ; & l t ; r e n t r y k e y & g t ; & l t ; l a t & g t ; 3 7 . 5 1 2 9 0 8 9 4 & l t ; / l a t & g t ; & l t ; l o n & g t ; - 7 8 . 6 9 7 6 2 4 2 1 & l t ; / l o n & g t ; & l t ; l o d & g t ; 1 & l t ; / l o d & g t ; & l t ; t y p e & g t ; A d m i n D i v i s i o n 1 & l t ; / t y p e & g t ; & l t ; l a n g & g t ; e n - U S & l t ; / l a n g & g t ; & l t ; u r & g t ; U S & l t ; / u r & g t ; & l t ; / r e n t r y k e y & g t ; & l t ; r e n t r y v a l u e & g t ; & l t ; r l i s t & g t ; & l t ; r p o l y g o n s & g t ; & l t ; i d & g t ; 5 4 8 4 9 7 3 7 7 3 6 3 7 5 5 0 0 8 4 & l t ; / i d & g t ; & l t ; r i n g & g t ; 8 v 6 o o o y g 1 H t z q Q 6 9 1 q B 4 k n j E 7 L 5 t i s B t g j n C 9 u n G 7 q q G l z 7 K t w C k 4 v 1 G 6 m 5 4 l B m 3 _ t J y j w u J w 1 y 3 I 2 7 N o v g D 1 2 x w H 1 x r p J o p r k H v k 2 E 9 0 7 v J m p - U s r i E y v - U z 1 u r B 5 u u D 9 9 h B l 3 l x C u 0 y D l 6 v D _ 1 x R 7 i o B g u 8 J q 0 s S 6 2 U z 8 s v B s n m g B 7 o M l 1 6 u E 7 h N k f z z r W p _ x X _ 7 p 0 F 3 9 1 l B y g x Z w s P i V r 5 s 1 B r w K z i v - B 7 2 p Z j s g b x i u q J m h 9 C g p 6 R i 2 6 L 8 s s 1 D 8 6 3 E v - I y f i s r D 4 7 6 _ F g s n k l B 7 7 v y H 7 8 9 C i k 2 7 J w 0 g o C g 2 n g B _ n 6 O o n 7 2 J s o 4 3 H 8 7 u D k 5 _ 6 l B 4 h x - B 1 4 8 I z 4 4 6 B 6 7 i h B g p z y D 9 y z D - n n f 7 m 0 5 C m n 6 O q r 9 u B 6 9 1 w D y u q a j x l _ B v k j R r 0 V l 9 d 3 5 9 T 3 i v M j i 9 U x 1 3 9 B m 2 x t J l s 6 t J 5 5 0 R i _ v r F g 3 2 q J i 3 2 q J m 5 B m - j 3 B 0 5 x m E r m p g E o u g u B 4 t - 8 C o h z - B 2 0 n y 0 C 2 k h i B - 0 _ 4 D x 9 J 6 4 7 h D r r n 4 X j - w g F z j i G t z _ 4 C k i x - B 2 3 3 6 E r i r g U _ h q X o 5 D u 4 l n K y 7 s f x 9 7 p L p i 6 K l q 4 3 H m u u - J 2 z w B 5 o 4 i P 2 u s r C 5 _ n o K v 5 - u B 1 h v g F n 9 g H 3 y g i O m 0 t d p w v u G h x j z D h i _ 9 V y 4 y 1 V y z 1 I p y 1 D 2 q 0 h B 2 w m 1 H y w _ j E k z g m D 4 k 6 1 H 8 j Q 3 k 7 2 B m 9 w F q 8 h 4 O v y r _ I 8 i l s C 3 r u t F k 9 P y w h v J u - 3 s B z 3 z 4 D p n U p y 6 t J 9 g x s C 6 h 1 u B 1 4 g K v i x 2 1 C q 9 w B r x 8 1 I r x - P y w v l G o 9 D 4 h y v B y g 1 Z u _ u o B _ r k w J m s 2 V 5 i n h F 6 0 q s J i x r 9 I x 6 H i 7 g o C 8 l 0 g D m 8 g G y j l e 5 w 9 T w h 1 G w g o d z 8 - b h z _ o F w 2 k w E 0 _ y 8 B r 4 E j l p o J s p C y n 5 3 G n 8 n L r 1 w r J 2 1 n o F i h 8 J 8 2 0 B i z s 5 D m y r _ B v n k R o 1 1 3 F k g v 6 B - m m w D 3 0 8 C 0 w 4 o I x y h K k r 4 s B v r l 1 C o 6 m S p z j s F o 1 y b x x 2 w E j 2 j r J 9 u v L g 6 v k G 7 0 7 v J 5 x 4 w D n 2 j t B 3 l 8 n J 3 l 8 n J r m x u D z - 8 s B 2 n n p J - g y 2 D g q 1 o B v 1 k t J t 1 k t J 4 u - B m w j 5 H 9 1 m n J x l Y i r 9 Y 4 0 m L _ r 5 - B t 9 B 4 m t c k 8 8 G g t k q B j r n t D s 4 8 7 D m r x s B n r 0 z E 2 5 l f m i j u J l s 6 t J i s g L o o o i D 4 h o d l 7 m W r m 0 _ F _ l E g u q s E x q 5 j B j o 7 0 I w _ 5 B 6 - 7 s J 6 - 7 s J _ - l I i y z w G 5 s y q J s h 7 q J k B - z 3 h C x m _ o D 7 - 6 5 C j h - - B k v 8 x H 9 p 7 D 3 r l 1 C - m q M j m r U k j t H j r x l C 0 k 5 s E j v 6 z J _ n j 0 J _ m g o E w n r l B o i g s K o 0 s Q r u 6 k G z j 6 N 8 6 j 6 F t k 5 N q q 5 - G 6 9 l D - p j P 7 q r k B s 5 h s C w t i B t g g w J w 3 o w J 2 4 i E l t l z I t o 9 F t g 0 t I y 6 u O h j 9 q C p 2 4 2 B v p x h B y w m 0 E l w r E r s - o H 7 u - r C 6 s 4 q C v 4 r u J j v 8 3 F r v 0 O q q w j B i 6 g 1 C 7 u h H _ n j 0 J _ i 5 S i g h w F v o u z C n 0 4 o B 3 o v G _ q x - E h w h a 8 h s u F s i 5 S 1 7 v p J r m k y H w i q C z d 0 k 9 x J 2 k 9 x J _ z 3 B 8 w R k w t t C w u 0 3 B 1 t C n q z s J 3 7 8 N p g 7 w G 5 6 n C k o j m I x l 3 C s x 7 y H 1 l 8 n J q - 1 l D m _ s y B u u p J 9 w r g G 7 - 2 B 7 - n a w m 3 m F u y 1 P g w i p B u p i 6 C r n s b y 7 2 i F p o 7 y D s u 2 5 B v 1 q Q 5 1 _ 4 D - 7 6 5 C q i k 7 J 7 3 k o C 2 2 j y R l 8 8 L 6 u z h D 5 m - z G t I o g 6 r P 4 2 8 3 N 8 0 m B l l 7 z K 1 j E 6 5 x 4 F 8 x r 7 J z p g T r h x n G l 9 o v B _ w w 7 Q 3 k 8 D j w y 1 J q 4 4 G 6 h s w J 2 5 k d 2 y w g E 6 6 g n D 5 w y o K t s l i D q 6 0 F h y k I 1 x r p J x r 4 M s g j p D y g n w L x x k S n k _ _ G _ s k Q k o r r N x 1 0 o R r 9 9 G g 1 r r V y r o i O m q s Y g 1 r r V g h s j F 7 3 i z D 3 t W w n 2 1 M 2 1 s 4 N z 5 i r C q l - g G o 1 k 1 H u u g g C n _ g w R k _ 6 h D g 9 0 - D 2 k 1 4 L 1 q 2 e t v h J m r o r Q k 8 L w 4 4 i C v 8 t z a 2 h o N h r k p B m m 3 0 B 9 w r s D _ q 9 3 W p i 6 B 8 u y t K y 0 p x L n m t C x 2 k t M u h i 3 F n z 2 u B r 9 p p p B l 3 i x B 6 _ 1 g 2 B 4 w j q C g 9 9 D 8 y 2 p G 8 j v 4 B k k t o H 7 x _ g D n 4 - w F 0 l - _ H s 3 m 6 C z o 6 7 J r u 6 s F 9 s 0 j B s z o g P g h b 4 _ z 5 K o q 4 l F y r p 1 E h x u P r z z 8 L p i q i E h w y y B 5 r x l M o x g b p _ j 8 C 4 x k w H k 1 8 I 5 5 o 7 J 2 9 - 6 J 6 h i L r 4 9 8 G 7 r w o D n x k W s t 4 0 L 5 _ o 5 F - 6 n 3 L o t j v B u z s k D 8 8 4 i D - o - 4 E _ l _ 6 B s g t s E 2 s j V 6 y l g B j 3 s x D w 5 _ u J 9 1 l q D m h l 8 J 9 q h W 6 5 m n L g u - t B p i _ t E k p w 6 H x y 8 2 J t o t 8 B x v 9 t S 5 y D 4 _ l s O _ n p O h 9 o o I u 7 0 6 G k t 2 v C k h z 1 C _ 1 i p J m l d n 3 l s C t 9 i z D q k 8 K w i 4 u I 1 m 9 T i w 1 0 H w 6 2 1 E w n u o K z 8 1 5 H l - v o B 1 n g l M 0 7 0 6 D w n u o K o 6 7 n E 7 p u G z 3 h w h B i k P h i 2 P j z u v S n 3 n 6 G o s g R u - _ t B i j t y N 6 9 n n M p r t B i i 0 j R l u 0 i F _ 0 9 T g g 3 I - - 3 V _ t k _ Z s 5 2 w C i v k p M r 1 C v v j k S v 3 z J 1 7 4 v J 8 x z u D 1 x 1 t J 8 7 i t a r y G l 0 w - J h z s m E 3 s l _ G j 4 8 k i C m l u G x y q _ F 0 r j K t v 4 - i B v p 6 x R w 3 s I 7 7 - P j w o 9 Q 4 w 8 3 B t v q r K s K 9 3 g j C u v s g B x 7 3 s H o y j 8 C z u r 3 I 2 1 9 H w 8 t T o 8 u m E v m k u D 8 y l a - u 9 R 3 - 6 m O k 6 r C u 5 v q L g 8 7 y L n p L u 9 1 3 B i 5 _ 2 J u 7 x M 7 t v 6 D h r 9 4 F o g 4 O z 7 s w F i k O u x 3 g I 8 4 v g E r v 7 x M z 6 v - B p _ w Y u z 8 g P 1 t n G n 2 q 9 E 5 t 8 C n p g D n _ v 3 S 3 l s J z h 6 L o y g t R - y p z F 6 1 - X v i m m D 1 9 n m U m g 4 M l j j G g k j r L _ w k h C r x s z K 0 r S h z r - C h 2 w l N 4 _ h 0 D y m 1 o K 2 s 4 S 5 0 6 g B i m r - O h 0 y h M - 6 4 o B 8 Z y n g g P u - 3 0 C k k _ x H u 4 h G j j j y B p k g o B p - 7 u U v 4 i m C u r j o J 1 s i u U u 8 k 5 C s x w 2 C z z q z B 4 v 4 B y 8 o q U m 1 X z u 1 r H g w w - J o 4 B m h r 7 M 1 o 5 5 B - 8 y - i B 2 7 4 x D l 3 j 6 H j 5 z S t i i 1 L t k i k G t 0 o 2 W i 2 G 8 3 u 6 K 9 t z n C 1 7 x 5 L p t i K - 9 2 m L _ u t m L j j z M _ n v - J p s 2 p C v h 9 z F u z k r J 9 q q z B 3 - h p G p 4 i 3 L w v h 5 H _ x 9 L 0 x 0 4 D 3 5 t 3 U q t k _ C 9 9 5 y E h 6 g a r 5 5 8 O i j w n E 9 r p 5 H j g o t B s 3 w n G w o i o I l 4 m 8 Q x v r O 9 j y Q v z 9 r T z h 2 x E q 7 3 u M k 7 - g J h F j r - l K p j y j F 2 p j 7 U r 3 2 Z u g g B 3 p i t U i x t F 3 g y m B m h 7 - P g x s m E z x g q B m h i l L 7 q m c j j o - C 3 - p 8 B z j u 5 X k F 5 k g Z 2 k n v O h w v u E y s 0 h C m r 4 t D 1 j v 8 O y u 3 R 9 y 9 5 E w y 1 7 E - o s j D p 5 h 6 F 5 i p t G x l _ r G - s 7 q B y z g 4 J g x 5 t C - 4 t r H 1 g g k D z k 3 2 C 2 s y 1 S o p 4 t D k n s _ Q x o t W t s h o B 0 g 7 p U 0 2 x q B m v 4 h d 5 v p C i v p 8 U r z 7 6 B m k C - x 7 r U n j 1 r C m x x g C n q z p Y s j p n B n 1 - g K m 5 l 2 C n 7 6 2 D _ v o b 7 m r v J g y 3 v B 6 o n 5 F n s q U n k C 8 p 1 h b j w r O 5 o m D i y h o N 4 o 2 6 D _ y p l D 1 i u s B u 8 6 7 C q l p z B x t u 8 J j 6 u V h m k 0 I _ 3 n l D 5 5 p o H k z 0 G 6 g u - C t 9 r 2 B _ 0 s z M i u e s m 6 0 C y w 7 E x q h s J 3 t k I 8 i v 6 L j j o - C - - h 9 F n m r _ I _ r W y _ 1 r L 4 g g j E 7 u - v F v - 6 3 I 5 m y 4 H - t y D 2 j h 6 K r 9 z k D g m n l C 9 u 7 8 X h m _ K i l 6 5 Q y y v m C 3 8 r L k o s 8 B j 9 m l G k 7 q x N o 9 j a - 6 3 _ K n q 6 8 C 7 7 o 5 a v 9 g 2 O 3 h v s E i 9 w g G 2 x w E z _ x 1 X t 4 l B q z g R g x g 3 B z v n n H o m h s B _ 0 0 s I 1 1 x q B j g 4 E p t 7 y P l n n w B - n s g C 9 z h m D 0 p 3 v F l h 7 1 G 5 l t f x 3 o h S k k x 4 C 3 7 w W n r v w D m 3 - l I 0 _ 3 D 4 m g 4 I z z 3 M 8 1 h t F m q 4 t B s 5 9 B z w i _ P v l _ Q u h 5 5 L _ u - f n p 3 j I 6 - I u p o I g j u 9 E n m k r H s t o z F r 4 t v C i t - 2 C m g w 4 H 8 y p H p _ s - M 2 - y L j t o H s w n u O 7 j _ p B j 8 h y D n o - l K h i m q D s - v F i 0 6 - M r m k O g k h p L p 2 k 4 B r 8 s I 0 7 0 q J - u o i I n 5 5 b h w z 1 F s j 6 7 B 0 9 p l B u g s 7 G i v w i C - u m o M x l 6 Q i u t T w 9 p k H - 7 s 8 E x v p 9 D l 6 g L p q p 8 D t 2 2 o L p 2 z C m r g 9 H s z 0 q J 7 q 3 f 5 _ 7 u G q 2 0 r D 9 4 n j O g w w h D g p 1 s R r j x p B y h h v C m j t 9 E 1 9 n t B t _ j _ J n 3 7 p D 7 g m v C - _ q 9 D 6 _ g N x m 8 u N _ Y 0 0 0 w B k 9 s r H m 3 6 2 B s x 0 q B n m 4 3 I t y 7 Q i s - t H x x n 7 B g v i n B 7 6 p - C 4 v k l L 2 l M z 5 q i B x z u 2 E s u o h I _ h 7 X y 3 h G m r 7 l U n _ 0 O - 4 v F n m h m L h z q u F m q k G 4 z j B h 9 g 4 I j p j 8 D t 5 x v D o w n q E 5 k _ k B 7 r 0 2 J n q o K - g v 7 E - w l 8 J w m k L 9 z 4 h K u k z O g k _ 7 B - j k u Q - 7 L k o j 1 E i n 0 2 E 3 p t e z u 4 q K v 2 k 2 B s n 6 a r g k m C w 4 v q D 7 n t 0 J - z x t B w 8 w 9 I 1 v j C g j _ n B r s 6 u Q k x p Y 1 h 2 y C l p i g G g 1 3 2 B 1 o 4 l G - j g w E v y v h H m l 5 B j k j 3 H y _ 5 3 D 8 p v x H 5 0 8 i B q y m P i h v 8 E p o o 2 F 1 6 8 t J p z 8 c t y 9 o K 5 y - u C u n 2 K _ 5 1 j B t q k w L 7 _ w O 4 n t E w 7 z 9 Q 9 l j u M v o k T - m R 5 3 u h S 6 8 g i M q 4 1 P 0 - g z J p v o R - r o 9 B 8 9 g s 6 B r - 4 M x m v L m j i x B h 4 7 L o h 6 9 O h 5 q o B n v F 9 m q i G y t 4 4 K - 7 d 0 o t y K 2 k g t B 7 j q r H m l q J 0 o S w u s 3 J k v t y K _ 2 g E u 6 l g I m - l i I 8 2 w D 2 q 2 g K s g - 6 F y s 3 _ T 4 8 u B h 7 9 o E x z p Z t m s C m j 1 P n r 7 h Y v 2 B p r k q F x h 2 N s v _ x B 1 o r n N 2 o 0 j C 3 0 r m F 9 5 k r D 8 z r - C 7 _ 1 6 C m x m x H t y 0 o C l g u Q x 7 s z C m w j 0 H g 8 i G s 4 6 s C h 6 7 r C p r u 7 B n 4 2 K v o 8 t K j i 3 D 1 o 1 3 L o 8 s T y 9 y v E g t - _ B 6 l 9 s D 0 v h 2 E 2 0 5 i E n k m p F t 3 l H s 7 9 B j t 5 j Z u 4 h 2 E m 1 n y J 6 u w D 0 h g u I h s 4 D j j m r I 1 4 6 U g h n u G k y o - B 6 2 n m D r 0 - 2 J 6 U l - C x x o y L n q l l F x 9 3 o B k s 7 6 C 9 k h V 6 r l q L g l w h D 2 h 4 7 F n j 1 B p b w k g x Q x z 5 m C z v v d 1 x v T h o u 4 G j k 5 H 3 w q 5 E y i 4 e q 0 9 e 5 l x 2 G m 1 m c 5 6 k r I h z t F 9 p j 6 M i j u n B q 6 n n B q r 6 2 V 3 4 I h 1 9 9 U 2 9 n a k w _ 8 H z 9 z 8 B x 1 p g F 8 u J 2 z 6 q M t n 3 r B 4 m s n K u 1 n p B v s u p a h 1 s S v h 2 X 4 s m w I o i K 8 7 i h Q n z H o s r v J 8 2 0 l X h t N q 2 n y W _ g z 5 I z q u 3 D y q 4 m R m 3 8 I 9 o g y I - 7 j L v v u V 1 w v l E 1 4 9 3 I 5 h o O 5 s - t K - - w 2 B r r 1 n E z t 8 8 Q o - h B s 9 2 I g 5 s t c g 5 s D z p k C k q p 7 S h j 3 D 7 l v F - w h n E 7 7 r o K 5 v w s C r 2 h D x p k g O i i s 2 D 4 v y i F g y 0 C 6 - s G k 4 l q L y w t w C _ 6 r Y 6 7 m m B h k 4 g E h 3 4 B g 7 j z R n - i S x v j 8 C y r - _ G u X y s j v H j r u F w r 1 p D r - _ j E s o 4 s C - n p F 0 - F l 6 i w F g k 5 o B g t p t B t t i z E - k o H h 2 v t C m 2 1 n D _ m z y C n z w 8 D h o u m C x 6 h 9 C v 1 a q z m o E P 2 7 x W v w o k B 7 x o 4 H - u 2 r H u z 0 C g l w y N u w 8 4 P 2 - y 5 P l m 6 v B 1 l t y D 6 u p Q _ s o 8 K 6 0 7 u C 2 - 8 K - 9 5 x D q r p i Y 2 h v I 3 m 6 l Z m y g E 4 7 - 1 B u i q h M m 9 3 i J 8 7 s k C s x q g C z q h 3 B r r j t B s x u s O 1 0 8 s B 8 r - _ D 6 h _ d 5 k o l C z r 6 m C 4 r y t J y - m j I v j t Q n 8 z 3 P s - 3 3 C q 8 - m D x 3 _ o D 0 9 s u H z j p t B 6 i - 0 D x 5 y s D k n 1 h H r 1 m c q o r B 0 7 4 B w 3 p e m g t t C 1 g q D 1 4 s v D q 9 9 h P 4 g u w G w l r t H - t 3 w B 0 9 i 5 M 9 6 1 p E 7 y u 7 E t 8 2 a l z 9 B r q g M l n l x G y v s E u 5 _ k B 8 n j B 6 2 m o N 2 k _ L i l 0 o K j 8 n G s 3 u m T 5 z v C 3 0 6 i F u u 4 S i w 8 o B q t 2 K r i u E v 9 5 T o q z _ D m J x k C x 6 q h R v 6 q h R h 6 n Z q 7 t m Q 5 m 5 I z _ 6 B 6 g p F l w x t C 8 v 9 l B u s 1 O 9 - D 7 u J s j k v C x q _ y B g h k C v y g M 2 s _ B m y k w B t 6 1 0 B s o 3 n C - k h D 2 6 9 m C r r p 7 C o - t w C o p i b - v w C 5 9 q W 1 u 4 N q u y a x i 2 Z r g u G r _ 5 s B x r n O r w 3 u D p z D 8 z 9 t D h l v 3 U 3 3 C v r C w u O 5 2 p Y x _ 4 H k x q G l m i Q z m 4 3 C 7 7 n i B n 8 3 M 5 z y B 7 3 k b 5 7 B x m 8 U r 5 9 P p 8 h T 6 2 w 3 B B _ 9 1 l B g 6 s f 4 i 6 i B o o h E 8 0 g p B l _ 0 0 B n y 2 O x 6 2 C k 2 5 G u w u K z z r r B 8 2 7 x B n 0 t D 7 i h U g w y M n l q U h l 4 g D o i - U n l v 9 C n q u h C 2 k p x B z h h F - w u Y 3 y 3 g D v 5 M 7 i n w B o i w i B l 3 6 5 F v 9 i k B x j m W w 2 p 8 B g p o W 5 4 G 6 - p l B 5 w m G q y v L u n h 8 B 1 x n w B p o z Y 2 i P h h x p B p l X s x u Z 4 m 0 x B v n 3 g F p 6 s Y t h 4 i G 2 1 _ V 9 _ j c k x k 4 G k - 0 K p y u w H _ h 7 C w _ x B 2 4 1 B - s k k D z 2 y 4 B 2 j 1 R 5 y w J m 2 k t B 6 6 x w D k l 7 B 7 - 3 3 C 4 h k Q k - R 7 1 q p B 5 w 3 7 K n r l V g y 6 o B l h n p D n x 4 u D r m 2 G 4 y p 9 B g 8 j U 4 o s I 2 l l s B 0 5 x r C u o - z D 4 8 0 g D 1 - x E u s - q C o y 2 D o r p z D 0 n j Y u 5 s y B k 4 6 _ B z v 3 C t w w m G t m z f l - 8 L k g z D 2 x o B n 1 x E 8 p L 6 8 E 1 k 5 i B o 4 p u H 7 s l r B t k q b u 8 x b 7 - p D p n t 8 B k p n p B y y 0 H r m - 5 K 1 1 E s 1 g 6 D 7 t s 9 C q x s C r x q e 6 i _ Z z 6 s z D r x k g D o l N u j 8 7 E g x 4 K g w E 2 9 r J 7 9 q H 1 4 5 K 2 4 m j C 4 z k L u g 2 k B 5 y n 0 C m 1 7 P o k j q C v r 4 3 E v t w H 8 w 5 h D z o s Z _ k 8 Q 7 1 k v B 0 z q _ F 1 9 s K y l x C 1 7 k H 4 9 J q w v k E o 1 8 I o g 4 i C 9 j o 2 C s i K r p p c g 7 9 D 6 z i i F r q v n M 1 7 K 9 w z b 0 l m - D s g t 9 F 0 j u K 5 w i b g 4 w s I k 8 w C w m 3 P j 0 y 1 I 1 q 8 7 B q i j D 4 u k C s 8 7 3 L 6 m 3 P 3 6 1 g D _ h o 3 C k p s e _ q 5 w O z r j B m 1 g c w 2 4 v X 6 8 g j B 0 7 n M 5 i 7 G w _ w V 7 m q 4 C 4 - g h E 0 _ z j B o 3 p u H r p x 5 B w p u q Z k _ 0 z B u - 7 k O t y 8 3 B q - z 8 F 8 1 9 s B 9 t g B t 5 r _ B y 9 7 x B z v 3 v D 2 p r I x z o 2 B 5 j 4 q B w g 8 3 C 0 4 2 N g k 7 k L n v r F - 3 u V 8 q 1 J 6 v I 7 q u m Z 0 3 - j D m - f - j 2 u J u z x w D l x 3 g I 5 3 3 B w - j i D 0 t m y K j 8 x _ F z n r n B y 7 1 v B 5 v u U h 9 x x G q p s P 9 7 7 h B i 2 l L t 3 - 8 J 2 l v v B o v j u M l t t 8 B q 4 3 q T 5 o h I x 1 - 9 C v n y m B o p s P 4 v o 1 C k s v u C i h p t G n 4 q W 0 s z r Y j 6 p u E y x v - H _ 5 z 3 D 5 - s s C x _ q j B m - 6 n B p v x u H - k z 4 B 9 m t M 8 3 5 L 9 n p Q 9 g s 1 C u P - z _ 9 D 2 - w q G 1 7 s g B s 0 m h B q 9 8 y B 6 h q I s h g C n x v n N n p y R 6 x t 3 F k 2 q C y 5 l 2 D n s 4 Q 6 w g B o o m T 0 z r m B m 9 8 i C g l 4 p B h w 8 - E 2 - _ l E q o - P 3 o N 1 s h R h 2 p o B u u o O z w l R z 0 t p E j w k k C j N m r m q B 5 2 3 4 D h 6 8 h K s j h O g q g 6 I s v z Z _ 2 0 b u 2 p w C r x t v C h w z b w i B 1 t _ o G - 0 l w B 3 s b g w 1 l F v h M i v u m B h k v y F 7 g 5 o C s s w p E l s q g E q _ 3 r F 9 6 h 7 G s 8 w C j l g l L n 0 l n I n y i F 8 u s 9 F 4 w W h y _ w D l s g E v u z j I 3 w y i C t n r 8 I o n v B 2 r _ f _ i z f y k 4 4 Q 5 0 1 u B 9 j x Q k u h s B i k g M 2 7 3 s H 4 6 y o B 7 i 6 _ B 0 z n 4 D 5 r - T 7 q Z x p 9 m C 5 z g X h 5 g C 6 s p B x q x Q 1 y 8 q E s 2 2 a 6 r g 5 K m i - P n k s I t x o j J l 0 1 t D 4 n - B 1 _ q 3 N 9 2 p b v B o m 1 s B v _ p p M 4 - z m B 8 0 1 k M n 9 u m C 6 h 1 g B n z t U w v i l B y u z t L 3 l p I w t 9 D w t 8 - C p i q z D m o r V j 9 t R 6 q o 6 C 8 q g u B m t m B n 5 3 t B 7 6 l a n l k h B w u 0 V y o 6 z B x z q 1 D u i y 2 F v r y 6 L 7 p t D z t 7 U s q 0 1 B k _ o t E 6 0 o s H r i 2 K 3 0 j G o - t n G 3 - 9 b 9 o m w X l 0 Z o h v v F 3 q h s H y q n u F q y - 1 H z z v h E g x s _ H q I u 6 w C l p w F 2 k 7 W 3 q m T 7 r k p E _ 9 s x W w w j C x z 9 C i _ i G z m 2 Z w o _ 5 C p z h U 1 v q h B j 1 - k H r 7 7 s F i i 2 g Z 1 r 8 E 6 x m m O 7 m g H m 2 x B u h s 8 D y r h H n i X v 1 w v M j 9 j C y - 5 y D z 6 l K s l i m C _ 8 r L z m 0 I p 1 j 8 C 9 p y B m _ 3 u E q 3 - u B w 8 _ B j 1 2 R - g 2 k F m q 1 T j _ _ X s x p n J g _ 6 J y h q 1 F 3 9 x r F p x l B q 4 s 8 D p u y 6 C p x o e n 5 4 u F o 6 d w p m p B m p 4 h D o k - o D 1 x 4 D j q m O u q o t E t y B 3 g 2 J i x y t C m y z w H u o 2 g C 5 x u C 0 v z x B m _ p - I t o u R t 2 0 Z y 1 j 8 F _ v 7 l B 4 7 w d m 6 h r J - m 0 y Q 6 t 7 Q v s 8 F 8 q x q F 4 r 5 p B 5 6 u 2 B 7 - w r N l 1 7 C 8 y K 0 h 2 u Q y 2 o O y u r J _ j x q F r k I 6 o h z H 4 n 8 I _ z 5 z D 6 w 2 G g r m x C w g m y I 5 s p F p j v m J 1 w u W 9 r j 8 B 4 2 V s s v y B t x 7 T v z o U 2 t u S 6 j 7 E i p s H g k 6 H g m w m I g v 0 k P p v - k P j s - 3 J 5 0 9 S g p v 0 K 8 4 u M k h 6 v N 5 t g B o 3 6 - O t H j 6 p M m r t o L v t n p D 0 7 i I 7 h - q B y 2 4 h K 7 4 7 n X n - n B p 1 4 C 4 k s 8 P x m q P w r 1 q D w h 3 I 8 - g 1 N - k 0 k G i p j q C m i V k 5 3 2 L m u 9 E r 5 _ 0 P j l g K - 9 q h D z 0 l m C s 4 p G q y o l B 3 6 x 8 D t 5 y _ B 5 r t D 2 p m u D w 0 0 6 D 5 p N 8 n w O w z _ n B 0 H r y p x I 6 l q Q v 3 0 k C x 4 q X u c i m 0 v H n z 6 Z 5 9 5 i G n 0 m y C 0 u l S y 2 5 D 6 w i 0 B 4 k x p E - v v 8 D u 2 x E 8 o 6 2 B 1 6 4 D x z E k w 6 v D q y 9 v J 8 z m n B m j 0 C _ 5 y 2 Q r 1 i F j n i g D 9 v k 8 C 4 m v G 8 - o O y s H 6 _ 9 T k 4 x u M 9 l g B m r u 0 F w _ _ B 7 r l p J 8 k - 1 E u 3 h B i j 9 h J s 7 H 7 8 j q D l p 0 j B q h 4 U g 9 i C w p u 5 K m k 3 K j 7 w B o 0 y L z - 5 - B q j o s B 2 7 x D 9 p 7 l G t 1 h 7 G h 5 u m C x 9 k r M y F m 7 s g Q t t s g B s i h z G 0 x q M z 9 2 r D 1 y 2 C 5 z i F _ z 3 h D k n 2 g C h t b j p 1 1 D 7 h n F o x w 0 B z 1 k k C o 1 s w N w 9 b v p g s E j z y T 6 o v y B g 3 w w B v u n B 4 k 2 e l y 9 t D k z t i B h - 6 V 5 j f u j 3 e w z r L p 7 6 4 E x l i p E 8 g n g D l p v m C 8 i r m C z j x B q w 1 7 Q 7 g 7 I y g l B m z g q B 9 q V n r v m J t 3 t V 7 p 1 v J x 5 5 O i 1 p g B p i m 3 O 9 m z E 3 w _ d k 7 2 t B 4 n 5 - I q - 7 3 D x w k a u m k o E q 5 R 1 1 j J l s w _ U 8 z 8 R x _ r y B y g 0 2 L p 8 x I 2 6 w 4 G m 1 v l D 1 r o c z u j v C 3 z k g H v 7 8 1 C n 2 t G p w 3 F w _ u h C s 9 0 h E i u x a v 1 6 D 1 v p m D p 7 a x 7 u 5 C s l a 9 1 y H x 8 q 9 B w h z m C 7 o 0 x D v u 3 q C u i z p B 7 u 1 3 C 3 3 i 5 D o - j N v m h C 9 2 s z E r v O 8 0 _ Q v p g F 6 _ _ P 5 h 2 q G v k t H v u _ D r w z t B _ g 1 n C 6 x 8 k D l y t P - g w o D n 5 8 y F v 9 p C u 9 k 2 F y r w I 1 z 3 N y y o 7 G 7 8 u e - k W q p g C n 7 8 p F r 6 3 N z k x i E u z o D 6 7 i i B v 3 Q p 1 h X 1 q C s _ 7 H u z s 3 E 8 x i - D 9 l 6 t H v 5 P n 8 t h X x z r w E 6 v p u B t l r l C 0 4 s m G 8 n 0 g C m 5 x F t i p N j x z d - o j n B 0 y w d o - j 5 B 0 3 u - G h r R o 0 n R 9 Q z z g w U v 9 t F 5 6 8 p M 6 t 5 N 5 3 0 B y k 5 v C 8 4 z 0 C 5 _ _ R k m 7 8 E n m o E 4 _ z 5 B h j q w D 2 k q G g 3 w M 6 q r O u 2 5 q D _ t h R 1 i g M 8 q - s B 1 3 x p C 3 5 7 J t h r D 4 m j j E 2 i 9 l I u i s W _ 8 8 E 4 v 4 w G i u 0 h E z n p y D 5 w 9 G t v p z B h n q J k h z z B o _ z G m 6 7 g F 8 l v B 9 y 7 g L y w x 6 B j m 8 F _ o l s E 1 6 q 8 E s 4 6 B j 7 6 8 B t q r w H - w z B y y 2 q O v o h X w 5 _ 6 E i i Z o k 9 - B _ n 7 O l _ 5 Q q 1 2 L - 0 3 R u q k j B o 4 l M 5 g x u D 1 2 m p F u m g T 9 x c m m g i C p y 2 g G y _ l C 1 l v w C 6 0 v t D 3 9 6 n D p 1 2 r D n 6 l K - y C u t 3 p X k h y 5 K 5 t i s C 4 - l o B u s w v E o v _ j B - y r F u w z t G r 0 0 u D 3 q u p D h 7 w 1 G x 8 l t B 6 h 6 _ D 7 7 w v B t h 6 B _ h v o F - - w 8 D i 6 i k L _ h y X s 8 t M o n w l K q m u J x g t l B l t 6 J g i 1 H j 1 n w B 4 x x 1 C q l o K 1 6 t s F u i r w B 1 1 4 N u m 9 v B 6 n g g C x j 9 o C h n s Z u h 7 B 7 h 9 m B r l 7 U r _ 6 I x _ s r D k y q F r 8 u u B w x 9 B 0 p n a r l 7 U i w x M 4 r 7 O q - 9 K 6 6 x E - l i B g 1 V j u p D 6 3 x B p 6 1 B u w 6 F 4 4 r C 5 h w Q x t s V 0 2 1 E z h - T o t v w L l p 2 T 0 H s k m B u h r M 1 3 o m D s k 9 n I u j s C j s 6 R 9 i m x T _ l - E 1 h k j D g 2 n j F q q h F g 8 m v B g g o q D p g v j B 6 v g 7 B - t 1 - D n j u u B 7 y p M z u x w E q j B m 2 7 g D n _ v i D o p i y O v 6 h 4 B m g a q l m i C 3 y u h B 6 i D l u 5 8 F t x v S x 1 g u B g 9 4 0 E 4 0 l q B 1 0 6 l G l s 5 r C 1 k j 9 E p 4 - 8 C s k g r B y m s o B u s 0 4 E 1 w i - E x u s z P k g u M 7 w n v F _ i h i D 2 2 S 5 j v 6 E g p 1 q D o _ n M _ h s h G x l 2 1 I i k h B m 1 8 B 2 9 q C n v z - B w k o O 0 7 k 9 D x z y B w g l z L 2 _ x K k 6 n g C 5 8 w F 8 g h m L 3 n w a w y - t B 5 4 - m D s 8 x o I v 8 o I z u 2 D k 3 8 E 3 3 9 p F 4 - q 2 C 3 1 n H s l k w D 2 r H - 8 k 7 D i 9 z p E g Y _ k x W u _ l k E 3 j 4 - C _ 8 t 9 C 6 r J l h u 6 D 6 w K g n 8 M h y 9 x B 0 7 h _ G k m 7 8 C 4 7 t _ B v x 0 n E j j _ O t n 5 a 0 s - E 1 5 i - B z z _ 9 D y q v j C r 5 F o v s j B y 0 v 6 I r E k k r u N 6 1 L h r 0 m I i 8 r a x 1 k 0 B w _ x l E k 4 k r K 2 0 g O u j m s C 8 _ l e 4 y z j F 4 0 x d h p E 4 v 0 z B 3 j v 9 G l g 5 i B 3 p v u Q 6 - H p y w v H o 2 y _ E j 1 l H j x 4 C v o r u C t o n C i 7 l _ C k - 3 w E 7 6 0 L g 6 y C _ n v 7 R 0 4 5 G i i x y D h u i j C v o p v D 0 8 1 i C z 5 t O 7 8 2 i I 2 _ i a 6 r 8 y D t r O n 3 h 3 B y 2 q S 2 3 t w C o h n H 3 t t K u 3 8 G s l u 2 E v x h s F u 2 p 4 D o n l j E j o 5 i B 7 2 - k J _ m z S j _ s q G 6 q U u z n y D 0 y 7 B t 1 h j G k y s M 0 s y U 9 m 5 U j 2 n p F y j t G 6 y l D v 7 1 0 B l v y q B s 7 a 9 o 2 h H v b t y 6 X y w n q B i 4 0 t I w i 1 R l m j 6 E 5 y x p B 9 i 6 b h 8 l 1 D i i q o E u o q f x l C x - 4 x D l n x 3 D l 5 6 z B q 1 u B 7 o m U s x E x l j M 2 8 E q 8 1 - C t g s 0 H u 9 z I l i 6 E n 4 o B n B p n z 5 a k j x y E - u z o J j l n n E h t x 4 B 6 g n M m n h m B o m v B _ 3 l n X k k p C p n j d n 5 m J r w g 7 K 3 6 y D n 9 k 6 H x u _ D s s o 4 E k 7 k I o s v y V y q M s r y v Z 5 h 5 w C 0 k 0 H v k I y o l 9 C 0 k v z C x 5 o M q 0 k L 4 7 _ 1 H z 9 S n 9 o Q 3 u 2 s L 2 t o J _ r 6 z B 4 g o k C 9 g 3 q G 1 9 x s B y 7 7 8 H o u s j B w i 0 r B 3 y p o a r - i q B o r 2 E 5 x x 1 I - i 9 G u 3 f j 8 j 4 K 0 c n s h g D 0 u - 5 I 5 p 0 y D 6 m 2 h C i m l u D n j _ 5 B k 2 z F g h 5 r L h q k B z 1 1 f i x _ i D 1 i u T 1 0 _ 7 G w 6 7 X u 4 u G i m 6 1 P 1 - u 1 P _ 5 s 1 B v g 4 g E 3 u 5 X m g 4 z C _ g w 4 G w q 5 r E x w l t C x v 5 X 0 i v F q o B 0 0 g u E y h n r D 4 w 5 Y m 1 i w O l 2 Q x 9 N i t n 2 W q k j k L 4 j 6 x B i 3 g B y 5 z u F 1 9 8 2 E g 7 u z C k i o w E 4 t q B l 0 y G k o x l C p k - _ D 1 s u h E g 9 g 7 B i y z z B l j 3 V t v Z _ u p o K z 0 r l G y x u Q v 7 1 m G v t i D 7 s _ L l - r 0 B 4 7 I v j t q D 7 s p P i v z 6 E 8 r t v B q 7 6 l B k r i W 7 p C 1 - t m U r x m O t m 6 l F n w _ F n - y r E h r g 9 C g 6 t E i y j M g 3 q q S l 8 8 P y _ y q C 9 l h g B m l R y 6 8 M v q n Y t 7 8 l C 6 9 r C k 5 2 s C t k x n E 6 q p E - 2 6 x H 5 y m g B t p l y B s 3 3 D _ p 6 5 C m _ 7 k D 7 r c s j l D _ v y C w 0 0 J 5 s 5 5 N 6 1 h C v y z - Q v x k y B g p 9 U r z h k D x o 3 F 5 t m w C 4 6 l i C 2 o - n B p 4 s l G n k 9 C 7 o m x E s _ q 7 C 1 l D l q k r D y r w 9 C p _ z M z m m 1 H 0 4 l h B t 1 q y E - 0 n H s y 5 H y 7 m z I m h _ s E j 2 5 p E 7 u z y B v - 8 s C t 7 o b v t q r J z 8 8 B l - 9 i B u j _ y B 4 2 n W k _ l k D 0 9 _ O 3 g j o B w 0 h y H 3 r F s r m H l h q n H 6 z _ o J k 6 l E q 6 9 8 F j n j I 1 o - J h 9 t O 0 s u _ D 3 z n u B y q 5 9 Q 9 _ m F k _ 6 b m h v q G k 2 3 7 B r m v p F 4 y r E 3 r r _ B 2 y u z C z 7 - s D p h 6 h E 7 h j 7 N 9 9 t F 8 z s q B k p p p D y 8 p q C y h p C p y 9 4 M n j p I o 7 9 5 D g v 6 1 D i 5 - M s q m e _ j j v F w F 2 x 0 Y r h z M x m z x D r r R 5 u y v K r 7 r t I - l 1 H r o v 2 C 5 m z 6 C 2 3 t E i 3 l z C g 9 8 4 H l v 6 D y g D v j v o D o 5 v 1 D 5 n z C v 6 j 5 N h t v 7 D 3 0 _ z D p g t H j n m I x 0 r l B l x u h E m t l E v s u q C m t y 5 K z u 7 B y x j R p n m l B 3 s _ U 2 s a 1 r - q J i 3 2 q J l l y p B z i s 7 D s i v q D h 4 h 6 B y p 5 _ B p 7 q j D p 6 n C k n i i I i 4 l u E 0 j 1 e z y m k E g 3 i h B g j _ m J y z 4 B q y 6 w I - p t 5 I m r h N q l - 6 F v k 2 j l B r 0 r T l 9 2 l F l - 1 2 C r 0 l i C r 0 - 2 J v l 3 C g x _ k J 0 q x D k v _ q B 3 p t i F l l q h I 5 9 t C q 4 p q J z u v o C - q j i D x h V 4 i S 7 1 1 z I u p _ R 3 u l q F s h 7 q J n q p C l _ s 2 H 5 8 x q C x 4 2 r C w 3 o w J v x h O 4 z o 5 F 9 8 k J 6 3 2 v G v 9 i x J k r i M 2 j 1 6 C 8 t p T s v g o J v y t 1 H h 0 s D 5 5 w O 7 6 1 s G _ _ 5 w m B s t w 0 J r 5 y B z h _ g I q 4 p q J _ 6 7 3 B q h _ g D k j S w r 0 p J m y g 4 D m 7 y t B g s n k l B z x r p J i v t R 2 4 1 q F - p 6 o J - 2 r p B 0 v _ 0 D v v z w z C 3 B 9 m - l I z _ k D - 5 u Q u _ p y G 5 2 C 3 y j 7 C q q 8 o C 0 9 l y B s m _ z D 6 y h i C 6 1 9 3 C 4 9 i p J g n 2 5 F 8 - q O 4 u g s F o 0 i c p 8 o H w w 8 8 B 6 - 5 i C l h i t B 9 y s q E 9 9 d v s v q F y v u B 6 1 6 H w j i h I x s j C z k j v F s m m R u k - 3 l B t 4 r u J o i j u J - 7 n a o 0 m 2 E _ 8 h 5 l B v 4 9 D z 8 v j E g _ y Y z v n n B q t 7 T z 0 u 8 B m m u y 1 C 1 r g 4 G 7 5 o H u h m m E s z - Z 1 2 t u C - k n Q t 1 _ 5 D w u n 7 E z 8 8 M 2 x t j D 2 h 2 Z n z 9 0 J l z 9 0 J l q w o I i q 2 B p h o s D 4 g 9 x B 9 2 z 1 B _ 4 k q D o 5 8 D 6 2 R k 0 p 8 E j 4 r J 8 7 l v J 8 7 l v J q k h J p p p x G z 8 l y J w k i X 6 n 5 S i 1 0 N 6 t k K w y 9 D 6 u g x J j i 1 F x 5 n k B 7 3 _ K g 6 u g E 3 i x O r 8 h U z 7 a 3 8 g v I 6 - 7 s J l 9 4 G 3 5 j 6 B p 4 5 I k 1 2 f g - v 9 J j l y v C k 9 _ 1 C 4 l j g D k 8 8 j C l p q 4 E q l 4 m B g 9 k r B y _ k t E y 8 2 o B 4 5 k w E t 1 w V 3 2 1 3 G q w 9 C 9 7 v n I j o 1 8 J _ k _ 8 J 7 4 9 D 2 n 7 - B 8 3 1 1 C r F p q z s J h y 6 b l 2 2 4 E _ l n q C h y w z C t g 6 x C 2 t p a u j v W 8 x 1 x C y m 7 M z 1 1 i B 4 0 u y J o l g z J 8 o j 4 F q t q R s 4 8 w E i m 7 R 9 r w B 5 i s C m w t G m g 8 _ C l n y o B y y l K o p s q F 5 i l B r - l C 1 S s x o V z h 4 o C w o - X 6 s x 2 C u i _ 2 B v l a _ n j 0 J 7 g s 0 J _ n j 0 J y t n r G 4 j 9 Q k y q E j o y a 5 k p g E o t z k G o 4 u O - 9 9 g J z 0 F n u g N m i j n B u z t q C j k o O g g z i B p _ n x C s m w 4 J n n C _ 9 l v J n z 2 F 0 5 1 q F u 4 g E o o h 1 D - 9 3 t B p 5 5 r F r 3 l S q 4 p q J 1 _ o s B w 2 h s E p 0 h K - 4 _ P 3 i j n E o i j u J v 4 r u J v 4 r u J z r o B 6 l _ O g x 9 u B t - Q 7 q i s B 9 g s 0 J o p q m F 2 8 y V l 1 9 v F 5 x x W w 7 4 g B l q k g F y 5 h _ J - 2 o J 1 _ u 0 G w s m 1 J u _ 4 B y y 0 L 8 p q m F u m w 4 J r o 0 q B q 6 u g E 0 _ 0 j K 4 y g h D 0 j 8 i C x 6 w m F k _ y Y h 1 3 s J - q g 0 G w 5 1 H t p 8 i l B 7 z _ o J w _ q O 5 z 7 g D q o _ X n 3 - M _ 6 j i H 3 q p C 6 v m R l 2 w m F 1 g z s l B l h - s E p v g e 9 n w s E j r j g B y 3 k o H w 6 m F v 6 4 C 4 j 2 - H t q p x G z j 4 J k g 2 o J 0 n n p J t h g 4 H 2 y l C 0 6 t w H w 4 l D t 5 g _ G q z 4 H o y 3 m I 9 h g D n - n x C 0 _ u z B 9 _ t D 9 H i 5 k o J r u x d l s g n E 6 5 n B g 6 0 0 J n z 9 0 J g 3 v u B - 2 w z D 8 - v B o i g 4 C g v 5 y B z 2 k S u 1 u E 3 - B l s k N u 1 5 u C s y x 9 F n i g R v k h k C 9 v l g D 2 q F 7 s x 0 B 9 p s 9 D 6 4 o h m D 7 k x 1 C & l t ; / r i n g & g t ; & l t ; / r p o l y g o n s & g t ; & l t ; r p o l y g o n s & g t ; & l t ; i d & g t ; 5 4 9 0 3 5 8 3 9 1 3 1 6 4 1 4 4 6 8 & l t ; / i d & g t ; & l t ; r i n g & g t ; g 9 w u y 2 g x r H w i j e z 5 4 _ D j 5 8 k B n 6 g j B y h 5 4 B j v _ 2 B 2 8 5 4 J x z p 2 D 6 7 z k L y 6 a 9 r 1 i G & l t ; / r i n g & g t ; & l t ; / r p o l y g o n s & g t ; & l t ; r p o l y g o n s & g t ; & l t ; i d & g t ; 5 4 9 0 4 3 1 8 5 2 4 3 7 0 4 5 2 5 2 & l t ; / i d & g t ; & l t ; r i n g & g t ; l h v y 6 5 0 s o H 0 0 p p B 7 5 4 r F l y m o K - k 0 M 2 p q S 3 h 3 D h _ r z B - p q p P - g h r B 1 t 3 n D s 1 8 z v B u o g V o o S k y t n L 7 i k n L x g b p q o t R p h k k N 6 p g B n v s D j 4 y h N v m x _ E w h 8 n D 7 2 h - O 4 j 3 V j 7 k y D z i i 3 J t l m t D q r k s L _ 4 7 j F 2 t x r C 1 i t r C t 8 j y J 8 n 5 p E w k m G i 1 4 k R t t 2 4 C 9 z N p _ _ i f t 3 w b 0 v 0 8 H 1 2 p h E v m - u C _ p y u J _ n 4 1 B 0 m n _ C t - u 4 U y 5 F m k y g C 8 k i 0 Q - p i 4 G 7 w v 5 I l k t n G 5 o 0 r B 4 5 6 h E g l t p T g 4 r 8 B w j 1 F w 4 l - Y o B i 5 3 q I o y _ l C w q - N 2 x y 1 I m h x i D 8 p 0 i W z 9 7 k D 6 l n E 4 9 3 6 B - h g I j 6 8 v I u 4 t I _ 0 p 6 O 4 i p X 2 r w m L g h - o K i 3 h m B y _ n R - p r 8 J u w 6 l D m r v 1 N n 8 h g D p r i x C 2 5 x s E v 3 5 2 C 3 z 8 3 O 0 8 g j B n x _ L 9 j - g V m u J l g 6 2 C y - t 3 F 8 5 j N w 7 7 t B 6 s q h B z q z 3 G l l _ p D 7 o j 8 I 0 5 o z B p o l 9 G 2 i m 7 E 0 v t t G 1 g q 1 F o - 0 X l 5 z m R - 5 8 R 4 q l z M o 8 n w D t p 4 2 E q i p v P o i j s G 7 _ w k C x 4 r b k _ n g K x - 7 u J 3 7 n m B 1 2 l - L 8 0 _ d g 9 k 1 J k y 5 2 C k j p g F w 1 m 8 K 4 _ 3 G i 7 w x L 7 n 3 t B o y t x M w n u - C m 4 5 O 0 w q o b x h k g B 8 Q q z s n a 8 z 9 i B 5 h h H 3 - j 5 a 9 t 7 y D 8 2 p V i _ x k L - j 8 x B - j 4 D 6 7 _ k L h 4 z F y v p g C o m 2 2 T 2 - s C 3 l z j Y g g w H 7 p l 8 E w 4 v t E x v 4 z W m 9 o r C i p l f 3 p 2 2 G 0 m k s L l t l y E 5 t k r V 9 7 t Z 1 l 1 w E r v v w C w y l 0 M 4 6 r m I 4 _ m P u y l 0 M j 6 v w y B w y l 0 M n 0 v 0 M 3 2 t l F 8 p o 0 B _ 8 q l q G 7 w 7 z M 8 q h 7 C 0 x u v D _ g 7 2 x D u y l 0 M w y l 0 M i n t m B u y n h G 7 w 7 z M 0 7 - 7 D 6 v y y H _ 6 v j C j q r k J 4 t p i B u 3 5 9 B z r 2 y p B 5 i u J g _ 5 3 I h 5 9 x R s x r r H 4 1 9 B 8 x s u B g 8 V 4 j y w J n 7 3 L h 8 7 4 C o g 7 z D i y l S o y o q M o 9 6 0 D 0 k j 0 B - p s 3 E z y h i B t 6 k n B 8 z v n S s w K v j 8 m P 0 m 7 g H p 6 3 C u j 8 y L 9 9 w 9 B l 6 s D 0 h t 6 I 6 1 q r F 2 - r e q - h 2 C 9 7 s s J - o o n C r k w n B 2 o r 4 R x q C p s 2 _ O l q _ l C u u _ r C m h 2 4 F g o _ - B m l t l O t w _ l B 9 w k 8 M 0 r n j C m t 4 7 B 5 u w z R l j j o B m 8 9 j I _ 4 s z B u _ 9 U x v n 2 C 1 p j p O k 5 f q g v w U 8 _ k B 5 1 t g E s k 6 x E j t 9 5 K i j 0 F l _ 8 3 N k 8 t 1 B 6 l r 2 B 7 6 j v B 6 y 7 b 8 g o r H 8 2 v 4 L _ g u S s - g p M x v 6 g C 6 1 x F i p 3 w F t p r 1 D 8 u z 1 E z o r l D 8 7 4 r F _ 4 z q B 5 0 z B - 4 u D 7 u h z E _ x 6 B 9 l g o J h n 3 N j 6 0 w J 3 o o E l k o u K j 3 r 8 C 4 7 t t D _ v m s B g o h 4 C t x w w K 7 9 0 r D g s 1 r F 3 7 p i G 7 6 z b t v p r C o 0 j l G 0 y o H 8 l 8 i D 5 g p 4 D & l t ; / r i n g & g t ; & l t ; / r p o l y g o n s & g t ; & l t ; r p o l y g o n s & g t ; & l t ; i d & g t ; 5 4 9 0 7 5 6 4 4 8 8 8 5 4 0 7 7 4 8 & l t ; / i d & g t ; & l t ; r i n g & g t ; k r 1 2 _ 6 s 0 o H 4 - g C 9 y s r C 4 1 n j J 0 2 m j L 5 w 2 _ B g j k e r 4 6 r N h r l v D 2 8 i o F u z x k D 9 5 0 i L 2 v - O 1 q t l E n n s j V i h z f x 1 g D & l t ; / r i n g & g t ; & l t ; / r p o l y g o n s & g t ; & l t ; r p o l y g o n s & g t ; & l t ; i d & g t ; 5 4 9 0 7 5 6 9 6 4 2 8 1 4 8 3 2 6 8 & l t ; / i d & g t ; & l t ; r i n g & g t ; 8 r 6 4 - q l 0 o H x 1 j 3 E s g r 1 C w 8 j 8 B 8 7 s 2 K 0 l s i B u m m j e _ t r C 4 k m q C t l 2 s J l 5 3 - P v j w D 1 0 Q l n 3 w M h 8 x o C v z 8 t G v r x 7 M 6 z y C i o 8 5 C r w 3 1 L - 0 m v G 9 z p p B s 4 r u B y m o 2 G & l t ; / r i n g & g t ; & l t ; / r p o l y g o n s & g t ; & l t ; r p o l y g o n s & g t ; & l t ; i d & g t ; 5 4 9 0 8 0 3 8 9 9 6 8 4 0 9 3 9 5 6 & l t ; / i d & g t ; & l t ; r i n g & g t ; p - y 1 7 0 y x o H r 1 n q M 4 g 5 P o 7 0 B 6 w w 8 D 5 1 5 n M s m J p o v L g n m B l i 6 q G i x n 4 I 6 o r u F 4 v t w F n s p U 4 r i i D 9 x a 8 i r y N u o q - E - w m i p B & l t ; / r i n g & g t ; & l t ; / r p o l y g o n s & g t ; & l t ; r p o l y g o n s & g t ; & l t ; i d & g t ; 5 4 9 0 8 0 4 2 0 8 9 2 1 7 3 9 2 6 8 & l t ; / i d & g t ; & l t ; r i n g & g t ; w j 5 - _ o _ r o H k j 6 h C 2 q g t D s p 0 6 H 2 8 w D n g q k S v s w c x g r Q q t 8 r X t 6 c x y z t L 7 6 s r G t n o B 8 8 _ m K 6 3 n n D x _ v - G o m 9 W n q 7 K m n y x L 8 i m q E r k r z B 5 r q 9 F 5 i 2 2 B x _ m 8 D 6 n p 5 J v 4 y o K 5 p j q B p m 7 3 G v w r 2 D 9 m m G 2 l y v W _ 6 x e v z O - y 8 x Q p p g i B x l 4 H g i 9 6 X o 5 m D i 0 t r E h k 7 l F v 9 v B i i y z H r 0 k k C & l t ; / r i n g & g t ; & l t ; / r p o l y g o n s & g t ; & l t ; / r l i s t & g t ; & l t ; b b o x & g t ; M U L T I P O I N T   ( ( - 8 3 . 6 7 7 4 9 2 9 9 9 9 9 9 9   3 6 . 5 3 6 3 7 1 ) ,   ( - 7 5 . 2 4 6 5 2 5 9 9 9 9 9 9 9   3 9 . 4 5 5 4 2 4 ) ) & l t ; / b b o x & g t ; & l t ; / r e n t r y v a l u e & g t ; & l t ; / r e n t r y & g t ; & l t ; r e n t r y & g t ; & l t ; r e n t r y k e y & g t ; & l t ; l a t & g t ; 3 5 . 5 8 3 4 4 6 5 & l t ; / l a t & g t ; & l t ; l o n & g t ; - 9 7 . 5 0 8 3 0 0 7 8 & l t ; / l o n & g t ; & l t ; l o d & g t ; 1 & l t ; / l o d & g t ; & l t ; t y p e & g t ; A d m i n D i v i s i o n 1 & l t ; / t y p e & g t ; & l t ; l a n g & g t ; e n - U S & l t ; / l a n g & g t ; & l t ; u r & g t ; U S & l t ; / u r & g t ; & l t ; / r e n t r y k e y & g t ; & l t ; r e n t r y v a l u e & g t ; & l t ; r l i s t & g t ; & l t ; r p o l y g o n s & g t ; & l t ; i d & g t ; 5 1 0 9 3 7 9 2 9 9 1 5 7 2 1 3 1 8 8 & l t ; / i d & g t ; & l t ; r i n g & g t ; r v k 8 n x 6 1 q J - i 7 K l o y 2 B w y p J 7 7 k 9 D l _ h V w r z C p x z - C p k x 2 D u - S k 8 1 3 C o u 1 x D h k m B n m t w K y 9 0 6 C n - 4 l C x y k t J q t m B 0 j 4 4 I 9 _ - - J 0 4 u s J 4 4 J n r g r 3 E u 2 I h w n i K u 3 G p 0 5 k C 3 v _ 4 C w r t b x q 0 g B z s o w B m i z C 3 8 z D 4 y 1 H 9 h 9 k F 4 6 9 8 J z 3 m 9 J s 8 g v D j h x 0 B 2 o 6 7 J p 6 5 V p 5 m k C r s 9 k B r 0 - 6 J v s x 7 J r 0 - 6 J r 0 - 6 J r 0 - 6 J - 4 C x 2 i x J y 0 i D 5 7 9 - H r 0 - 6 J 2 g 1 s n B r 0 - 6 J q w o 7 J k m g s F o - k V 9 l y 2 J p y g 2 J p y g 2 J g s p 2 J _ r _ m D k 5 7 3 B g s p 2 J k m m l C l z s 2 C 9 l y 2 J p y g 2 J g s p 2 J g s p 2 J i s p 2 J g s p 2 J p y g 2 J g s p 2 J y n s s B 9 5 n E 1 x g j D m r f h s w z C - 8 m g C z 0 l m K z 0 l m K 0 1 u m K r z _ 6 H 5 j 2 E 6 y 2 2 J 9 s - 2 J 6 y 2 2 J 9 t o D m k 7 h C y z k v C g 1 7 t I _ u z C j z z l K 8 m 9 0 o B 9 9 - Q u q i 7 F o _ L 4 8 z 1 D v s 6 6 B 8 3 g n K 8 3 g n K 8 3 g n K j 1 v i C 6 6 k 8 C y k _ j m B _ i v 5 D v 9 h t B 2 5 2 p K i 6 i L q _ v z E s N m 6 5 w C q s 2 j G n k o i B j r m P 2 w 8 c 6 p k l B v q z w E 6 0 l X l z m l D h i p Z 8 8 v j B 9 y 7 Q _ w j r D 0 h 6 8 o B j 8 n K s o n 6 B r g 7 D 8 8 - Y u 8 h h B 3 v l F v q - k C 1 9 x z H o 6 m L 3 8 5 i B w r u 7 D 4 x q 2 M g t 2 1 M x w y 4 y B k t _ s B 9 g 6 0 F j r j H 0 h y k I - 8 3 B 7 2 s g x B p u 1 h L - y f 3 n 1 n M v 9 l k D l z m M w s n H u 7 4 K r j 3 u L _ y u E j t 2 b g w z v C i x 6 j B n 0 0 2 M q - z v C 1 r t _ D 3 5 o 3 M p r 5 z B - v w 8 B i l v S y o p D x k 9 y L 6 x u 9 E r 5 s - B g - 5 h M 2 v r o w B t z l F w l 9 s H w 4 3 H s p n m N 4 h 9 r B h m r v G 3 w g v 4 B 1 k v t B 5 r w y G 4 q - G x 4 t z C 8 0 h g B 2 m w L n 7 _ 4 L 3 6 t B o w x s K 8 x o 5 L 0 l i 6 G 7 8 z V n 7 _ 4 L 9 p w r D 0 - 0 E m _ 2 v B 8 x o 5 L 6 j 6 8 I 2 r - G 1 - 8 3 M y 8 y 3 M 1 5 o 3 M t s h V v - 2 y F r i h F 1 - 8 3 M z - 8 3 M 6 i m O y 2 5 7 D h 0 z U 6 g j r G t 4 t s B y k n z L r w 9 y L w 6 i b g w 5 l G 9 2 - c 7 z t g F z y q 1 J w 1 z j G 5 y u M 6 u r r z C s 4 k o J j j 3 7 F s 6 s M 6 u r r z C s 4 k o J j w r Y r h k N i t g z C l k h m K - 2 9 0 H y - r F 2 n g t J r 9 o t J s h 0 z l B r 9 o t J 2 n g t J 2 n g t J 2 n g t J n h 7 E - m 5 l B 0 0 6 t C 5 9 i p J 1 4 z j G j t y K 5 9 i p J 2 x r p J k 0 n y B x z 7 8 D 6 2 g y B - i _ E q r Q z 5 g U x i z g B w y 4 2 K o j B x g o r J 5 x j 2 E q 3 6 P l g 1 D 3 0 u y J i p l - F k g v N 3 k 9 x J u 5 z p B 9 t r 4 D 2 q i 2 l B 6 n 4 1 I 8 x P k h 2 t J p j 8 2 E v 8 m Z h j _ m J w 2 y v H o 9 6 C 9 t 2 8 k B o w 1 m J 9 t 2 8 k B p 7 4 D r 1 k o H 0 _ p l z C c l 8 l v J 4 u x w J 2 u x w J w l a 4 5 w r D 8 9 3 t B n 2 x t J m s 6 t J r v t D s k l x H n 2 x t J 9 r q j B 1 1 4 v E r 3 1 r E y n s n B u - w 6 B i p v h D w 6 1 g B 0 o g m E r q k t l B 9 q s r J k 2 j r J l 6 j c k x v v E h 3 2 q J j 3 2 q J y i u q J j 3 2 q J h 3 2 q J x 8 v G j k l 5 G s 1 - m B s _ 8 5 D z 1 6 H m t 6 i H p v 9 z E 4 p s q B 7 _ 9 a 3 r 9 l F s g p t J n 2 x t J z m g a 1 i r 1 E x g o r J 5 u w 4 B o 8 x - C v g o r J n 4 l D i 3 x w H y 9 7 q D 2 5 z 1 B 2 1 4 r E 9 n q o B x x 4 t C q l h 2 C 0 t o l C 3 g o 2 C 7 - v k l B 0 7 v p J 3 n n p J t 0 q 6 I 6 _ F 4 i 2 z J s 0 n 0 J t j 3 m H 3 i w F 0 5 g H i n q G l u 9 h F m - 6 y F v j t U 3 z y 6 J q 8 8 x F 2 o n T 6 _ 7 4 D i v q t B m - w s C 0 _ 1 w C - y 0 n E s o u l B 6 t 3 9 D w i 6 r B 2 y 3 9 C 7 s z _ B g n L s v q h F 5 i - d n 3 v 9 I i 5 C 1 u n 5 H - 5 - B v s i n J 6 m w 9 k B v s i n J u - q n J s - q n J u - q n J w q 8 B 3 8 i - o B o - 0 h G 9 m x m J o w 1 m J y 5 5 m J o w 1 m J s o o R t 0 u p F _ 1 m n J i 8 3 n J 6 5 i i z C 9 o v n J _ u o w B m l _ o D 9 _ j s B m 7 t y D i j t w J - r k w J 4 n 4 u B 3 l r x D g t 3 y J 2 v 2 c 2 7 7 0 E 5 u _ 4 F 3 z s Q 7 l v _ J q w s 3 H u u B y s Y 5 s e g 1 3 s J q m g y l B z - u s J 7 C 2 5 q 1 J n 9 7 k C x 1 h 3 C h 8 6 f i 8 j r E g 1 3 s J l o 4 3 D x p 9 o B z - u s J k 6 l y D _ _ o s B _ j u E 7 m j p H 8 w 2 i H 5 3 t F r y I q n y 8 I i m w 7 l B q - z E 8 y y - D - z 4 W 2 l R w q x v I o w 1 m J y 5 5 m J o w 1 m J o w 1 m J v i 0 7 k B k z g M y s h 8 F _ 1 m n J s j v C 2 0 _ z H _ 1 m n J _ 1 m n J - o v n J 5 x 6 L l 2 y b w n 1 u C z j 6 3 J 4 v 3 n E 5 p 2 j B o z 9 0 J 2 m i 7 B j q h C l 0 z J s k s q B 7 k 5 o D z y z 7 B r 2 9 u E _ q z j B h - v 9 J z N x 7 3 o H 6 - 1 F s t n u J 8 n r L w 5 o k G l 2 - h B u 6 x l E u 9 j 1 D _ 1 - q B i 6 4 u J r g B 7 i 7 q J j 1 r x J 0 0 F p x 5 i J y 9 i x J 0 v h S 0 t l - F u m p g E 9 j w r B p x 7 u H 0 5 v D q q z s J q q z s J z x r z l B o n 0 4 B 7 5 l h E 9 C 6 j 9 p I h v y B t v g o J m j z B j k i _ H l 6 9 s H p r p D p 2 x o J 6 i p o J 6 i p o J 6 i p o J p 2 x o J s z u Q 0 g r t F 5 9 i p J 5 9 i p J 3 9 i p J 5 9 i p J 5 9 i p J 0 x r p J m i - u B g g 7 r D h o g E 6 0 u p H k 2 j r J g 0 1 t l B k 2 j r J k 2 j r J 8 9 5 9 C m _ 7 5 B 5 4 t L j g j 8 B p 0 1 n B 6 x _ w J 6 x _ w J t 1 u s G 2 s _ J m s 6 t J m z u M 6 h t h B n n 9 i B s 2 v O - p 6 z E t 4 0 Z 0 x r p J 2 x r p J 5 9 i p J 0 x r p J 2 x r p J 5 9 i p J z _ 0 - G n 6 m F 6 5 8 p J 7 9 C 1 _ t 8 I _ k p 6 k B v q y 4 B z 8 l W s 5 4 n B v t w 0 J v t w 0 J s - l 4 D s m s H p o 0 g 4 L 1 7 q q G 2 t 5 f m 2 i x E x h - h K 2 4 - D z n p x H 2 n T - _ 6 k 0 C n m j p H h 4 g E o 2 v i z C v s i n J 9 s h _ k B 4 6 r m C 8 t i t C 0 5 5 m J w _ q - I p 5 B j v h 1 F 2 w g Y l q k E j 4 g E i 8 q w F s 7 2 l z C q 3 k K u o s k G x y z n J 2 l 8 n J m z y _ k B 2 l 8 n J 4 l 8 n J x y z n J x y z n J 2 l 8 n J 1 m H s u u 3 I 4 l 8 n J x y z n J 2 l 8 n J x y z n J j _ 4 p I 7 v Z 3 l 0 p J 7 w j 5 H w _ l C 3 l 0 p J 8 5 8 p J j u l q J 3 l 0 p J 8 5 8 p J 3 l 0 p J 8 3 6 k I 3 w n B u q 6 g 1 E 3 l 0 p J o k g o l B 6 5 8 p J p 5 6 o v K j q o G 4 n 7 5 G 3 i z C n 2 n x J 4 j l 0 L j v 7 z L 5 u 9 I v p - 8 G g 7 m y E i r n e i m v 1 J 1 - 3 1 J q p o z F 1 9 9 Q y s t o J l g 2 o J y s t o J j g 2 o J n i r i l B j g 2 o J y s t o J y s t o J l g 2 o J j g 2 o J y s t o J y s t o J l g 2 o J 7 s x w C o - g k C y s t o J y s t o J y s t o J m n 7 r H 1 q v D y s t o J y s t o J j g 2 o J y s t o J y s t o J y s t o J 6 z _ o J y s t o J u x q - C - - 3 4 B i 6 4 u J p p m i w O i 6 4 u J q r 6 n 1 C 8 x 2 0 B 2 o m j C x 7 4 D u x o F q _ 0 l H x 3 o w J 4 u x w J 2 u x w J x 3 o w J 4 u x w J x 3 o w J v z 4 h m B 4 u x w J x 3 o w J 2 u x w J 4 u x w J x 3 o w J m 3 q D m v z y J t x r i B n 1 0 x E 3 n n p J 2 7 v p J r v y l l B 3 n n p J w 0 u p H 5 4 8 D v m s w l B h 1 9 r J h 1 9 r J 8 0 x s 0 C 8 t u 8 H v q w C w 3 p u L w 3 p u L x 7 7 o D y p v h C l 6 i s D p 1 p x B _ 2 7 8 l B 9 7 l v J y y u v J _ z o _ s H i v k _ G y g s E u q H 4 y _ o J 6 p g x z C 4 y _ o J x 9 v k l B l - 1 o J 4 y _ o J 6 p g x z C 4 y _ o J 6 p g x z C 4 y _ o J i u j w 0 E x m n p J 4 y _ o J n E u 0 o p I z 7 x r z E n w 1 m J s s i n J n w 1 m J n w 1 m J u m 0 s z E n w 1 m J p k 6 z r K n w 1 m J o - k q m H n w 1 m J z 5 5 m J 1 h 6 o m H z 5 5 m J y 3 x 6 k B s s i n J n w 1 m J 2 s 5 h C p 7 x v l K g o h k D o q 6 6 k B 1 v r 7 k B u m 0 s z E o q 6 6 k B 1 v r 7 k B n w 1 m J z 5 5 m J _ i _ m J z 5 5 m J n w 1 m J x s 2 8 I u 7 C _ i _ m J n w 1 m J z 5 5 m J _ i _ m J h y h 8 y C _ i _ m J h y h 8 y C s s i n J y 3 x 6 k B n w 1 m J s s i n J i q 7 8 y C n w 1 m J o q 6 6 k B _ i _ m J n w 1 m J 0 j n q C 2 9 6 t n K 7 7 y 0 C n w 1 m J z 5 5 m J _ i _ m J z 5 5 m J n w 1 m J 1 v r 7 k B n w 1 m J z 5 5 m J n w 1 m J s s i n J n w 1 m J z 5 5 m J n w 1 m J s s i n J n w 1 m J z 5 5 m J n w 1 m J o m K j 7 q 0 r v F y k _ I z _ y y s 5 k C i g 4 C 2 6 D q E s p 3 z H 0 w y T x n 4 x C z i w 2 D x 1 q N 4 j 0 z D t w n n B v z n V j i 8 v D o 9 p V k p 3 v C 5 9 z 5 F n r 0 4 G 1 _ 7 P s k x p X q t m f - 2 y a t 7 h q E z h 2 j D q z - n F o 2 3 v C 1 o 4 g C m 2 5 m C i s h U x 5 n 0 D u j k _ J 6 9 z B 4 h u y B m _ 5 3 D s s 6 y E l i 9 t F t o t T 3 o i p D p 8 s u B z g r t B 6 v v T z w 8 w D u q 0 W 6 o 4 z B t 1 1 C 7 v 7 K g n j K - h i r B j 2 n 9 C k 0 r v F 4 x s B y w u s F l - p g E 6 7 F t w y k E q s k l C x t j r C 8 t t s D j s n h C v r p l G p n t e _ 6 h i C 8 x w _ C h 0 v Y 2 t x i E 6 6 X 8 j t 7 B 7 p j k E y 7 v C 4 r r F y x 1 Z 3 - l q B v F v o x u D 2 q 8 i C z 6 - 3 I 7 u 6 J m _ z o H k s k J h - n n B l s 4 K o o t u G 3 i i Y h 8 t n N h h d w y b l 9 _ G j 3 n _ B v j - v F g n h W t v 0 n B 7 3 h I 4 q v z E n o x J g 3 3 G 3 t p O 1 p g t C i g q - B s g u d 6 _ l D p 0 9 5 G 2 _ k m B j 6 n F g r u 9 E u r t W - 7 6 d 5 - D r 6 z - C p m y r D h 1 p g B u k y R k x _ F 3 k F 5 r y o B s p m - C 4 l 6 E h l 3 b k _ l Q 9 0 5 k V v m b 0 u v E u 5 q 1 O y u l a m r 2 C 0 q r k D 3 i 0 P q y 7 y B o i 3 2 B q y 7 r C l w n - F k 4 u p C g 6 Z z 9 8 0 D 4 n 9 s I o k l v B 0 l 4 g I j 3 x s C 9 h t G x r q y B m 6 - m D g 7 l C r l 4 9 G 9 8 t a 0 z s h D x r g V s x 9 j K k - k n C 0 4 u t D p 4 t z E n 1 v G - 4 k 6 B x m 5 E x r 4 l F i p h n C 1 3 8 a j n w 1 J j _ 0 - C 4 4 v z F 0 h i T z x 1 U _ 7 2 _ D p 2 - M z 6 t w J m m n J n 5 6 1 G x t _ J w 0 n g B h p x 3 H w g 1 S 8 w r 4 G 3 l o I h m q 4 R i 4 8 S 8 p l N w 9 1 o B j g k k B t 1 g O u s j G t q x w D z 2 - E 9 g s p D _ 6 _ l G i 6 9 G - w q p E g m u L n i j _ d - v s L - v s q C r k k m C s w r o C h i w 0 E s 4 1 s C z h u q H i q z s B q o D j o j z G 5 4 l J 5 z 0 O 9 i r 0 I k g t r J 0 7 j L 0 v y y O 9 y - k I m - l N p q 4 B x s p g E 1 1 _ o C 4 p 6 G v q q D 1 o l s E 4 w y i C 8 u z 3 F x 2 7 t C u 9 w P 2 j 4 C 4 g 4 q J s t t b 2 9 i p J 8 0 7 x I w p W - 4 8 I z 7 v o C l 3 p r D j 4 8 C 5 m g 4 B n n t 5 M 8 z o 2 B l v h q B 2 9 k j K 4 2 v 3 G q v 7 R n C 3 j y 0 F - l 1 _ G n 5 k X q 3 5 b 5 s 5 R 4 8 0 0 X p s o W p 6 t n C y v k 0 B 8 q u 0 C w x z r G 2 z w v M 0 0 M i s 4 y C 7 x 8 k B 4 2 o r C y v m l B l 3 B _ _ r x N o n D 4 6 u t C w k 1 Q 6 o u s P y n f 0 z i S o y s 6 K s 2 8 B 0 x h n K 7 T 7 L q 0 9 k R r p o I q g x 4 J y 0 - d z 1 1 V n i _ F l h h H 9 p 9 h B 6 j 8 s C m g 6 t G k l t i B y k s i C n v s d _ h l 5 D _ 4 9 S 5 7 q s H q K u j s 4 G 4 4 o o B q 6 q s B i u x 4 C o - l w B 6 4 _ F g n 5 J z k m m J 7 9 8 E w - p j B m v _ L s l 2 o B w _ u e l 6 9 j B 4 x 3 w D _ 9 z B o m v s E t l j G i u 7 0 C m s 9 J m 8 h x F o 5 j N q _ 1 t E 6 g k Z o k 0 y C _ 9 x D s h l r C 3 o 2 j D 7 q t h B t - k C 2 p n r F k h _ W m _ v j C r 6 j k C 5 l H h w 0 S p 7 - _ J l t k F h 7 5 9 E t q 4 K k 0 7 q Q - x 4 3 B j 1 w k F 7 k s d w t 9 s G _ v r p C 0 y m u E i t i H p 4 x 6 B i t s N n j w P g v 3 6 F u 6 G w o 8 T w u k j B 9 6 n t D 8 2 0 d i 6 2 K 5 y 3 2 C 2 w i a z w l C 4 8 h 0 C _ 2 g h B s 1 1 _ F n 9 v M _ 2 r V 3 r 5 w B y 0 y n F y v F l h 2 V v v l f p i s i B 8 9 r 7 H o v B n 5 - G 5 4 p a 0 n y h B t v 0 j B 4 1 k Y 9 _ x H z 6 o T 1 h 7 n B s o k d u o 7 g C o z h l G j 4 x t B h 4 3 m S m 6 8 F 9 9 9 D 8 1 1 u P l 7 L s 3 m 6 G s o l R v y 1 n D g 4 6 4 E w g t l E t p i o F 9 y 3 D p j p t E h 1 z p E i x a u g w Z x 8 q C 9 z w U t g l J 3 5 o l B x s l S 9 i v U - y 7 k B m 2 k E x s h K y - x O n 2 6 b v n F t l 7 l C i 7 j J 9 v 6 3 E q n k B o 7 w 8 D x 0 f w h p 0 D w 1 v f 8 1 n H k h v 0 C 1 9 7 v F n z n K 7 i p 7 B i s p z N 1 2 g h B n 8 h k F l g m B h x 9 t B 8 k 4 _ E - 1 m 9 C u k p n D p 3 n 2 D 9 9 7 l D x u i b p w E 8 l o q E j u v G w k u t B u q r s B g 2 i H 8 8 w D l G l 9 u M l 3 0 8 E 3 9 g i B p i 4 q C 0 n 1 d y n g p B j i X 4 4 q n D 5 o 4 - B o s v b u s t 1 C 0 9 p K s 2 k h B i h 1 s D s v g D 2 Z v 7 q 2 C _ p k 7 H g z C p o v C s 6 u 4 N g s i E _ 0 g o C 0 y y 8 B y 7 C 6 t r g C 9 m 6 k C z - h Y 4 5 M z m _ N x p 8 x D h w o i G 4 _ u Y 4 3 k J o n y 8 F r w 5 K u 6 6 6 N 1 n h M r 0 o n B g 9 4 v F k l 8 N 2 o 6 8 F j m t x B g g 9 n D u y g 2 B i y p Q q l 1 H 6 v v q E 9 t 4 F j 7 i 3 E 2 j z W o h j p B q j t 6 E v 6 2 n D h y y u B w v o p B i w k Q 6 i o 5 B s y p J 3 h x a 4 2 4 0 D j n k B s s l V r h z x B l - 2 e 2 o P g 5 9 6 C 4 o y w D x 4 y I m - V 6 k 2 K s a p h j U 4 z - a t 9 i q J x _ u r C 1 z v k I z x r N y _ n 2 B z g h O 3 v 1 M 4 h 1 n G 5 p O m n 1 P 8 z r t D n 9 j q F v - x E z 9 t o C g t g 1 I y 4 z s B h _ q F u v 3 U t q h o B u h t u G p 9 o R 4 - 3 U 7 _ g 4 B k i p 0 Q p g n u G r n j 3 C 3 g - R 4 o 1 z E m u 9 B v v p g C u t m i C h o 4 v B x j x B 2 h 9 0 G z t s P k r x B 2 7 i l D x u z L i 0 m P x o 0 z C j q 2 C m 7 7 I y g y y C _ 4 l 4 E 1 7 7 K - n g h I o o p 5 H 4 r l F _ j C 9 _ l k O 7 y 0 t C g 7 7 U p k r K u n h P 7 i q s K o v 4 b 4 n h B 1 p r J o 4 i i C i t y 2 E x _ j B x h j 8 E 6 u m k B _ 1 0 n H i t _ c 1 h x T u z 9 6 C - j q q C l _ r o B t q x h B r 9 s m D 9 q 8 I u v 2 R 1 5 3 J 5 g j N z 7 z B 2 - 3 t E 0 h 7 u E p s j g D 1 j h D 4 v n b l o w o F 5 q r w C h j v B l 9 s v B 3 5 8 a _ j v i G 9 2 8 v D 3 9 s O 0 y r m B x p 3 C v 3 7 G j 8 v E g 5 o g e w l B 2 2 J 4 g u 9 W r - n R 9 p g v B 1 4 i y C 8 0 p P 0 i J w n o G w n 7 l J 2 j i q B v 0 0 9 E k 2 3 F p u w R v h 1 g B h h k F r 1 - H p 4 5 8 B w y h l B x 4 g 0 C 2 1 y T r i l S o 2 s k L w i 1 E w l i B m - n x B 6 4 9 M h g x z C z m R 5 g o l D k 0 v D 1 8 k z M y 3 p Q 1 i 0 1 K - t v B p n - K s j t 9 B 1 r p u C 0 7 2 k B z z q p Q 9 v r I 2 r 8 1 E z g 3 w C z g p x C r q o K o p D h q _ k F n r 7 J y s - X - 7 u l B s t x r C k 4 y o C o k 8 F 6 l y n P g i 9 7 O y i F x t o 9 Z - y 7 q B 3 j n q F p t 1 9 E l u x 1 N v r k K r 0 0 J 9 9 l s E i 1 g x G q v n x E u l i 7 J k w E 7 y 5 3 I o 2 y R p 4 y x P 7 3 0 m E 0 - 1 r D 6 j 6 i C u i p 4 B 9 g o r H 4 6 j j F 1 u H 2 g r E g n m o K y s k f 7 5 z i B u i u 7 D 0 u n c o j 4 d i - q y B l 7 u - F g x r g B w l 0 x O w x w E k w T n r 6 z G 2 o p 6 E 6 l u I p w 0 h C o n 1 z H 3 x p 8 D w 1 9 0 Q w t x L h k q 2 O z 8 5 I 6 4 r D 8 l w 9 E h m q - C 5 v k r C q _ 0 C m 5 s N k 4 h r H n w x w B o v 1 w C 9 7 p o B - 0 s i G v t i D j i 4 r I w 1 r j G 3 6 r l C t l p i G 7 x D 6 l 3 4 C t 2 i 6 F o m 9 0 B 4 1 b u 6 m p F z l w 8 D i 2 s 8 D 5 s _ L j o h B _ 6 _ h f i s M j n 1 F m 5 j N j 3 x _ H 5 m p R 3 6 S 7 9 1 1 T _ r 1 D w g w s F 9 8 7 p C 3 k D 5 q q Y s v 7 8 D u t 2 V 4 2 k l C 9 7 3 Q m g 5 W p 3 s D v i 0 Q 1 8 6 m D o q n t E x 1 z g D x s 9 _ D 0 o z R o 2 - v C x m 3 - B 0 1 r D y h - t C 1 _ g 0 B j p u H l x K v u k u B 5 7 0 z E 4 x R u 6 w 0 C - o w m D 7 x J 7 u h j C 4 m 2 P t 7 2 0 C t 0 x c 5 n 8 y D v 8 w i C l u 2 0 C - _ - _ B 0 r z V 8 7 8 i C z _ 2 E w 3 n i B 4 _ h i B w - s Z u g 0 i D 1 p z t D 7 p 0 i B y C - 8 i 2 B m u x h C n y 9 t B w t l T y m r x C 7 i m d 3 n 7 1 D m m 7 6 D x 1 8 s D 1 i - 0 B o q 2 J q q e 2 h m t F q 5 _ x D t k u J i y 9 H o r 6 5 D r 7 9 k B k h o p H 1 _ q l C j 7 p p E l 9 j E r p l 4 B j u j F z 3 m M l 6 0 i B l o 5 p C 9 s j D h w 3 O 0 u s B g x 4 k E p i z j D k i 1 h B j i u Z u u y g C 3 u i z G h k 6 Y r t j u G z t 8 E _ o 4 7 B 1 r u a 6 x t T k u 9 Q 4 q 1 E x q z 0 C 8 1 r h C _ z E r s 1 i B 3 y x a y n m 2 B m 2 9 W v m j i B 0 7 0 B z p q 6 B u z p r B j h y m F 1 u w E - l 4 K 7 8 3 h B p n m m B s v 1 J m 8 9 I k r - e 2 h m 2 B g 5 j O _ p G 7 v 0 G w s m v J o K v i i b 5 i 7 6 B v r 3 7 B 5 2 V w j w f r z 4 F j 5 x 5 F 6 g v e 4 y z N m k 0 z E 4 6 p I u h j F y x 4 n C l m r y F w 9 o U 8 q n 2 B y m 9 W k z 1 G p 7 v e u m x U 2 h g I o g 4 G - v s a _ k h y I g 9 o 2 B n 9 6 R 0 s n M h - x T k j _ B 6 l - t J t 5 u G n o 5 y D n z F 5 k 0 m B 5 8 z i B o x 4 i D v 3 x M o g w J o _ _ q C x 7 a 2 z _ m B p w g 9 E z p 2 g B i g _ h V g m m s B k g o 1 L u 0 2 p C 6 6 q x K t 4 N z j G g D 6 z k n B h z m U 0 k _ B u z j n B z 3 m 3 D y l y O 3 l o q D m 5 - K t s E t s O 0 9 p x B 0 t u V z n 3 o N _ l G 2 k _ v B s z m 2 B p y _ w B n r 4 F y h t c 9 l y f h u z v B s z g E o g 2 u B 5 6 4 U x r g d q y 2 5 F p m 3 G 1 v g q D 0 o h 2 B t 9 g v B _ 5 8 D h z x g L v - v E z 9 g 8 D j 9 3 7 B g t 5 - B 9 5 v E 9 - q V 6 g 0 v F D j - g 8 R - t C w 5 p k E 4 w _ r B y 8 0 E m l i d 0 z h z B 7 m 5 Y o y C s y z 4 C n k s 7 D 9 i b 7 r 5 9 I v 9 j E s 7 - x B x x 2 i B i v 7 y C n z i D - 1 w n B s r o f h z q k C h h y H h i y b 1 n t 2 C q v j I _ _ 5 - B 9 0 v n H 1 h r u B r n C k q - X u g x u B 1 7 7 N x _ u W 3 t 3 S r 2 v P 3 n - Q 8 1 i O 9 j 5 y D m j g 5 B j m w c 3 9 z G q t 9 W r r r F q u 3 x C i i h U g 7 _ 1 B p o 9 F 3 g k 8 J h y t j B 6 - h 6 E h h g P 9 2 o 1 G h m h n D p h n g C u l u 1 E v 9 m n B i t 4 i B s i 6 F y 1 2 C x n 8 C 3 l 9 y B 1 2 4 3 B u x n t C w _ r m B 4 0 t D w o 5 t C x g 6 r B h y q 2 B 0 y o u B i 8 4 1 L k x i E i 5 - k B l 7 w a 3 q s Y 8 u - C m z 6 x B i p s h B l w j V y 1 a h 2 1 Y g m j j B t s 5 p B n y w o F t 4 C i v 1 s N 1 8 B 7 l - 7 C 2 x 6 M 2 3 7 5 K p i m B x 4 u _ B 2 4 2 z B r 0 K s s i k B y q 9 l H l s 0 q N v l x C 4 u u U i y 5 _ M r w J l 8 6 q B v 2 2 b o u 4 r B k u v u F - o k l B k u w R y p 7 F 1 t 0 0 E v k k f 9 r 4 y B - q 0 J _ 7 n g F s 3 h g E h 7 l g C 9 3 w y B 0 y n l B m t 1 o D y y 7 D l - o o F u 5 R x o - U u w f 9 h k 0 C 6 1 U w 5 q u C l 8 8 Z - 5 U 7 7 6 r D 6 3 v m C 4 o 7 H _ l m l B g t 3 B 7 u 3 h B 7 g k l B r l j i C y 0 n I h p 7 N 5 p 0 q C z o g 1 L n y v B 7 u o n B q j 4 E k 2 k i C x o p i C 1 s w E - 0 t 7 C m 8 s P h - - m B q k 4 b 5 i j P 9 h p D g u 0 b 1 g _ r G y w 5 q C p 1 0 i B w y B h 3 8 o E q u L _ 1 n k B r 9 0 M 4 6 u t B _ z _ B 1 _ 1 q C 6 6 n l B x 0 x W u u r - B 6 0 1 F j - 2 2 C g g 5 z C p 6 q 3 B p 8 P i t 0 i E - w l D u 9 g p E 1 z 9 U k s r f t m o f w y p J 5 m i O v n o 1 B v U - _ - k B s q i V h w 9 8 D 2 i 8 C k i l Y 4 5 - X 3 i h 9 B u s 5 y M 7 i c 4 l m P 5 m z 5 I q z r 4 B m 1 z E v z 3 y B 2 q 3 M 0 s - U s y 1 y B x 6 n n D v _ 0 B 1 V m _ u C x p o v E _ o z n D 1 t h c - v g i F q k H x v h q C t m p T 7 9 1 M 3 p z Q 7 g n 8 C m E 3 y n l B 1 k j 9 C w v 3 q C 6 l k i C v q 2 r B z g 2 z B 0 h 0 B - 7 i 2 E g h p B v 0 9 R 3 w 1 Y o j l 9 F 9 1 x D 3 6 I p j 6 j C h 3 7 S h 1 0 x B 8 4 M k 5 6 j B l _ n J i g h P o 4 z w B 5 w k P 7 5 q D 2 v 5 D q s w T 6 y j T i v z R x x i Q g i y I i t p N t s m F r r N 5 k 2 Y o _ u C _ v g C 7 q c p h x B g w - P s 5 z F s 3 - L x i p m B n z 7 F 0 y n F z u o B 3 9 z o B t g 1 O 3 k g a 2 _ 3 U z 2 u 1 B 3 z u G u j q f j h 7 r B 4 i q J v m t 8 F 5 - U 8 9 y H p 5 0 M v u 9 1 B r i v v B o _ k i C 5 q 6 Z 4 z v Q 2 z 9 U 3 _ 4 E x u C 0 h 4 S 8 z z T q 4 x j H 1 Y i l B 3 l 2 k B g t l C 7 j v m F t m 0 i B r 4 n o C 8 5 r D t z 9 E i 0 r Z z 7 7 Z 6 m q J 7 9 1 M 0 1 m f u s 9 Z 3 u u b n n b w s _ 7 B n l 0 L m 0 _ U 1 _ t Q q - q C m 6 n f 2 z u G l z p f g h k S l 5 o T n v 3 z C 2 n 9 m B 1 n 7 b 9 2 k i G s k u Y n 3 9 s B z i _ 1 B j q y k B 3 t o a l j r I r r 7 S n i m C 8 4 l K k 0 x I 4 y n D l 2 p S 5 5 j K r s 0 W 7 1 s S w 7 m F h x 3 9 D o 8 _ Q 8 x z q C 2 v r f k 8 k Q 9 g V w 4 u O 2 s - L h t j I u 0 l c p 0 w g Y r 7 - K l - u F w z v 7 C 0 g h 4 F r v q m C 5 s 9 p D 2 1 q W - i P p z i Y k t s e m g N 3 s r 3 G p p p 1 B g t 8 M o 2 x B o u h O _ 1 _ E q - 3 M 7 v 5 f 5 1 m s C g 4 y i C 8 2 3 N v v 2 o C k p 6 R 4 8 r I 2 h p E t 7 i J _ t W 3 4 s H h g X r x g - I m t y Q - _ x B l 7 0 O k l i R z i G & l t ; / r i n g & g t ; & l t ; / r p o l y g o n s & g t ; & l t ; / r l i s t & g t ; & l t ; b b o x & g t ; M U L T I P O I N T   ( ( - 1 0 3 . 0 0 6 6 8 6   3 3 . 6 1 5 5 4 5 ) ,   ( - 9 4 . 4 3 1 1 7 3   3 7 . 0 0 6 7 2 8 ) ) & l t ; / b b o x & g t ; & l t ; / r e n t r y v a l u e & g t ; & l t ; / r e n t r y & g t ; & l t ; r e n t r y & g t ; & l t ; r e n t r y k e y & g t ; & l t ; l a t & g t ; 3 9 . 0 0 8 7 6 2 3 6 & l t ; / l a t & g t ; & l t ; l o n & g t ; - 7 5 . 4 6 8 6 4 3 1 9 & l t ; / l o n & g t ; & l t ; l o d & g t ; 1 & l t ; / l o d & g t ; & l t ; t y p e & g t ; A d m i n D i v i s i o n 1 & l t ; / t y p e & g t ; & l t ; l a n g & g t ; e n - U S & l t ; / l a n g & g t ; & l t ; u r & g t ; U S & l t ; / u r & g t ; & l t ; / r e n t r y k e y & g t ; & l t ; r e n t r y v a l u e & g t ; & l t ; r l i s t & g t ; & l t ; r p o l y g o n s & g t ; & l t ; i d & g t ; 5 4 9 0 5 6 1 1 8 4 0 1 8 9 8 9 0 6 0 & l t ; / i d & g t ; & l t ; r i n g & g t ; k j v h j 1 z 9 q H v k o 6 D 8 v p J z 1 v q F 8 6 8 J w 5 h _ J i m 5 s E g 4 y i B 3 B 4 9 i p J - v 6 E w i q n H 1 v w x D m q 7 t B g s q j B 5 1 m g C j - s B y j 4 5 B o 1 u o D y k 7 q K 5 j u l B F 0 7 h t E p s t g K v n h E 0 8 o v B p k v 2 D w o 2 t K s m r C l k h L u s o - F - g Z 8 6 p s D t 5 t 6 C s 6 6 u K i 8 g g C 3 - t 0 D 1 q h a 0 9 6 8 G s 7 6 N w 5 y m I i p 2 C i 6 4 5 K k 6 D n h 0 4 B 5 z 8 g E i y o e k o m z G 4 s 5 j F 8 v h j C k v 9 E v n s X 4 x 5 N o p J i m 1 3 B r u l Z 4 - r 8 D _ 4 u G x x q t D y y 6 8 C 9 h 7 V y 3 0 g E k h _ N 8 3 r - E o v n k E r 2 0 7 E _ r h p C z _ 0 k B n 5 G _ m 5 5 S o j l K 0 g r w B - u 5 t C v _ h z K 6 y g G n z 4 G p 7 i q M r 1 5 _ E y 8 9 B 8 m x I 8 u 0 z H 7 0 t q F 4 s k P 2 g g Z 6 _ l 1 S 8 i u o B k 8 L _ j m r J m z y 1 C 0 y T u o _ x B - 7 l h B t h r q B 3 8 z q C 4 j 7 7 C x q r j B z g 0 Y z 0 s B 8 n o 9 C z 2 5 S w w 2 p E x 4 k k S _ g 7 Y i p F r l M 3 r 6 p I w t s h E r 4 1 e z n 7 w C j 7 p N 1 l 2 1 C 9 y 9 C x y u s D 2 m y 0 B r s i Z u o E i g - 2 E j k r k B o m 1 x C y i t t E 6 w E m 9 t p F m m m 0 B 6 t F 0 6 0 f k w o o C 3 p 5 x B r j t S p g p 3 B 6 1 - s B F 0 2 t V m 2 g l D z x s 8 D 5 z g K h 6 6 C v 8 g d 5 - k h B n _ m h B 1 h 2 Q r v 2 Q 5 k u s C 9 9 k h D w u h v B i v o B F O h k 2 N r k w w D 0 g k f y 4 j D l 7 J z v 0 3 g B 1 o m M u i j B m 4 6 T _ _ n h B 7 s 6 q C s r y K 5 p i z F 9 j q d 1 o 5 5 B 5 q y 7 D k 6 6 p C 5 j m P h v 2 Q 6 3 x 0 B i 7 t M t o q 3 B u 2 2 Q n - g B y 3 7 L _ v u M 1 _ 9 n B h x n S v i t i C i _ 0 8 C r t t C x w p j B l k n v B y g s I k 8 g Q 2 8 m L o y m L 5 0 b r p m P p q k J x - q n B g _ _ k E j j r j B k y g Z 9 6 _ I y p 6 N p - C z o k I l 3 3 Q k y k Z q 5 v j B 7 o o S u k m E 7 8 n l V k v _ C x B z m t x C p 3 h h D _ k 0 r D m 7 - H u 0 y v C i i n C p _ O g u q O x 3 _ E _ 7 j 6 B k _ 6 T _ v u q B 6 5 t 2 C s u u B p m 1 1 F m v 2 o B - q z p B u 0 g u C y l H 3 g - p E m x 2 C r u o p C v t g o B m z 9 q B p v x H o w w 4 F 6 q 7 H u p r 9 C 9 - w x I v 0 k D g m o h C 1 x 3 n G 3 n l p C 7 q r n B p 0 y I i j g T 6 1 8 x B n t t q B h 0 m f j 8 R 9 t h K s w 8 q E o 9 1 O _ 4 - J t g _ - B u r 7 6 M y 8 S u r s w O 6 r m L m 0 6 G 7 z p S 6 - y t R - _ l F 9 v q B n 1 r h V 3 p l E x w i f 1 2 D _ m m n I l w 5 H _ 8 z 8 B 8 5 t q O s 6 9 H j y S y y 3 s E l x 1 t E 4 k 8 T u h M 7 l 6 r E l k _ C o x r i G t l p w B 0 9 p o C s m j L 6 _ k 7 E g 3 k 0 B j m 0 n C 7 q q 9 D 6 s 4 B s k o v B k r v i I p b r l 5 _ P 5 N 3 l h t J 9 3 - N 7 l k h F p 4 y i B - i z - B o _ g j D _ 1 W y w x o F g 0 v R m i 7 - D 2 8 l B v 7 j m B u y 2 8 B t J s n 3 C 1 7 r r D _ 6 o p D 4 - w s E w 6 q Q q y l x L 3 z x i B 2 t 9 t B q t y g E h 3 n r E n i p 4 G m o g n B 1 y B 5 z v l R 8 q 9 4 H m i 0 C 0 k y s F _ k 3 w B 7 u t z F 4 h 0 O 9 v z 9 F _ 9 B w q u o C _ i h S o h q z E l h n S s t h q B j t m f l j _ 1 G t z g n F y h 1 c 7 i J - m z 1 J w S _ s j H v y 3 B 0 n 4 B 1 - B g 9 1 P 7 q 1 l D 9 y w N v y Q 2 3 j K t n 1 n B 3 3 h 6 C p m _ D 8 _ 0 c j i v i D m 2 5 V z 2 n S i g u i B v 2 4 7 C 5 u _ 6 K 6 4 n 7 K j x v 1 I n 6 y E v 8 m g F g p x u B l x o u K p 2 z m F w h 1 c 3 q t r K i u 2 r K 2 w j k E t - z d v k x D h _ y F 3 y x V j 1 5 8 B 6 1 j k B v 5 8 G 3 g t t H y u i Q 7 x s x G 9 1 o v D o _ 8 g C j 7 r 6 K 2 2 5 g I p u g D 7 m V r 6 6 u K 2 1 x u K 0 1 x p E o l n s B m 0 0 t H z o i K 4 i l 1 C k _ j 9 C 5 t q k L 5 l l C 1 g y h I l 8 v G o k w 5 G u 8 w x C v 8 y 1 C y 9 i z D 9 o n r C n _ 2 v B m 3 s f 2 7 s m B p _ z - K s y q - K i l s 5 G g v 2 P - n 5 5 K n v i p C k - n - C h l q m K h l u 0 C k j l 1 C - 6 7 j H n w z N t j 1 n H - r o M 3 x y 0 K 8 1 m 5 D 2 z m D w g x h B h q 9 k L 7 n 3 W 9 u z j G 3 4 7 9 K y v q p H 3 9 6 M o j 0 5 B j n y j E h r 4 6 D i t 4 6 B p _ z - K r _ z - K p _ z - K q z f h 7 j 7 J p _ z - K m t w x H 1 7 r K s y q - K n h k x K k u t i G s g B m z p 2 J v y q 5 m B m z p 2 J v q i 6 I 8 t V 5 9 o z J g 6 3 T o 0 3 2 D - u h H y 1 6 2 F r 4 2 Q x 3 m n J l w B v h k 3 J 6 7 s 3 J v h k 3 J n 2 1 3 J 4 - y s B t j 5 0 D o z v f m 5 q g F o y q q B 2 j X v l 5 0 D _ 6 l G l q u z C r 2 4 p B 0 y 4 P g n 4 k E y 9 z M l t y 2 J g 3 n n I 1 l g C u u 7 x G w - z M q x 0 3 B & l t ; / r i n g & g t ; & l t ; / r p o l y g o n s & g t ; & l t ; / r l i s t & g t ; & l t ; b b o x & g t ; M U L T I P O I N T   ( ( - 7 5 . 7 8 7 6 6 9   3 8 . 4 4 1 1 4 1 ) ,   ( - 7 5 . 0 4 9 3 2 1 6 6 8   3 9 . 8 3 6 2 6 8 ) ) & l t ; / b b o x & g t ; & l t ; / r e n t r y v a l u e & g t ; & l t ; / r e n t r y & g t ; & l t ; r e n t r y & g t ; & l t ; r e n t r y k e y & g t ; & l t ; l a t & g t ; 4 6 . 3 4 9 1 4 3 9 8 & l t ; / l a t & g t ; & l t ; l o n & g t ; - 9 4 . 1 9 8 3 0 3 2 2 & l t ; / l o n & g t ; & l t ; l o d & g t ; 1 & l t ; / l o d & g t ; & l t ; t y p e & g t ; A d m i n D i v i s i o n 1 & l t ; / t y p e & g t ; & l t ; l a n g & g t ; e n - U S & l t ; / l a n g & g t ; & l t ; u r & g t ; U S & l t ; / u r & g t ; & l t ; / r e n t r y k e y & g t ; & l t ; r e n t r y v a l u e & g t ; & l t ; r l i s t & g t ; & l t ; r p o l y g o n s & g t ; & l t ; i d & g t ; 5 0 9 1 7 8 0 2 7 8 7 2 9 3 1 0 2 1 0 & l t ; / i d & g t ; & l t ; r i n g & g t ; 3 h k 9 m t 4 n 0 K 8 h 4 4 t 7 D 8 3 _ C l i 5 - w 4 k B x j - v l Q u t 8 n L 8 5 k 8 C r r j _ 2 B 0 p v j q B 3 3 t p S 1 _ g _ D j x l k T u 0 p v U t t - 4 a 9 o 4 g p B x - 3 1 3 E 6 p t 3 e _ x h z j D y k u t q B 9 9 l h W i 2 9 g q C 1 z s 3 N m 2 t x 6 C h t 2 0 1 C _ 7 8 h 2 E 1 1 v 2 n F u 2 p 6 a 5 i x p 4 B j 3 2 m 2 C u z - q U 2 y _ m Z j j 7 s c 5 6 4 o v C i k 6 x P - g 6 8 O q 6 v l u C 7 v z j 0 B s 3 g n N - n 0 7 T t q n n n B l 9 y 9 R 6 n 4 q W r r 9 - w D 9 k 6 u 2 C 8 5 0 2 q B n 9 z p v F w m l t p E t 4 o p t B i m 4 y w F 3 z n j t D z i 3 y b l - 9 j 8 G 3 x q m O i 0 9 7 T h l 4 p E 7 u 8 z V h r i n Z v j 8 _ r B u t _ i F w 5 x 4 D r h 2 B y q p h Q x 1 p g K q z 4 p I 7 m p 8 M i z v v h B z s w j v K x w 7 v l F u v m - M k 3 i 5 z B 2 z s t 9 B k i q 6 P y g r - F 6 w k v X 1 k n 3 L v o n t i B o p v l u B j 9 0 4 Q 0 5 s s V - v q o 2 C v w h _ E j s p h u H x u 8 5 a 6 q k v U 2 h l 4 M i t 0 u E 1 m o x U q p m 9 d 1 s u 1 L 5 i p w U t g z q k E 2 j 7 x J 5 s - t O 3 o 7 g k F y 1 m o n B h _ 4 9 H 1 5 s z a w v 6 6 x F p h v l O k - 8 3 p D w n w 3 o B m 9 2 0 0 C q s q 8 G 1 0 l 5 M z m o w n B 5 j v h y F v p t t g E j h 3 i u B t z 9 _ V 5 g i 4 G r k 8 v G 6 4 i 2 Q 6 9 o v g B m 9 v 7 F j 8 _ 0 s C 2 s 4 x i B n 9 v y V z z 6 o J w y 0 6 B 0 j z w N 2 v 9 x 4 D i 2 k w G k h 4 h V v - 6 m C l 6 s 7 l C g 9 l y C 0 u l n Z n 8 q k S x z h g O o o h 9 p C z 6 8 4 I r l 5 6 o C 9 6 5 9 4 B 6 j q k j i C w w v s s p B l - t 1 e w z j g I z 1 9 z K m g k 2 b g 6 8 l G s u y 7 q B m 8 p 6 E 0 o x j M l h 5 j B n y 4 w O p z 3 y m B z s - z T s k 6 z S 7 p k 2 N - k 6 z 5 H w y s u o U y 0 n 1 u m D w 0 t q o r B u n 4 2 x - E w t l 9 s s G 2 u j y 0 s I h g 5 n m B s s n v _ 2 E 5 t i n 1 s C 6 6 u q - 5 B z 7 z 3 J g s z r g F r o j 4 K 0 _ n q B i w z 7 P o 7 1 4 D y t 9 s E s 8 q k I y m 7 S 2 y _ v E u 9 3 r C l 4 m w C u v 6 s C h w r o W x q s 8 F 5 3 v k B w z j n C p y j 2 B 5 7 _ s U v u _ 9 M j m i v W v l o 4 H z 8 l r M _ h 4 R 4 w 6 n B s 9 - _ C 3 1 j t V o m _ 9 Q g 1 r i W z w z 6 P o 1 0 6 E 8 i j l B w 3 z - h C r o _ k b t _ q 2 J t 8 0 4 S x - k 8 n C s l k s n B i p 0 3 X 5 j n k q P q n 8 n M 2 j 0 7 9 D z v 9 m j B r n l h g B 3 y s i e q 0 0 k Q q x 1 l l D i _ u 7 K 9 u y g L n 5 x n B 0 - q _ J p 0 s y g E u x g v _ I k 9 u _ c t z 8 9 b w i 2 s D g 0 h 3 F k q _ 5 S w n g v E s 7 x k B 6 z r k I - 3 v - M 3 t 6 4 K y i 1 y J w 1 1 j N 1 z 1 w o B v i x p D m z 6 y W y x 3 t G s o h h m B 1 3 x w h D 7 x 0 0 q B 9 j m p S x n 8 5 2 C 0 6 - 5 w E 4 6 9 j C i w 2 u g D t k t 8 B k u _ 7 p B l p w 2 4 B r j 9 p v B 5 0 0 6 r E _ v n 2 W u y i 3 E w x n 6 Y 6 h x h U g 9 w l c 0 z x z s G y 2 8 u D t 0 r u E t o k 6 X z y k r N p u 2 x C j r r p i F v g g w R 2 i i _ G 8 m m g O 4 k 4 s E y 5 3 t Z y m q 1 f q m q y I 4 h k 2 I k 0 x n H m z g 5 Y 4 3 m _ D 3 9 w _ N m 9 t o C j 7 3 3 C p i g v R n 1 5 h C t y x y c n n 9 q 1 B v s 4 _ D n k - i m B h 8 r x J i v 4 0 b n i g 2 F w 0 n m C k 7 3 0 C 3 l p 2 C y t z - F k s w 3 E 1 p - i P y - p v K v w 1 i c k h 3 7 Z 8 t l 0 X t v 0 x L m k t 3 D _ v x m I o u z x V q v p i q C m i 8 p C 7 3 m 0 f t 1 h Z 0 h _ q M 6 _ _ 3 B 7 p x j w C u q _ v c u 4 8 q M 3 u x _ B 3 j 9 p B r 6 - g J 9 1 r 2 L v p o o W x l 0 t b x 6 z g 6 D h 1 2 8 q B i u o v 9 I 0 t v z Y t m i 6 o D g 5 5 z N q v 8 p c 0 n 5 p L u z h 1 K 3 8 n 5 n C 4 z t 6 p P z g v m d g - v s k B i 6 y 2 n B r q s p 6 D y 3 2 u q B m 5 s n N 0 g p v x D 1 w 2 7 x H 3 i v p w J y z j u R n j - 8 I i - v n P 4 x 0 p b - r v - g H _ m n u k F 5 7 w 3 s B 2 w i w r B k 8 j w l H g 4 t n G 3 _ x 1 B h s r 2 F l n s s P w n - - C w 2 s w U x t k 9 n B 9 6 w 2 W g 6 7 q U y h 5 y p F k v s 1 q B x 1 l t K t 6 q 3 O 0 1 6 q U t l 4 m p B - k w i w G o 8 7 y S 4 7 v g 3 B s - x s k B w 1 8 g l B 2 q r 6 D 2 u w q h G l 3 o 5 i D 0 t g j r c l 7 5 h S s y _ i F 7 x q 5 M 0 4 u w P w 9 6 x M _ m z s R 2 1 1 m g B 1 k k k v B q 6 t g U s p n 4 a v s g 4 F p l l - 5 E 6 z n 4 S k 6 _ l d y 0 5 3 y B _ p 6 x M k s 0 w M h 5 2 0 n C - o j 2 N - 3 i - X 8 y v i U t s l l Y l g m 1 C y k x o D 6 2 6 s 0 N p p v 1 S j 4 p 2 j G - m 7 r i B 9 7 h g k G 6 h t t J 8 1 5 h m G 9 s - n Y l 0 t r g B 6 s s - u N - 6 h 2 S 7 o x x b x n 0 2 l B l v l 1 6 E p _ l 5 c o w w t r Q 2 u i 6 8 c u g 6 u z k E 4 h s v 2 l L n n 0 g _ o F _ r t v h G j i t s 2 X _ 1 2 k B - t 8 5 B y n 0 u K 6 w u x E 2 y q j E 6 2 v i J _ n o 2 B j h g 4 D p 3 7 3 C 8 g x k E 7 l 4 7 D r o p l D v 7 3 3 R 1 r s g E - _ i 5 C s k 4 w P 0 7 y g L 9 q o j C y q _ y G m 4 k u D i g 3 0 E n - i w G 7 q 5 7 F 0 - p k G x t l i d l 4 2 k T v - m p B u m k l C w n 2 h G 4 m k i H - n w z B 7 k q q D q v 6 g G x - 2 5 K 9 n i n F w x r q B o s 4 _ E 9 8 m n G 2 p x t E 7 - 4 p E z 8 6 o p B z 0 n r E h l t 3 K 4 r 1 q M i g q 0 C n u h w E j 1 8 m D - k z - D 9 i - x T l r 6 2 G w i 8 o K m 7 q 7 L x h 0 k G 9 _ w m D g 1 7 6 J _ q 4 m I 8 r q m E - 2 n i F 6 q g _ D r t 5 y C m j 1 j H v 1 j 5 E t o w o B 0 _ g 5 V 0 y q _ h B w g o T j 9 2 n N s z 3 e 4 m w y a p o 6 p G h 9 2 p B 4 - v 4 Q 1 p 0 g H r 8 m t C w v z 2 C n 1 1 n Q p n v g E 6 2 s h C w h v s Q 8 o g u b v l 1 p I 2 9 u s D 3 h 3 l G y y _ - B v x 5 5 T k u 7 h M 0 3 7 2 C y k 6 v C 6 l q 6 G v v n m Q 0 9 0 W m n s i H 3 q j k I 6 y x x B l u h k F 3 9 i o H 7 4 y 9 D l n 0 4 V m 8 n _ H s i g k H p 6 l 0 C 9 n t m C w y 0 m E z 8 v z B t - p r V v 1 n w C t m s 7 G q o 1 j R l y s 8 O s p x u I n u - u E n x 4 j E 6 6 t 1 B y u 5 1 J 6 6 r 7 G u r j _ E k _ 2 Z h 9 g k F i n i 8 E z y x r H s r 2 s H 4 u p n Q 9 w u m C z u 0 3 D i 7 t r M 3 i - v G v - s z F 4 z k 5 P k h l 8 F z p 0 v J 2 i y x E q u o p V t k g i B r g 7 q G z 4 g k B 8 u j u F r n - y F 9 1 8 b 9 8 v 7 M z j g l I 6 j 0 l G _ h 6 t C 5 5 i 4 P m 4 t 7 N u 9 2 q E 5 h 4 m N k 8 - n D k x k z V n x y u C 2 h 8 _ C - o x v G s u v l D w 2 o 8 D w 6 5 1 G 1 x 8 h 9 B 6 1 4 0 6 B u 0 m 2 I 4 s z - W 1 7 m q F 3 l o n D o y h q M o v 0 9 E v w 9 - I 0 7 l - B 5 q _ g G 0 k l n C 7 z g 4 K 6 w y 5 C o p s _ D - t p q B 0 h k p P h 3 l 7 Q 9 v _ m F - h s - C g 9 x 2 B 2 3 m 7 D 1 u w m B m q g y C m v p 9 E 4 9 4 y M 7 _ g Z r n s t Q - v 3 s E 3 0 v t B 2 j t o C u 1 t x R t 3 o z B o 7 9 t E 6 _ 3 1 C p 1 3 t E 5 o w n F t q j 7 O t y p y H _ g 2 8 C 2 l w 9 G k m 8 3 E 8 s 5 - B k o v y E 8 3 g o C y 1 z 2 G i u 7 7 C x z j r B y 7 l 4 X i y 2 9 B u 1 2 j K m 7 0 6 D r 0 u h S 0 n l 4 D y k _ g C m 4 j g D r x 5 s N o q h o E _ m n s H r 2 8 5 B r j 7 g H _ m k x I 2 p t - F 4 k j - F p h 3 3 J q i 1 x H k l w 5 D 8 m 2 x M - j 2 l K 6 p y n G 8 t g u E _ m 9 7 D 7 n v o D q - 1 m D - g 6 7 I r w 4 - E k z q i L 0 3 j y F m r p - E 7 2 3 p G w 8 o 6 D 3 i 9 q C 2 - v v F m 8 n 3 B 8 r t 2 D 9 1 s l E - 7 z r D v s o g L g 3 n y C l o 1 4 D h u 8 y E 2 2 0 j F q z x x G t j - j E s g j o C 8 i 3 z C 5 8 m t C j m i 5 C 6 4 6 2 D l l 4 2 G u h 4 7 M w 7 k 5 D _ 5 5 6 B i y i u F _ q z m B _ q o 8 B x 8 j 5 K t h x q M t k v 0 G 2 z w x Q z 7 s q C s u s w B k v o 0 C 6 n g 4 M h - 0 5 I 6 q 3 j C 3 n j j G k w o o G 9 0 0 i D x l - u D q u n t B 5 g p u C n 4 r z B 7 u - y C 9 _ 8 2 G y r q 9 B o 2 z p F 0 m j i D n r 4 h F - g 1 n I q 2 o y D 4 z 7 v B x _ r j D v i z 3 B 8 9 2 5 E 7 4 K s 4 0 n B 5 l y u J h k m _ B h l 5 w F t q _ 7 E x g 7 3 D 0 o v 1 H p u 2 6 D p - k 2 C u 1 g v F y 3 7 2 C 1 5 _ m D n 4 _ 5 B x s 4 _ F i l 1 s B 4 7 p 3 F 5 w 9 6 B q p p o C l t q 9 C t x - k D 8 7 3 6 H 8 j 5 g H r u l - C i 7 l 3 D 5 j s 0 C p 7 5 w B n 8 o m G 8 0 h i C p k j 4 D - m z s C 8 8 w x I - k i 4 E j z u j C u j 3 q E 3 7 u 1 C 6 y y v I h - w 5 H n m u n F 3 3 3 1 L - 0 7 0 I m z - Q 5 k t 1 Q s z n 9 H t w 7 o F k r 8 2 O - _ 7 u D x h g 7 G w 9 j l F m t t 4 J _ - k k D s z 3 7 B v t y _ E l t 5 h C p 5 h y F x v 5 c 1 5 u 7 a h 4 0 g K - 6 q m B 4 u 0 Q 4 6 3 s C q 7 0 i C 3 v k h I h o l r E 8 8 y 6 B 0 5 u 1 E j w s 4 D 1 v 1 q D g m z 3 D k z 8 g C m y 6 6 B m m 9 j J u z z r D 4 5 y g E 7 w m o D s - m l C y m 2 9 B 1 g 2 0 C q 8 0 4 B - u m v N 1 s l r G z _ j k E l 7 6 _ C z x v g G j 4 3 l E n i 7 n E m 0 z u F t 3 l 5 B 1 5 g u B 6 m 6 y E 1 r z 0 B m _ j p B - h 2 1 D k 1 o m C o 3 i x H i g 3 v C 6 1 4 9 D 1 9 0 z B k r g 3 B z p q 0 B r 9 0 0 G 6 6 7 g C p 9 l i D m 1 3 u D h i i l D x 9 _ 3 D 3 o z j E m t _ m B 5 w w z E l h 1 5 N z l w z K g o 6 l G m z h 0 E q 7 9 x D m 6 v o E 0 7 q s D - 2 i s C 6 i w m C u j w _ E 6 z 1 x C j n i g C 5 4 n b y 1 _ X l g r 4 E x 1 2 8 C m 4 n y F j m r s D x n 9 5 D 8 i r r F t j j n C 6 n w k C p j 0 u G h w m 2 H v w 1 v B 0 h w 3 B 5 t 2 n C y i m g D 1 g 0 5 C x p 1 2 D w m j g D h x w P j q 9 o B 8 2 t 9 B 4 0 l 3 B k t g o D 3 z - _ B _ 1 u 0 B m v 8 Z l s w m D w 5 t j E j v 0 q C p r 0 l L 6 y u h B y 8 v 9 G m h y 9 B - - j - C 3 8 2 7 C n z y 9 B u 0 7 t B j k g u C x 4 9 s B i k q m C x 4 o t B s j 7 s B - 5 x o C _ q z _ C g r y x E p 5 v 0 C n r l 4 C 1 g k 6 D 7 9 s 5 E q o 3 Z _ 7 8 1 B i n 6 u G m o j w C s p - C _ y g D 2 u o V l z 8 z B n v _ m C k g - k B g o 8 8 E 4 y k s a o r p q D j 0 v 4 G n s h o I p 1 r j C _ _ q g S o l 2 h C n k 2 a _ v u t D 4 q y t I k k g m C z r _ l D t 7 0 _ G x j r 7 Q y r 5 l I g w 9 p B v 6 l p I 9 v l s B 0 y y r v B p g t 8 C h 3 h j B 3 x 9 1 N p u o z F 9 5 i j C 1 0 4 8 B 4 3 3 9 J q u j q R o y _ 2 C u w t y H - 7 p r B z h i y j B - 6 3 4 I x _ 5 y i C 8 x u 6 R 2 i 8 _ e 7 - 0 7 N 9 g j x - H j k o j T u l z h k B z y g r X y o p 6 t C i q r k T h 1 6 8 5 H u 6 s h J r q v z o I 8 1 6 z l C x q z 6 t T x 4 z p h F r _ u r t D 4 r p w M z t 6 l o C 3 1 h q o K 6 4 y l y B m q 2 u i F - s 5 j 6 F z z p j z Y n 2 6 q 7 _ C h 1 9 3 t h G k _ 4 7 k z D 1 j y z m F r g u - y 0 L u 7 8 4 b v r u k u K t h _ l z n e p 4 r u 4 8 Q & l t ; / r i n g & g t ; & l t ; / r p o l y g o n s & g t ; & l t ; / r l i s t & g t ; & l t ; b b o x & g t ; M U L T I P O I N T   ( ( - 9 7 . 2 3 9 2 6 6   4 3 . 4 9 9 3 5 2 ) ,   ( - 8 9 . 4 8 3 3 7 5   4 9 . 3 8 4 3 6 9 ) ) & l t ; / b b o x & g t ; & l t ; / r e n t r y v a l u e & g t ; & l t ; / r e n t r y & g t ; & l t ; r e n t r y & g t ; & l t ; r e n t r y k e y & g t ; & l t ; l a t & g t ; 3 8 . 9 9 8 5 5 0 4 2 & l t ; / l a t & g t ; & l t ; l o n & g t ; - 1 0 5 . 5 4 7 8 3 6 3 & l t ; / l o n & g t ; & l t ; l o d & g t ; 1 & l t ; / l o d & g t ; & l t ; t y p e & g t ; A d m i n D i v i s i o n 1 & l t ; / t y p e & g t ; & l t ; l a n g & g t ; e n - U S & l t ; / l a n g & g t ; & l t ; u r & g t ; U S & l t ; / u r & g t ; & l t ; / r e n t r y k e y & g t ; & l t ; r e n t r y v a l u e & g t ; & l t ; r l i s t & g t ; & l t ; r p o l y g o n s & g t ; & l t ; i d & g t ; 5 0 8 7 8 8 7 9 9 9 7 8 2 3 5 4 9 4 8 & l t ; / i d & g t ; & l t ; r i n g & g t ; 0 m h p 0 _ - z - K l r h m C 7 g u q J w s l q J 5 g u q J w s l q J 7 g u q J w p x o l B j y i p l B w p x o l B w s l q J 7 g u q J w p x o l B j y i p l B x _ t z D r y y q B w s l q J 7 g u q J w s l q J w s l q J w s l q J o 1 2 q J 2 8 g w F g w 9 P t k u 4 z E s w l Q h v 7 t F n l 8 n J k s h _ k B s s s x C m g 8 i C n l 8 n J i y z n J i y z n J p y y _ k B k s h _ k B r n j k z C i y z n J n l 8 n J l l 8 n J i y z n J i y z n J n l 8 n J k s h _ k B i y z n J n l 8 n J i y z n J i y z n J i y z n J x - m o B r u w Y v u h j B i y z n J i y z n J n l 8 n J i y z n J i y z n J w 4 j - k B i y z n J i y z n J i y z n J n l 8 n J i y z n J i y z n J p y y _ k B s - 7 0 B m 9 x i D i y z n J n l 8 n J n 1 s W 0 j v 9 E - l t I p 7 r v G s _ n r J n z w r J 0 4 6 k 0 C w k _ t l B s _ n r J s _ n r J 7 6 s t l B s _ n r J s _ n r J k o 5 r J s _ n r J z h 0 B 1 - 5 g I n z w r J s _ n r J l v 1 m J 1 T s _ n r J k o 5 r J s _ n r J s _ n r J s _ n r J n z w r J s _ n r J s _ n r J l z w r J 7 6 s t l B s _ n r J n z w r J s _ n r J s _ n r J l z w r J n z w r J s _ n r J s _ n r J g n o 8 F s k 6 M h 0 g B u 6 0 p I s _ n r J l z w r J s _ n r J 3 9 7 M 7 0 q 6 F h i p o J x 3 k q z C h i p o J h i p o J j i p o J h i p o J h i p o J 2 x _ q z C 4 u g o J h i p o J u 3 0 6 B z 9 s 7 C i y z n J l l 8 n J i y z n J n l 8 n J l l 8 n J i y z n J n l 8 n J n y y _ k B 8 g 2 z D y 6 7 p B t 6 p 6 z C r 4 8 p J y s l q J j 4 8 h B o x 7 i E j h g o l B 7 g u q J o m p h C r 1 p 0 C r 4 8 p J 7 g u q J r 4 8 p J r 4 8 p J y p x o l B 2 5 - 3 F 1 t 1 N w s l q J y p x o l B r 4 8 p J m 1 1 K q 3 h k G r 4 8 p J l w 6 8 C u i t 6 B r 4 8 p J y p x o l B r 4 8 p J 2 w 4 P 6 u 7 w F r 4 8 p J 7 g u q J w s l q J r 4 8 p J w s l q J y s l q J 3 h B x 1 - N w 4 r u J 4 i 2 6 l B w 4 r u J w 4 r u J i w 1 v I u l a n i j u J y g r 2 l B m s 6 t J k s 6 t J n 2 x t J m s 6 t J 4 7 8 t C y - 3 o C i 1 3 s J 7 o l h r H i 1 3 s J t y t B o g q g I 1 h m n D t 8 n x B k 8 3 n J k 8 3 n J u s x u B 0 z w r D 1 _ u i H 7 8 y E k 8 3 n J i 8 3 n J k 8 3 n J 0 k _ G 2 n r 0 G r 2 x o J _ p 6 o J j 9 k j l B r 2 x o J _ p 6 o J 3 r o 3 E l 6 n Y 2 x r p J 2 x r p J 6 5 8 p J 2 x r p J 3 l 0 p J 1 l 0 p J 2 x r p J l z y W z y p 8 E 8 5 8 p J 8 g j C p 9 n 4 H x 5 j - k B _ - 0 - k B 8 i h v G 9 r 7 H 0 5 5 m J v s i n J g 7 t 8 k B v s i n J g 7 t 8 k B 3 i Q x 5 y l B s y x q D k o l 8 k B h j _ m J m o l 8 k B 8 1 m n J w q x v I 5 m P 6 g 9 5 F q 5 0 M k 8 3 n J n z 9 - k B k 8 3 n J 8 5 u g l B l m m w C o 9 _ j C n 2 7 2 m O - 7 g C 7 j j 6 H j 4 y 9 0 E 3 l 0 p J 1 l 0 p J 7 1 j 7 D 2 q 0 l B 6 i p o J p 2 x o J t v g o J 6 i p o J 6 i p o J 4 i p o J 6 i p o J k m q M 8 s h 8 F 5 9 i p J t 7 p l l B 2 z 4 k l B 0 x r p J m m 4 t F z y s Q 8 5 8 p J j u l q J 8 5 8 p J 3 l 0 p J 0 u - y H x 4 7 C j 1 r x J y 9 i x J j z n g B h n y q E x w 7 i m B 4 u x w J g i q i m B 5 5 t k D p k n 5 B l k 2 7 J 8 z q 7 C p i p - B y j s t z C 6 i p o J 4 1 z i l B h j t 6 B o 2 9 7 C 5 9 i p J 1 l 0 p J 4 - r C u _ s 2 H 5 9 i p J 2 x r p J 1 l 0 p J 2 x r p J _ F z p v n J l _ z p l B k l m V p s n g F l _ z p l B l u l q J y j o - C r _ o 4 B s 0 2 B m i _ g I g 1 3 s J _ 7 5 V 9 x q g F w 4 z I j q o v G z - u s J g 1 3 s J z - u s J 4 1 2 E 2 4 l l H _ - 0 r J - 0 9 r J _ - 0 r J 9 x p v l B - q s r J q h - s E 1 3 u d 8 t w r l B t h 7 q J 3 k - q l B r h 7 q J t h 7 q J n z j S 1 8 k p F 5 v 4 p J - v 3 n l B 5 v 4 p J _ j h q J 5 v 4 p J 8 s m i G 9 r g L l g 2 o J 1 n n p J k t g x z C 6 z _ o J 8 z _ o J g r t o B 6 w j l B 5 9 g X 0 - h s J y - h s J 0 - h s J 0 - h s J y - h s J 8 z 9 p E 4 z h f 0 - h s J u u g Y 8 v x 6 E h o u 0 l B 7 - 7 s J 8 l m _ F 3 g z M u 1 k t J 7 - 7 s J h g t 2 G i 6 o H x k 8 W p 4 l 9 E - 0 9 r J _ - 0 r J 8 n 4 u l B - 0 9 r J _ - 0 r J x 0 i x B 2 x - p D r h 7 q J t h 7 q J t h 7 q J n 3 h s l B 6 s y q J p t 1 2 I 0 m L g k h q J _ j h q J 5 v 4 p J g k h q J 5 v 4 p J p 4 p q J 4 v v F x 8 r _ G i l 1 y C 0 4 v i C 1 n n p J 8 z _ o J 7 - v k l B 5 - v k l B 8 z _ o J o q p C 6 7 w 2 H j g 2 o J u x 7 g B u 2 j k E 2 z 4 k l B 0 x r p J 5 9 i p J o k s 9 D 3 6 y k B 3 s x o l B 8 5 8 p J 8 5 8 p J 9 u - G m h 3 1 G 8 5 8 p J 8 5 8 p J 4 4 m N q h 9 5 F 2 r - q J j 3 2 q J j 3 2 q J j 3 2 q J g z l i C 7 5 i z C l g 2 o J o 8 q w F q 0 v P j 5 k o J w s t o J 4 l 8 n J j 5 k o J j 0 o h l B 4 l 8 n J 5 1 4 g B o z v j E 9 s h _ k B u - q n J u - q n J 0 8 m p B - q q v F l i s i C 6 v 3 9 D p 2 t p D 7 j t 6 B 6 x _ w J m 7 k o C j m v w C r p n x J 6 x _ w J _ n y Z 7 o t j F 2 u 5 j K 2 u 5 j K 6 l k z B t o 0 1 D w h m 4 D 3 z 5 t B u 1 w r J x g o r J u 1 w r J 7 8 g v l B n k r x I r 7 S 1 w y 8 B 7 n 8 6 C o q z s J p m m x l B 7 0 q s J 9 0 q s J v x x g B 9 0 x m E g 0 1 t l B k 2 j r J - q s r J g 0 1 t l B 4 q t _ C n 9 h g B h g 1 D 6 p r p l B r h 7 q J r 4 p q J r 4 p q J z y 8 p l B q y w 8 B 2 q 9 5 C g z 7 1 z C 2 7 v p J 3 n n p J t - 0 m l B o j B 9 t o i J y s t o J 6 z _ o J y s t o J y s t o J 6 z _ o J t r 6 1 E o 0 w u E 8 1 i B 7 y z 1 J 7 y z 1 J g g 1 W 5 v i v C z o v n J 0 1 m n J 0 1 m n J 7 i _ m J z o v n J 0 1 m n J 7 i _ m J o z n 9 k B 7 i _ m J 0 1 m n J z o v n J 7 i _ m J 0 1 m n J 0 1 m n J 3 j g h G 2 y 6 K 0 1 m n J 4 n l 8 k B z o v n J 4 n l 8 k B 0 1 m n J o z n 9 k B 7 i _ m J o z n 9 k B 8 1 w C 6 t - y H 6 y v - F r s q L 2 n m s J x y 9 r J 2 s x 5 I 0 s Q o 2 6 v D u u 7 4 D 4 1 k 3 D v - g g C o 5 9 0 B w n m k D 2 p - q J l 1 2 q J t _ n r J s 1 n r l B 4 p - q J s 1 n r l B 2 p - q J q h - O _ m z j B 0 l r 6 B n s i n J w 5 5 m J r g - 8 k B w 5 5 m J n s i n J n s i n J p s i n J n s i n J - 0 8 7 k B k - q n J n s i n J w 5 5 m J k - q n J v Q 3 u 5 i J w 5 5 m J n s i n J k - q n J w 5 5 m J y 6 t 8 k B k 2 z v B p s 6 p D y 6 t 8 k B i - q n J k - q n J n s i n J h _ j q B 2 i 5 n w B o x 7 g B i - q n J o y y _ k B i - q n J h y z n J i - q n J j y z n J h y z n J k m w 9 k B j y z n J h y z n J i - q n J j y z n J h y z n J k m w 9 k B m l 8 n J k m w 9 k B h y z n J l s h _ k B i - q n J h y z n J j y z n J i - q n J h y z n J l s h _ k B h y z n J i - q n J j y z n J j s h _ k B i - q n J 5 9 j o G t u p J h y z n J i - q n J o y y _ k B i - q n J j s h _ k B l s h _ k B 7 q r _ B g _ 8 2 C r k 0 p J o x 4 k l B s w r p J r k 0 p J _ 2 4 v D g _ t s B s w r p J s w r p J u w r p J s w r p J s w r p J z 8 i p J r k 0 p J z 8 i p J s w r p J r k 0 p J z 8 i p J u z q h J l 5 B z 8 i p J 4 g 7 l l B z 8 i p J 0 5 6 z z C s w r p J - 4 p l l B s w r p J 0 5 6 z z C z 8 i p J s w r p J u w r p J s w r p J z i l 0 C g l l h C z 8 i p J r k 0 p J s w r p J z 8 i p J s w r p J u w r p J s w r p J - 4 p l l B s w r p J z 8 i p J s w r p J r k 0 p J z 8 i p J s w r p J s w r p J u w r p J s w r p J z 8 i p J s w r p J x i r x I 8 i H 2 n n p J 1 7 v p J 1 7 v p J z 7 v p J 1 7 v p J 1 7 v p J z 7 v p J 1 7 v p J 3 y m 9 C u x w 5 B 1 7 v p J 2 v 4 p J q 2 x o J q 2 x o J q 2 x o J 4 5 m r E _ 5 y d q 2 x o J 0 u i i l B 9 p 6 o J q 2 x o J q 2 x o J 9 p 6 o J q 2 x o J q 2 x o J q 2 x o J 9 p 6 o J q 2 x o J q 2 x o J q 2 x o J 9 p 6 o J o o h k D i u k 0 B q 2 x o J 3 1 z i l B q 2 x o J q 2 x o J 9 p 6 o J 0 u i i l B q 2 x o J 3 1 z i l B q 2 x o J q 2 x o J u v 5 _ C q 6 q 4 B 1 7 v p J 2 n n p J 1 7 v p J 2 v 4 p J 1 7 v p J s - 0 m l B 1 7 v p J 1 7 v p J 2 n n p J 2 v 4 p J r 3 j m l B 1 7 v p J 2 v 4 p J 1 7 v p J 1 7 v p J 5 1 g 5 I v q H 9 p w 3 H w i q C 2 n n p J 2 n n p J z 7 v p J w - t z z C 7 1 w m F - k 6 S p p n s B v l u v D o z 9 - k B m v v M h g m 7 F s v g o J 5 i p o J 7 5 u g l B s v g o J s v g o J s v g o J 7 5 u g l B r n 1 _ B 9 q q 2 C 7 5 u g l B s v g o J s v g o J 3 i p o J o z 9 - k B 5 i p o J 3 i p o J s v g o J o z 9 - k B 3 i p o J 0 y l x E 1 n z B w 8 7 - B h 8 - w C p w 0 - E s w r 9 J t l y o B 0 - 5 t E q r i o B 8 r j g E 4 5 r 3 z E q p 7 7 C 4 3 - 5 B v s t o J 4 x 4 z w S 1 x s D 7 y q s H v 4 0 j D u 1 r 0 B 0 l 0 p J 4 9 i p J u 7 p l l B z x r p J 2 h h z z C 8 r r i B y 1 0 o E _ u 9 4 J 9 z 0 4 J _ u 9 4 J h q m 5 J _ u 9 4 J 4 i v 7 G 9 4 8 H h 2 j r J s h 7 q J 9 t w r l B j n 6 p C 9 3 2 r C y l g i 0 C - K 1 2 m n J m _ z p l B x i u q J h n l q l B i 3 2 q J g 3 2 q J x i u q J 6 - s - C v 2 s 4 B o 7 1 R 2 h 9 r F l 0 g x 0 C i h 8 J 0 x t y G v u 8 5 J x u 8 5 J u 4 o p I i t _ B r g p t J j s 6 t J r g p t J m v s I j j 3 1 G r 0 n 0 J t 0 n 0 J w 7 _ z J s r 3 1 E g o 5 b 4 u 0 u J v 4 r u J v 4 r u J v 4 r u J 4 u 0 u J 6 w s t D 3 1 3 y B w 8 s i B - z q w E o s 3 - J 2 s z h C l - 6 5 C 1 q j X z r 8 8 E m m m x l B 8 0 q s J 8 0 q s J s z 5 v I o o W 0 k - q l B s h 7 q J 5 s y q J h 2 j r J 5 s y q J 5 s y q J s h 7 q J l p g v C t v _ n C i m 6 w J i m 6 w J i 2 l h H s z 8 F _ s h _ k B t - q n J j z y _ k B w y z n J j z y _ k B t - q n J 0 n i N y 4 j 9 F y w h v J 9 6 1 9 l B l i 3 1 G g r y H w y z n J j z y _ k B t - q n J 1 l 8 n J t - q n J w y z n J t - q n J 5 h B p 3 m n J o r t t J o r t t J o r t t J m r t t J o r t t J o r t t J o r t t J m r t t J i q 1 o B - 9 x 5 D n n q v J _ 9 y v J 6 j 4 n C 9 3 h w C n n q v J n n q v J _ 9 y v J n n q v J x - 6 5 C 9 x 9 9 B k u l q J g 3 2 q J k u l q J k u l q J k u l q J v i u q J x i u q J k u l q J v i u q J t 1 i p l B k u l q J v i u q J k u l q J v z u Q h z y u F k _ z p l B k u l q J k u l q J x i u q J v i u q J i g 7 N t 6 4 1 F z 5 5 m J u s i n J r - q n J z 5 5 m J u s i n J - 6 t 8 k B h 7 t 8 k B s s i n J q 1 8 7 k B u s i n J r - q n J h i n 4 B _ 0 y 9 C h 7 t 8 k B s s i n J l 3 i G i i t E h v k _ G 9 z o _ s H x y u v J 8 7 l v J 9 2 7 8 l B o 1 p x B k 6 i s D x p v h C w 7 7 o D v 3 p u L v 3 p u L u q w C 7 t u 8 H 7 0 x s 0 C g 1 9 r J g 1 9 r J u m s w l B 4 4 8 D v 0 u p H 2 n n p J q v y l l B 1 7 v p J 2 n n p J m 1 0 x E p v u i B u n 8 y J l 3 q D w 3 o w J 3 u x w J 1 u x w J w 3 o w J 3 u x w J u z 4 h m B w 3 o w J 3 u x w J w 3 o w J 1 u x w J 3 u x w J w 3 o w J p _ 0 l H & l t ; / r i n g & g t ; & l t ; / r p o l y g o n s & g t ; & l t ; / r l i s t & g t ; & l t ; b b o x & g t ; M U L T I P O I N T   ( ( - 1 0 9 . 0 6 0 0 9 1   3 6 . 9 9 1 2 8 5 ) ,   ( - 1 0 2 . 0 4 3 8 9   4 1 . 0 1 3 6 7 ) ) & l t ; / b b o x & g t ; & l t ; / r e n t r y v a l u e & g t ; & l t ; / r e n t r y & g t ; & l t ; r e n t r y & g t ; & l t ; r e n t r y k e y & g t ; & l t ; l a t & g t ; 4 2 . 1 7 2 3 5 5 6 5 & l t ; / l a t & g t ; & l t ; l o n & g t ; - 7 1 . 6 0 5 0 0 3 3 6 & l t ; / l o n & g t ; & l t ; l o d & g t ; 1 & l t ; / l o d & g t ; & l t ; t y p e & g t ; A d m i n D i v i s i o n 1 & l t ; / t y p e & g t ; & l t ; l a n g & g t ; e n - U S & l t ; / l a n g & g t ; & l t ; u r & g t ; U S & l t ; / u r & g t ; & l t ; / r e n t r y k e y & g t ; & l t ; r e n t r y v a l u e & g t ; & l t ; r l i s t & g t ; & l t ; r p o l y g o n s & g t ; & l t ; i d & g t ; 5 4 8 8 1 7 0 9 7 3 5 1 5 4 8 1 0 9 2 & l t ; / i d & g t ; & l t ; r i n g & g t ; 9 3 y 6 - k p - p H 0 r w N o 4 0 D _ r 4 B 7 h p 3 F - 8 o _ B i 8 0 w B & l t ; / r i n g & g t ; & l t ; / r p o l y g o n s & g t ; & l t ; r p o l y g o n s & g t ; & l t ; i d & g t ; 5 4 8 8 1 7 2 0 0 4 3 0 7 6 3 2 1 3 2 & l t ; / i d & g t ; & l t ; r i n g & g t ; l n 4 n 4 z x 1 p H w E s _ 3 v B z 8 p U 2 6 L w 4 v w B w _ h u C & l t ; / r i n g & g t ; & l t ; / r p o l y g o n s & g t ; & l t ; r p o l y g o n s & g t ; & l t ; i d & g t ; 5 4 8 8 1 7 7 6 3 9 3 0 4 7 2 4 4 8 5 & l t ; / i d & g t ; & l t ; r i n g & g t ; g t - _ z r p k p H 1 l F 4 l o n C - 7 y V p z k a 6 q z V & l t ; / r i n g & g t ; & l t ; / r p o l y g o n s & g t ; & l t ; r p o l y g o n s & g t ; & l t ; i d & g t ; 5 4 8 8 1 8 3 8 2 4 0 5 7 6 3 0 7 2 4 & l t ; / i d & g t ; & l t ; r i n g & g t ; v 7 l 1 9 o r z p H y s k f k l k f _ - i f i 3 E 8 k g b & l t ; / r i n g & g t ; & l t ; / r p o l y g o n s & g t ; & l t ; r p o l y g o n s & g t ; & l t ; i d & g t ; 5 4 8 8 1 8 3 8 5 8 4 1 7 3 6 9 0 9 2 & l t ; / i d & g t ; & l t ; r i n g & g t ; t 6 h z s h 5 x p H _ - w 9 E 9 8 q q B s h 6 l C k x i u C & l t ; / r i n g & g t ; & l t ; / r p o l y g o n s & g t ; & l t ; r p o l y g o n s & g t ; & l t ; i d & g t ; 5 4 8 8 1 8 6 1 9 4 8 7 9 5 7 8 1 1 6 & l t ; / i d & g t ; & l t ; r i n g & g t ; g p 0 m 4 o h z p H 3 k r 2 C v 3 0 V 8 q r D p 8 6 K x 0 u k B 6 q 0 v B o 8 I 1 r t k B o y q F 7 v 7 N 3 g q E z 2 n M & l t ; / r i n g & g t ; & l t ; / r p o l y g o n s & g t ; & l t ; r p o l y g o n s & g t ; & l t ; i d & g t ; 5 4 8 8 1 8 6 2 2 9 2 3 9 3 1 6 4 8 4 & l t ; / i d & g t ; & l t ; r i n g & g t ; 7 v m 8 - t 9 w p H 9 9 - F 0 k _ M 6 u y R y g x V 1 - y V x p x R s 4 7 e _ i g C & l t ; / r i n g & g t ; & l t ; / r p o l y g o n s & g t ; & l t ; r p o l y g o n s & g t ; & l t ; i d & g t ; 5 4 8 8 1 8 6 3 6 6 6 7 8 2 6 9 9 5 6 & l t ; / i d & g t ; & l t ; r i n g & g t ; - 1 5 o 3 7 1 o p H 1 - k I j 0 t I 2 7 v B j o w R q t x R r u - i B n g L j n z V j 8 q _ B o - i a r 4 r F p y w _ B i 4 r 3 B x 8 6 T j 6 k T & l t ; / r i n g & g t ; & l t ; / r p o l y g o n s & g t ; & l t ; r p o l y g o n s & g t ; & l t ; i d & g t ; 5 4 8 8 1 8 6 4 3 5 3 9 7 7 4 6 6 9 2 & l t ; / i d & g t ; & l t ; r i n g & g t ; 6 r o u 2 l h n p H t 4 s q B g l 5 H 6 7 r 3 B t 3 w k B 0 8 t d u 0 M u r q 3 B t j _ l C 0 6 t C t o l Q y k m q B p u v S 8 5 y B y z u F w 6 g a & l t ; / r i n g & g t ; & l t ; / r p o l y g o n s & g t ; & l t ; r p o l y g o n s & g t ; & l t ; i d & g t ; 5 4 8 8 1 8 6 5 7 2 8 3 6 7 0 0 1 7 0 & l t ; / i d & g t ; & l t ; r i n g & g t ; z u j u y i o m p H - u q r H p v 2 o D r u v D y y w w B w 4 i f i 7 t C 7 2 t Y p 2 o q B & l t ; / r i n g & g t ; & l t ; / r p o l y g o n s & g t ; & l t ; r p o l y g o n s & g t ; & l t ; i d & g t ; 5 4 8 8 1 8 6 5 7 2 8 3 6 7 0 0 1 7 1 & l t ; / i d & g t ; & l t ; r i n g & g t ; 8 8 9 4 v - u l p H x 5 3 O w 0 j j B u g k 3 B g x - B 2 r x V x 0 9 l C 0 j x H w 6 6 b i i U n r _ t C & l t ; / r i n g & g t ; & l t ; / r p o l y g o n s & g t ; & l t ; r p o l y g o n s & g t ; & l t ; i d & g t ; 5 4 8 8 1 8 6 5 7 2 8 3 6 7 0 0 1 7 2 & l t ; / i d & g t ; & l t ; r i n g & g t ; w k m h o v n l p H z h 2 k B 2 7 x V 6 x j a z o - l C j l k f & l t ; / r i n g & g t ; & l t ; / r p o l y g o n s & g t ; & l t ; r p o l y g o n s & g t ; & l t ; i d & g t ; 5 4 8 8 9 8 4 8 8 6 9 9 7 9 4 2 2 7 6 & l t ; / i d & g t ; & l t ; r i n g & g t ; o _ m 5 8 m o p m H o 0 p F 7 q 7 K 6 o k f w 0 z k B y 0 v 1 F 4 q m G q n D v l i U u t _ 5 B y h - t C l 8 w R 5 r 3 H t 9 v k B u 0 y K 8 o k f y l y K 9 _ w k B 3 - 9 J x w 9 F p s 0 V p g i C 9 k v N g 0 u R 4 3 u R o j F x 5 o W x s k f 9 i j a 6 1 s 3 B s v x V z l F 9 n o L p g G u 6 m m C z o w k B 4 3 u R u 6 y k B v 3 C 2 w o G o y 3 S y y _ C p o 2 z C s 8 L g n z K q 6 q 3 B k k y k B 5 t u 0 B 3 u N n z r q B 7 5 1 w B w 5 C o _ v s B o - i a x v w R 4 4 6 I v 2 6 C h 1 h H l 1 i m B h 3 v C x 0 9 n M 7 h i m C - 4 1 o D q y a w s x P i q 4 C - g 3 J _ o x I o 9 s 3 B n 0 6 C z k n P t 7 x w B 0 h n - C m m u 3 B 6 h k I m q g H y _ 3 F s j z V t q 0 H 4 s d k u j a l 7 0 K k 3 g 3 C v 9 F i 4 k t B p w v E 2 9 j f m 5 l f o 2 j f 2 r x V 2 9 o q B 1 n q 3 B i n Q 3 5 s c 8 8 q q B 9 i j a 0 k w 2 C h 2 s F p w p B 7 x 2 c - 7 v _ B 0 v h f 6 h i G 2 7 7 M s s s _ B w v w R 1 x 6 H w x v T l t u E 5 5 s D r v x V p y w _ B t 6 x K h r t q B - r p - C x y m a 1 r x V 4 r r q B 2 - y V w 9 r _ B w y y R 1 i 8 B y 0 u a w - x w B 8 z u D 2 j t B u v t h B _ 7 z k B w t 9 t C o 1 x k B m 7 w k B o x n E y m o J u _ w R q 6 q 3 B _ 5 j f w k k E 2 o - T 5 t g m C - o m f r m s F 9 r h f t 7 g M 2 3 7 h B 4 y m - C j h 0 K _ v p c 9 h t B 4 x q q B - w s q B 5 z 0 V v i v N j 9 e x 8 p 3 B 5 8 w V h w 0 V 8 2 z w B t 9 z V j p 9 J q h 1 O p o u w B _ 4 x k B _ 8 z Q x 3 8 F 7 q z V 9 8 v R 9 9 z H m m 5 K h k v 3 B 5 9 s 9 E Q k s o k B 6 p g a 9 5 t q B n _ q D n i d q v x K 4 0 l a 5 8 w V n z w R h w w k B 4 i u F h w 0 V i y q Z s j g B 9 - l a 3 z 0 K 5 r r q B 0 9 7 N x p 6 N 7 k 0 V - w l D - 4 - f k o k a 1 j m a v 7 5 l B 3 x V q q y w B v h B 8 o g Q 3 o 2 w B y r 1 R j 8 r D 4 0 t o D q g 5 t C _ g u Q k m o g B 9 3 s m C y 9 1 w B 4 s _ m E l o L v n 0 o B 9 8 h K 4 6 l q D _ 7 y V z 4 i u C n h t F q p i - C s q j a j k h - C o y q O 6 g v e 8 i y w B 2 3 x w B r 6 9 y G q k N o e m 1 E 1 P 5 7 t _ C t n 6 J 6 1 s L 5 r r q B 7 k w k B x 1 v R v 3 0 V j q s o B i a 2 p 8 B z q q a w m w B w y 4 L 9 t 7 l C x 1 l n C 4 2 3 B l h 0 V s j z V w 0 u k B 3 0 6 N - u 1 r B z _ m H j 1 p 3 B i 8 1 8 G 4 q g C 2 _ v V 3 r j p F s r o s I k j y U 1 i n r L 4 x y w B u l h u B u l B k l k f 6 _ r p F q 0 _ x E 2 o 3 2 B g 3 j O - r p - C q 5 g f j k y k B z m q q B r - l X 3 2 g Q 7 t n 2 C _ 7 u k B 9 _ w k B 8 i l f w 6 x V 9 l x V 2 o H n r _ B g s w V 3 h r 3 B 1 - 9 l C q _ q 8 D - z y F g o _ j B 6 9 h a t v t k B 4 k o 3 B 6 9 k G y y S s z h u C y h - t C v g x V 1 h u 2 C w x x k B p g 4 C x x l 6 B j t y V 1 0 t o D C o g 0 c _ z B v i 7 Q 0 z x l B u 7 u R C u k h f 7 o p q B l 0 - t C t r g E 7 p k U 7 r k a - q 4 H q i t Z 5 i J v y j f w v r q B 1 g k a 8 - p t B 0 0 x G 6 u w w B 9 w 0 w B x 8 1 m B w q - 3 G 1 g k a 8 9 u G g q w t B u 7 v V 8 _ w k B t - u 2 C x 6 t k B 3 3 p q B 1 r g E _ - u l D r - 3 N s 8 q - C 8 y K x y t L p z B o 7 z B r 7 4 4 F z r x K 0 r i - D k 9 _ M 0 u r _ B 9 z - u G w 0 H 5 9 v E x r 7 2 D n 3 i x F w l _ 5 B - 9 g i F 5 r x M 8 5 u o D y x 2 V 6 l z w B t 6 o p F z r q B 6 t u y C 5 p 9 t C x r h m C r 1 t _ B p t 1 9 E i t _ D o q _ l D _ M z 5 g 5 L k - x l B p 8 8 v E t v B 8 o 4 w J p 2 s n C 0 h w J 3 3 q I 7 t 1 o D s p 9 l C 0 o x _ B - 0 g i F 6 0 - T i y q i G j 6 - F y - - 8 C 2 t s M q y - s B 8 h n m C g p 4 S h v 6 i B - x p 9 E l p j U x g v m B 5 n 4 m E 9 l 1 m B l 1 0 E j - 2 w B l h w k B 6 w y V 0 l w 8 D j 1 p 3 B t 4 s q B 6 u j f g n z K 0 m l f 5 g 6 H - 0 x K 0 - y V t t n q B y t 0 d q _ 0 S j h n C v 0 1 Q w _ 9 K y u j F l w v o D _ 6 8 t C 9 w 0 w B x y t W u 9 m G x m g J w 0 u k B u m w o D 8 J 3 u - 8 B - i o 3 B n j n a 1 1 k y E 1 l o l B s y k F y q w n C 5 3 2 B h x v o E o y u e u _ v 9 E 5 o 6 S q n 9 y I w _ j I 1 9 3 n F i m z 0 B l y p 6 B x u _ s F 3 g r U q u q i G g s i F 8 q m L t 9 - 7 D r q 1 b 6 u s 5 D _ z k 0 B 1 9 k t D s t 2 q C 6 j q 2 D 0 w r 3 B 3 g - G q 6 o i D y x u v C 5 2 - E 8 7 m 3 B i p z 2 C p x 6 h B r 3 g J 7 w u k B 5 - y w B 4 _ t D v g l 3 B u j z o D p o p D 2 y z H j z 1 x B 0 0 s y D q 1 8 t B z n 9 I i n n 3 B h t q x D m 7 h C 1 i n 2 C r 6 o M n p 6 h C 8 v r 2 C 8 y e q 8 t N 2 u 1 w B y x 0 9 B _ v e 6 0 m n E m q w o D v k u B p l 3 h C u 8 x p F 3 5 z o D v j 9 e q j 3 q B 8 i v E 5 k q t B l h w k B o l - t C v z t f n 4 V s r u O x x 1 o D t m r 7 D 3 9 2 a k h y 8 D k 0 i - B v z q D 2 r 8 l C h l 2 w B 7 7 1 a l - t N 2 4 s i G n 7 w H 4 4 g - B z o - l C 4 2 x c 9 j 5 3 E 8 9 j 9 D y - 6 B 9 k 3 t C p l z j B o 5 h g B 5 h 0 v B h w 3 D 4 m t - C u j _ l C _ u h j C u e x 0 m x C w 8 C o n 1 w B j 4 o R n t 6 V n x 9 t C h _ u S z n w Q 2 o 2 w B 5 6 N z 0 5 i C 5 s u 2 C g w 3 X 7 n t t B 3 h r 3 B 5 u m i B j 1 m E h p _ B u 7 2 C i v p c p s 5 V x 7 8 e l x q - C 3 8 0 U 7 w 7 0 D z n j 5 B 3 z p 0 C o i 9 v C l w p 0 C u j z l D t 8 x L q 3 7 1 F 4 p m J r p k t D 3 4 g 2 C k g w F t u u L g 8 2 5 D t g n T t 6 p i E 7 _ t u D 6 j m r E 4 t 9 z D z y 6 o H z g L s 7 2 1 B - 9 h i G u z r q D n q x 5 L u n i h B n S 2 t 8 v S n q 6 C 4 2 o s M 2 z 8 c y m w Q 1 7 8 w b j g 8 C h k 6 J g g y 6 Z g E u 0 7 F s t - w T j o 4 L v v 3 p H 2 1 3 i D j w i X 8 s v 0 K m 9 j w L - 8 5 K k i l _ G 3 o j K 2 q v G q _ p i M g q x 0 D 9 6 i p C t 2 g 4 D 4 l h y C 3 h o c i 9 y q B z q j k G n - E 0 i 1 V 9 g j B 6 y i 9 C 2 x l U i - 4 - D 0 i F 7 x z q I y q r o B 9 0 l G 0 q z q E i p z i B t x n i G s m 8 o B q r - 0 D 6 i q y D y 2 y E o k 6 I r h 3 M 0 s 2 S n w 6 0 B 7 Z - 7 y V p 4 u k B w n k E t u 7 G 8 s _ 1 F g m x r C l 3 L n i 6 z B r 5 2 P 5 x r n D 1 o o O k 6 t i G 5 - 8 H p h p D 9 y v n E h l h m E i y 8 V 1 i y o I t k p D q k t z C g m u P 0 1 v i G 5 7 q B m 2 s g K 4 m q K q 4 u q F u 6 1 l B 6 t y v E n 9 8 g B j q t d - w 6 N u n j u C x 2 t F i 3 i 9 G x p m K 5 9 4 q F 3 5 k R 9 l i C 5 m V 8 w g m B p q y w B r x p 3 B k 0 s - C p _ - l B h o 6 E m _ v 8 D 1 v h f 5 7 c t x w w B 0 u w 1 F t w k u C l o O r 3 1 L _ 7 4 n C i - r o C 1 j D 0 8 g m C v x 4 X 4 - - z B y g r q B - g k - C j g _ t C q 3 t 3 B u 6 l 3 B y 9 4 H v m k 8 B x o h G 7 3 s - C 9 q 5 9 B z p 5 u C i k o p F v 2 u x B w i 8 n C j 7 C u j y E 5 9 r s D z y 9 8 G 7 y i p B 0 i u D g r k 0 D u t o w F w 6 5 m B r j 0 5 H h x r F w 7 y q L h 1 s J o y g u K 0 r x F u y s v G 8 9 r O k w v k C 5 o p y D n t 4 D 1 t k 7 E s 7 y 5 B 0 v v Y s i 9 t C z z w v B l v r l B 3 8 l D n 8 i k G 9 2 n H 7 8 p 0 D 7 7 h r H w v j E s 0 k C q s w p C 9 g r i G w u 5 H o - _ _ C r 0 o x D t h _ y D 6 p 0 4 B - - 1 B i g s 9 E 1 - _ b v s k o B 9 _ - l C 4 o p y D 6 t t G t 5 q i E 5 6 h f 3 r 7 J i 9 v l G x r h m C n 3 o r H p 4 i C t 6 s 1 C _ x g 4 I z r z k G g w p H u 8 x 9 G _ n n R 2 q 4 2 G z m h J i 8 g 3 H u 9 3 D h u - 8 G x - g D g x 2 h M 9 6 u B 3 _ g U l _ q m F y v s b l q - _ F y g m h D m 2 k Z o l t 9 E 3 l X q 6 n - B 0 2 v F k 1 s p F q t i g G 4 - g B 8 t 6 T 8 7 k i F 0 1 9 6 F _ i v M 6 y s U 9 8 j o C y m v q B h i h o D 7 _ x D 0 2 p q B z u 8 H 8 x g u C n n j t B 1 u 3 C n 1 g m C z 9 1 w B 8 1 2 v G v u 9 K 5 k w 2 B 8 9 1 V n 2 k _ B 8 y q 3 B - 8 v R 5 i 3 w B y p l a 6 u j f _ - i f i 3 t z B g o C k i t o D j o r q B 8 s v 4 B 0 4 W v 5 2 J y o 2 g B 6 p 9 t C k 7 z v B 1 z - K o - q o D s 2 h a t 6 0 k B v 8 n B 0 w k i B j i h 9 G z 4 i u C k h 3 E g p y t B 1 s W l t y o D _ i j a j v t p F r m w P x 9 6 s C 0 7 9 G - 1 x v G v 3 - l C w - B k w 6 x C k 1 s p F z 3 8 T o n o P g g y W o 8 g N 8 i y w B t j v k B 8 2 t x B s i j V 2 8 x k B k g t R 1 B r o 2 e t y 1 w B r 0 q a 9 p G s q j a o _ 2 V n l 0 B 4 2 p g C 6 n 0 v G i 0 r n B i - Y 5 2 y E 2 o s _ B x _ g n E z 3 5 H z 3 5 H 9 2 r q B k r j f z r u _ B v h j n E g l _ O - l h 8 B 9 n u _ B p w o 8 D m q u F 2 g k a r n j f g m 5 k D 1 q 8 i H - D 3 8 r r L h 8 E 4 y y _ F p i r C j 4 x h C v 4 u E z 3 v o D 8 u o q B m _ - E _ h m L _ 7 s n B - 1 q E l - p q B j - x w B u 3 w k B u 3 - l C h 8 r 8 D u i 7 U _ s j b z o 0 V 5 j r - C g 3 k a 2 4 9 t C w z s C m m i 8 B - 6 9 j J q g o C t j l j B l - w l G 2 n t p F o l P 7 v x N z 7 5 S m 8 6 N 9 - i f p 4 p g B j t E v 8 q N o _ r l B 3 5 z V 5 p l 3 C p i q D o j p s C y u q S 5 s _ m E w x k T p 0 n q H - q l l F 1 8 s z D 6 s o K 3 v n L - 7 4 m F g q 8 x E _ i n Y y 4 N 5 2 x V p 7 5 B 1 k _ m C - 7 y V g 8 v _ B 3 o s _ B - k s _ B _ 6 8 t C 9 t n Q 7 j m B p n t q B y q 0 y B p s _ C 9 z 2 w B t 6 x K 6 t 9 Z 2 t H - 4 i B s i 4 1 B 8 y q 3 B g u s k B r 9 z K j m l D 8 p _ x B r m x k B 3 5 z V u 8 6 p B o 1 g C v 1 q q B v 0 l H 2 3 0 O 6 w 3 o D 6 8 7 l C 6 i y 0 B 2 6 7 S i l 9 H k p u 2 C 1 m v R 3 m 9 w B m h 1 H g 3 w R 3 w y K i r 0 H 5 u 7 w B u 7 u R j 8 r F m i i f - 9 9 x E j u v R k q n 2 C m l g J g m o M 6 o u q B 5 s v K z 2 2 V 2 4 9 t C u i m _ E 3 n z H h u q q B v 6 l 3 B n o h u C y t 9 t C 0 h y W 4 6 y a u m u o B p r i y E 8 _ 9 1 B 7 3 y r B q 6 q 3 B 3 l z H x 7 - N 0 5 n 3 B 6 0 v w B z p l a 1 v l 8 D m i i f - 2 s o D 9 4 x k B n 6 m M p l 3 h B t 6 h m C 4 0 l a p j z K u 5 U 7 j 9 r B - o y J n 2 2 L 6 q v k B s 5 y Q q - n L 7 7 y K l k t O 2 _ 3 F y 1 z J - y h m C k n v k B m i i f o - i a 5 g v b w o U 4 6 r C p u y l D j 8 6 N n 3 h P 9 o l Q 3 2 6 H o u 8 Z p v 5 i B p 1 x L 1 z o 3 B y 7 i a 3 x q q B w g D k 0 _ W y y w w B 0 5 n 3 B 1 8 g m C p 4 r 8 D 2 m j a 0 j w w B 1 i 2 f t 6 n D w o o 3 B - k m 2 C v 9 u I 6 9 0 g B 9 3 o B z s p q B k i 6 N _ m s 3 B 1 x K 8 m 1 Q x 1 i 6 B h 3 x M 3 j j u C - 5 O - v m D g m o U _ i j a u n p X l 0 C k 0 q o D 7 x 1 6 B i 3 r E w x x k B - q r _ B 8 l s L g 4 D x u v k B 4 u 8 5 B 3 q S x 0 u k B q g q 3 B r 5 Z - 8 6 k B 2 2 y k B k 4 y K - w 6 N 2 t g B t z n e r v u _ B 0 9 7 N v o v o E u 1 4 B 7 7 o 9 L 4 4 5 C t 6 t h C t _ o y B q g 8 E r h 3 9 E t j z V n t q _ B 0 g 3 i E m g G 1 0 x C u 3 w k B z 0 v 1 F q 0 l d p t t 5 C _ 6 8 t C 8 3 q K p _ r l B 3 5 F 8 x J n u s Z k x n q B _ - i f p W n i v d r q v R m q u F 4 0 l a h z u H 6 o 5 a x l h a j 1 c j n k C g s 6 k C l l n a r n - O y 3 2 M 0 9 o y D z i x k B x p 6 N v s 2 w B g x x R 5 7 T k u h c q 1 F z n m - C r 6 2 g G 7 3 I _ u r - C z u v k B v _ Q x z x X 0 9 7 N 6 - q _ B o _ 2 V p t 6 N 5 8 k 3 B 7 - 6 N n r _ t C u s 2 B o 7 2 C n n j U 2 w y K q 6 5 t C w 4 4 k E x m m h D _ - w 9 E 3 t q 7 B _ t x q B _ _ 3 q C - 1 z V q - s f x p l R q 9 o F z w x D 9 h v _ B x h l 2 B g h n I x q o - C y s k f j 1 y g B r s 2 J j 0 j f m v n X y 6 j z C 4 l s y D 5 z 0 V 5 g h f y 4 h - C 6 w r - C h s - I 1 3 2 G 1 i 1 V 7 q v k B 7 q v k B i r y R 1 i B i m o u B q 0 i s B 0 y h H 6 l 6 N x x g m C s q o _ B x i u E 6 w x P 7 6 l y E - r p - C h T l 5 y p B _ 2 8 s C q w p q B g i 0 w B t 9 m s C p 5 i B 1 y F o 2 l l B 5 6 h f u u 1 1 F 3 5 w _ B k h 0 V m l r k B 3 0 6 N 3 9 m a n r u N v l 2 F v 1 v R 6 5 r _ B 9 i j a 2 x m G s - 6 G i s w 2 C x 9 r _ B w j G i 9 3 k B h 8 _ M w t p C y s x w B 9 p l R j 2 y D 5 g h f x r w b n 0 6 E q r w E l u _ m B u 1 y w B m 1 m X t v 1 M _ m s 3 B t _ 4 C r 6 r z B o i m n E y - 8 D 6 m 6 d 5 z t 8 D k q y _ B 9 k t F g x D g 5 8 W 3 6 2 H 8 t z 3 B r 4 r 8 D 2 s 7 T 3 _ v 2 D 0 o x _ B _ i q B x 3 l J 1 9 j f v o r 2 C y x l l C 2 C t _ r q B 6 u j f v q g f 6 g 7 5 B 5 l z E u w 0 v B 6 8 k I r w u R l w x G y p 2 3 E - t 3 w B y 1 4 g C h v x B p 4 u k B 5 3 u R z o - l C g w w k B l x 3 B y n p l B t t m 8 D 8 n u _ B 2 2 9 B o 9 s 3 B m - 0 B 4 i o k B n 5 L w - r 3 B j h o 3 B 6 g 0 k C n 9 4 C v p g _ C t h p q B 5 l q _ B q z 2 H h u v R 9 m h y B h i p H p o p - C _ 1 w o B 4 x h G q u v 2 C r 9 t 9 B q y i S s 6 q 9 G j I w 3 h n F r k l - D 1 k 0 B 0 3 o Q h 6 y 5 B n t v - B _ s N 2 j q B 5 q n 3 B v j U t g o s B v s i 6 B l 5 l d n r v 1 N o l - t C n z 6 E i j 8 h D l s r 2 C t 7 m U r t y L w j w q B y _ u - C l t m 1 C 7 5 7 a 7 1 m Y 5 2 N g 3 4 N 4 x m f 8 _ w k B - - m 8 D r l i D q p 6 l B 6 0 8 8 G 5 i 0 C 5 h s _ C n u w B p n t q B q 4 2 k E q q i B i 5 w o D 9 5 2 9 E j j 4 B - y 7 d 7 h 8 s B 9 k w k B m _ 4 k B h j 8 e 8 k y 8 D r m - m B p h 3 C k k y k B p p i m C r 3 o 3 B k 9 l q B l z z w B n 9 P o j m 7 F _ - i f y o - l C p 9 7 v B h 1 n W 4 x 6 f u x 4 B 9 8 9 o B o - 7 D i 3 h f j p P m y 3 h B j z t k B z o X s z t O p - - t C _ o k y D y l 5 6 B i u q B 3 g y - B 1 3 i K 9 k 3 t C n 3 w 2 C h u q q B k 6 s 9 E t 7 6 e q s - w B o 2 j f z 6 t k B 2 5 v k B n 3 k 7 B g o O 7 w u B 6 2 5 m B 6 s u D r g 9 F - s l j B 2 5 j m C 4 u m a r v i C 8 y F h - 8 u M 7 q v k B s - 2 1 B - p z O t j v k B k k y k B 9 2 r y D p 5 4 N 2 t 8 o B v x K m 9 v 2 C r 3 t m B 6 4 - G v g 2 i Q g 1 q R s 8 p b 9 9 4 8 G l q M 1 y 0 Y _ 5 6 u B p 2 z C _ g l Z 7 i p 8 D 3 h 3 _ D v j 1 B z o - l C 6 4 s p F w q I o n g l C v q g f x k R q k k n B - 8 l y D 5 q n G s n y Y - _ s _ B p 7 i N z 9 Q w 7 g 1 B p h _ t K 3 l r o B t 6 2 n J u M s y 1 z B v _ r 2 H i n m J j 5 j m J 4 x I 0 8 p 9 G _ r y d _ 3 7 W - 4 n p F t g n G 5 g u z C 4 9 y u C q 9 m X p q t J g p m F l r B v x 8 q B y 5 n l F m n v C h q c p l - 6 F h 5 O _ v o I - 0 p Y z g 8 7 C y 7 n i G _ t s L s 4 g p I n k 7 - B y 6 j v D 5 y l K w 2 i 2 M x 0 v u S y 0 m U m k v B - m 5 x H k l C 5 p - 9 F z 5 x R p 9 h - E 7 5 p 9 C i 0 - p B u y p 5 C u o - r V s z F z x 5 J o _ s 8 D o z 3 q L 1 3 l j O _ o 4 K m z l D u x 2 u F 0 v q N v k l w B - l v p F k 2 v 8 F 6 u 8 3 E p g u 5 C q q l s F l 1 6 r C j u x O s i 3 0 L 2 n n B h v h z F 0 8 2 o D p _ _ v H g j w T r u 3 6 I m i s C w 0 r n D h u a n w 3 4 D _ 8 U 5 4 k F 5 m s B 7 s p - Z t o 9 q B 1 g g j H z p 8 9 E p 0 k W m q k 4 G w u 5 k L 1 _ w 2 G 4 5 n P n w 8 g 1 C 8 5 0 R 6 q u t F n 2 x t J m s 6 t J k s 6 t J 5 z 5 q I j v j B g 2 x 7 J g 2 x 7 J _ 1 x 7 J u Y o n v 1 J 3 h 3 6 J 3 h 3 6 J 3 5 o 7 J t j y r n B 0 9 - 6 J g n 3 7 F v y p Q l q l 6 J l q l 6 J 6 l u 6 J 5 9 o B w g g o I s g p t J 5 l n O l i 6 g E y v - E k 8 3 n D h 1 w z B r h g 4 C 6 h v - B 1 q g t J w 0 - 0 B _ k 9 2 D 6 o 0 s F s l l c s 0 - 2 J u m 0 Y n p i u F l j i 1 E m h n h B o w 1 m J o w 1 m J i k _ Y 9 r y 9 E 2 3 q 5 J x 8 h 5 J x 8 h 5 J x 8 h 5 J 2 3 q 5 J j p g 8 E h q k b i o n B y l o y I 0 r n 4 J t m w 4 J 0 r n 4 J 0 r n 4 J t m w 4 J 0 r n 4 J 3 h u 3 G g 5 r J i o q n K 4 4 u x E 6 9 p i B - n j 0 J - n j 0 J - n j 0 J p w g l B 1 9 p j E v q _ 8 5 K q x i s I j n r B o _ p E 5 - v u H 3 - k o 2 C h q w q m B 7 C h u 3 i L k g 3 S m w h 8 F w 9 u F x 3 x x E 0 h i L m t y 2 J m t y 2 J u h k 3 J r s k n B - u l h E m t y 2 J m t y 2 J j _ p j E l k - l B 1 - 3 1 J 1 - 3 1 J q 5 g 2 J 1 - 3 1 J u k k 3 m B z - 3 1 J 7 w l 3 B u 0 2 4 F w q i q P 9 - 0 C p o p 0 R s k 1 0 R o q j g F k n r 7 D h _ 6 I h n n 7 L k 2 i U 3 6 r q L 4 t t r C w - i m H - l 0 g J k 8 3 R o t g C m x 0 p S 0 6 r L t t r x N 6 1 u h C 3 k l j I 9 l v u B 8 i n i C 6 8 9 n C 8 n r 3 Q 5 1 - 2 Q i h 0 p E 6 j h i E 9 9 n n D t 1 5 s F 4 F 3 5 1 q R y 9 s j B u 8 t 1 J 3 5 1 q R 0 r i q P w t g C 3 5 1 q R x w 5 1 E 0 0 x - D w 9 n 8 G u u t r C g w y p R z 3 m p R y 4 4 7 B 8 o u 5 H g w y p R 7 p g B t 9 u 6 P 4 - O x k 0 o Q z q N z q j y F 7 z i Y 4 0 o l O i D x s n B 6 3 l B h v 7 z B z 4 k 4 C l t y 2 J s u - 6 m B l t y 2 J 5 n h d 1 x g 2 E 6 7 s 3 J n 2 1 3 J 6 7 s 3 J v h k 3 J 6 7 s 3 J n 2 1 3 J 6 0 6 s F v g 4 X 8 w z h C k w _ u D w 2 7 Y - 0 7 t F x 9 k q K 4 n 7 g K m 5 B x 9 i x J v 9 i x J x 9 i x J x v h S t u 7 z B s p o k B 7 s 0 x J g 6 l f j 7 2 t E k 1 r x J 7 s 0 x J 7 s 0 x J 0 k 9 x J 7 s 0 x J p r t j B 7 l p l E q 9 m l I 2 _ 5 B 2 z y 6 J 5 h Z n 2 1 Q k v q 5 J 2 o t p B 5 l 4 N y Q 9 t _ v L 9 t _ v L 8 y y c - - t 4 B 6 7 z _ S y 2 G o w r S 5 - t B _ r o y H 8 4 3 E 2 h 3 6 J 7 l u 6 J t y 9 0 G u 4 j L q m s g L m t _ E 8 - n t F h x v L 5 y 1 g L m 2 g 2 B 3 q 5 0 E t x N 7 u r k K 5 3 z 2 C 3 r 9 r C i 1 g g D h q v _ B x r E y t 1 g J r g p t J s i r - B 6 t p 4 C w i 0 1 I 4 i Q m i j u J v k 6 8 0 C m 2 x t J l s 6 t J o _ o G i k u 9 G 3 4 q j 1 C g k _ h D p 2 h 6 B 0 m h 1 G l x 2 N h 8 j E 5 8 w 2 H _ t F p 7 k 8 F _ 3 s K q j 1 6 C r 6 v 9 B k 2 x t J 6 0 5 5 F j m 8 O u j t h K k l 1 z C i z x o C v z - 0 l B 6 n c q q j u J y G 4 u 0 u J v 4 r u J o i j u J g 2 k 6 l B o i j u J 0 8 4 v B s 8 g j E w o 8 x C n _ i 4 J 7 z 0 4 J n _ i 4 J n _ i 4 J _ 4 r 4 J n _ i 4 J i 5 p 2 F m 9 8 Q g 1 u I y 7 p y G l n q v J h 6 4 u J y w h v J h 6 4 u J l n q v J 5 g U w g _ z I 7 2 1 9 B v _ x - C u h i z n B s p i o B 2 _ 8 t E 2 - 5 4 B s 1 s Z y 1 k K 5 i 7 x K m y v P p h i X l h q s C 3 x r D h p r y H 1 g t U 2 k 7 6 J 5 x B h y y 0 E k 6 3 l E v 8 w g L _ i 8 J 2 u 3 x C 6 t _ p L p 9 5 B i g 6 g I 4 j 1 c n l j k D i p 0 b _ 8 4 G j 7 K s j 0 H h o x Z 9 q p V z 5 t W k x g _ C 1 y 3 H w - t 3 B - o 2 j J y 2 5 i B g y 3 U 5 j w l B u i r j B z - h O 0 n _ m E s - - N 9 - 4 Z 0 2 r g C v v s d q 8 _ M t r l u G l g 2 p E f 3 p - B i 1 5 - D w w 8 5 I h y 2 6 E 1 7 p H w 1 k D 8 6 7 p D o k _ r B 9 7 s X j 5 m b s 6 8 b w r - B 5 1 7 s B 5 u g b x q _ a y 4 r C x 7 s R n g 5 h B o z 5 N 2 u x F g - h I _ 8 4 G 0 2 w G l C p 8 t j B x h 3 G z k 8 s B j y h y B u 8 p j B 2 2 7 T t h w D p 0 n C p v g F i g l B r j x D h _ q 9 C 1 3 7 N l h g F k r 6 Z i l 3 Y r z t j B r z h f 8 x v j B w u i C i h - g D 1 5 m W g p g o B 5 h 8 T 2 9 g b 3 7 t b 3 n 1 G s q Q i k 6 x B l g w 2 C 5 5 m 2 C z m r X w - k L z 3 J z q 2 l C 0 2 q a w 6 m r F 5 z n _ B 0 y t 2 L m o i X q j y M k 0 h r I - 1 0 B l 7 q p G 2 u u P 2 q p m C 8 x u y H z l t B m r - 4 E 3 v _ s B w i - 2 J z o i C j - 2 v B r Q x n 5 w E k w k r L z 6 8 g B 8 7 m f j 2 v x C 9 z 2 w B 4 - u D n o 0 K r z h f h h o 3 B l j T v 7 r m B 4 0 6 N 4 x l f g n z K _ 9 t 2 C j o H m _ r Q 1 0 v I u 7 x w B t y 1 w B j 9 g f r 9 z K x s x w B 9 0 9 t C 8 m n C t 2 _ J - v k m C j 5 w V r 9 0 n B 5 0 p B j u j a 0 t _ I 1 3 3 C 5 u j f 2 - u k B 4 j q k B s 7 r P k q w E 3 6 k a i 9 0 S 3 i p 8 B k g m - C 8 m t C i 7 n B 8 v t g B 5 8 7 l C 6 q z V u 7 u R l i l a 2 q 8 - B H 4 q 9 J & l t ; / r i n g & g t ; & l t ; / r p o l y g o n s & g t ; & l t ; r p o l y g o n s & g t ; & l t ; i d & g t ; 5 4 8 9 0 0 8 8 7 0 0 9 5 3 2 3 1 4 1 & l t ; / i d & g t ; & l t ; r i n g & g t ; s z z g 4 u s 0 l H 3 o 5 H n y n 3 B p 1 0 h E 1 z r B x n - E 7 p m b x 0 v _ B 5 q l g C m m E u 1 q q B v 9 z o D u 2 m B 9 h j 5 E s 6 2 5 B q g i 1 B m z z w B 4 x l f g g o q B 4 8 D l 3 w I g 2 w _ B y r n 3 C n 1 s N x j 6 t B u 5 r z B u _ h f y p 5 B w v y f 6 3 n _ B u j s 8 D 0 7 H i o 5 p B w 7 i a o j 6 1 F s q Y 6 8 2 a x 5 j - C - w q _ B o l F z 8 y y B g o j D m u - L 6 w v E & l t ; / r i n g & g t ; & l t ; / r p o l y g o n s & g t ; & l t ; r p o l y g o n s & g t ; & l t ; i d & g t ; 5 4 8 9 0 0 8 9 7 3 1 7 4 5 3 8 2 4 4 & l t ; / i d & g t ; & l t ; r i n g & g t ; 7 g 2 g y 8 4 0 l H r m 1 V u 0 y K r k r q B w 7 i a i x 8 M 1 7 K z w H g 9 r D x x u 8 D & l t ; / r i n g & g t ; & l t ; / r p o l y g o n s & g t ; & l t ; r p o l y g o n s & g t ; & l t ; i d & g t ; 5 4 8 9 0 1 0 6 2 2 4 4 1 9 7 9 9 0 8 & l t ; / i d & g t ; & l t ; r i n g & g t ; s 4 v 5 m g w p l H p 1 t _ B m _ y k B r D x 1 h V 5 l 6 N - 2 5 N o 2 y R 6 8 w V y x 1 V 8 7 2 I 9 w w J _ - i f 8 v r R _ 9 g y B r 4 0 B i h 0 K y u t M r l 9 I x 4 n q B & l t ; / r i n g & g t ; & l t ; / r p o l y g o n s & g t ; & l t ; r p o l y g o n s & g t ; & l t ; i d & g t ; 5 4 8 9 0 1 0 7 5 9 8 8 0 9 3 3 3 8 0 & l t ; / i d & g t ; & l t ; r i n g & g t ; n r x n k 4 6 k l H 3 8 t _ B h t i m C 8 s s w B X l h w k B y s p q B n 1 k C p 6 u 9 B g 9 j a 6 x j a q w k f l h 0 V i i q _ B m n - 1 B u l 8 F o i 6 B - u 2 a 3 5 v k B 8 l w 9 E 7 o n a j r m a l i i f u j s F 4 2 l 3 B g j h Z o s i D 6 o P i 4 r 3 B g 0 p q B 5 x q q B t q 4 N q X j y 7 7 B x g t k B 9 _ w k B q q l f q w o 6 D 7 l h B 2 v p - C 2 k l p G j 1 g J g z x K k h w k B 8 3 h 2 C s v 6 z B x r l M x j 4 H w y 5 l C m 5 v R y m h e i n w O Y 9 6 l R v q g f 0 y h a 6 r w R l r s v C 4 x W 2 j w w B i 6 q I 5 n E 6 9 h a o z q v G r 3 y S l x h H & l t ; / r i n g & g t ; & l t ; / r p o l y g o n s & g t ; & l t ; r p o l y g o n s & g t ; & l t ; i d & g t ; 5 4 8 9 0 1 5 1 2 3 5 6 7 7 0 6 1 1 6 & l t ; / i d & g t ; & l t ; r i n g & g t ; p x i o - 8 4 u k H i 6 k 5 C 9 0 4 E 6 q 0 k B 2 - 9 l C r h o 3 B 4 s z k B w m p I 5 z t v B k n y m D j l 6 2 N 1 v 4 F 6 x 0 o I _ 8 9 x E 8 7 i n B - l p s K n t i w H s v - G l _ i 4 J y w k t F z m l 7 m J h g u _ B r 9 v R 4 _ 7 1 F p 1 o L z s 9 m F v 0 z f m z - v B 5 0 t o F 6 q y F v 6 l 3 B g h r 2 C 3 g h C m h a g s - _ C p 1 n 2 C i r m a w g m B n i o u B j w m 2 C r v - B 0 7 p k B 3 m 4 N y 2 q 3 B 3 j 2 H p 7 j z C - m B o r r - C 6 g y 3 E j t P w h t 9 E k 1 w i B m o l X 7 z s _ B 5 u m a m 2 p o B i z u C p y z o D r _ 7 Z l t 7 k B 7 z s _ B h l s _ B - 7 y V p u - e l j w p F - 7 D - 1 t p E j n t c m 9 B 3 5 z V m m 2 K m y 3 E l w i G h 0 n a u 2 _ t C m 3 0 G 8 h t G 4 - 0 m E n g v 0 C j 3 7 - E _ h i g F w n 0 U t y 9 l C 2 t 9 B 4 6 h f k 2 r L - 4 r 8 B 4 _ r 2 C 5 9 t R n o h u C p - o N 4 7 k I h p - e o 2 5 l C n n g 1 D o _ 5 Y 1 v r C i _ 4 z C t j k 9 E 2 0 s q B s g s C r 1 o o B n s w G - m 2 6 B q j q p F n t p j B - j p I p a 2 3 j y J w 5 7 t C k l 5 V 5 q p F i r 0 J g o w b 4 w h r B 6 n F _ 4 u M 3 p 7 I p n 1 w B 6 i 7 l C r 9 6 H 3 r - Z g m n q B 4 6 h f q I g o h e - w x R u k o v O y 6 l 8 B 1 u 0 C i v u x V 3 _ 5 D y x q p B k w t r J l o s U & l t ; / r i n g & g t ; & l t ; / r p o l y g o n s & g t ; & l t ; r p o l y g o n s & g t ; & l t ; i d & g t ; 5 4 8 9 0 1 5 2 6 1 0 0 6 6 5 9 5 8 8 & l t ; / i d & g t ; & l t ; r i n g & g t ; g u w _ j 4 - s k H 3 0 s q B 4 x l f 7 g u w B s p 9 d - t K n 7 j C 6 h h m B p 9 l i B _ o q o D s y 1 w B o o u w B 4 h r 3 B q t l a & l t ; / r i n g & g t ; & l t ; / r p o l y g o n s & g t ; & l t ; r p o l y g o n s & g t ; & l t ; i d & g t ; 5 4 8 9 3 9 6 8 2 5 9 0 1 2 3 6 2 2 8 & l t ; / i d & g t ; & l t ; r i n g & g t ; t y 6 w 6 p i 1 i H l 5 g Y p m j P 4 q j I r q v R l w y B - r y I _ t 7 l C o w v V j t y V m 8 l a _ 0 q W 3 8 5 U & l t ; / r i n g & g t ; & l t ; / r p o l y g o n s & g t ; & l t ; r p o l y g o n s & g t ; & l t ; i d & g t ; 5 4 8 9 3 9 9 9 5 2 6 3 7 4 2 7 7 1 6 & l t ; / i d & g t ; & l t ; r i n g & g t ; u i u v _ 6 n o i H t h x p B x u f m z u B 0 j s p C n p 6 t C 2 9 2 c r 4 7 B v z 5 c 6 r s o D g 2 n M s 2 n n B 6 k o 3 B 9 h i C s y z n D m _ 8 T 0 u i T 2 4 h y E z 6 t _ C i p x f & l t ; / r i n g & g t ; & l t ; / r p o l y g o n s & g t ; & l t ; r p o l y g o n s & g t ; & l t ; i d & g t ; 5 4 8 9 4 0 2 3 5 7 8 1 9 1 1 3 4 7 6 & l t ; / i d & g t ; & l t ; r i n g & g t ; y 1 k 4 v r l w h H x k j _ D - r x F _ p i D 0 v s j C 8 _ 2 o B 9 _ p i B z l 6 7 E 5 h r 3 K n 0 K h 2 _ w J 7 0 4 r E 2 r l w B 9 i L y k i w E u i 8 m E p z i 7 C 2 y u C q i m l B 8 3 4 i D m h y 3 B 0 s u B u o u 9 V B s _ h m E 0 w m 3 J 6 n o - B p v 9 s I w k x U m y j o D 0 z 9 n M 2 m r g B _ k 4 D 9 - 5 9 V 9 o G i 2 0 R 2 r S - k l r E 6 5 r _ B g - i k B y r z H 2 k 3 D - 8 u 9 E v w y Y - l W p 5 t k H l q n u E p u i h F k o v C t s j g U 6 m 2 F 6 m 9 N 6 h y z M 9 v z B i y 7 3 I - 3 w D g 4 p 6 J j r u 0 C 3 q p n C 2 1 1 z F i 9 - W r p s l D i x v w B p 9 0 X y l n M 7 - 3 H 6 s u D x 8 p 3 B n n v C 8 9 - T h r j f 0 w w B h 2 h P v 6 y m D z n n S 9 h m 3 B g 3 m y D m 3 - I 9 0 5 P n u g f 5 o 0 u G 6 3 H _ j l r H o s 8 3 B y o x j F q 6 r h C 6 z q L q 9 p p R l y n 4 B 6 k h t G m y t x H r i i e t w i o D & l t ; / r i n g & g t ; & l t ; / r p o l y g o n s & g t ; & l t ; / r l i s t & g t ; & l t ; b b o x & g t ; M U L T I P O I N T   ( ( - 7 3 . 5 0 6 6 5 4 9 9 9 9 9 9 9   4 1 . 2 3 8 9 7 9 8 0 6 ) ,   ( - 6 9 . 9 2 6 8 1 4 3 6 3   4 2 . 8 8 8 7 9 3 ) ) & l t ; / b b o x & g t ; & l t ; / r e n t r y v a l u e & g t ; & l t ; / r e n t r y & g t ; & l t ; r e n t r y & g t ; & l t ; r e n t r y k e y & g t ; & l t ; l a t & g t ; 4 7 . 4 1 1 3 5 7 8 8 & l t ; / l a t & g t ; & l t ; l o n & g t ; - 1 2 0 . 5 5 6 4 8 0 4 1 & l t ; / l o n & g t ; & l t ; l o d & g t ; 1 & l t ; / l o d & g t ; & l t ; t y p e & g t ; A d m i n D i v i s i o n 1 & l t ; / t y p e & g t ; & l t ; l a n g & g t ; e n - U S & l t ; / l a n g & g t ; & l t ; u r & g t ; U S & l t ; / u r & g t ; & l t ; / r e n t r y k e y & g t ; & l t ; r e n t r y v a l u e & g t ; & l t ; r l i s t & g t ; & l t ; r p o l y g o n s & g t ; & l t ; i d & g t ; 4 8 5 9 6 8 1 9 1 4 0 6 1 0 6 2 1 4 8 & l t ; / i d & g t ; & l t ; r i n g & g t ; z o z q u - s u 6 Q k 0 5 i D n r k y I s t g I t g 0 w C g u m n E m 3 5 C 4 8 2 g B t 9 1 k G 6 w o K n 0 0 o F o w 1 m J s p 8 q F 9 r 9 H j l u 0 M - l k f & l t ; / r i n g & g t ; & l t ; / r p o l y g o n s & g t ; & l t ; r p o l y g o n s & g t ; & l t ; i d & g t ; 4 8 5 9 6 9 9 1 9 7 0 0 9 4 6 1 2 5 2 & l t ; / i d & g t ; & l t ; r i n g & g t ; g 5 x 4 l 7 h t 4 Q 6 1 o B q z o 4 M l 9 - q B t 8 - 5 I i l 1 Q o 4 _ R 5 1 o 6 B n o j u D y o - l C 7 6 1 1 H u g s 4 C 7 m 8 i E k g 1 s B _ z r B h 8 5 j L _ z u 9 B 0 y 7 h B 3 1 w h O u _ i F m m n B o z 6 v C 3 o _ b & l t ; / r i n g & g t ; & l t ; / r p o l y g o n s & g t ; & l t ; r p o l y g o n s & g t ; & l t ; i d & g t ; 4 8 5 9 6 9 9 3 0 0 0 8 8 6 7 6 3 5 6 & l t ; / i d & g t ; & l t ; r i n g & g t ; r g t k w r o 1 4 Q z 9 x p Y r z o j N q z j q C k 7 p p C p z 4 2 D g 1 h 9 P h 0 B u 3 w Y y g 0 t P t 1 2 K m 6 7 h L 3 h 4 i L 2 g l J q t 8 n N 7 o l C 8 - k E t 8 t 1 U 9 p r I i o - 8 D n m _ m F i 2 q r I v v s R 2 7 2 s K _ g 1 B o _ m j D 3 p 0 7 L m - l Q & l t ; / r i n g & g t ; & l t ; / r p o l y g o n s & g t ; & l t ; r p o l y g o n s & g t ; & l t ; i d & g t ; 4 8 5 9 7 2 4 2 1 0 8 9 8 9 9 3 1 5 6 & l t ; / i d & g t ; & l t ; r i n g & g t ; 2 3 i g n 9 j l 3 Q 9 3 5 n G r s 0 7 C v r 7 g F 0 w g I u 2 n u B 7 h 1 5 L k o w 1 F p k 8 8 H _ o q - J 5 1 h y L x 4 _ w G i 8 q U 8 x y q K 7 m 3 F 9 j q 1 N 4 8 T 2 i i u C 2 j k 4 R 6 l r o B g n 1 B x 9 g t E & l t ; / r i n g & g t ; & l t ; / r p o l y g o n s & g t ; & l t ; r p o l y g o n s & g t ; & l t ; i d & g t ; 4 8 5 9 7 2 4 4 5 1 4 1 7 1 6 1 7 3 2 & l t ; / i d & g t ; & l t ; r i n g & g t ; n p n _ u g p 9 2 Q 1 p 8 C 0 6 - j R y 1 G w m q r B l m i _ C 7 g v h K n z q h B i y k M v u l x Z p s C t 8 w F 5 5 - v H j i 1 9 E o r t i G x g z x F 3 u o m B w k w i G w h v C q 2 i i K - j 2 M - v g i C y 7 s 9 B 2 r n h O 8 - 3 E t o w 0 K h 4 9 s D 7 7 s y C j i k 9 J _ o 7 l F w r o u B 6 4 h z B 3 8 2 3 B 3 1 s x E t m 2 9 E q i z j C k w h h F q 6 o i G - w p o H 7 3 O 5 g o 0 C l 4 o g H z _ z h Q p _ _ D q _ t p B u - 9 1 I q y g N i h 6 9 M i h 6 9 M k j D 7 v 6 m G 5 6 h u C r k 0 M y x q i I 5 i - t F 1 m s B 4 _ 0 4 B w g o y Z 9 o 6 t B 8 w i W v - o u M j - 4 l E 0 6 1 x G s 0 _ 3 B 8 j 1 j F 4 0 t v O 8 j 1 j F w k v P k j t k E 0 3 - s R 3 2 2 o N 0 q _ I o 1 9 G 8 q 2 D 9 w w 6 B w 6 k T 6 z 4 r C r x k 1 E - 1 4 t B y j r q I x s 0 r D w - p d y 6 x 9 I m i s X 2 n g w B z x 8 4 Q h 1 p H 5 m s r H & l t ; / r i n g & g t ; & l t ; / r p o l y g o n s & g t ; & l t ; r p o l y g o n s & g t ; & l t ; i d & g t ; 4 8 5 9 7 2 6 3 7 5 5 6 2 5 1 0 3 4 0 & l t ; / i d & g t ; & l t ; r i n g & g t ; 8 w 8 3 u x 7 h 2 Q - 2 u L v 7 u 8 B l 8 r r G _ s l B k u l 4 I 8 7 2 N w 3 4 8 I o y s U h i 5 3 E k m 8 z B o g o g C z 2 _ 1 M h o p G u 9 - C 1 k r z L l u 1 Q w - D g k r x B 3 9 y z D z r 9 M 9 5 n 9 W & l t ; / r i n g & g t ; & l t ; / r p o l y g o n s & g t ; & l t ; r p o l y g o n s & g t ; & l t ; i d & g t ; 4 8 5 9 7 2 6 9 5 9 6 7 8 0 6 2 5 9 6 & l t ; / i d & g t ; & l t ; r i n g & g t ; 6 - 0 7 j x 5 r 1 Q z 5 - C 4 0 6 h R g k 6 O 3 7 k m D 2 6 m 8 F q n 2 j D q _ g 9 B 8 7 8 n M 4 h s J i - k S s 9 a 0 9 0 2 K 6 0 i f 8 g o r H w 8 4 3 I s m 9 B - 4 h m E 3 q n z D y h u i G & l t ; / r i n g & g t ; & l t ; / r p o l y g o n s & g t ; & l t ; r p o l y g o n s & g t ; & l t ; i d & g t ; 4 8 5 9 7 3 1 8 3 8 7 6 0 9 1 0 8 5 2 & l t ; / i d & g t ; & l t ; r i n g & g t ; v 9 9 n k q k x 1 Q m _ 8 q P 0 y s C 8 y k Z i w l L h u o u C 8 8 n q D j n 8 J 8 n 4 L 1 z n k L 1 g j U i k 8 t I & l t ; / r i n g & g t ; & l t ; / r p o l y g o n s & g t ; & l t ; r p o l y g o n s & g t ; & l t ; i d & g t ; 4 8 5 9 7 3 1 9 0 7 4 8 0 3 8 7 5 8 8 & l t ; / i d & g t ; & l t ; r i n g & g t ; _ y 7 t n 0 0 u 1 Q u n v S q k 1 4 L r W l h j 6 L o i 3 B h 0 - u V m v Y k o n 4 S i z k M g 2 x 9 C t w 2 2 O q _ g 9 B y s t F i y w l N r n t 4 D z y u C g C - 0 j 2 I p q n p B r s 1 5 D i j - L 6 - 0 w B h n n H v x m 7 I 2 i v R v k 4 o N n q y J w _ 1 9 F g _ 1 s C r 7 q 0 L - - n y J - j l X j k h - C & l t ; / r i n g & g t ; & l t ; / r p o l y g o n s & g t ; & l t ; r p o l y g o n s & g t ; & l t ; i d & g t ; 4 8 5 9 7 3 3 0 4 1 3 5 1 7 5 3 7 3 2 & l t ; / i d & g t ; & l t ; r i n g & g t ; 2 4 - o 9 q 0 _ 0 Q s x i c 4 u w j K w 8 0 2 B z r 3 7 D l j 5 R y s k f 6 o 8 Q - - q j E p _ x l Z j 6 3 M 1 y v 6 E 2 i 3 z F p j t u G y 8 z r I h 7 2 K 2 t m 0 v B z - x G z 9 n - D q - n g B & l t ; / r i n g & g t ; & l t ; / r p o l y g o n s & g t ; & l t ; r p o l y g o n s & g t ; & l t ; i d & g t ; 4 8 5 9 7 7 1 4 8 9 8 9 8 9 8 7 5 2 4 & l t ; / i d & g t ; & l t ; r i n g & g t ; 1 p j 0 i - 3 v 2 Q r s t 8 D 2 m i v G 1 7 1 G z 7 u c p y t 7 O 8 5 4 3 B q l i h B u 7 k 5 E u 7 0 o K m r j 4 I s 3 2 D u k 5 P 1 h z 1 E 4 o x c 5 8 v 8 L 1 h k k D 5 8 o Z 4 0 1 v C 0 0 0 w B 3 8 3 k I h 2 j O w z 3 - B 2 6 v 3 I 8 4 W 6 t g 8 H 0 h 3 r J k o h p B n l i h H u s 3 J h 9 6 4 D m p s h F r 0 3 q B v 1 7 m L u m y m L 0 p B 3 9 g o K 7 2 x R k 0 2 8 L t k v 9 E 8 j r 1 H - x 7 m B k v F n z 8 v N q 8 v I 5 - v 8 O j x z t D 0 n 2 P n s g 5 f - j u C n i p 1 Q - u 7 J 3 j u g J o j 1 S 1 9 g 3 U m x - r B 1 2 o 4 J 5 s o B 3 n m x M _ 6 3 - J m h r E 4 8 v 8 L 2 r 3 v F & l t ; / r i n g & g t ; & l t ; / r p o l y g o n s & g t ; & l t ; r p o l y g o n s & g t ; & l t ; i d & g t ; 4 8 5 9 7 7 2 0 7 4 0 1 4 5 3 9 7 8 0 & l t ; / i d & g t ; & l t ; r i n g & g t ; j l g _ u 8 y 9 1 Q 9 9 p l z C 7 z v R y h z o K z 7 r r H 6 - 6 x R - 9 v w C i 7 o l L y y z u B h w y I 6 o y 9 E v - m r H m 0 4 _ F u s 4 J z 8 1 G 4 n - N u u 3 t C 5 4 x q C j 0 g v I j q h D g 8 o y K p g U u v s C _ 3 8 9 F p q u p D 6 3 u i B _ t r 9 H n y 4 S g n 6 9 F v j j O k - n 6 T 8 8 - C l n 2 K z 3 u 2 M 8 o p 0 B q y _ w M 2 k 4 F z w k H p 8 o l S v q z 3 C 9 t 4 F m h u n F x q 6 o B w j 7 p E m 5 k 9 I 2 o r u B & l t ; / r i n g & g t ; & l t ; / r p o l y g o n s & g t ; & l t ; r p o l y g o n s & g t ; & l t ; i d & g t ; 4 8 5 9 7 7 3 4 4 8 4 0 4 0 7 4 5 0 0 & l t ; / i d & g t ; & l t ; r i n g & g t ; - x 2 u v 6 _ 4 1 Q x p n W 4 q g i B 8 u h X k l 0 o K s q 1 4 D 8 6 - y B _ w r q C _ i m m K 5 y t B h u m w B k 4 x p K y _ l s B 3 p y M n 3 7 y D & l t ; / r i n g & g t ; & l t ; / r p o l y g o n s & g t ; & l t ; r p o l y g o n s & g t ; & l t ; i d & g t ; 4 8 6 0 5 7 4 8 8 9 3 0 1 5 0 8 1 0 0 & l t ; / i d & g t ; & l t ; r i n g & g t ; m t g 2 j 0 k y s Q w p 3 o K j w k s P 9 5 5 n B 9 k U _ q - 8 L r 7 - L x - 4 n B - p i r D 1 6 l n G _ q z 5 B 8 6 p - C t k v 9 E p 3 k v H 5 y r 5 B t 2 - 3 M r 8 4 o B i u v 0 L y _ 9 M z 2 o - C g _ 6 l G 4 2 p - F 4 t k i F k s z k D t u h y E n 3 H g u 4 0 R w 3 W w 6 o g C - w z 1 B z p 6 4 H k 7 t a - n l w I 1 _ B n - z i G m l 5 q E o 4 n g C x l p G y q z 9 B h q p l B 4 s 0 C 5 s - r B 1 3 6 n C 0 v p 3 C m i p D x _ h u B t i 9 h F 1 7 o r C n 4 k 5 C h g 9 p F 3 m 0 x D w 5 3 D 3 1 1 y N k k a j k y u L i u E p l t 4 D 0 3 - o C 3 o 2 V k m 1 1 F v 8 3 r B v p p m F 9 g w r C h 9 4 g C s g 2 s C 5 o 4 z E 3 i o g D 7 n i l C & l t ; / r i n g & g t ; & l t ; / r p o l y g o n s & g t ; & l t ; r p o l y g o n s & g t ; & l t ; i d & g t ; 4 8 6 1 0 0 3 9 7 3 7 1 4 2 4 7 6 8 4 & l t ; / i d & g t ; & l t ; r i n g & g t ; z 8 k 9 7 q i y g Q - k w o N m - z v F 4 - l 7 C 5 n h 7 C o - L 5 5 q d i _ x t F 7 z y 8 I t j i J 9 3 n h T t z - r I w 5 k l C h 7 b 8 x r k N 5 y u 4 4 B 2 7 z z D 4 p q 9 B 2 1 0 I 7 7 r 8 h C w t y t F 5 g 4 s C j 6 b l s g l C 7 j v _ E y 9 w 0 N o s i F u t k k P 0 1 Y t t q 1 R k _ x U t v 6 0 M u o P j 9 k O 0 v - g D p l t 0 G h j r c i u 6 G m B x 0 x B 8 5 5 h R w v 2 6 S m t - J k 3 g u B 2 j 2 v E n 4 E x v i x F 8 j q h B 3 o i u M n y v F 4 v 4 1 J _ o j g C u 9 g 0 D 0 _ 0 j K u j j g D x l R 7 i l l D z h 1 M h v 6 9 H 6 8 g C j 8 r p J p h 8 k B 6 8 y n G 0 r p 0 D m x 4 2 C s n 7 w L 3 6 k x L s n 7 w L 3 2 u Q x m 4 J 7 _ x 3 E g i _ _ L 1 i s E 0 k x k O 5 q w E m o k q B 3 - r 7 G 7 l n D p g u q B s 5 0 n E p 8 x 1 H g k 2 R 9 z w _ Q y C 3 6 u L n 6 w _ D t q j W 1 w 7 r H j 2 o J x r 9 o E z k _ 4 B r z y 3 C m l z s G h n m B l q 7 i O g h 8 9 B q j p v G 7 j s 7 G s 5 0 3 B g s j s D t w _ 2 D g u 4 q B k 5 x j D 0 o y q B x 8 j 1 N q l X y r 1 1 I u n t s C z s 0 g E 6 x 2 J v q - y L 9 p 1 m E r s E s 9 n n H r _ w x Q _ 8 p g C 1 j u j N y 8 o j B x _ 9 6 E 3 x m c z u k y H n r h L 1 i 5 4 N x 4 u L - 5 7 i O l C m u g r O 3 i h q C 0 k s 1 D v 3 w 3 B x 7 6 n B m 0 t o E x 1 8 C m 5 v e j 2 w l K 0 w s N m v l 0 G 6 8 _ x D r u y C 6 z - u Q 4 w 4 4 B i u 6 l G p m 7 d 1 j - _ G r h y - M z w q C 5 _ 0 v N j v 9 3 P v t j Z s 3 z a n 8 n h F j k l 6 Q y n y B 1 4 5 1 I v 8 6 P 4 r _ X r j h z P i o w F 4 o m i D r 1 n 4 E j 4 - F - p s o H q k 6 l F 5 o s d 4 l 2 2 I x 7 z j B r v 8 0 T r t o I o s 0 z K 5 q w i C - 8 o J 3 9 y 1 H 3 5 3 g C l s k N i - x z E j p z m B 0 k l p K l y 6 P p m - z H x p 9 t M p D w r o _ G 9 n h L 8 o u e 8 1 o 8 F 9 r s j M l 1 y z B 2 6 3 s F h _ s s N _ y i s N l r 9 D z m u r I 8 1 8 m K 2 9 y E 1 0 6 q C l _ j u C 9 q 9 y B z s w m M _ p s M u i 7 0 B 0 4 8 x Q 7 s 6 u D p 2 - C v n o w F 6 i t y O 8 l 2 q B m 8 h p F i i h n F o 5 o p B 7 w m r B w y u 6 D v _ 2 3 B g z I 7 0 1 k N w l f o l k k P x l 7 9 H 1 0 q N 9 9 t M _ _ 0 Q o g s x M y 3 _ g D u 5 4 6 D i 2 n o r B q i - k B 9 k r 8 D - 3 6 K t 6 v u G w r 9 x B 9 k r r O h z g s O 4 l z t B z 3 2 4 E j h 0 l K r l p g E o 5 4 p D h 4 6 B x 8 0 x V 4 6 v u L - 0 0 n C p z - 8 W x - F h _ v z H p s 9 t B k z 4 0 P l t t 0 P y z y w P j I 5 n m j B i t 3 s F s j p n B u m 3 2 B m 9 p n C k h i g N p v _ J t o 4 5 L m h 6 a u _ k i E 5 7 z H i t x 6 O 1 l v q G l o s n B _ 5 - 5 C g 8 z p C 6 7 3 p E 2 r 9 c y h 4 C l v 3 Z x _ 8 - G v j s _ w D x t u l B 7 z s 0 E x x k z J 3 z g m F 9 h t e 7 t j x N 9 t j x N 7 p 0 n B q 8 0 o F y 6 x 7 K _ h _ k G v x l d y m g g P z t w t I - 2 _ P o 8 _ C - q z 4 T o n s M r r _ g M i 6 3 1 B u 9 r v H 1 h r V m q k 2 S 6 g 2 K h - y z N i 0 G 7 1 5 6 B v 3 2 k B - n 8 n b i z z d y _ - 7 G o z m k B 1 t 9 v L z p 1 B n z 8 h C 1 1 r x K p 5 U h p h s J k z h k C m 4 1 B 4 9 z 7 P 6 o y 9 E g j i O s x - i N _ 7 r N g h _ h H g p m _ G g k 7 n B j l 3 9 E 8 v q 4 C g s j 6 E h s v o J w 7 7 C q 6 _ 7 P u o x Z q 6 t J l q x h S 4 k 4 E _ 5 6 s E v 3 z X 5 h y q F m q 7 9 B 1 u q k D q v 7 o T w 4 O p j 7 B o k q 1 O g k 2 h D u p j H s 2 5 g B 7 h s _ F 7 k v D 3 6 m m C t 6 6 9 B 1 v x r H h v - e h t 1 3 I u r _ P 3 o o h B s 9 u 4 U 1 1 2 U - h z x E x 8 _ o B y i 5 r l B u g o r J y i 5 r l B u g o r J w g o r J y G x 2 m n J k u l q J v i u q J 7 5 8 p J k u l q J 2 s x o l B k u l q J 8 j 9 O h 8 k z F 4 9 i p J 5 n 8 z 0 E z x r p J 4 9 i p J 5 0 h 6 B _ i s 8 C 9 p 6 o J q 2 x o J q 2 x o J h x - M 2 7 s 7 F x - h s J u q 5 r J u q 5 r J u q 5 r J r 9 J 0 i p 5 I 7 n 4 u l B x l z s E 7 8 2 d _ 0 9 r J 4 3 m w B 6 7 _ t D k 5 7 y J i 5 7 y J 7 g z y J _ p 7 B - 6 2 v H q 1 i C q 4 p q J h w v v G 2 2 m I j g - y E m y v a q 4 p q J h h i L h 6 2 k G p t n u J r t n u J m 3 _ t J u i m 2 B 6 4 5 j D l q m s J m 4 _ D 7 8 r r H i x x y l B y - u s J y - u s J h 1 3 s J - 0 3 s J t l h c 6 m w r F 6 l l l B _ 9 s y E 2 o 0 y F w n l U g 4 g U r 6 u r G 8 v k n B 9 n m l E j 8 3 n J l y l q B 3 h h 9 D 3 v 1 i K 7 n s n B z r v 0 B p z y S 2 h s 1 D m 2 m l C - w J n u x 5 I v s t o J i 5 k o J i 5 k o J v s t o J i 5 k o J i 5 k o J z w j n D z - q 5 B 7 9 s j E w 4 p x B v s n V 2 - w n F 7 z _ o J 7 z _ o J z 7 v p J 7 z _ o J 7 z _ o J r y - 4 H v s j C 9 j h q J - j h q J 4 v 4 p J 9 j h q J 4 v 4 p J g w 3 n l B 9 j h q J j x o F r 1 - s C 3 7 n O r x 1 S j l 4 g I - t 8 g C 7 l 7 - G w y n y D 2 h y B r h 2 9 D u 6 k z G o 6 o T 1 4 7 h B v g u s D v k y P 0 i j r D - 8 t K r q o - E 7 1 e 0 p 6 M w w j j B 3 0 5 6 C r 7 v 1 C k 8 6 w B t q z q C 4 g q _ D x 4 6 0 E t q w 0 D l w w C 8 w j o N l 9 T t t r i F g 7 _ k E - 2 l a w 9 s G z w i 5 B 5 4 6 x B u v k 6 D _ w p F 7 6 _ - B h p _ C u h 5 y B s y o 4 B s l i n B w q m 5 B 7 4 h m J w r 0 f - 9 - a 9 2 k D i - 7 4 C g h 0 2 B k t l I r j w E r t g H x s k 4 D g v w E 7 h j r L 8 k y n I 5 o h I 8 q _ 4 B l 4 1 q H i n a n - i F w 8 n u D t z s m B s 5 g u C - o v L 2 x l 9 F g _ 1 l C 1 l - S 6 5 i k D h _ t n G r g p 5 D m 1 7 v C y 3 s K 3 4 8 H n l 8 n J l m w 9 k B i y z n J k y z n J p 9 t I 9 g r s G i y z n J j - q n J n l 8 n J j - q n J i y z n J i y z n J k y z n J l m w 9 k B n l 8 n J j - q n J i y z n J i y z n J k y z n J i y z n J j - q n J 5 h s y C t v - h C n l 8 n J l m w 9 k B i y z n J m s h _ k B j - q n J n l 8 n J p q 0 i G 9 y x K l m w 9 k B n l 8 n J k s h _ k B 2 q v l G 1 n 7 J p y y _ k B i y z n J j - q n J p r 9 o E _ h q e r s p 2 z E i y z n J o u p j z C k v t D _ w z r H m s h _ k B i y z n J i y z n J j - q n J n l 8 n J i y z n J k g p 2 H k 7 g D 1 g y - D 5 r j u B l n x F j j 1 i K o 8 5 3 B y - - y B 8 o t d j j _ G - x 3 0 B 9 z w z D 2 9 _ 3 l B 6 _ i u J 6 _ i u J z 2 2 r C u j 0 3 C 5 j t S 6 g y 1 F 2 y v t C n 1 8 q C x 9 1 2 C 8 5 k q C j 5 7 0 K 0 6 k 8 D k 9 v 1 B z 4 2 5 - C p 2 c h j i 6 I i 0 h 5 J n v q 5 J k w 5 j n B n 5 9 0 F - t h S w 8 8 k n B i 0 h 5 J i 0 h 5 J u q z 5 J 8 7 9 k C 2 q p 4 C 9 n 3 i 4 C i 0 h 5 J l v q 5 J y j j K r j j z G u q z 5 J l v q 5 J l v q 5 J u q z 5 J m 5 n 4 H - 5 5 D s q z 5 J l v q 5 J 5 l 8 5 J l v q 5 J p l 0 q B v 0 j 9 D l v q 5 J u q z 5 J 5 y u l n B u s 4 C m p y 8 H 5 _ m B j 8 - t I m k t z J 5 r k z J _ - 0 s 2 C l z - C 8 m z 5 H j X g w _ S 5 m 5 8 E y s t o J _ g 5 t z C y s t o J n m - s z C s p 8 i l B y s t o J y s t o J w 6 0 p 0 E j g 2 o J o p z j B u q 3 9 D _ 1 m n J _ 1 m n J 9 o v n J _ 1 m n J _ 1 m n J h j _ m J 7 5 4 9 k B _ 1 m n J _ 1 m n J 8 1 m n J _ 1 m n J _ 1 m n J _ 1 m n J 9 o v n J h j _ m J _ 1 m n J 9 o v n J _ 1 m n J x g s l E 9 s 8 h q J w 0 z 4 D u 7 2 l z C 2 l 8 n J k 4 3 8 z E 0 k x T g t w i F 2 v r 7 k B 9 m x m J 9 m x m J 9 m x m J n q 6 6 k B 9 m x m J 9 m x m J y 5 5 m J 9 m x m J 9 m x m J y 5 5 m J 9 m x m J 9 m x m J 9 m x m J t s i n J 9 m x m J 9 m x m J g y h 8 y C 9 m x m J 9 m x m J y 5 5 m J 9 m x m J 9 m x m J 9 m x m J z m k v B 7 1 k q D h u u 8 y C 9 m x m J m m o 9 y C 9 m x m J z 3 x 6 k B y 5 5 m J 9 m x m J s i k t G 5 2 m I 5 4 u B 3 h 2 _ H _ 8 i 7 k B 9 m x m J y 5 5 m J 9 m x m J 9 m x m J 9 m x m J - i _ m J 9 m x m J 9 m x m J 9 m x m J y 5 5 m J 9 m x m J 9 m x m J o w 1 m J y 5 5 m J 9 m x m J n q 6 6 k B 9 m x m J o w 1 m J 9 m x m J y 5 5 m J 9 m x m J w 9 q - E z 3 M 9 3 p P r 9 9 n t 4 B 9 m x m J x u 7 3 1 p C y 5 5 m J p _ z s t S 0 5 5 m J _ m k m m H t s i n J p k v n m H z 0 7 B s m 7 5 H h j _ m J 8 1 m n J _ 1 m n J h j _ m J 9 t 2 8 k B m o l 8 k B 9 t 2 8 k B h j _ m J h j _ m J 8 1 m n J h j _ m J _ 1 m n J i o v g z C 9 t 2 8 k B v v 1 - y C n 7 m z G 3 j i H v 0 2 s o H w z 9 p E s u o D q 1 y N u - q n J r y w 5 z E 2 l 8 n J x z 2 j s X x y z n J 9 s h _ k B 6 r 0 g E 1 q w j B x s s B 5 n n m I k s 6 t J n 2 x t J n 2 x t J r s 8 2 l B n 2 x t J n 2 x t J _ 5 g - C - s h 5 B p 1 6 p E 7 z 5 d 4 l 8 n J x y z n J h 5 k o J 5 2 1 g G 4 2 _ K l - m i B 5 - r F i 0 8 w C o w 1 m J - i _ m J r m 3 2 F 2 q o T p j p v I _ p 6 o J 2 i k t G z t U l i t E 0 5 5 m J 9 m x m J y 5 5 m J 9 m x m J 0 5 5 m J n q 6 6 k B 9 m x m J p q 6 6 k B y 5 5 m J p q 6 6 k B y 5 5 m J _ k p 6 k B i u u Z 8 u g c 7 - i - J 5 5 i o K y o z x B z u 8 p B 9 q 7 n Q u x _ K x _ - w D l z 5 x R o k k k g B p 9 3 P 0 8 F 8 - s 8 F i j p 7 G 6 _ _ u C x 6 1 o B 4 k w k E 7 7 u h E p t t s G v 9 u n C o h y q B j 2 z r M i 5 3 M x q 2 q W 5 P - 6 _ 3 L 8 n Q _ 1 5 g I k 9 y I g 0 g 7 C z o g g B u h 1 b z 1 s 4 N q o 0 T 5 w v i I 2 t N u k 0 r K 9 m 4 Q q 8 r 2 H 3 6 n b i F i s 5 y N 4 7 k l E 4 3 l B 2 x l 1 I q s q r E o 2 q 6 M i u h T z r - 7 C 7 l 4 T j w q j G 6 q 8 b o m k t B u l j 0 B i w v h E - i z q C x i 9 Z q r n 1 N o u w 7 C x 4 3 _ I 0 y - K l _ p o K s 6 0 Z 9 h 8 6 F v 2 j z H t 8 1 Y 5 k g z E y w i B u 2 m - C o g t p O k z q F r u n w C _ 0 _ x F n w u q B - 4 y a i z x Z n - v o K i j o - C 0 0 r 8 D w k v 2 F 7 6 9 6 F r s k y C 3 k 7 2 B x 3 o x I 9 1 x c z q z o F w m - 9 G _ g s g P 0 s E h 7 D s n 4 r Q j g y V 5 6 o 7 I y n 7 d n _ m y F 0 s u 9 H _ 5 w w B 7 0 9 R q n g i R 7 s z q G p v j U v m 4 t E 7 m 8 l D 1 y p g D 3 y o 8 E j m w 5 a 2 v p - C 3 1 z g G s g i I w n 7 m O g o p 3 C i h l v F q i o M 9 j 0 W 5 y 4 5 G 1 n _ 9 C i m x g D k 0 r N n y 8 u C i r n c - n 0 n M v p x j B l n j H p q u P u 8 y q K 4 z 6 h I l i l N j j 6 v I l 6 k Q 4 9 0 m T u v g 3 B 5 4 4 b x 2 y 0 V r l H 0 3 5 o K o - 7 7 F 9 - 0 o D 8 2 y G u 6 v 8 D t z v j I _ 8 g E w y k 1 B z j q 9 J s 3 h q C o u w c z 7 3 N v 9 p 5 K i _ n B n _ x k F n 2 j f m o r q C k 0 m 6 C 0 s n 1 C 5 q g l B J m - 4 h L m u 8 n V 8 k _ C - 3 T x s r 8 a l g i - B g 2 u 2 H 1 o g l G 7 q C p t x u L k 6 8 k B 5 1 s q P 2 s y u B 5 s 1 G l s 1 9 L q o 8 B 8 t - x J y - _ z E q o v O v y u q H 7 1 x y R i h r H 5 u 0 B - 7 5 u Q 2 t x q B x 3 y _ D q m 8 k K g t i s C 7 l j r V m o J _ - 8 7 N z 4 _ g I n j _ _ D j n g 1 C h l G u t Q t u j k D u v 4 8 L l v p V g v 7 1 I 4 o i I q v _ l F u y - r B 0 5 p 8 D r _ k m C 8 v y 5 K x w - Z u H l k 4 Q y x k 9 L l h m u B 0 m h v K i 1 b - - - w C - v k 5 E y s g y B 4 z t 9 C _ 6 q 5 I 3 6 5 G 9 P v 9 B z 2 8 - J 2 i p N 9 g 8 o E _ o 8 s d m 9 g i N j 9 1 V - - n k E - o 5 4 F 1 1 w E l z 5 o N x q y F 0 y w m C 3 m r n K 1 r 7 S h p 3 2 L m a z 1 4 1 V t 9 b 2 p y R y i n _ Q 1 i 4 Z 3 q 4 x P g x _ 5 J o y y M g k 6 m N 5 7 j i B 5 9 0 v I r o x 0 C y o s V r x r 5 S 2 q k M l 2 r j L s 0 x c n r 8 9 B g u h 6 M y - m w D u w n y J 9 0 t D z 2 n u T 8 - l E w 0 j x E n m k r H n s o V w 3 8 p I l q x I t 8 - 0 G i 3 x L v 4 y o K 7 i v I p k 5 P 6 o n r K v 1 z 9 E 2 2 j y R y t u j B r _ 4 - H l y z U j p l r T k x B j _ 2 x P k 3 F g 6 g s Q 8 m i C r o 6 J - i 5 l M r 8 5 3 E 1 l 7 z G u l 2 C j z y x G r i 4 0 G p y t x C q v l g B h - g 0 L 8 h 6 o G o l z u B q n y g K 9 i 6 C n 5 3 x B 2 7 k B r k t 5 D 3 2 1 4 K t z 9 W x v 2 l L 4 s z z C v 2 u z D 0 z p 0 D y 0 z l D 3 _ 4 3 K u q z x C n m 2 j H 1 q 3 C w p 7 C _ 1 n u C 5 m j X y w u j B n z 8 - B 5 r t X - o w 7 B 2 v l _ M - 7 n e y t n X h p 7 F w u j n F 3 2 _ _ C - 0 u p K q x u u R 5 1 h S 2 r 2 0 G 7 q x u D _ z p 3 E 4 8 - t D 7 7 b 9 l z 1 N n p 8 N u h k s I y 7 - Y 0 x r p N t p t i B y h 2 C p 3 6 i J k l z m L 6 m 8 c 2 0 o T 9 x s T t g y 8 F g p 7 H o 5 z M j m p X o - r N 6 5 r x G 0 _ 9 B - 9 x Y 0 t k 1 D o r k y E j 9 r _ D o i 3 B 1 3 e 0 j I w 1 9 r a 1 X 2 _ n z M - h - E r r I p 7 u 1 T i y Z i 7 3 3 I o v 4 Z w 2 u 6 H u j v R t 5 j f 5 k j r H x l j O k 5 o D p l m h D v m w r T s g o g B 3 7 y r I m y R 8 i q 0 E v x 6 6 C 4 6 n z S w v 4 N x 3 n 6 C n 3 6 s G 7 v 0 B l 6 j - U 1 2 0 H 7 7 L 2 l j 2 T h 3 8 D x 5 y r L 5 q 2 u B 8 8 9 7 C m - - g B y 8 v 0 K y g 0 I o h r F v 5 y W z 4 q s E p g s t N 5 v n j E o o q 9 E 9 7 S 0 w 4 r L g n t g C x h x D x j v 8 G - _ w w C y - 7 g G j s j p B 6 x g B n i w L n 0 l - M 5 u D 4 t u p S 2 s 8 - F h 3 p O h u w m D 8 i 1 u L m z b o w y r Q 8 8 x Q u 2 w S m k v 6 E w l p G x l w y X 3 s k M 3 3 l L s 3 j h S 9 g 6 h G 1 h j q J q s r p s B n w h U - 3 _ v Q 7 0 j B i z 9 u D y z 6 u Q v y c i 2 4 r b - s 6 q D p q z i B t k y x G l s k n J - j w 2 B 7 7 x y C r v g w H g p k p Q y t w 7 C 8 l s p C u k v 9 E p l r r H u z Q v t 4 u J u k v 9 E _ 3 g r K 3 x n e k j 9 l H 6 4 u C m y o 6 G 0 x n L 8 4 5 - H z s g z C 2 z i h D s _ 5 l M p o j G i p w 2 B 4 j v p M g j x u F w 5 w u B q u m k C 1 j k j U y t 6 B r g o h C y 8 m j O t _ u r B n z m x D w 9 r x D w x n O x m 5 l J r i l r E 7 3 3 C s 6 2 K u s 5 o K 7 6 p s D p t y d 6 5 t N y o 1 1 B g y i a - 0 r 7 I g n 7 q C p m r s E y n 4 j B r r 9 9 I k s r 9 F l t x g C u y r r G u t H z l - m P 7 6 t G J 3 0 o 5 I x 8 - 7 E 0 v q t C 0 0 4 - S l k 6 B 8 4 4 f n y u w V p 5 j J k 0 6 i B 4 _ l i R s l g o B s i g G 0 o j z P h 9 k a 3 h y o M s v n 0 B s 3 3 0 J t Q - 7 o y K 6 q 4 F j g t i G i o g n B w 4 7 G q y n g N x 4 m 8 D t 6 K t 2 6 I v o 6 w U 3 h h g B 3 - t z B r 5 3 C o 3 g 4 J 8 6 6 8 F i j w a q j p 0 G l j _ 4 B 8 q w 9 M 4 j 9 J 5 1 z 2 B 9 x k x N r w Q g p Y s 3 3 z I w 6 5 t F y 1 z X h 6 r 4 B y 0 h p C k - v s D z y 3 y C _ 4 9 t B _ 0 r 7 C p n 7 U t o k - C 0 - 5 r D m r _ 7 B 1 k k W g l t _ D 8 6 2 z C h w 2 s F r 6 y v D 3 0 k v F p _ h n B 0 s h C z 8 2 l X 4 4 l U v w 4 J n 2 p n B 9 _ q t D y i w 6 C i h x T k 5 n 2 E k g 4 k F w w g O x r 0 o F j 6 h p C j - 3 7 C i 8 l H w 3 y 8 G q i - D v k g o J 0 6 a p 3 o 1 N 0 7 u G i g G 3 m m w Y 3 n s 1 E 6 5 g e g r r 5 B o 4 2 4 Q x x - B 9 q t h L 7 9 P x g v 6 D 2 n l S o g 6 q D v i 8 v D s 1 - l E p v j 3 C s y z O 1 z 3 j J 9 k q C w t 7 s O z 1 5 s E 6 g x V i 0 6 k C p z z i T _ 6 u M g g _ 5 C q 5 y z G z y 9 C 8 _ 4 H 3 j 9 d i q x l G 0 v 7 g G t _ t p E j 7 s N - k t r D x y 3 E j s 4 7 W 0 4 f h 8 6 l H 9 2 w 7 D n 5 n 5 I x u p e m x 4 R 5 u 2 0 d 3 - i O 1 l 9 6 W x r 5 p E k y 7 D 1 4 9 2 Q p l 7 U h z m z a h g 6 _ B u j z n B s 3 q 7 C x v k 8 K 4 k 6 r B p 2 q - G 9 7 1 h B - 5 w 9 I s g J h p 3 0 V 0 q n b 7 p p E 9 i s w J _ i 1 z B y 4 z - D m 2 _ u L z g h 9 L p 6 m O 1 6 7 t G z 1 g j E i l u i H s k w j B r 7 7 u L 0 q B u 9 k 7 Q - s x j B l _ l H u _ u k G k 1 8 Q z q n r H t q 0 i G 0 z i 4 B 2 1 p o F l l q p F w x 6 D h g 4 u O s x 6 h B h m w 0 v B j k k B _ k j 6 Y 9 g l Z 8 h m m B 5 l 6 q L w 1 v D w w x g K 0 t y h B k k w 0 H t k q 9 C w g 3 P 8 n m 8 P 5 n w G _ 7 t C n l w i K i y g H m q k z C k 4 z Y q 9 m o K q w 2 B s z w q D 1 u n y D o 3 1 0 B 9 g t _ J q u 3 R j m _ 8 C l 5 6 t H q - s - C o 6 k l I h n m z C k x 6 G m l g g B h l 3 x C 0 9 2 L 9 g o r H h 4 x 0 B j U p 7 - _ B t 0 t l E t 7 0 z D z 9 8 P p x 9 y J k 2 0 Y x m l p D l 1 Z i 7 7 r C n n x v L n m k t B s z p 3 H p 7 x d q 5 1 O x y F p w 6 g G j m 7 _ K q k 9 P o z q O 2 1 k 8 D 1 q n I k z 7 k C t m s D i m 5 7 P q j o Y p 1 k K i u p - G 0 1 2 s B - z 7 _ B j 3 6 u G s w x 0 B z t 9 j F n z t v I h 1 m R j y - v I 9 8 u k D x - 8 f 5 7 j 3 K - r s _ B r 9 4 z I x 1 w I 6 u j v O 2 6 9 I r q w z G u v 8 n D 7 8 x a 6 s u 6 D 4 - u i U 5 0 k O m 4 s J x x _ y M g 6 s z F i r q k E k t 7 B 8 o 3 5 F y 1 4 t C t l 6 N n h 3 m B 8 k Z 5 p y 7 e n s _ a 4 o Y i 3 0 x R 6 j 0 O l u 3 Y o 9 1 9 O 7 9 p W n 9 k 1 J t 2 4 m E 2 p s y D j n w _ B q j 5 5 H - 1 u K o k w p E h i p s C h n 1 m M 6 q z G 3 - 3 _ C 8 - v m N - 0 7 J h 3 0 x R m 5 t l C 2 C 6 q 9 1 T v l p H 3 - _ m G r h z 8 J t h 5 C - 8 0 8 R k r s E l y u 5 K l o t r C j y 1 j F w m q m G 0 p v 2 G 1 4 x 8 E z o z f 3 m w R h h n I h 1 o 7 E t 7 s j B 6 p 6 y H z g 1 Y o w _ M v 2 l s J 8 3 6 G r j g z N 0 i C _ i r x P v k L 7 g m Y q 4 w 1 P 2 h 9 p B 1 q q p D 5 o o z O x j 3 6 B p 3 r _ E 8 - 6 B _ 3 u B o 1 t 3 G _ y t P y t 8 u I k 5 _ J o 4 S 6 q l 4 M 1 t t 5 C x g 1 o M 2 h v Q l j 6 B k o 6 i M 9 _ l y C p u n v F l 1 p J g 9 1 h C 7 8 8 h G 9 j q 1 N g i l 2 E 4 - h l F k - v C 3 h 2 s O p j 5 r E x x 5 p B o h v p D r k m C 8 k - x N b v 3 g 2 K u j g B z 7 r r H m h o C 8 0 0 7 N w y s c 1 8 o C 4 t v 6 L v 8 w H 0 8 s z I u 6 o o C h 1 o y E g i z n C 3 h i D 9 g o r H r z o D k g m p I w i w f s 0 _ G h 1 q o C 4 k 4 1 F v j l 3 B x 2 2 v E i x 5 D 3 0 4 K q u l e q g t z D j x z 0 D v m o k J 6 n 1 B 6 _ m 1 R h B g V h 8 - L m q 7 o N g x Z - p h v C 8 6 _ i P 1 9 1 j D g q v 9 E g q v 9 E k 0 8 9 M q m y W w k 7 u H y h 2 m L z m 5 H m 8 q 3 B 5 n h m C 4 j j 4 I l 8 t C h 4 y m H - 7 5 T s 8 o B t k X s r 4 x G s 9 1 g B _ 6 p _ F 4 4 q g E w w m u B 6 o y 9 E o 2 v J j w _ 3 M j _ q V o k k k g B p l - 3 I g k - K o M j _ x k L 6 o y v F y y k M z 5 p 9 L n 2 8 - B j u 2 m D k _ q t H k 9 8 d j v _ H k x 6 u K q s k Q q k k 1 K g j 6 4 F _ j y K y 3 7 6 B _ 0 5 - M 4 9 w z C _ q 2 6 D 1 x - R 4 w y e - 4 y s H - y 5 b 2 x n l D j - n h H w h o 1 B - - - K l 5 5 X x _ 8 8 I 8 k h 9 G i 8 0 d o z p w C 7 z n - F 0 4 5 s K u u h t B 7 9 p H p v o k E h s - s B y - u _ D 0 2 t C 2 j 4 u E 3 n 4 p E s o t g H 4 r l 9 C 4 w q k B l 9 m q I - - y 2 I q t q k B h p x 4 B 3 o y 0 J - 7 9 i B o 4 k o E s n o v C j 2 - w G 4 z 6 r B m - 0 7 C p j p l K n o 0 j E y m z P 6 l m - D 6 - y B u r 3 s J n i q o B 1 9 x 9 E v E n - x 7 E s v u H r 7 v 3 W 5 o d 0 z r E 7 y o w L t 3 m r I j m p W g m p s K s 3 R t r - 7 Q k k 9 N - p 8 p B t 0 0 m F u h 0 x P y 2 h B t t h 6 C v 3 g i B g g 4 4 Q 5 9 - K x 3 o B s 4 j n M l t 3 F n g m 3 H 6 0 _ j B 9 g 8 h F z p 9 z C h _ u m C 2 0 p 0 J 2 j - u C v l s 3 B 1 o j 1 F g n m t D s 4 i W s s i k M 5 r n _ C 5 g t t B n 2 x i E l h 7 9 G h y 0 k C w 8 4 w G - 7 w 7 C p o 7 l K u m C y 4 _ h C 7 y q y H 6 s 6 5 E u r 2 _ B - u n w C l t s d p i v _ M x p g P 2 g v O h i _ 9 V x t 1 r B l n 0 1 K 3 - i t B j p 8 s B i r j L 0 7 3 2 J n 4 1 u C m l 4 m H 9 3 7 3 E 3 7 l 1 E 4 5 u E u _ k q N m l o q G t k 3 j C - y p m E - 3 j x D o y B 6 - t 2 R 4 y j e o w 5 6 B g s n x G k _ 5 u L 9 m k 9 H 5 l l l C n t 1 f - s 0 3 M 7 s m E z u r q O w w w s D 6 i i J z n 2 8 C x r 8 u H n 6 o p B k z g s O h _ l 1 N - m H k s o h L p z w j F g _ 0 m B 4 6 0 x J o 7 9 w P h z j J 6 7 I y - h w O w s 6 U p p - M 6 3 y i F 4 7 1 t D u 9 0 I 8 x 1 y M t j 9 4 B t m g u M 7 g l O - q r 0 C 6 y g 0 I g q 5 j N m z u W z u h F 7 v k 2 d w v 7 B m m 9 2 B _ 4 u 2 U w 9 p B 9 t 6 i T v r t 1 B 4 v 7 N q s 2 q Z 9 m v F r 4 l c 2 2 9 g Z 3 q 2 S q 5 - i H k _ l 0 G 2 9 3 i B m 3 u m Q u 6 - G 9 t v g F _ - p _ E o 9 z s C y 8 p 9 C 7 l n P 5 1 7 3 I _ r t B 7 l p h E 2 n l s B j t 6 j E 7 v y 5 C p q 9 j D z F p l r r H w u i r B 6 7 s 2 B h w 7 v M 2 x q _ B n o 2 E 7 _ 6 _ H r p _ 4 C 3 k g m F w r n z B t 0 y x I t q 0 i G j 1 1 j J g p x u F x y l D x t p r H q h n g B z i z 1 E p 3 w T 3 5 y 2 B _ i t 3 C 8 m _ 2 E x j 5 C 4 t k J _ x h s F 2 _ 8 D 4 2 u _ G j u 1 u G u q 6 v C s t 4 i K r q 0 a 9 1 z B 5 q r - M 6 k p X v k k - J u 5 2 j R 1 3 J 8 7 p E 8 4 r y C z 9 x p Y 8 8 g z C 0 4 l 6 B h p g n D v g g b 4 5 k v J 9 j R g h o 1 N h - n f m y 2 C 5 3 2 j H 8 k x 2 C s h 9 m E y v 0 w B s u n m C 8 z l 0 C r n i w C r j j - F v l i J g j s k C 7 n w j L 8 y O - y h n E o o y _ B 6 h 1 z G 8 s U - j n 9 E k 8 i - I p m _ 3 E y 9 z 7 B t _ 2 t J 8 o 4 1 B s m 4 7 J k t y o F l k u 2 F t o i 1 D 1 g 4 F - 7 Q n m h r B s 4 r u D t _ - O 2 n x C k v r 4 E g j 0 u K 0 k 8 B 5 h x B 8 l P g t x h I p l - 3 I w y 4 4 C t 7 h p G o v q S k l 7 8 L v 7 M 3 _ 5 6 H k m 8 m B 9 n 4 F u 6 v 8 D t 0 s R j 9 y z O r p 9 y O y z k - C r - l j F z n _ W y p r p E g 2 8 g B 4 l p s O 3 w P 1 q o i L - s 7 X n m k r H l 7 w 4 C 5 h 2 1 H k Y 3 o l 1 J 7 z E s 9 o C t p m E z 4 x s K 3 v 0 D s g k u G - r e i r 5 l C x i w 4 P n v v d 5 m 6 K 9 l _ w E s j 0 m G 5 l w 5 C 7 x 5 S 5 s n - C q o 5 t I - q y j B 6 o 9 Q v 9 1 y I k p r w H g 3 x _ D w k p f g j 0 Q 3 q i U m n g 2 D s 7 6 9 C 3 5 r r B n p 5 t C t v z x C w _ 8 - G h _ 0 Z t 1 j j D 8 g k 0 D 2 m t m D m 3 x s F 2 h n 6 O 2 u 0 J i y 4 F x z r i G p n k q D 6 z n z F - h _ q H 2 7 o k B 5 7 0 q B 3 3 p l R 2 1 l U 8 v i R 9 x g 4 I g g i x E 4 v q p D 6 0 v m F 0 9 o 4 F o m 5 N x s 7 u K p y C n 0 N 4 o _ y J 5 p 3 e u k 7 n L 1 m 5 D x 1 j t D 9 9 6 s E i 0 r 6 B h 9 6 w C j m - x B g k v _ H i t 8 u D z i 7 x B q u 1 k C h 8 5 r E x v 5 n B s p 5 M h k v m K j k _ O w n 0 F 8 7 o 5 a w p M 2 z h 8 L 3 m z z C m j 7 g F 5 j z d k - r g C m 0 u 7 B t r z q I u i i _ D 1 u o e 8 g o r H _ x 8 b n p 6 s W B 8 h 6 j B h 5 8 _ G 0 7 o k E h 9 z s O 6 w y D 5 2 U 5 x x w f z 3 o C y q 5 y J k 3 4 v H v 1 b 2 h 9 i O t z 2 m C 3 r x l M 3 8 o P v 6 i 9 L l o l 3 F j o u n F k t q 0 C _ 5 w C m w u r M o w 8 L 5 g 1 n R t z v 2 C 1 i 6 7 D 8 8 h U t j q i G 1 l - 1 D m i 5 8 L y u 6 Y 4 p p r K q g 4 t B u 7 4 i E r l _ 2 B j s l t E y q s u J m 8 x G 4 2 r 6 L 6 _ 6 C y 0 m k N w j o K _ v u 0 H i n 9 g C 7 9 g h T y i o K v - m l B u n o 1 C j q 6 5 D _ 6 3 u H s 0 1 L z l p 4 M _ 3 k I x m B w 4 y S y l h p I 5 h r g F k j r 5 C r x r 5 S j g q z B - t P 2 k x z q F - y k F 4 t j X q 3 0 k L j 6 - V v _ 1 g G 8 w z 1 K g k p O s i r I w 5 9 - D 2 3 q 5 J n w 1 g J w 9 R p 7 j 7 K p 7 j 7 K l - 4 - G h s m R l 7 _ 3 N k k 4 e h z 3 j G 4 n u n t B w - n a y j N k r s o L n k 6 x W k i 7 C g _ h E n 1 h 6 O 3 n k 9 T p 4 9 S l 5 l w K g s 9 E 6 s 9 k 8 B 5 k t i B x l q 0 E k h t O j 2 w s O 2 p 8 G 9 _ 0 l N q s E 0 8 t 9 b - - 3 E 7 9 l f q 9 v 0 E 7 p z u L 9 s p M 3 k m 0 K t t s t I y z r k B h o h t J 5 x 9 C 1 k - L q l u l U i x j k Q r b 2 s q G n i o k U p o 7 1 L n y h i B r q G 4 - 2 j S 0 u w j E m 1 y k E 7 1 4 y M 9 1 r C - z k s G x s l 8 B v s r z G t o k - C 1 r R i r q - H 0 w p i G z i 9 B q h w i B 0 8 r i H 0 d x h - h K q v 0 i G k 3 - S n t - h K 2 u 5 D y t 1 9 M y m k I - o i 7 D q - r q J 6 1 2 Z i q u 8 E 1 m r 4 F o 8 q j B w 8 k r H i x 2 B w n 1 B 7 4 n x H 7 t n 2 B 7 h 2 3 C k 2 q C 8 4 4 i H y j m o C 5 h 1 _ H v 4 p o B y y m h C y m 8 8 C v 6 n n D l o t 6 D - _ q S 0 s 3 x G w 1 h F t h 3 7 R n 7 y G 3 t 1 H 3 o 8 1 N m n k Z t z y l B y v p s R n k 7 B n w w o C j 6 u j K p o 5 8 I j n 2 u B 1 i o t K q - h G o x 2 0 O h n o V v s r p E 4 z l e q y 3 1 P 3 h p i G n k v n C 3 n m m F q 8 j 6 C u n 7 4 D 3 w m u G p p m r J 8 v F p h x o C 9 q 6 2 L y l - b - w v 6 G n 8 p z F 7 o r n F p i V t g m x H h _ w y B t n 6 v N 6 5 i M _ n k h C g l v t L l 8 g p B _ x u m N r k b 9 o n D i 8 2 m a j n v v B 3 j r D 8 w 8 g M p k t w E n 2 3 j F 5 1 j y C n 6 i o D 5 x n p B - w 1 3 X 5 v _ C - k t W k o l _ J l s - T 3 p t p N s g p y C 7 4 1 _ G q r 1 D h x 9 z Q r x v n P _ x f n g 5 t E v h z 0 D k 5 n y P 6 h _ j O x k j B 0 7 n X r 0 p s J o n z q P l t 0 s D v i z v D 0 _ n t M u n p 2 E v 5 q 3 B 2 8 B 1 w v 5 M _ s l 5 M 6 9 k c m g q l I o 8 y - O 5 t z S 9 l g 1 C r 9 9 r N x w B 8 0 _ B z g r r S p r p 9 B y q m 7 K s 2 E _ s h l B - q u - H v 9 R - o w k S - - f l y t o G j 2 z v C 4 _ m 1 R w p k L x 1 g j M l 0 l w C 8 g i i G k j i h L 6 k 3 O j 4 o o O 9 1 7 m N l s U j 4 o o O 9 2 v n D l 5 s - C - i x 7 K 6 4 n 7 K - 3 o j B - n w 4 E i 4 4 g p B 6 o o T i 2 w y G 3 1 g v L 3 t 5 t B v u y p B w r z 7 H 0 0 0 w B 2 w 3 i B 2 s t 5 C 6 8 k o G 8 0 t B z j 6 8 L q v v 8 D 2 g - o L w y j W u w 4 B 8 0 1 0 P o h q C s h u 6 E l x q - C 7 p 1 r H 3 j 2 H z 7 r r H _ m 1 E m o j - H 7 s t p B _ j v m K 8 5 t L 9 p 6 7 G 2 i z u C 7 0 y _ E h i 7 B 1 x j x P 5 g k m C g _ Q r h 1 x O 2 s t C h _ 8 y F l w 2 l E k _ o x E m l z G o 5 n y C p g n 1 D q 9 y 7 M 6 z q a z m j v F x u 8 5 J q g 1 6 F 4 r k Y g 2 w s O 7 7 _ n C q t - Q g s v j C 0 v y x H 6 x 7 - D 4 v 7 7 H v y q E _ 3 u Q l n 3 w M 8 - t - G q w x h B q n 4 r Q p s 2 1 H w 9 B s 9 4 p B j n g l O - n 8 u H j j 1 j B p u l 3 F 2 q - 8 B - 8 y 9 B n t k B 4 v s o K 0 - 6 F w x t m D q 1 s D 2 h 7 n E j _ s K q 5 u 9 E s p m w B v v 9 - C 2 s t 9 E 8 t v G 8 u y 3 E g x 1 V v o s K u q w c r _ 7 k H y 4 y h F _ w m 8 C 1 p r 7 B 4 i 4 o B 3 2 t 3 L p w 1 K p 0 z j O j l 3 p E 3 7 i 5 C 8 h 5 1 D o n p o D n m g z B r t 5 1 T g s t v E p l _ 4 B H 5 7 w y T 4 j 4 j Q g w i B g y y B v 0 7 y S w s 5 v E p 0 i 8 F r 1 1 C v p 2 t J 8 i 1 E _ z 2 L 1 t 3 2 B z j - i B y o y 8 D _ r u - C p 3 q B y 1 h 2 T 7 3 B n t s j M m 4 2 4 D m 3 h g B w 8 p e 6 3 k 4 I - w 7 v N n w p C z i 4 D k - i 6 Z 3 j D 7 7 6 x C 7 u 3 t G w 1 u 8 K 1 z i 9 B m 7 0 u H 0 1 D q - q 2 C r p y 6 F - 7 1 k D r j i r H 2 o 7 F l l m K v 6 l l C k 7 h 5 E x 1 h z B 3 i h 9 L j _ 2 J o g q j P v 9 _ l C 6 x _ 7 B s t j t J p w 9 q C p t 6 N p 8 t i D z s 6 5 L r 6 2 W _ 6 Z x g 6 t V j 1 j U i w 8 w B n i r w B 5 3 u w C o 6 x o B 1 0 h 4 F h 4 2 U v 3 o b 4 2 q w N _ 8 G 2 m 9 s K l 5 2 8 C p _ 9 8 L 3 6 m R z h - q B x r G n 5 u p Y 2 7 - E w m i S m 2 w n E - u 6 t P z o m I 4 q j C o 5 h l C v 4 y o K k l x w B p 1 w 8 H t 1 y 7 B 4 2 i g B r q 2 1 N 2 4 j K 7 y T u 4 x j D y o l 9 L y l l y O o h x t D _ 6 w Y 5 8 3 9 L j 9 _ D 2 o 3 H - t j 9 L l 4 b - z g m G g u g D m y o q K g s u 7 D m 9 g g C y l 6 h K t o 0 l B - 1 k _ V m h t E 8 h 3 o K n 1 t n B n q z w E i r i v C 8 g 4 6 D l z 4 g D s y 3 p G n m p E 9 t w K u y v w P T g 0 s 2 K 5 4 h B m j V n p 6 q D 9 k r j B 5 k r 0 E u 6 z H 8 _ 3 r H u - 6 3 I 2 n m U l k k x K 9 4 x w K y n j E x s 5 3 J u w k q M r v n m G 9 8 z b 7 3 g n K 0 2 3 m K 7 3 g n K o 5 p n K w k 1 V g q r p F _ 3 o z J g 4 o z J _ 3 o z J x z 3 B z x - y K u j l s M 7 - s E 6 6 w i G t 5 o - C r 1 _ y C 2 2 y 1 F 8 i g 6 B x u o R w q y _ I n j 9 q C n v h _ D x j 9 0 B o 7 n 0 D 0 k z 1 T y r g r C q 7 3 5 C r g 8 4 B x n h x M r _ 9 C m r j 4 I n u w n S z j c g w _ O q 4 _ 6 Y s h n E h 9 1 Y p x 7 u R 3 l i p K 7 w q g B t w p B p 6 - 7 K 3 k y 3 C m i t l C s o z M 2 v t w Q 3 j Z k t l 5 S t 4 k G 4 y 9 v C i 0 u 0 C m K o p s u D 1 o 2 2 C k t f o i m X h i w 4 G 1 k k g B h 1 0 6 D - _ z 7 F k v m J j s j P 2 k m i J i g x X 4 0 m 7 B 1 h 8 x D 9 8 3 _ B n m j a i j o - C x g y k B _ w i q M z 4 w g B 6 g 2 x B 9 w n _ B q 8 8 p G 8 h v T h 9 j 2 L - h y _ E 4 q g a u 9 v C j 1 g y B 6 9 6 f 1 t 5 q B 5 5 2 t J r 0 6 K x _ - t K v 4 4 V m 1 x R 9 _ 3 9 D g j o c j i z m G 1 _ - D y 2 5 1 J 5 z 5 M 4 _ 8 o D s t r q I 9 4 u D j i y v J 9 8 v K r 0 4 - K 9 _ m L p u g k D w p g w B 4 o u 7 B 3 t u n D p 9 o J 8 5 3 U g r o 1 J s l 8 6 D t o s V m 5 t t B z t 7 z B i 5 k o J v r 2 N i p y 3 F i u l q J n - 8 p D 8 i l t C l u m s C p s g 5 E 1 t 9 8 F s m 0 k C i w 3 - C y n h B 2 7 p T u l 8 q E g 8 i 9 B n 0 _ 7 C v _ l i C j n y t C k u m g B s x g g B r 9 1 o C h w t _ C v r k j E s m u v C u k o 5 Q i i 6 l N l 9 5 I j M s p 2 _ U 3 s q i B 5 v y x C 9 6 u q B i 7 l 5 C x n y a g p m q H 0 5 J g - - 6 M t q k m C 3 2 - E i s 0 2 U 8 l 7 e m q o H w - i x G m k q C m u s q F y 6 8 i D l j h n I z 5 5 B j n y o H o v g w H w 1 b - n h 1 J t q v H 3 w 0 0 H - m b 1 i s o G v o i O h 6 q l B y r 1 s H s s 6 E s 6 w G k u j 7 c w H s o r E w z w u R o 2 r O 8 h w r D r 5 - l D w u 4 1 F 5 4 7 6 B i k v 3 D h k 9 1 G h s 2 1 O q v t M j 4 8 z B m o X m m - 0 B u 4 4 7 B p 1 p p B 2 p 7 t F w _ 0 J i 7 p 8 D y 9 n q E H 9 l t 7 G s 6 7 x F x g 9 x D u 7 m l M x n u c x j 1 I g k _ k I 3 y 7 U q 1 q p F q 7 k - B x 4 j s B 4 t m w E t p 5 h B g t _ u B h o 2 D 6 8 9 1 M m 8 x Q r _ 1 r J p 5 r Y g 3 0 N 2 o s m P t 5 2 F 3 i w g M s 8 1 P y u h z D 3 0 l _ D z o m y J h g s C t 0 n 0 J 0 6 l G 0 j m - J _ g 5 w N - 4 7 0 I r z s R 9 t j x N t 4 1 T 0 h 5 o I t t 9 r N 4 4 j S j r o v H z n 6 V t 4 7 l C t p 7 y F 4 o - d 5 w 0 u H m h k q E - y 9 9 B x _ w 4 D 8 u j z C 6 l 1 3 L n t t a g r q t K i v y 1 B z 4 5 G & l t ; / r i n g & g t ; & l t ; / r p o l y g o n s & g t ; & l t ; / r l i s t & g t ; & l t ; b b o x & g t ; M U L T I P O I N T   ( ( - 1 2 4 . 7 3 6 3 4 4 1 5 9   4 5 . 5 4 5 1 2 5 ) ,   ( - 1 1 6 . 9 1 3 5 5 7   4 9 . 0 0 2 5 0 1 ) ) & l t ; / b b o x & g t ; & l t ; / r e n t r y v a l u e & g t ; & l t ; / r e n t r y & g t ; & l t ; r e n t r y & g t ; & l t ; r e n t r y k e y & g t ; & l t ; l a t & g t ; 4 4 . 4 3 6 1 4 5 7 8 & l t ; / l a t & g t ; & l t ; l o n & g t ; - 1 0 0 . 2 3 0 4 9 1 6 4 & l t ; / l o n & g t ; & l t ; l o d & g t ; 1 & l t ; / l o d & g t ; & l t ; t y p e & g t ; A d m i n D i v i s i o n 1 & l t ; / t y p e & g t ; & l t ; l a n g & g t ; e n - U S & l t ; / l a n g & g t ; & l t ; u r & g t ; U S & l t ; / u r & g t ; & l t ; / r e n t r y k e y & g t ; & l t ; r e n t r y v a l u e & g t ; & l t ; r l i s t & g t ; & l t ; r p o l y g o n s & g t ; & l t ; i d & g t ; 5 0 9 0 1 5 2 0 0 1 1 6 1 9 2 0 5 1 7 & l t ; / i d & g t ; & l t ; r i n g & g t ; 9 0 s n t _ _ q - K j - i _ D p h _ p E n 8 8 u C u 2 6 s C x s k I s g h _ B - s s X 8 5 _ y C 0 y _ J j x s X z m - P l y _ 7 C j q 0 y C j w r B 4 v 6 7 F 2 v z h B 1 H y k E y l 4 o C 8 g w P g u D l 7 i z D _ 4 p J _ r 8 u B z 0 _ B y 3 n z D - 4 l l F o h g E h 1 j 8 G x 9 5 y B u 9 h B p o m R s 6 u X 3 z s G g 0 z w B r u n N h x n G q q 8 P 1 3 k o B 0 o z 5 I 3 r 1 C _ 6 u _ C l 1 9 Y 0 r 7 S 9 9 o U j z z N w 4 x c 8 p n g B l 4 u F u m y K 4 n y J 8 _ x H 9 k n L 5 k 1 u B m h 7 M k 9 y 3 C 0 2 k R o t i b 3 j z g C z H n p - 6 B q 0 s R k 5 7 z B 2 q i 7 E p u h 4 C t 5 o C r j l E l 2 x 5 L 1 v B p s i i D 8 m w n B v - n f h l l G 0 4 x K i o F n p v E z s u P u x l 7 B 2 l s I v x 8 r D _ o f w h w n B i l i p B t 4 4 U u w 4 D w u k V - 7 g 3 B n 3 9 h B 5 _ 7 B k w s Q z o g o B k u q 6 C 9 g 2 c z 1 4 E y t w q B k q 2 R q l k J 8 6 5 S t w 0 x B 3 p t q B j u 9 D 8 r - Z t 5 v T p q n a t D v v t m D s y j I 1 j r r C 2 3 _ k B k o z E - x r U 1 0 6 t D 0 w D t z 1 i B 5 u v j C 6 i w C u g 6 M - 7 7 t B 1 x V 0 j v M v o q u B - w m M 5 m l E l k 7 z B s - p n B 1 n v P p l - o C p 2 _ n C p i h H k 0 I 6 j p R t n x H 8 z 2 8 C 1 u k L z j 5 x C 8 w _ l B - 2 i a q y h v B - y i z B z 8 k d o l P k g 5 O 5 g u S 4 u g F 6 p i h F k u p q B u i i r D w 2 0 D 2 3 p j B g v g k B j - - N _ k k m C i 5 x b r m k L - h - n B q l l i F 9 z R l i R p 6 c 0 x 6 M w p l w J t u 9 D y p o x R y x n H j y v k E 9 b 8 k i K - p r 0 C p u _ T 5 x z P h y 3 C 2 _ i o G w i v I 5 0 k k B 8 x q 7 I 1 4 k 1 C - k j E r 1 y 7 D h l h U u 3 w 8 H h r t M k p 2 p K p 7 v T o 8 4 s E h l u H 1 z 5 k F v 7 t i B 5 s s F s i l i B v s k _ B y j 1 W m l x 3 D 6 3 s q B g 8 k L 6 o q j F 1 r C p 4 x Q s h n l H 5 s h N 3 v 1 p B 3 7 _ 6 C h v n X m 8 p X k h k y B n 0 V 4 7 k W p k p l C k v 4 v B 2 7 1 V k n n c y v M 0 9 n M 2 m k F 8 k 8 l B q 4 z 2 B 1 6 7 u B y x F p t o S o w 6 R z m 8 I o h 4 i B y p w J r g 0 D s 6 m u C 3 g _ P 6 5 s N 2 n N 7 - g i D 1 i 5 R z 7 o x C q o H 5 z 9 k B 5 3 r u E 0 t z B 3 o k K t x w 1 C 3 t 3 k M 3 t 3 k M 3 t 3 k M s 6 i 4 D o n l i B m 8 g 9 B s k k n E y l w y X 9 8 s s B 1 1 E _ 8 t e u k 3 x B k 8 n 1 B z l q i C y q m U p p i F 9 2 v 6 E t g g C 1 z 4 Y q 3 9 v B t h v s B n 7 h n D p l n B n v 3 Q l t v 4 H g 0 - v B i 0 3 d q v r j D n y v D 9 r h I _ 5 t n F r 0 n 0 J 3 i 2 z J w 7 _ z J 3 i 2 z J r 0 n 0 J 3 i 2 z J - q 1 B o m B l l 8 n J l l 8 n J u 4 k o J l l 8 n J s 4 k o J 5 8 9 3 E x 4 8 X l l 8 n J u 4 j - k B q l m g l B u 4 j - k B q l m g l B - z p 5 D m u r m B q l m g l B l l 8 n J l l 8 n J u m k v B 4 p 0 t D p 2 4 u J x w t 1 H g v g D p 2 4 u J k r 3 t 3 E 1 i j y D 3 2 o t B 2 x _ 6 l B q m 7 7 B n 5 t 9 C 4 s h v J 8 u i c 7 0 6 x E p u 0 q r H s g z F 2 y l h H m n h C 7 i _ 9 H h j o 1 l B 9 o 6 t J p 9 o t J g z x t J p 9 o t J w 3 p P y y k 1 F g z x t J p 9 o t J p 9 o t J j r 2 N i x i 7 F p 9 o t J g z x t J i z x t J g z x t J y 0 8 7 D z 5 m m B - o 6 o J 2 8 i p J p 3 z G m z 7 2 G r i 2 j l B 2 8 i p J 0 8 i p J - o 6 o J - o 6 o J n g _ 5 I g 0 G - o 6 o J - o 6 o J 2 8 i p J 0 8 i p J i 7 k j l B i o y n G 0 4 1 J 0 8 i p J r i 2 j l B t i 2 j l B 0 8 i p J v i j R g 9 v r F 8 r 1 p B 5 v o S s u 5 _ F k n i 4 T w m - K y y G p w k j a p 8 B 7 l 2 s C u g 8 3 Y w o U _ z u 1 B 9 q i 8 G q o 7 q P 1 s _ q B w t x 4 K m v v G u q t j K w v o T w y y r M u 2 h 2 H 6 1 n N 6 z _ o J u t q g B r p n i I j s C n v 2 B 2 h g z a x h v R i k D 9 2 z k i B p - p F 3 m q B 5 x q j N z m _ 4 L x y v T m i - o E n v o 6 B _ 7 z - D 2 z l 8 J r 7 2 q H 2 g o U s 8 - w C 7 3 0 L - p p u E t j p 7 E l i j E t h t K u z X x 1 9 n B 8 y s _ J _ z X r 3 3 B u 5 - Y z 3 8 0 B z - r z G x x j t N o k s I k 2 0 o J p z s a q s 1 7 H - n 3 s H m y o b 4 x 3 i B t 5 q h H h s v 8 U i 9 _ C m 6 7 k H t i - 6 E p - 8 m I - 8 g Y q y u e n h u s R 6 0 _ o P 2 v 7 C 3 8 v E 7 - t u T z n u i J z o n P u _ x - B 6 x t o W 6 x k E m y h R m j h _ F - s 6 r E p h 6 j E s 7 0 X v t h z G k g q 8 J k 9 p J _ s 1 u D h d u p x r N 2 h Q r w 3 p F w m 9 z B o y q s J 1 n y j D y n u q D _ g t k D 7 i B i C y p w B v g m g I 4 x q h G 6 2 _ K 4 l 8 n J j 5 k o J h r s q n H 4 l 8 n J 8 v C j 3 v 9 I x w 8 0 m H v s i n J v s i n J z i _ O v v 7 w F - i _ m J x i 0 7 k B t t s w z E 8 4 u 3 B p v 5 _ C 4 s s - k B 7 7 v 1 I l j J 6 x 9 m z C k 8 3 n J z u i 6 D 5 x 9 l B r 2 x o J r 2 x o J _ p 6 o J j 9 k j l B r 2 x o J _ p 6 o J y p 0 2 G p u y G h x o 2 z C 2 x r p J 2 x r p J t B g 8 v p J i 2 j r J 6 s y q J x s h B 6 - - n I p 4 p q J g k h q J r 4 p q J g k h q J p 4 p q J r 4 p q J g k h q J 7 z p V - n x - E 0 7 v p J 3 n n p J y n h l l B y n w E i 0 2 k H 1 l 7 _ B i - 1 2 C 3 n n p J 4 p o j C i 2 3 x C m t i 3 z C 6 1 s B p n y i I l u l q J l u l q J 5 1 3 8 z C l u l q J 8 5 8 p J 8 3 5 W 6 6 v 8 E y i u q J 5 w n B 2 4 v n I 1 q g t J z q g t J i 1 3 s J 1 q g t J z q g t J 1 h w m C _ g 7 v C m 8 6 v l B x - u s J m 8 6 v l B h 1 9 r J x - u s J - w 4 v E j k p c 4 g z s l B 6 - j B j 8 3 n I k 2 j r J l _ n l 0 C l y 7 y H w z 8 C t h 7 q J o y w 8 B 9 j v 5 C j 5 k o J z m m g l B h 5 k o J 5 p m 6 G q 6 9 F 4 l 8 n J h j z D x o 2 p H v y z n J v s i n J v s i n J u - q n J s - q n J u - q n J v s i n J l y k e 5 y 0 o E 9 m x m J o w 1 m J o w 1 m J - i _ m J o w 1 m J o w 1 m J o w 1 m J z q u y C t p x h C k 8 3 n J - o v n J - o v n J i 8 3 n J k 8 3 n J p m 7 _ k B _ r 6 g F m 6 q U r 2 x o J 4 1 z i l B r 2 x o J 1 u i i l B g - s X _ n s 5 E 7 7 0 p I 0 i b s g p t J _ 0 _ 4 D k g n o B z q g t J z - u s J z - u s J t 7 3 k E u n _ h B z - u s J z - u s J i 1 3 s J g j s 1 G 5 x t H _ - 0 r J _ - 0 r J _ - 0 r J - 0 9 r J _ - 0 r J _ - 0 r J _ - 0 r J - 0 9 r J z 6 Y q o j t I 8 t w r l B t h 7 q J 6 s y q J t h 7 q J k m r 6 B k _ 8 8 C g k h q J g k h q J g k h q J p 4 p q J g k h q J g k h q J r 4 p q J 7 l 4 I 0 h r s G v - 0 m l B g l 8 O k n o z F 8 z _ o J 8 z _ o J l g 2 o J 5 - v k l B 8 z _ o J w i p p E l i q e w s t o J z m m g l B 4 l 8 n J j 0 o h l B 4 l 8 n J i n t q H 2 k y D v y z n J v s i n J 7 g - 8 k B v s i n J v s i n J u - q n J s - q n J 3 u 9 C j w 7 u H o w 1 m J v i 0 7 k B x i 0 7 k B v i 0 7 k B 5 j p c 7 j 2 s E k 8 3 n J i 8 3 n J k 8 3 n J - o v n J k 8 3 n J i 8 3 n J k 8 3 n J 7 n 9 v C q l n k C r 2 x o J _ p 6 o J 6 i p o J 6 1 z i l B _ p 6 o J r 2 x o J 2 - h _ E q h 0 V 1 l 0 p J 2 x r p J t r s m l B 1 l 0 p J s j 7 l l B i v 7 m I l l i B i n l q l B y i u q J l u l q J h 3 2 q J l u l q J y i u q J l u l q J 1 g 1 G 7 s 2 4 G x g o r J s _ 3 B k u n C 5 7 s x G s 1 w r J 4 r - q J x g o r J x g o r J s 1 w r J o g t m B v 5 u 7 D 9 0 q s J 0 - h s J 7 0 q s J 0 - h s J 9 0 q s J 0 - h s J 7 0 q s J - r q g D - u w 4 B 4 8 8 z l B i o t i F 7 l i g B x h z r K 9 i z G 2 7 v p J 3 v 4 p J 2 7 v p J n 9 h 1 E z 9 r Z l g 2 o J 1 n n p J 8 z _ o J l g 2 o J m 4 _ j l B 8 z _ o J p i n 6 H s j - B h 5 k o J j 5 k o J o s h h 0 E g g 1 - k B 5 k 8 E u k v g H r 1 8 7 k B v s i n J z N 9 w q j J v s i n J 3 6 7 3 B w z j _ C s - q n J 6 s 4 h B 1 s l h E u - q n J 6 m w 9 k B v s i n J p 3 1 Q n j m r F o w 1 m J n q 6 6 k B 9 m x m J 9 m x m J _ 8 i 7 k B r q _ 6 B k u k 6 C 9 o v n J 9 5 4 9 k B - o v n J 9 o v n J 9 5 4 9 k B s 8 6 - D 4 l 0 i B y n x h l B 6 i p o J 6 i p o J p 2 x o J 0 n x h l B m v t - G k t j F 0 x r p J 2 x r p J 5 9 i p J 0 x r p J 5 9 i p J 5 9 i p J 2 x r p J 0 x r p J _ o 5 B _ n q 9 H l u l q J 8 5 8 p J l _ z p l B 8 5 8 p J l _ z p l B p 2 x Y n 9 g h j C k s 4 F 9 i _ m J m w 1 m J 6 y k o m H 8 8 i 7 k B x 3 x 6 k B 9 i _ m J m 2 g r z E m w 1 m J x 1 5 m m H m w 1 m J 9 i _ m J 7 i _ m J m w 1 m J 9 i _ m J g 2 0 7 y C 2 6 - b v p p h h b _ t k m G g i p o J v 1 x o J g i p o J g i p o J g i p o J v 1 x o J g i p o J g i p o J g i p o J n - - g l B g i p o J g i p o J g m x h l B g i p o J v 1 x o J g i p o J g i p o J x y x n E m z h f v 1 x o J l - - g l B _ g 0 K 5 5 3 i G g m x h l B g i p o J g i p o J v 1 x o J g i p o J g i p o J g i p o J v 1 x o J g i p o J k h z 6 D z s 3 l B i i p o J g i p o J 0 l 7 a 7 w 5 w E g i p o J o x t C 6 s o p D 1 r t d 1 w 3 8 z C n 1 2 q J 4 g u q J 4 g u q J v s l q J n 1 2 q J 4 g u q J w j l q l B 2 0 - F 0 r 2 7 G x w l K m - u m G 3 6 z p l B 4 g u q J g y i p l B n 1 2 q J v s l q J 4 g u q J v s l q J n 1 2 q J 4 g u q J v s l q J 3 6 z p l B 4 g u q J 9 y 7 E 5 j 3 L n y x n E h r 3 W 1 h 2 8 E v s l q J g y i p l B 3 6 z p l B v p x o l B 8 g 0 K 1 3 v k G v s l q J v s l q J 6 g u q J v p x o l B v z 4 B 0 m q 9 H - 4 p l l B s w r p J p 1 0 0 z C t h q w I s 6 p y E v u o n r H v 1 k t J 6 - 7 s J i h 8 J i 2 n n G z 7 v p J 1 7 v p J x n h l l B p 3 j m l B t o 1 k J z S o 4 p q J - j h q J q 4 p q J g h 6 o l B g _ m X r 0 4 5 E _ o v n J y h t _ F 8 p w L q v g o J _ p 2 m B r m i _ n L y - _ r B r - q n J t - q n J t - q n J r - q n J 8 g - 8 k B t - q n J j 9 m 1 B x h j i D i 5 k o J i 5 k o J i 0 o h l B i 5 k o J p t 3 g l B 8 y t Q 4 8 0 t F w 3 u d m 4 p r E 2 n n p J 0 n n p J 7 z _ o J 2 n n p J 4 - v k l B j n U 8 7 3 m B y z 7 o D 4 v 4 p J v 0 g n G v s _ J o 4 p q J 4 v 4 p J - j h q J - j h q J g j 1 6 G v m l G t 9 5 x p H s h 7 q J h 2 j r J i 7 3 k E 8 9 p h B 9 - 0 r J g 1 9 r J - 3 u 9 1 E _ 0 9 r J 0 j l k C u x n y C h 8 i z l B h 1 3 s J y - u s J h 1 3 s J s t m h J u 6 D z - h s J 5 l 0 Y 5 w z 4 E u q 5 r J s q 5 r J u q 5 r J 1 5 v D 4 i s u H t 1 w r J x - h s J t 1 w r J r 6 4 C r 1 _ z H u g o r J i 3 2 q J k w 2 q l B 1 r - q J i 3 2 q J w 4 l 1 H y 2 0 C 4 t 5 0 o H i u l q J 7 5 8 p J m 2 5 4 E g g _ X t v z w z C - p 6 o J z x r p J - p 6 o J z 0 5 g J h - B w m 3 z 1 E j 2 j r J 8 q s r J j 2 j r J q _ 0 9 F j z u M j q 5 h 2 E 2 M _ g 2 o J g 1 9 r J g 1 9 r J 6 u h u D n _ 5 u B p g p t J m n 0 z l B 0 q g t J o 3 v 1 0 C q h - z B 8 u _ m D j s 6 t J w h - F h 5 4 6 G z l w g 0 E 5 i p o J y - g P q 5 o x F _ o v n J 9 1 m n J 5 z n 9 k B 9 1 m n J _ t 2 8 k B 4 _ L q 9 g z I z 5 5 m J 0 6 u _ y C z 5 5 m J u s i n J n 2 0 y G n u j H 3 l 8 n J w y z n J 3 l 8 n J 9 - 0 - k B 3 l 8 n J w y z n J 0 v h - D u r q j B k g 2 o J k g 2 o J k g 2 o J m 8 j 7 G z s 7 F k g 2 o J k g 2 o J 5 z _ o J t g n g C t s _ 0 C p 4 5 r F x - - Q 3 l 8 n J v s t o J 3 l 8 n J 3 l 8 n J 3 l 8 n J g 5 k o J t 1 s W u m g 8 E k g 2 o J l 4 _ j l B k g 2 o J 6 x m w z C 4 j k C 3 r v 5 H t 4 x h v K _ v g u H h 3 q D 5 s y q J 5 s y q J q h 7 q J h 5 h D 3 j l x H 0 k - q l B 5 s y q J - o 3 z E 8 t q a _ q s r J _ 0 9 r J 8 9 m u l B _ q s r J 5 n 4 u l B h t 3 u C - p 3 a 2 v 2 K n m g y l B y - u s J y - u s J i 0 z w 0 C m n g f u m y q E 2 9 2 0 l B 5 2 9 B z n q i I q p n x J 9 g w x J 0 0 4 k m B q p n x J 9 g w x J m g q w H k p 8 D _ r k w J j j t w J o 8 v h m B 1 q h i m B _ r k w J i i i z E 8 5 n c n n q v J _ 9 y v J g _ y v J n n q v J n n q v J _ 9 y v J g _ y v J n n j r C - 9 w s C m w L v 2 n o O q v m w N u _ r 4 B s 2 E 1 l 0 1 W m v i B 9 k 4 _ F z m w i C t 6 - S v 8 z j J i 0 _ 7 F h 2 6 6 C 8 9 o n G 7 n m _ E p z m q F y 0 z i E r 0 8 z P 1 m R y 0 n 7 H 4 9 p D l p q S p s z 8 K j x o T z 4 _ _ H s i 5 g B t 3 6 Y 2 1 y h L w q h C r o z 0 P u u 1 o L l g H p _ 8 M t p x j M u y 0 3 K x 1 q B 1 j 7 E j 2 g h E w 1 y t E i 1 4 C l 8 3 P 9 j q 0 V 8 i 4 k I k v p n D s v 7 R j x q z J w 7 t 3 B v 0 7 J w k _ 7 B x j v _ H r _ z Q k _ y i H q s 7 t K p w v L v 3 6 _ H w q k B - o w 5 F i g 0 x D z 6 - M u 7 l 0 C y s j q H 6 7 h g C - w 3 0 B 9 x s 3 I 4 s l N n _ 1 - E - 9 s n G 4 y - k B 6 q 6 u I t u u H 9 g i m C g q 5 5 N g 7 z L j i u - G g 0 y W w 3 9 3 C w 7 w y C n 7 w 3 B 1 - x o F 2 5 0 1 I t 2 w O z 9 k q K r j 3 q K z 9 k q K u k q e s 3 m v F 5 q s p L 3 h u 9 C j w m 3 C k - x h D g o q u C z p 1 y C q u r v C n 5 q 1 J n g 7 5 C - _ _ 4 C 5 l 4 i N l l m n B 1 0 _ o F m j C z l 4 9 B 0 3 4 o H j l h g H n r r N z v 7 O 4 i s w T 3 u i 8 F y 2 l m C 1 7 9 j B 4 n 0 w G g l w m O k y z C h 2 r - K y y g s D 5 j 0 q C r 7 x F y 3 g u L 2 8 n 0 C v p u v D 3 4 2 j C p o i o D - 8 8 M 3 n r n F 7 q 1 m B h _ 5 I 4 j C l m 8 p Q 5 p - T l 9 3 t G 8 7 i E 1 t g 5 O m 3 u c 5 i o K 3 9 2 w E q y h G u l z s B 4 u z s B _ t h m D 3 x 9 E 4 _ v d o 1 B n o y 1 C 8 z w p D q _ 3 T 5 n m x M _ p i j H 4 5 y U x 0 2 h E q j n t B x u 8 5 J p h z 8 E j u u Z o 4 x r B u n 1 l C r r 7 S y j 0 b 6 s k d o n v d p g _ 1 B p z 0 k E y 9 H z x i z C 3 6 u M n s 4 t B 9 3 w 2 F r 3 0 k L z l j R q 6 1 r G 3 q h t F _ s 3 p B n 5 x 0 Q s 4 m B r w n l D z 0 n 2 D m y s q F 8 w z 4 C k q x B v t g 2 B l 9 5 E v z o g C x q y 5 G 5 - 2 E 4 - 2 u D 7 5 g p B o 0 y 3 F k m o z L g y g u B 6 y i u F 3 y m w I p z 2 y C m x g B z w i d v l H t v t B 3 k u k L z - j e 0 1 g h B u m w 1 C 0 1 n 7 B s h p B s 7 m o M 3 3 - j G u q q x B p 5 3 - B l y 1 h N x - p y B 6 i 7 5 D 2 3 o 8 D t u z h B i 8 q e t 5 h j C k 3 h t B k s g p B 8 7 o D u k s r B r 2 g 1 B x t 0 t C 2 x m G i 3 t t H g n 1 G _ 5 9 9 D 3 o l 2 D _ i 1 E 3 q s 9 D x t 2 w C n s 8 O _ 0 m K 9 - 6 k L q 8 t H 0 l p m I k k q b p x 4 o C o 1 3 t D & l t ; / r i n g & g t ; & l t ; / r p o l y g o n s & g t ; & l t ; / r l i s t & g t ; & l t ; b b o x & g t ; M U L T I P O I N T   ( ( - 1 0 4 . 0 6 4 8 5 2   4 2 . 4 8 5 2 6 1 ) ,   ( - 9 6 . 4 4 8 1 5 6   4 5 . 9 4 4 0 9 8 ) ) & l t ; / b b o x & g t ; & l t ; / r e n t r y v a l u e & g t ; & l t ; / r e n t r y & g t ; & l t ; r e n t r y & g t ; & l t ; r e n t r y k e y & g t ; & l t ; l a t & g t ; 3 8 . 9 5 2 7 3 5 9 & l t ; / l a t & g t ; & l t ; l o n & g t ; - 7 6 . 7 0 1 2 9 3 9 5 & l t ; / l o n & g t ; & l t ; l o d & g t ; 1 & l t ; / l o d & g t ; & l t ; t y p e & g t ; A d m i n D i v i s i o n 1 & l t ; / t y p e & g t ; & l t ; l a n g & g t ; e n - U S & l t ; / l a n g & g t ; & l t ; u r & g t ; U S & l t ; / u r & g t ; & l t ; / r e n t r y k e y & g t ; & l t ; r e n t r y v a l u e & g t ; & l t ; r l i s t & g t ; & l t ; r p o l y g o n s & g t ; & l t ; i d & g t ; 5 4 9 0 0 6 8 0 0 8 0 9 0 9 9 2 6 4 4 & l t ; / i d & g t ; & l t ; r i n g & g t ; n 0 u j r m h k z H p z u w D u v z w B u 4 s J y 7 0 C k y - m C o x 2 k D k l _ 5 C q q 9 5 C v x w _ J l k 7 8 B 8 q 1 g B y 6 d 9 h m L 4 n t 3 B 3 7 j E & l t ; / r i n g & g t ; & l t ; / r p o l y g o n s & g t ; & l t ; r p o l y g o n s & g t ; & l t ; i d & g t ; 5 4 9 0 0 7 3 7 8 0 5 2 7 0 3 8 4 6 8 & l t ; / i d & g t ; & l t ; r i n g & g t ; t l 9 h t - z 6 y H - s u J 2 7 4 4 B 3 v 1 n C 5 t w O y t 2 l B 4 m r V y 4 7 G 4 m v G 1 m 7 h B p 6 3 s B & l t ; / r i n g & g t ; & l t ; / r p o l y g o n s & g t ; & l t ; r p o l y g o n s & g t ; & l t ; i d & g t ; 5 4 9 0 0 8 9 7 2 3 4 4 5 6 4 1 2 2 0 & l t ; / i d & g t ; & l t ; r i n g & g t ; t 5 s 0 v q 5 h x H y t q i G 0 v y 0 B q p w l B y p _ 5 C 7 _ T p 5 l B m g 3 N _ r 6 e b j o n p E 5 v 3 j B - W 0 k 2 l B l _ w B 4 9 1 S o 7 s B 2 j t 4 C 0 8 i m C p 0 l Z l t Z 4 - p _ C 9 s 3 s B - h 8 l C & l t ; / r i n g & g t ; & l t ; / r p o l y g o n s & g t ; & l t ; r p o l y g o n s & g t ; & l t ; i d & g t ; 5 4 9 0 1 6 0 2 9 8 3 4 8 2 4 9 0 9 2 & l t ; / i d & g t ; & l t ; r i n g & g t ; u u y 8 i v y 7 t H 5 3 7 D _ 9 u W v 7 l p E 2 3 3 H l _ g m C j x 6 5 C 8 m i K 7 h j 0 D g 0 r 5 D 0 q B v 6 z Y i 0 y 0 B t - l P w x w v C y t 2 l B z k v 0 B 0 j r B 2 6 t l C 8 2 4 H k 5 o 8 D 3 w m U v 1 0 T x 2 h r J i 9 6 z C v _ Y 0 v y 3 H j m t K 7 n g m C t h i Q t 9 v w H p v 5 i B x q k G g 0 u q B m u 2 y C 2 q 8 i H i 8 n o B z H 1 7 r 4 B m x u 2 E 0 3 j y B y o j 3 B p l k z F 8 p R 2 4 3 2 C _ 4 1 k F 6 z 4 D _ h j w E y 7 - t C 9 g l D 3 0 z q C z 4 C 8 n k M x i r E _ 0 m w D 9 _ - l C 1 v y F s 8 2 j C r y _ v D g 5 n I 4 u p S g g - P - x g p E z o - l C l m 6 s B 2 n s E l k 5 8 C 7 i 2 H k r y 0 B l _ 8 8 B x l p Z 7 p o B t x 5 q D 7 v m G j m 0 l B t z 5 k D 5 9 w J 6 u h q D 3 5 g m C j _ 8 8 B r 6 m B 6 j P p 9 m 7 B t z u i G j - g t B k p r 5 C s 4 _ y C 1 k g K p 7 3 E 1 - 0 9 D h s 6 8 E 3 l X g n 7 i H h h q n C l _ 4 r B v 2 g f 9 g o j I w m v m B u 8 5 h G 2 _ u Z g w 4 X o 8 z 2 B q 6 3 s B _ 2 8 l B l i n 0 B - 9 3 v C 9 j p Z w i o 4 B m k K 7 6 p c l 0 4 k D 3 j 8 k D y - g 9 B h 5 O g w 4 y B h 4 5 v C q 2 q w D 7 m y C x z i n C 6 3 p z F i j V 4 u g q D i 7 - H _ 9 y l B 4 o 3 L 7 j 2 k B s z p P q 6 h 9 B - s l h B 8 j 6 G n 9 z l B _ 9 p j C s Z 1 s D 3 h 8 O 4 4 - B q q s y G t w p 0 B 9 w 8 C 5 p 1 l B k t g m B s p 2 e 6 7 - 8 B t - _ l B 4 8 1 C y _ w 0 B p 6 3 s B - v 0 f - j k B s 8 p P q 0 l Z g 8 5 T q 4 - o B 8 7 w W s 6 j Z 5 n h N p n 8 D - 9 k Z r 0 v C 3 q 3 7 C _ m 9 T u 3 1 s B q h 5 C p 7 4 s B r 4 o B y g 0 H y q 0 l B y r g K w v 6 F i s j x B x 3 j W x 5 k Z y q 0 l B m 1 g m C v w w F x 5 4 S y q 6 s B 9 u m C u z l p C s k z 2 E k 8 u B v h v r B g 6 - r B n w s U 4 0 s w D y j 4 V - g k E q 6 _ l F v n v H k 4 n o D 8 k n C t q p z F 7 p 7 s B q z h f 7 p g L x j l U 2 4 8 B 6 - 5 h C h u o l B 6 8 9 l B o r i F k 8 9 E z 2 2 s B 7 t O l w - y B r 7 _ 5 C r i - h B k h q N _ 1 - l C n w 8 B w 1 6 q D t 4 g 3 C l n 0 I 3 j n x B w o 1 D u v p 8 D m 1 g m C g i 7 g B o n y S 4 w x v C g 9 y 0 B j r 5 0 B 0 v i P k 0 4 k D z v 4 f w 6 v H 4 r w L 3 j w T w z m l C - 1 q B w g z l B o k 6 C z s n G 1 p _ w B r - s k R w q C h _ x D x - h 7 I n w w u D _ 6 r F n 3 u 0 B 8 3 p P s q x 2 E 7 7 8 D 9 5 _ M v i z l B y 8 4 n D 4 k q E u o h 9 B - v 7 g E 9 z 4 x B 7 g m v C k r o l D 5 w z Y j v y w C 2 0 2 n C x h v O z i 9 8 B s x h 9 B g E u y z q G 2 7 5 p F _ q 8 x D 9 - y O v z l V j 5 1 5 J 2 w 3 b 2 1 2 i B q y y k F g m o U r r 6 C 9 v w e g u r p E p l - 3 I j w w V n y 5 s C p - 5 1 C h z 5 B 3 0 o p E j _ 7 l B o 3 y l B i 9 n w D n i m U t m w l C i l r p E m n y H r - t l D q s 9 w D y 8 q l B 0 v y 0 B o 0 5 s B s m 2 k F 0 4 _ l C t w o L 9 6 8 s B i v 0 l B n o D 7 h g w B y t 2 l B q 9 y v C - _ 2 O g - V 4 0 8 c u 5 4 l B l 4 8 L r q v C h r 1 C 7 t l F 5 9 u V u 1 u q B 8 j 3 l B g 9 y 0 B p u 7 s B o 9 l Z y z 0 _ D - 8 G o 3 j G q s 2 p B p u 1 l B w i j 9 B l g 2 l B h 6 p g B 1 p 1 M 0 1 4 b r m i m C k l y 2 E 8 - 8 B u y p r C j x 8 k D j O v 7 w t C j t 7 8 B 4 k g 9 B v i z l B u t v 0 B w w h E z x - e 5 x h R r x 3 s B y n 5 C 8 4 y v C x l j m C i H 8 1 p u C l g 8 s B n _ z C n 2 v t B x l - 8 B h w k G m m _ D h n 9 8 B o 2 j f o p 2 s B 7 t 6 8 B 6 t _ l C p o m 4 B 7 r D x o U z w h d 4 y k B z w k Z 1 3 q p E r x 3 s B 5 7 4 0 B p x J 5 u 3 2 E q o r i G l 0 i V s 8 q O 3 j 6 5 C u o h 9 B 2 h r 2 E g w g R z 2 s i C n z o l B v s 5 B 1 9 a j w h J o q g X z i 9 8 B z w 3 v C l 0 g f s o 8 C m l h 0 B i z g F 8 1 v j B 7 i R h w 9 8 B 7 p n Z 9 l r k F w 1 k f 2 0 o 8 D p s n o B u j x x B 1 2 k m C v 1 l O 5 5 n o C v i 5 E s g k 1 B x t 2 l B 3 6 m p E r D k o 9 O _ k v v C 4 2 x o B m 0 D 9 0 m w D - m y D t 1 2 c g 3 0 0 B z i h m C 8 3 p P 3 _ m r B n 4 l o C u o 3 s B 8 0 x 0 B z t u w B w 4 W s l 1 x B t x _ I g u r p E _ y 8 l C i g k f - _ h 0 D - h n E y 3 x k F o z s b t i _ p B 9 2 r D q v u S q 9 y v C 3 9 s w D 4 g z a 3 h k O r r 8 E 7 _ g t B 0 2 g 9 B q l - 3 I s k 5 l C 4 z m L y 2 1 v C u q h k B 6 o y B 8 u z 0 B o r n w D r j g m C - 6 o Z 2 l 9 l C x g k F r v 6 Y n 2 j f 9 2 _ 5 C m 9 z l B o r z D m m 6 1 B 0 y n J n q 5 8 B 9 2 _ 5 C p m p J k g q c n h 7 9 C q j l j B 1 i s _ J w q E 8 m j k B z l i C 0 9 o 8 D - t _ 5 C m v q p B n i V 6 u z 0 B y o p k B u k O m 3 n Z p 1 v y B v _ y B j v _ T v 0 9 8 B 5 m - p B o p 3 v B _ 9 4 s B 0 5 8 8 B p 6 h 9 B 9 v q F t l z z B g g q w D j q j D 1 - z O 1 4 n p C i j j d 4 _ h 9 B v p q U s x 0 B _ 8 3 r C 7 u k p E q 5 x 0 B t 2 g L o _ u Z 6 h p D r 4 k 3 C 0 x s 0 C i 9 7 D l m 6 s B 1 4 4 k D u 9 h e j h s F s 5 m w D l o i j C 5 m 3 F 4 _ 5 U v m m 6 D v 8 m Z 9 _ - l C - x 8 s B x 0 p Z w o z s B z m 2 2 E k n N y g o u C _ 7 w 8 D 3 x W t q 1 s B j k 3 w B y s k f k p u Y p 4 7 P m 5 - C 5 o t L y o v C j 1 y l B z j k f n x T 2 o o q C x q _ Z - x 2 l B y 7 p w D u v L v o x o E w 4 y 0 B 9 6 G m g x _ B u p y k F 2 z m I n 0 y C h h j w D j v _ T 3 0 g a v i r H l m 6 s B - p E k q - y C l - z 2 E z 0 t 3 B q r 8 c o C x i 9 u C z i 9 8 B z w 4 s B i 2 2 G 7 r q v B p s 8 8 B t z 5 k D 5 1 i k B v q m D n 9 5 s B p s g m C t 8 r D y p 6 9 E 7 j O p 3 _ G 6 2 3 F h h - 8 B g w q S v t z V 9 6 J x m 4 B k g 4 N 3 k n E i p 7 n B 4 0 7 5 C 7 x 5 5 C v 9 q H 4 6 h D s s t 8 D r r z l B u _ - E o l r C _ 5 k M r 3 N y q - d 4 7 0 v C m l 0 0 B u _ t k G l 8 2 K p 4 9 o B u 4 x W g l r 8 D p 0 5 s B 1 h 6 s B k p 2 l B r o p Z 9 g 1 l B q 3 0 v C 2 N 6 s o k B 3 h z k D j v _ T s u 0 k D p m _ 8 B o 1 _ j C - 7 w B g m 5 k D 3 5 t 8 D j x J h x 7 v C _ k v v C 2 w _ B g j 5 q C t k m p E - g 0 v C 4 7 y d g 8 0 u B 6 4 j 9 B t 9 h m C _ 8 8 5 C t 5 - e 9 4 k m B k u x H k z q 8 D v _ 6 5 C 8 C 0 z g l B 2 1 l x E g 4 - V o w l f 7 8 p 8 D 5 9 m w D o i - m D - 9 f z 6 y F 5 p 9 h D r n 0 I y n 2 X t r H 7 y z m B 0 7 g Q s h s k C g 0 r y G z 8 i m C x 4 s F m t l T p - l z F 3 y 1 l B n o g H h u y I s 2 v 0 B - 5 7 6 D k 0 o F t y 4 H 9 m z l B k h y k B v y i g B j k g O o 6 0 n B 2 m y 0 B n s m c s u u R 2 q z v C q i n w D 3 7 2 K p j 5 W - o D 8 v 3 z N 2 u Y s x 3 s B j j 1 K i 8 o 7 C 4 x u y G u w V k u 3 6 B q v f _ l k p E z 4 q g B 3 x u K 5 8 8 l C h 2 t O t z i n B _ l h f 8 m z l B m v k 9 B k 7 B 6 0 w w E l 6 m P u r l Z j j n P p - b l x i q C 2 _ 9 O o j y l B i 9 o P t g h 0 H 7 8 n B 4 6 k Z l u l 8 D n o 8 k D - r t J m j h - C j o 0 2 E m u 4 K y i 7 C 0 4 x 0 F g 1 4 s B s 3 m 0 B s o s Z 1 k o Z h h - 8 B 9 v 4 o D s - D m o v E 6 z q a m z g E - x 8 M 7 0 x 0 B u 3 1 s B o x m P _ 1 - l C i 2 Y l w 1 _ C g 3 0 0 B j 1 8 T s q x 2 E x t 2 l B j s u q B 1 j 0 Q _ 3 t 0 B u k 1 0 B 0 k r Z 2 g _ E o w l f u u s U 9 r m s B n 1 8 8 B 3 n 8 T p m i P x n s Z j p B v 6 2 G v 7 x N x h U 3 p 1 D g z 2 i B 9 g 7 s B m 0 n i B _ s k c _ 9 y l B 7 6 t 2 E _ - q B 8 3 - K m v v m B p 4 q o H k p u p B 8 i l f 0 p 0 0 B 9 j p Z l s k Y 9 7 n g B 1 v l p C 6 0 _ J i u i f i 1 k Z h _ r 0 B y 6 m Q q _ 4 C w j s C o 4 J 1 y r P 8 z _ F o u y i C n 8 u w D j j s p B x k t 4 B x 5 k Z z 2 g 9 B z k k H g q 6 n C - m y v C - 8 r B x 7 1 Y _ v 9 8 B r r v H h s 5 Z k m r 2 E 4 y 6 S l 9 k Q n j 4 s B v i l Z 7 s 4 w B 6 r C 3 3 B u 4 s 1 C 0 w 8 T u i 9 T x n 3 k D u t 6 K t y 5 Z 1 2 k m C z - w l B 2 6 u N m w i J q - v 0 B q 6 i t D j 5 P 4 4 l Z i s 4 l B o 7 z d s 2 p D 7 p 1 l B l m _ T 2 g 0 0 B 8 i l f x w h L 9 g v P v l - 8 B 9 m 4 v C g s 5 C 8 o j f q x 2 v C 9 h n E 5 4 k h B y 5 k Z 1 5 8 8 B 9 k o L 5 0 7 5 C u q L r s 6 E x _ w 0 B g i 5 a 2 n e u i 5 s B z o 6 K n l 2 P k G p - k e 2 q z v C 7 6 w i G i _ i 9 B u i 5 s B l i D 4 r 7 _ C v u j m C n u s S m q r M 7 n 8 8 B p k z D h n i X l 0 g f 5 4 9 T l 8 3 j B v i 0 B j 3 6 k D m j 4 s B 8 w z M i - 2 x B 5 x v b o t Z k q 9 l C _ 9 y l B z h Q k u y 6 B 9 j g z F r 5 h P g 1 8 H - 4 l L w h 5 k D q u n Z 2 s w 0 B r 2 j G i 3 p 7 G s i 9 o F p s c 0 _ B 1 y i 1 C l - j f 7 j 2 k D 9 9 2 N 6 s S w z 6 s B u 3 1 s B n 2 j f q 4 4 H 0 y g f 5 m u 8 D m k m P v w 8 L w 1 Q y 0 x i B 8 j r i G y 2 u e 9 6 8 Z 4 6 6 u F s v 3 F m 5 l f t 3 v _ B v v y E y r 1 k F 6 w h s D i g v h B 6 3 s J i - x R w h k 4 I w t L p 0 m i M p p k K - p - 8 B 4 o 8 F q 6 z - H - - q Y 3 i 5 U t 0 8 a h 9 9 N 7 l o P l 6 x 0 B o 1 s w B l 6 l d n 5 7 v G j l s k F O k 0 n w D q v T i z 6 p B k h w v G 4 I - 9 y l B 0 2 2 s B i o 2 0 C _ w C z w D 2 5 t E x z 9 i B 2 7 n 4 B 9 _ C 6 9 9 k D x l j m C 8 2 4 H 1 s u 2 E o 5 x u C 4 1 g D 3 j 8 k D o g F 6 m h 9 C n z 3 2 E 1 p i V k 5 _ X 7 o y L u 3 p v D 8 - _ 5 C 2 6 _ U 6 m g x B 9 7 - x C s k y k F z _ n B o m o i G q 4 3 C o q 2 y G p i 1 L u p 9 u D 0 _ 4 h B q 1 - 9 H h g 3 O n l 9 f v _ 7 y B k w l D j k 5 k F 9 b 2 o q t G _ v y v C u g _ F x v 0 i C x u n L z j k L g 8 x k F s z l I 2 g w n E 9 r z i B _ 5 6 o B i n x y B o 1 y a 0 r u 8 D l m _ T 7 7 v I q v j 7 B 0 6 p 9 B 8 m t S g q 6 o J 5 9 i p J t 7 p l l B x l o _ D o o - j B 0 n m n l B x z 7 o D j 8 l y B 9 7 l v J k 3 j r J w P n l h o 0 E v m 8 1 F 9 - 6 N 6 i p o J 6 i p o J 6 i p o J p 2 x o J 0 n x h l B w 2 z 1 B p g o i D 8 z _ o J 0 w g C 4 m 7 5 H o i n h F 4 q v U 3 9 i p J g q 6 o J _ 2 y g o H r 2 x o J 3 9 i p J u _ 2 h B o 7 1 i E 2 x r p J l v i O q v g 6 F 0 y u v J v p 3 v J 7 5 t t B g 3 7 u D k z y _ k B u - q n J u - q n J 0 1 2 E i l 8 h H u - q n J u - q n J k z y _ k B 8 m w 9 k B 2 l 8 n J u - q n J - s h _ k B 0 2 i V - g _ q B k q x k B u - q n J u - q n J u - q n J 2 l 8 n J u - q n J u - q n J u - q n J v y z n J x y z n J u - q n J v y z n J u - q n J x y z n J u - q n J 9 s h _ k B u - q n J x y z n J v y z n J u - q n J u - q n J x y z n J v y z n J u - q n J u - q n J v y z n J x y z n J u - q n J i m n q B v k r y D k z y _ k B m z y _ k B v 5 j - k B x y z n J u - q n J 2 l 8 n J s 7 7 _ D t t k j B x y z n J x y z n J _ 0 l J h j y o G 1 m - r s K v y z n J k t 9 4 m H u - q n J u - q n J k 9 d o 9 i x I 3 o q y J 1 0 o B h 3 6 - k s C 0 m 4 j E 1 r 3 n z C r v g o J 3 v w _ s K k 8 3 n J r v g o J g 7 6 Q u p 8 q F _ 1 m n J 9 _ s 2 G w l x G q t n u J 0 h Z u t 7 t F k q x w J _ u g p C x s _ x C l h l 6 J u 7 4 o n B 6 8 t 6 J 2 l 8 5 J l h l 6 J l h l 6 J q q l h D 3 g j - B 5 g 3 - J 4 1 k g B n _ k z E s s x 7 J g l j 8 J s s x 7 J z o 6 7 J i p 0 C 2 x t 1 H 5 1 s P t p _ 4 F o y g 2 J - r p 2 J h s p 2 J _ y v Q 2 y 9 v F - 6 y 2 E s r q c k 1 s B p _ L y 2 I g v 9 C s x u 8 C m 7 m E 6 1 m q E 1 l m o B w 0 j G - _ 5 n J r 0 o y B m - w m B _ 6 n H o 9 v H _ h 3 z G 6 n k k C i 4 p n B 7 9 4 U l - 6 9 d u y E j y 3 J r r y q D g j 8 s C g _ v C 1 2 p m E 5 6 m 6 E 4 j i M v o w V n I 9 5 z 0 C 8 0 _ k G q 2 v B y _ _ q C 2 _ - p F 9 3 B 4 t h N 5 s _ h C h n - 3 B _ s 2 J r u 8 3 D j k i a m z s 0 B p v 5 T j k v Q p v o 7 B 1 s n N - 8 l s C n r 9 N _ 0 o E 7 i U g 0 g J w l t - C 3 _ u j C _ w 8 m D s 1 z _ H 3 8 - F y - h M k 6 w L i s i k D l 7 6 c s _ k P p 3 4 6 B 1 8 1 u C t v z p B o l r B 2 k g n C u 5 z 8 B z _ g O x 0 i Q 3 u g P z - p s D - o u H z u 2 S u 8 k k K w l i g C u q 8 n F 3 3 8 e 2 y 4 c 8 n 7 4 C - q - 7 C v w m d 9 s u v B s q t c q m G v x v x E x q l 4 B - 5 p G o i t P 5 j u N s p 1 8 B o m x L g h y s B x 6 t E x q 5 w D p u 4 8 I 2 8 3 M n t w D v s o r B n 3 w x D w u d l 1 y v R s s s 3 E 3 4 _ - C p m 7 E q h l r B 6 j 8 J 8 l 7 H o _ 1 l I x 5 w 3 C t j n B r l 3 o O x m 7 q C 4 1 k 7 B y g 7 H m r i 1 B t p 1 k H m j 9 G t 6 s n B 5 8 7 k E u o 7 n D 2 r h R x m 6 6 F o u k 4 K 0 5 r 8 B y l m i B g 4 u u B h s j n C w 8 S 5 t k 2 B 9 m y X 2 h v m C n v 3 p C q q g B i 8 s p C z 9 3 j C w g 4 i B x m y N v m - 1 H 7 j y s D w q 1 F q u j j C 4 t 7 B 5 8 g Y q q v 9 E 4 s v K 9 9 t o C o v 3 y I v l r D s p w B 0 8 2 j B _ 3 v Z 1 4 r _ C - _ v D w 9 S 2 i j r B w 7 2 K 2 w v 1 E l k w L p t 3 8 E t p 8 0 B 1 n q H p 3 8 m B m 6 n p C p _ t d w g 4 v C m 1 _ 9 G k 3 p K 5 k g D n v 6 l B q i _ z B z w h 8 B - y G 4 0 h J k 9 0 8 D g h r t K 9 9 j E m i k I z g i t T j 9 2 o N k z 7 L v t D n _ p l B n k o a v p 8 0 C j 4 8 E v 0 t 5 I 9 q 7 D 3 v t _ C u s p c 2 o o H g p 2 Z 4 1 s u G k w 8 T n q w 0 E u _ k p C _ k l F v j r h J k q i E 8 j 6 h F h g 1 K h 0 8 8 N v n k M l i g h B 1 r 0 q C q q i F 2 0 v H 5 6 z D 7 w o 4 F 5 s t q B u 5 1 Z 8 5 l g B r g 4 O 0 w _ F n s - t B 1 s 1 m B t 3 w V 6 t h P 0 2 g U 6 _ 8 G u 3 j - B 6 h q P o 6 9 M m 1 7 T _ _ n o C r 8 _ g B 1 i O s - w y T - s 0 b y 7 p 8 B 7 6 j K u - o W 1 h u h C 9 7 u P p s x F 5 9 1 w C l 4 p v C o i v 8 I n 9 q b l w j H 1 w 9 h B z y 3 u B y q 6 N 7 t 9 j C k w v u C t r w 5 D g x I 8 v 3 b 1 3 q b h z j M v 1 3 K - l 6 g B i n N 6 N 4 h j u F r g g 3 N 1 w i I 2 g p G 8 s _ L - l o m E 6 i x B n x - Q s m k a 1 u p p C s s g I x 5 _ B 3 6 1 N n x g v B t 6 v t B g 6 w z B n 0 w B 8 m v v H r q 7 W y x 7 l O 2 5 8 F 9 y v C n 6 z s I q o q e m 9 m E v h - 8 B z 2 y L k n g L o m z x E _ 9 i q B j z x r D z _ 6 P r 3 p r H q u 3 F y 2 h T t p m M 9 j x j B y u 2 i B q 9 1 O w v v M y j w u J z l x G 3 i k r C n 9 z p G o l _ B 5 j 8 I 8 s g E z _ p 2 B u w z i E u p h C s v 4 C z o z s I h 5 s G _ k 0 0 L n l j h M 2 w y I j x - i I t m k P w t k p B m - 1 u E o 6 h r K Q 3 v 4 5 S - i i n B j 6 v F _ h _ P 0 t 9 o C u g l l E t y 6 V 5 4 5 U x n C 8 _ j p B o s v E - u p C t 2 w V y y 9 P n 5 7 D 9 v 6 6 B i 5 5 y B n 8 G z i s a _ z M 5 m j T q o 4 G _ w 8 T i w w C v z m C i o _ W 7 z u w C 7 5 2 W t v q C h q 5 H t 6 3 J 9 v o J m 2 x C 3 v - 9 B 5 h l B k o g k D g 3 q S p m w B p 0 q B _ y H t i o F m i n C j _ n P p m h m L h i 2 C 2 p v T 4 8 6 D z 2 7 P 0 _ j s C k _ x C 8 5 x Q l s h c 3 4 v E i _ o N y m h B 8 u y B 0 s B l q x m C q 1 l D k 1 i C q 8 l G w q 6 F 0 4 u c j h x 8 B g q o 2 C t m 9 L u q 5 b 4 9 5 s B - w k Z 7 p 7 E 1 - - D t k E - p _ N z s 2 M p o p T t 6 1 Z n m 2 O u u y 6 B s t I _ v m b 9 6 y H 5 w y T - 1 g j F L v 8 - h L t o 3 E - s _ D w g _ C r v m L t p o E s s Y 1 _ l E x 7 - P i p r O 8 4 3 M h q k T y - 8 0 B 9 o o M j v D 4 v 2 b h 2 y l B 2 q r H n 0 1 V w g 2 Q 7 6 q F g t _ B 5 3 g y B p 6 5 q B 4 1 v h B s h i N x s q K k j g F 7 p u H 4 v t J i w w C m r o H i z 2 X 1 x p P 1 l g L 2 i w O 2 6 z m B 5 7 _ x D z o 2 J o 4 t D i l m Q 7 0 l L r g v J 7 t o B w j C g j k q B z 1 n j B k h z s B 4 j z D s l 7 R 3 9 g v B v 7 u P l z x B i h x E j r r V - 0 3 K m 7 g Q n 4 4 V j _ n P 7 0 l L i 7 w H q 6 l B 8 4 k D 2 r M j 8 X 4 k 0 C n o 8 p B i r v Y _ 8 6 c x q 7 T s D 4 9 u i B x x 7 U l 1 i C u x p Y y 5 8 F w z z E 8 1 U 5 _ h b 5 s 6 H 9 8 g D _ l 5 G j m h i B 1 l 7 I g z 6 J p - m J 9 1 u D 1 k l 2 B 6 4 w M - 5 1 B 4 4 1 F 8 r 1 C u x t I - x Z x y v o D 3 m r B l 8 q E k h g D 4 x g a 5 p 9 R y R y g l v C g 0 j 4 D g t B 4 _ 4 g B l v g G h z 9 R - m 1 q B s - w t G l l q Z 1 2 K z - n z D w 6 q F y l w V 6 i 7 Q s 8 m a n z g J t o P 8 u x H l s r I 5 j q Z - j u z B 3 h - a s p 8 B t j o k B 4 8 m 4 D z 1 1 j B r y l M 3 - 5 G r M t x 2 L w - k n B r j 0 p B 1 q k R x 5 y e g w q W - 6 9 D q p p c r i K 8 j o 2 C n g 4 i C n 1 8 I y o 1 k E 4 m K x m m H x l x C 0 9 s K z z q _ F 6 1 k v B 9 k 8 Q y o s Z 7 w 5 h D u t w H u r 4 3 E n k j q C l 1 7 P 4 y n 0 C u h 5 k B o p m L _ 7 q j C 0 4 5 K 6 9 q H 1 9 r J - v E - w 4 K t j 8 7 E n l N q x k g D y 6 s z D 5 i _ Z q x q e p x s C 6 t s 9 C r 1 g 6 D 0 1 E q m - 5 K x y 0 H j p n p B o n t 8 B 6 - p D t 8 x b s k q b 6 s l r B n 4 p u H 0 k 5 i B 5 8 E 7 p L m 1 x E 1 x o B 8 h y D h o 7 L x s w f h v p m G n 1 2 C s 5 2 _ B _ n p y B k 5 g Y w - j z D w z 1 D _ h 7 q C x 9 w E w - v g D m 8 5 z D 0 u t r C u 7 h s B w 6 q I - 7 j U 3 y p 9 B q m 2 G m x 4 u D k h n p D - x 6 o B m r l V 4 w 3 7 K 6 1 q p B j - R 3 h k Q 6 - 3 3 C j l 7 B 5 6 x w D l 2 k t B 4 y w J 1 j 1 R y 2 y 4 B _ s k k D 1 4 1 B v _ x B 9 h 7 C o y u w H j - 0 K j x k 4 G 8 _ j c 1 1 _ V 5 g - i G t p v Y u n 3 g F 3 m 0 x B r x u Z o l X g h x p B 1 i P o o z Y 0 x n w B t n h 8 B p y v L 4 w m G 5 - p l B 4 4 G - o o W v 2 p 8 B w j m W u 9 i k B k 3 6 5 F n i w i B 6 i n w B u 5 M 2 y 3 g D _ w u Y y h h F u 0 l x B 7 o q h C z q q 9 C n i - U g l 4 g D m l q U - v y M 6 i h U m 0 t D 7 2 7 x B y z r r B t w u K j 2 5 G w 6 2 C m y 2 O k _ 0 0 B 7 0 g p B w o i E o h 9 i B 4 z v f 9 9 1 l B D 5 2 w 3 B o 8 h T q 5 9 P w m 8 U 4 7 B 6 3 k b 4 z y B m 8 3 M 6 7 n i B y m 4 3 C k m i Q j x q G w _ 4 H 4 2 p Y v u O 1 t C 5 8 1 b q z - B q z - B y 4 4 B m 7 m C u w 2 C k r w F 6 5 v S 0 j m t B 8 p w F 1 t 5 B z F i m s B q n s B m 5 4 B q 3 4 B 0 w k E y 4 4 B 8 v u C 2 m s B q n s B i x 2 C 4 o y B r l j C 5 j 8 B u 8 m C s p y B 0 z - B 6 7 m C 8 p w F i o h B q p 1 G v h a r v - D 2 m s B q n s B 2 h p K m 7 m C o p w F i 9 m C k x m B q n s B o 5 9 H s p y B u n h B k _ _ C y 7 u E y z - B s 2 J k _ _ C 2 3 n D 3 i U z z P i o h B g q y B 2 o h B u n h B _ p 1 G u h 8 7 B _ 1 k s B 4 o y B x 3 n V z k u C i k T 8 o D r o m B p t 4 B 9 n k F 1 i 2 C p h 6 D p n k F 3 - j E p h 6 D p t 4 B 9 t 4 B p 9 r B 9 - i G 3 p u B p h 6 D p v m C 1 q u E r j u C 4 0 b w H r o - B 3 3 h H r o - B p n v H s 0 B 6 9 1 G r - x B 9 - g B 9 9 r B r o - B p 1 7 F 9 9 r B 1 g 6 D 9 h 6 D j n 9 M r v s H 3 o F 4 s K 2 4 O - j u C 1 8 r B v t 0 f p t 4 B n t y k C p - g B j i w Q p j 2 C 3 3 v F t v s H 1 j K 9 j 2 C v m 9 M p p n D - x G p 4 5 B p j 2 C 9 - g B p h p J h o n D p h 6 D 5 s q l E z m _ Z 3 i 9 H 9 9 r B p r u E p v m C 1 u m C 3 k x I 7 t O x q n D 9 j 2 C 1 g 6 D p t 4 B - o - B 3 n m B 9 t 4 B p h 6 D q 5 G g m 6 E 9 9 r B h 8 0 O r g k E 1 m k F 9 t 4 B r w _ C p 9 r B r o - B 1 i 2 C 9 9 r B r o - B 9 p n D 2 x 5 D g 2 x B q z r B 6 3 g B i k m C o x 4 E g l v F q j 4 B m 3 g B s 1 x B y 7 m D m 3 g B 6 3 g B o g m B 0 6 b 0 6 t E 4 o o J 0 l v F s k v F q j 4 B i g 0 G 0 i _ C _ z r B k 9 _ B 8 2 t C 1 t L p t t B q h 7 F k 9 _ B g i _ C o s 8 H _ z r B p t i D z u 7 B y 0 r B 4 1 l c 0 l v F 0 - l B m 1 r B 6 i m C y r r b w o n P 0 i _ C y 0 r B 9 o N l z O 0 - l B s 1 x B n o e h N m 3 g B 6 3 g B g - l B q j 4 B g o 5 I q h 7 F o s 8 M w v j E n k z E j s 1 H _ z r B y r r b 6 w u H 9 o N 3 r k B 7 j y R 9 z H w h m B 8 u j E 6 n o L m r X 0 o z z B 8 n n P x 2 4 s B r g z J t 3 2 r D n j j B n u r q D v 2 2 l B g 3 i f 7 1 7 T 3 v u C j w - 1 B z - 6 p G h g 0 - D i l y P m 1 g m C p t j f y 5 8 T - x n k F m 5 q F z h m T g j 2 9 K 0 m 0 H u 2 n C 2 w 2 B h 6 j 0 B v t t 2 E 0 n - x B 8 h t M j _ _ x G y j 4 f p 9 s H x x t l D z o 0 i F n k _ B 6 w 5 q H 5 r 1 2 B q j L q g a j k h w K 6 9 2 Q 8 5 l b m v x m G 2 7 7 O y q 0 l B 4 q j u C v m N 8 m 4 v C u _ 6 5 C 4 q T 4 o s x B 2 m 7 s D r s y o C i 4 s n I n z H h 2 m h I 3 g n S o v n T _ z 8 y C 2 t 1 B q i w w J s s l J s o v Q s o v Q m 9 q 2 E p x 2 k D 9 h m L s - l P 2 j s z F v F 1 7 s u C z m 8 5 C w h h f 0 _ v o F i 7 c - 9 t q C r 5 y W t _ r v C t 5 3 k D 0 i k k H z o 3 E 5 3 x 2 E 3 r 7 U 3 z j Y 3 n 7 8 C 6 q r C l w i I w h 1 B v p Z y 5 t S k g g v B z 5 r 0 B 6 2 r 8 D 3 y 7 C o 4 v 8 B - 0 I 7 x n 5 I y u t r C r j 1 h B g q j m C 6 p x m C 8 g 0 T q - v 0 B 8 4 9 8 B - o i 7 D - D r m m L - 9 4 s B 1 m y 0 B v m 8 l C r 4 n B 2 i 3 H y - 4 i H 9 r o h C - p - B 6 3 5 k D y m y P t u k l B j l o M g l u y B 6 x 5 5 C 0 t w q C s n k c 4 r i s E o g t K 9 2 w U 3 z n e o 8 o w D r 3 l Y 7 7 8 E 0 - t 2 B 6 0 1 4 I w r 1 H 0 m r y G 2 i 0 k C 0 _ E q t p W n p 1 n L w 4 k j D _ p i B r 3 4 F z 1 8 k D t 8 u o C 4 u 0 S p l 6 k D p 2 l Z _ o u l B z q n 8 B _ - q B o g _ i H q 3 - 8 B j 1 y l B 4 9 5 H n 7 y s B n h 9 l C 2 r m h B t _ 3 G z _ t 9 B 9 l 3 C j 9 9 3 B y w y G 3 6 o n F 2 x v K 0 p l 4 I p r 0 K r 9 l 4 B y w i 3 C w 7 p w D 5 2 o L 1 5 8 8 B l I m o 0 k C _ 4 1 k F o 8 m i B 0 p w J l k v F i x s 7 B 0 _ r i G 1 l 9 l C w 1 n p E l o S g _ z x B m 1 g m C 8 7 h x D u n 6 E r 1 9 5 E 4 x _ u F m j p B y 7 v i G n s 0 k D n m p s E 4 m j k B u 2 w 2 B p - 7 6 B z w 5 j F 5 q L 6 y 5 3 I y - v 8 B u v 8 C w k l v C - 8 8 H n 5 y w M 7 k g D w j s 5 O 0 7 J 9 o - V z _ x c i 8 z 1 E i 9 j F m 1 g m C q x 3 l B 6 k - i E x 2 n h C v 4 g n I 0 j C g 5 n q C o m 4 3 I j x 3 o N d r D z 6 v t B 7 1 g B w - 1 v C y o - l C n n M j z i w D s g 8 K m i y 0 B w 0 6 V l x 8 r C p w 1 2 E u l 5 F v 9 y 4 B z i O _ o o y G i y 1 v C 7 j 5 C 5 0 2 _ B 6 u h T 3 k g 9 B w u m C j i F t x - 1 C m l h 0 G n 5 q T m n u 8 D h w 7 - B 2 y _ J 3 4 2 l D w v I l u 6 k D i W 5 _ o 8 B q w 9 S 6 x r z F n 1 h n G w x c z q _ o E y j y 2 G 5 n o K t s z B _ x 2 X 0 1 w 0 B h w l L n 5 7 5 C y x z k F u w n P 3 h o c 9 _ - h B 2 0 2 9 E h 4 p J u _ q P u s h L 1 6 j f 8 l M 9 9 h 8 B q l r 4 C y - i D 8 4 9 8 B _ u 5 k D - m x U h g w u C p 6 s D r 1 k 6 B 2 v 4 k D 1 0 t L 9 1 I 1 g y 2 E x h 8 1 C m n 5 B 6 n g m C v _ 6 5 C 8 m z l B 4 0 s w D m o w 0 B j l 7 C s z i Z 6 w 3 M 1 p 9 R 7 l q p E t w 7 x B t j B j - s l I m j r B h 9 h 0 B k l 0 0 B 4 6 w n C - v 0 K j l i J u 8 j C 9 k o L n z 3 2 E r l 7 s B u 8 m Z k 4 z v C _ 2 _ 5 C u 8 m Z 0 4 o P 5 z 5 R m q k G 8 3 j z F r m m L u p 2 N t u 3 V 5 j o M j n - G 0 k o Z k v o L v 6 q E s 1 x F 0 j 6 l C _ w u k F _ 7 n L z o u n B t o F k _ P x 0 u z C r 8 v D z z 5 v C n 3 1 l B u 8 m Z w _ 8 B n _ 1 W l p o Z s l 5 S k h o D 7 p 7 s B o s 8 8 B w i t D z t n E m i r y G m 6 3 l B l 8 l F _ m 0 e 4 4 l Z j t 7 8 B z v 1 2 B j 6 l K 5 3 z 0 B m 4 j M g y _ G u w n P 7 4 h k D 8 i L x 5 y l B n 9 5 s B x g i 1 B 3 v 8 K q j k Z 2 1 m P 3 p 6 k D n 9 h Y - w h n B s j 9 B 2 u j 7 F l w 7 l C 2 x E h t u 0 D 5 _ j 2 C t z 9 u L s t i N x 0 x W h g s Y h s 1 m B 5 v m _ D i h 5 r B 8 l r k F 3 x k T 1 z - t B n 5 v C r x p x C u h 3 k C j h g g B 6 g k z F 9 g i d w z m 3 B 1 j 1 n B g _ 9 G - g 6 v C y u w 8 D 6 r w H w u l m B 4 q l 9 L m - 8 F p 5 2 L 4 k v R z z 8 i H m r 4 k D 6 v 5 s B i 4 z v C 4 _ n - B 1 m r E o q o s E 8 o 3 S p s 9 q J k u y D i o u x B 6 1 h 9 B o j 5 l I 9 6 4 O 3 o 5 Z j 6 2 c p u s b 0 j 0 2 E 3 z 9 _ B n 0 t C i v m Z w 9 4 9 B q g C 1 7 7 B 9 m 4 v C q m h J h _ 2 r C h u v w D g k 1 t C g k r g B v 8 0 l B n z 3 2 E u r _ x B 4 u 8 F 7 2 4 H m - j f r g s V k x 9 G j 5 7 l C r 7 9 O o 7 t f n j 8 T j t 7 8 B 4 w s a n p f - w Q i o I n 4 u K k l l p E 2 s w 0 B l i 6 M z 2 1 J 0 5 g m C s z 5 k D k h 7 D t i 1 q C h p v 1 B 0 s r u C _ g n Z m 5 l f 6 8 8 l C x z _ o E y y i f l - j f 6 8 p V s 2 w S k 1 9 C t 2 p 8 B v y _ 5 C n 7 4 i C i p 6 Q m i r R n r - B 0 - 4 k F 1 s u 2 E u x _ B p o 9 X r w z X w x - l C o j i 9 B q 9 h w D 5 1 p g D v l j G & l t ; / r i n g & g t ; & l t ; / r p o l y g o n s & g t ; & l t ; r p o l y g o n s & g t ; & l t ; i d & g t ; 5 4 9 0 1 6 1 6 7 2 7 3 7 7 8 3 8 1 2 & l t ; / i d & g t ; & l t ; r i n g & g t ; r 2 9 k o g g - t H _ p 0 v C y u 9 l C _ 9 4 l B 8 8 j n D x n 5 S z x z i H m s 8 G u 4 - _ B j z 9 C 9 m z l B j u l p E n - 1 0 B 8 3 p P 0 t 1 v C x h h f 4 z m L q i 4 k D o r o P - 1 - l C 7 g j j B _ 9 7 I - 1 - l C 5 _ x l B n 9 l Z k 1 9 q J h g 6 G 2 h t 6 M y 3 n i B 0 p J j l u p B 1 v n w D 9 v y v C q u q J x 9 w R z g _ 5 C & l t ; / r i n g & g t ; & l t ; / r p o l y g o n s & g t ; & l t ; r p o l y g o n s & g t ; & l t ; i d & g t ; 5 4 9 0 1 6 7 2 7 3 3 7 5 1 3 7 7 9 6 & l t ; / i d & g t ; & l t ; r i n g & g t ; u o 3 o m p j q t H j 2 5 H l p 2 N x z 1 M 9 7 g 0 H - 6 0 1 B z r M k p f o y x 8 D 2 1 5 5 B q 8 1 3 B 5 1 3 s B j o j 8 D 6 g p B 8 3 - k D 0 o 7 8 B y 4 y 0 B h 9 j p E t k j f 3 y 7 a q s 1 2 B q z 9 b 8 q v 8 D v 8 F u 5 - _ B 1 5 8 8 B v - 9 C k 3 - K v l 5 3 I 2 h m S v r _ I 9 6 g p E _ - i f 9 h m L h 5 7 l C k m 6 s B x 3 9 l C q q 9 5 C v k 1 0 B n n z s B _ q y P 9 q 2 Y w r 9 8 B 0 k o Z m 6 2 y B x h v I 8 0 q i H k h K p e q i z O r - l 4 C & l t ; / r i n g & g t ; & l t ; / r p o l y g o n s & g t ; & l t ; r p o l y g o n s & g t ; & l t ; i d & g t ; 5 4 9 0 1 6 8 1 3 2 3 6 8 5 9 6 9 9 6 & l t ; / i d & g t ; & l t ; r i n g & g t ; 8 7 8 k 7 v - 3 s H - i 3 0 B z p _ T z 7 5 H 7 3 5 k D 8 - _ 5 C x r S t 2 k s C o 0 5 s B 0 p 0 0 B g 0 g I o 4 y T - u 5 k D p v m L 7 o 9 6 B n 5 - U v n - N g q 2 F s 2 v 0 B z w 4 s B z z z v C 7 6 y o F 1 i l K k t s 8 D v 6 - l C h 0 h Q o 6 h Y m 9 z l B o 4 3 U v 2 x k F z - g B 0 w 8 T g w i H z k r Q t v x T m n h I r o F g h 3 u B l - j f & l t ; / r i n g & g t ; & l t ; / r p o l y g o n s & g t ; & l t ; r p o l y g o n s & g t ; & l t ; i d & g t ; 5 4 9 0 3 5 7 2 4 8 3 6 8 5 7 4 4 6 8 & l t ; / i d & g t ; & l t ; r i n g & g t ; g u q k 2 9 i g s H 0 0 s 2 F i l D - _ 8 g C 7 h _ 8 B m - g J r r v i C l _ g m C 0 2 j h B s 8 i K o r n w D - 3 6 s B i m u i G j r y 0 B _ y _ O 5 p z L 3 q 7 E 3 o 5 H z 6 t C i m v I s p _ l C 3 k g 9 B x q y Q x p 7 G o 6 3 l B g 4 m Z y 8 z v C n 9 9 T n l m g C 7 1 2 G m u j m B 0 s - K _ m w L g h 9 z B 2 m y 0 B 5 j h p E q t j f l p 0 g B m w s E w 7 o J x g 8 w B g j x 0 B q l x H 7 0 n H j z y F t y 4 H j w 4 q J 5 s p I 6 8 q k B 6 p 7 s B 4 h 1 9 G 5 i 4 I o m _ 8 B 8 g v p C 1 l k E u 3 x o B i _ 1 k G 9 r U z w k Z 0 _ 1 K i g y U k h s D z 7 s 6 B 0 j 6 l C g h y p B z 5 k q C 6 3 5 k D 2 j 9 D 4 - o 0 C u 4 I q t 5 - D & l t ; / r i n g & g t ; & l t ; / r p o l y g o n s & g t ; & l t ; r p o l y g o n s & g t ; & l t ; i d & g t ; 5 4 9 0 7 3 2 8 0 0 3 0 8 9 3 6 7 0 8 & l t ; / i d & g t ; & l t ; r i n g & g t ; 5 u - 3 p l y w r H j o m g D v 5 2 o G t 8 j x D 2 4 - K m n w N 6 z 6 3 B t t 7 k D n q u J 6 6 q 2 D r v h f 6 l K p u u 0 B 2 t g U y w 4 s B p i n w D n q n K h 9 m M 8 5 g 6 C - o 7 k D - i n W r 2 g B 9 n 3 j C 9 v y v C q s 1 I 4 6 u B s v q j E - 1 2 a 0 w z d 7 i g Z 8 0 u F w s i T 2 9 l f 8 k x 8 D m - S q n s 3 B 1 r 2 F 5 9 m w D k r 6 0 C s o 7 M j 4 u Z z m p p E y q _ H 7 0 6 Y q j g m C 4 _ o i E - v h i E h y l E m 7 - U _ t h z B m p u w O 9 7 x E t z t K - q t 0 F k v 2 D 8 r n 5 K n 1 w 5 K 5 x x B k k 3 m H r 5 _ B h j 4 u L v m x J _ 9 v r H r 5 n 1 I _ w 2 D i m q O s 3 y p H 3 x l k r B h s 1 _ B o s 0 1 D u w 1 k D p w z D 5 l 0 m E o j 8 T x 2 o Z q 0 l Z 7 q 6 H x l 3 s B l 6 m P 3 y 1 l B 3 t x B w 5 3 d 8 3 p P r l 1 l B 9 k o L 6 r l f l 9 g F t 8 z s B 5 4 z l B 9 g 7 s B r l 1 l B 2 8 j C 3 r - Q 0 v g f n m l B - j 3 B n 2 s d 2 v 4 k D g m p P 6 - o r B r n u g B k r y 0 B o w l f r 7 5 T z _ r L y 5 8 T g p i X 7 j r I 9 o _ U 2 h m Z o s x B - 6 p 3 C y 2 o h B h l t X w 9 5 X _ 0 p D k 5 u p E r v _ o B z 9 r G k h n L q z z 0 B 9 - v w D z o v B g z o Y 5 4 9 T o m 4 C 4 - h l F _ 5 k f 4 v x Q q m m K 2 0 h 6 C r j x v C i 3 l D w z 9 d y n g V g r l H g g q w D t h a o g u b - 2 v w D z h n h C 9 4 C 7 n 2 k B 5 m m x C o 4 - E v k 7 k D z h g h B 0 u o E - k r 8 D i q n L r 6 7 T k - 5 l C x 5 k Z _ 7 n L s l s 2 E v m 8 l C v 0 l L 8 l h I 8 g 5 B _ 0 C g 3 0 0 B u - 1 v C n v _ 8 B 0 m u q C s r q H i x o E 8 1 7 T 7 h i m C 1 k o Z 4 h l _ B k 0 i B 4 n x v C 2 s m z F _ p 2 9 B - 4 p T u 1 6 C z q s v C 8 2 r 8 D z z 5 E s - g 0 F s u 3 Q 8 _ o X _ 3 6 s B 7 z 8 l C 0 t q V i q 2 X o m _ 8 B h r p h D 5 n x Q h j v 2 E s p g s B 2 q 2 P p j x _ J o r t 1 B s t 2 E g w 5 D i 8 r W 8 g w P 5 3 - z B 2 v 9 y B 5 w j G 5 q r C 8 - r l I 9 m 5 s B 1 9 1 2 E 1 7 0 R x q o R p i o P y 0 s w D t s n B t 5 5 C 9 s x l B 0 _ l w D i 4 _ T - 6 1 k D _ 1 1 C r 3 q 9 B 1 m y 0 B t - 2 l B v 1 r v C z 4 o P 1 q z v C o - 5 5 C j x I h i w L u g a s r I - - 0 1 D u w h h K 1 1 r F s 2 8 B g l 3 8 K p 6 w l C j t 3 i K r s 2 E 4 z p D 3 g n n X w m z E q 8 z w B k w k 4 K 4 _ - U u k o 1 K u n E 5 5 - o C w w k i P j 2 w I y y 8 w H o 2 9 m B 8 7 m 6 B w z v _ F 0 0 7 C z m u k R o n v u B l 0 9 5 G 4 z h P 5 i 9 j I - k 6 l D p _ 0 8 I 8 8 w L w y z b 5 k y 2 S k z B k 3 k v L - h _ T p z 5 T q t 7 U 8 h q x D 2 r m 0 C 7 t 8 M w i i g B 0 h m D r 7 p t B p t n z F i t i 4 F n h s 2 C w 2 3 v E _ t 9 8 D k n D 4 u u l G 6 t - 5 B x 6 u m D o 9 x _ C 2 3 t r D z 4 v q C t p 3 v J x i q n H 7 s 5 E g q 6 o J t B h 4 y i B j m 5 s E x 5 h _ J 9 6 8 J 3 k p q F k - n J z z i 6 D r x 0 3 B x - z M 2 m 0 x G h v - B h 3 n n I m t y 2 J z 9 z M h n 4 k E k z 2 P - u 1 p B h 4 p z C m z k G z 4 z 0 D 3 j X p y q q B n 5 q g F w 5 s f x 2 z 0 D 5 - y s B o 2 1 3 J w h k 3 J 7 7 s 3 J w h k 3 J m w B 1 k _ m J - 2 0 Q z 1 6 2 F g v h H p 0 3 2 D h 6 3 T 6 9 o z J 9 t V w q i 6 I n z p 2 J w y q 5 m B n z p 2 J t g B l u t i G o h k x K t y q - K 2 7 r K n t w x H q _ z - K i 7 j 7 J r z f q _ z - K s _ z - K q _ z - K j t 4 6 B i r 4 6 D k n y j E 4 8 3 5 B j 3 8 M z v q p H 4 4 7 9 K _ u z j G 8 n 3 W i q 9 k L x g x h B 3 z m D 9 1 m 5 D 4 x y 0 K g s o M u j 1 n H o w z N g 7 7 j H l j l 1 C i l u 0 C i l q m K l - n - C o v i p C g o 5 5 K h v 2 P j l s 5 G t y q - K q _ z - K 3 7 s m B n 3 s f o _ 2 v B _ o n r C z 9 i z D w 8 y 1 C _ s 1 x C o w 3 5 G m 8 v G 2 g y h I 6 l l C 6 t q k L l _ j 9 C 5 i l 1 C 0 o i K n 0 0 t H p l n s B 1 1 x p E 3 1 x u K s 6 6 u K 8 m V q u g D 3 2 5 g I k 7 r 6 K p _ 8 g C _ 1 o v D 8 x s x G z u i Q 4 g t t H w 5 8 G 7 1 j k B k 1 5 8 B 4 y x V 9 j 0 F z i y D x 2 2 d 3 w j k E j u 2 r K 4 q t r K x h 1 c q 2 z m F m x o u K h p x u B w 8 m g F o 6 y E k x v 1 I 7 4 n 7 K 6 u _ 6 K w 2 4 7 C j g u i B - 6 p S _ g 8 V k i v i D 9 _ 0 c q m _ D z v m 6 C u n 1 n B 3 3 j K w y Q 5 t y N n s 6 l D h 9 1 P 2 - B 8 8 4 B z n 4 B - s j H x S g n z 1 J 8 i J z h 1 c u z g n F m j _ 1 G q l h v G s 1 l J g u y t G 0 m 6 y l B q q z s J 5 - 7 s J u _ 3 B v z h 9 i C j y 1 P n 2 x t J g x _ j I j o _ i 7 C z l i i I w 1 k t J r g B k 2 s i J 8 5 m m B n 2 j 7 D q q z s J g v v m H w y 3 x C 2 7 t i B l i h N i 9 4 k D 2 j 6 5 C - 4 k i B n q 7 E n s 1 J 7 6 t 2 E k s 3 v C o o t C l h - n C r s g - B 3 7 h H z 2 2 s B o t t s B r k v f g 6 1 8 B u - q L 1 q z v C n r n w D m v k d l h 6 U 4 m z U p i n w D m v y o D m x 4 G w 2 s 9 C g t s X v g y k F 8 y 6 s B j j l Z 8 y w B k z x t D 0 4 4 k D 5 o k m C j 4 t z B _ E 7 0 x 0 B l x x i G h w z Y y 5 o F w r k b y g g K o j y l B n 2 l 6 C 7 s 2 v C x 9 r B o 2 - r B w 6 - N u 8 3 F z 2 2 s B x t 2 l B h w l L z _ m P x h D 0 6 p J 1 h 1 N 1 4 q h B 1 k s C z u 9 F n i s T t t 7 k D r y r 8 D w g m G h j _ h C l _ 9 r C - u B 0 p 0 0 B 1 2 4 s C 5 n z Q _ 5 k f 8 m z l B s l 1 l B r r 5 s B y 6 s j B s j R z _ 2 k D m s k Z w l - 8 B 0 h 2 t B 0 w r T z q m Z n 2 j f _ l h f 6 3 h f 8 r m i C u 7 x D s o p Z i 0 9 D _ o z o B g 3 i f w g y D 7 j r i C l 6 2 k D p w _ z B o l L s _ 6 l C t z p P 3 k q h C p q C k q l J j 7 h x B u u - 8 B t i l Z k q p n B - u q K v l - 8 B 8 u z 0 B z g p 0 B Z o w l f 7 v h D t i 7 i F 7 l 3 2 E m k w G 1 u w T z t i v I n m k k B i 3 h M r l w o F 0 s F 8 j 3 l B k q 9 l C x r h m C r 0 y v C v i 8 o E 7 q 7 l B g 3 7 f 3 p g 8 B z s n p E m 3 j j B q x z 8 B i 6 m J 1 t h r J j o z q C z 9 2 H x - q N r 0 9 T g 5 z Y u n 2 P l u p w D u 6 w T 5 w t L m l i f z q l Q 4 g u E r u - T k x w 0 B 6 6 l z F r y Z v 8 i q B t 0 q E 2 y q P q 7 4 H n y 6 T 2 o 5 H 5 _ x l B 7 j 2 k D u s 7 O g q o O w m s 3 F v s k 7 B t 7 r I l l 0 0 B 4 w x v C 9 - I r _ r P 0 l w 8 D m g y 9 B t 6 k B u o J s 9 p D z l 3 S l i y 0 B p 5 x 0 B - j h 9 B 0 q 9 K w h u L r 6 3 L 5 2 q H p z 9 C v s u Y p z 9 C i w u 8 D y 7 n _ B 0 l x C j 0 q k F q _ u k F 2 x J 3 _ 3 k F 0 - v v C g _ e v h w u B s l 1 l B z h 3 5 C y q 0 l B j 2 p N - i n w B j t 7 8 B x _ h p E 7 v l W 7 9 t G j i r X y n 5 I g w h m C y t k w D 0 j w y B j r P 0 s I m u z m C 4 x 5 l C n g 1 v C 6 s - D 3 u z z C l m m Z s - - F s l - W y q 0 l B g 5 _ E _ 9 y l B 3 n x t B j 5 s T y s k f 4 v z h C _ s q W 0 v g f z g _ 5 C _ 4 w D t q 5 g D 2 9 l f s q r S k y p 9 C t 8 w z D m _ o E j j j 8 D h - o L i r - p C 8 w 7 R l y 3 N q - t M i 7 2 s B _ r 9 k D s r 9 T 0 g i J v p 9 i B 6 9 x 0 B 9 0 p n E i j N 5 2 6 8 B l m m Z 0 u 5 T w 5 l h C g x W 0 1 u 2 E 2 7 1 l B t w k 7 B g 5 i 2 B r y 6 8 B 1 g 5 n C 0 y 7 d 9 4 9 8 B r w s w D 4 m o 9 B t 6 6 e 8 v 9 o E v 6 i 9 L t k z 2 E i q 1 s B _ 0 3 D h - 4 4 B r p _ l C 3 - 6 8 B 9 7 h M 8 v g d - g M o 5 l B o - l U 0 3 _ f p - z k B y _ k G o v 9 q D x 7 o s B 5 w z P w n x 0 B _ y j g B 8 h 7 t C 4 v o O l 3 n D g y k w D o x l E i - g b 1 n y l B _ 7 n L - 2 0 E 6 y 7 Z z w q Z H o y 9 Y 0 m m f 1 2 w l B 6 3 h f t 1 h Q 6 8 m H v t p e k _ k I 1 o 7 8 B m 4 0 s B t - 0 I k y r d v 8 m Z 3 - 6 8 B x 6 7 T p 7 u j D j 9 z t B o - 9 n C j n k r B m z o _ J z r p I m 3 2 u C t 6 4 0 H x l H w - h r J 9 _ 4 5 D - - w D h v 3 t C j u q 4 G 5 h k j B 3 x j f k m 6 s B 8 - p D g - _ s C 7 q m h D 4 0 t D k m 6 s B - h y B _ v 1 S 8 k 8 a 8 x 9 N q i 4 E 9 x _ C h v u E 0 v 8 _ B m - 1 0 B _ k v v C o g Z n 5 4 h E z u k v C s z K k _ g m C 8 m z l B s g 2 s B w o j Z 9 x k a 8 g h e n h 6 q J u 8 p K 7 6 u n D _ 7 _ n F x 1 F y h u i G l m _ 0 B 1 s J q - y C o x 3 w C 0 t 3 G p o u 3 B n 9 z l B s - j j C v q 7 F j 1 8 T q t j f k h n L 5 y 7 s B 9 6 8 s B w k h C q - m J y o y 8 D i 0 y 0 B j 3 a i k y 0 D - v 9 8 B 2 v 4 k D p h 5 8 B g h p B s o t l B 7 v 9 T 9 g 1 l B 2 g 0 0 B 1 7 1 l B q y - U n 2 r H n _ l B 0 t 1 v C n 3 1 l B 2 q z v C 7 s p Z l t w s B s 7 8 0 B - 5 g q B w 0 3 B m 9 5 s B 4 w n k C 3 w u B k 7 4 i H u x 1 B m x k h D 8 4 9 8 B h h - 8 B 0 n 4 l B _ g k D 1 7 v 7 B 1 k o Z 4 4 2 8 C i s F w 0 I r 6 5 l D p i o P v 1 - 4 D 8 k Q 6 9 N u z t G m o 2 n B 1 6 s l I i s 1 6 B s 6 8 2 B p i l J i y h n F n i U u 4 6 C h v 5 K j 4 g I 1 4 2 5 C 3 s 7 l F j 6 6 4 C 4 9 7 - D n i - N v z 6 R t p n _ C 5 7 0 v C - t v n B s 3 c y s n p E k 6 m P w t r _ B - r x k B 0 h 6 s B k 6 p n C 0 n H 4 x F p h j n B 0 i 6 7 E 4 3 D 2 t 2 s B 4 k g 9 B 0 i y k D m n 9 E p g B x l 1 s C 1 n 4 s B m w h 6 C 1 4 2 5 C 4 j w 0 B w _ q Y 4 h 0 m B s r 9 T - x 4 O s x n F w r h m C j m m 4 C q 4 t B k 7 4 k F 0 s 6 5 C k w 4 E q _ y P 1 y 1 4 H 4 p k K u z 9 n I 3 p 0 7 B o y 1 D g y r 1 J u o 3 s B w g H 4 5 u r C 8 t D u S q - n O t _ r v C k r y 0 B 2 v v B p 3 7 L u - k C 9 9 g g B r m o Y 3 t - F g o z N s w x 0 B o p 2 s B _ 7 j m C 5 q x u F 3 b u 9 x T 9 - s x D t 4 p 8 D i x n 4 I j 0 w 2 E k 6 d o h g 3 F t m 7 L p n t 7 B y 7 k z F p y 0 3 I o _ b 4 o h 3 B 1 0 2 C l g _ H l k 7 8 B y u - y M 2 4 V l g 5 0 C m w v k F 6 p 7 s B 5 g 4 5 C 7 s 8 n L n 7 4 J 7 9 w g C x s k f r y w f o k - x F 5 7 k p D g o j C l l P j i y B k 8 t i B o s g m C w i j 9 B - p - 8 B h z q I 0 y 7 T 9 4 q Y q x 3 l B y y p w D 8 t y Y z 9 1 L j 0 z Q v m z j B p 8 q h B s 9 k 2 C 1 g n D q 9 j Y 2 m y 0 B _ 9 4 l B g h u b 7 _ z O x l s C w o 7 T t q x V 4 l n E 7 k 6 T w _ v M r o 5 G 8 z 8 l C u l 0 m D g t i B 9 _ - l C _ g - o E m 1 8 8 B s - l P 6 q m L y s k f 1 m y 0 B - 0 p o B w - g j B h o k f 6 l i o E 5 6 q B 9 s h 9 B p 5 x 0 B j p r P s u r 0 B 8 m i F j v _ T 2 g 0 0 B k 3 y F 4 q s K 8 n 2 p B j k U 4 g p w D o j q I 9 u k 0 C _ t B l r n w D q t z 2 E n 3 1 l B m w 7 l C 6 1 h 9 B l p o Z u v b 7 6 1 o D o r 0 q G l y V l 4 i m C t r 9 T 3 j P i 5 0 d n u w s B - - h F v 6 7 8 B 9 m l Z g 9 j p E 8 7 p C s 0 9 g B p 5 x 0 B 8 k g b - j o C m 1 g m C 1 m y 0 B v 1 r w B h 7 C 6 6 w i G u z - L _ - 5 S j 1 y l B 6 p 7 s B 0 6 t C i 4 j 2 B q r 4 v C r p r I u 7 u C _ s 7 T 4 h k 9 B t u - 8 B o 0 z l B u 8 t 0 B v m - I x x m j B w h h f - 0 - e v 4 v X t _ w Q 2 t g 9 B q k g j D h H i 6 w 0 B p k - 5 C x s k f - r i p E w r h m C 7 z 8 l C - 4 u 8 D 6 v z l B g 4 m G y 0 7 R n q 7 E u q 5 k D w x - l C 2 1 m P 3 t 5 a _ 8 t S - 9 y l B 9 7 _ g B - k q B 5 z j s D x 8 g y G 9 r z V h x - x B 8 _ h F n g t s B 4 h k 9 B 4 2 j 9 B l l 5 C g y 2 l B g k 3 s B q l o 4 B 0 h _ D g j x 0 B q t 5 l C - 3 6 s B x z L g i y B k p u 2 C w g y k F u 3 - y B 7 7 s I - r n P 9 8 2 2 E k h n L 1 l n L 5 s 2 k D i g - u C v q i _ B u o x H 3 n y l B 8 y - 8 B z t l P m l i f 3 o x D m 7 j E 3 n 8 T x 5 4 s B l 6 2 k D u 1 6 l C 6 p 7 s B j h 4 W w q l J 8 x 7 k D u 3 1 s B 1 U 7 z 6 j B g k 0 5 C u s - H w - k B g n w B 1 _ u K y 4 g f u w n P i h n P 0 z q N p v j G u 1 6 l C 5 x r z F z p y 2 E j r q T h s 2 f n - q w D x - 7 J 8 8 k g C z j k f n m z v C 7 v 9 T s 3 y G l s i G 7 h i m C x n n P 7 h _ 8 B x g 1 N x s 1 3 B x h h f 6 i h 6 C 0 r _ r B _ u p F j u i f q w t z F u 8 m Z o h 9 l C r 8 5 k D m r P 7 w 8 X s 1 n H z q 9 U 1 z _ 8 B y 5 i 9 B _ 3 2 M k l h X m 1 8 8 B q 1 1 w F 7 x r F _ 1 7 o E g o y E 8 t k g B p 0 l Z - 4 l L 6 x o t B l 8 g P k z q 8 D 8 p n Z 9 g 1 l B 7 - d l x 6 u B w 2 9 G r p 2 g B 8 _ - l C 8 v l Z w 5 D 0 z 2 v B w i j 9 B u 9 S 6 1 y x E k m m Z x j 2 G u 1 6 V x 3 9 l C z m i H 8 p 6 S y h U u e 5 y o 6 B x 4 v 7 B _ 7 N j y o Z n 3 7 s B 9 r x 0 B s m m L q n l f 3 7 n Z i m w P i 9 y C 6 0 g 1 B h w l L 4 7 F q 3 _ x C z 2 g 9 B - 8 y 0 B 2 p t l B m s n L y w 3 v C m 7 k n F p x G 4 m B m o 4 x B u q 5 k D y i y v C t t 5 5 C v 8 m Z 7 7 8 i D y s t F 7 n 8 8 B l m m Z i n 9 8 B 3 m o P t i 5 s B q - v 0 B 5 3 m F l 4 j s B p q q p E 9 t 4 9 B z - H 3 7 o C 6 h 3 6 E n i _ k D - j 3 s B - 0 - e 5 - _ J 5 x 4 Q 2 g l p E 0 - y w F 4 z k D w p 4 H 3 g o f i y 1 v C p s x v C 4 n t D w 3 g t D Z r r - 1 E z _ m P i z u v C s g 6 Z q 2 v H k m m Z _ g - X 0 9 y F o w l f i 1 4 s B 4 s m P h 7 1 v C r m m L y s k f j p u E 3 j - n C k q g 3 B w x l d r 6 7 T w u 1 s B r r z l B t 4 p V g y o j C p o 2 k D 8 k u K 5 0 _ L y q 0 l B p j 8 T u i 9 T z _ 5 I w 6 8 i C - j 3 s B h v x j C 9 n z B q o h 6 B 5 h S j r y 0 B n m z v C x 8 _ T g 9 y 0 B k _ 8 8 B k 7 5 1 B t g H o 3 n Z k p 0 u C k 5 2 Z 9 y 7 l B l l i f i o g 6 C 8 g z R x - g p B q 2 5 5 C k 5 o 8 D l 3 S p 2 4 w B g s - 6 C g 0 t w D 4 s t 8 B s l q B g 1 q R y l 6 q G h w l L s u i D y 9 p 4 B x u 5 B v - o Z h y o Z h h - 8 B 3 g j P n n 8 C n 8 h f 3 g o f l l i f h 3 r B q x _ z B z s 2 0 B 5 4 z l B m 4 2 D n n z p B 5 5 k L n p 3 C z 5 n l F 8 5 g 6 C 0 q m Z 1 D n r m d u l i M 7 s p Z z k 8 s B k _ k F l j i 0 B 0 n 3 v C j h p V 0 1 p E 3 _ g z F m 1 w w B 2 z W q u r 2 E 7 1 n B 6 j w 0 B 5 2 4 1 B l g z K l 6 2 k D s k m p E j j 3 k D k o 2 0 B o v 3 K _ r x F r l 1 E n n 8 0 B 6 l m B 1 h 6 s B k 6 m P x u 7 j B s 8 z F _ 1 w v C r 6 x l B o x z y C w 4 E k k w v C p q g m D 1 v j B t q k p E q 9 y v C m r t e 0 m g D - q s 9 C 2 v E j r m f w m 8 l C 0 _ 7 I u 1 9 J z h 3 5 C 4 0 7 5 C 5 t v D u 2 n j B 6 h k z M 1 p v c 6 j j G v 8 m Z 5 s 2 k D k j i l B o u j F p u u 0 B 6 0 q H 4 l 7 L g h 0 v C 1 7 1 l B 0 h 8 Q l s 5 c 8 o u J z u m L j 4 h h C 8 8 n _ J u 5 - C w q - 6 D o 4 - E l - z 2 E 8 i 5 F j j 8 N z i 9 8 B 1 8 i m C h y 1 k D o 5 g O x m 2 8 C q - v 0 B h 3 7 t B g v 1 r B m l m 3 E r z g L s r 9 T 4 7 5 3 I p g z N x w k _ C s i r O 0 - 7 U y q s p B 4 8 U w l - 8 B x t 2 l B - s y g B u v 2 S s k 5 l C r l y r B t k s F 3 - _ v D v k q w D 8 9 h z F r 3 7 J h l o Q 3 h i D y z g y G 6 2 8 g F s T z 4 n w D k k 8 n F m 8 u E u p f y 4 m y C k - - x C q 5 5 S h y u 9 B n - z H x t 8 s B n n 7 l C 0 9 v 1 F o k H u 5 4 l B m 7 o M - u 4 j B 7 6 y a 8 w e _ 1 - l C _ q k E s 1 9 9 J z u B _ E 8 z z C 5 p i L h 3 s J 8 8 v w B 1 z 5 p G 9 w 2 q C y y i f t p 7 u B 7 z p C l v z v C o _ k L x h 5 k D 3 _ q u C _ i t B 5 m J h 1 u C g h n D n 5 S z 0 7 1 C i v 6 s B x w p V t 7 o E m s k Z m o u B 0 1 p H q k j B 7 9 k _ B o 8 h f y t k w D t z s S 3 3 u V v w x 4 C 2 5 - C k k l i G p 6 3 s B _ l t X - 3 0 B w u 3 D x w x h C y q - B s w h p B 7 6 k e k p o I y l 0 n L n 6 z B 4 7 p y B 0 _ l w D z q n Y y i m a 2 h 0 l B 2 0 7 v C w z 0 H 3 7 0 k D 2 7 Z w 9 - a 1 u i q E 4 p v i G w l 6 K i _ 0 y B - o 4 Q m s 9 q J l w v N q r 2 z C y 2 i N 4 8 - i E r z o w D m w 1 2 E p g C 0 n 5 2 D n v q p E v 4 l L g y 6 4 B l z k i B q _ s 1 D 0 9 _ D s z 5 k D t 6 8 l B 6 5 g L 6 v 4 v C q 9 9 8 B _ z e 7 1 0 2 B n _ 6 6 B n 7 n n B l _ g m C 0 z m X m q v h B 5 r o p E r 7 6 4 B x j 5 D 7 1 n t B 7 k 6 E _ 2 _ 5 C h 6 8 k D y g 6 8 B s _ g 6 C 4 l l X x 5 3 B 8 3 p P s 1 v a j t s C u i 2 z C 7 r Z 3 2 _ l C 5 p 4 5 C y 4 g f q 0 l Z j x 8 k D i 6 - z B q 5 n t B - 4 - f - 4 0 E - j h 9 B 8 v w q C - 3 W 9 2 _ 5 C i k q M - o v S p 0 l Z q n h 8 C 2 3 u K 7 4 s 0 B r p _ l C j q n L 7 1 x l B s g l c o u W k _ 8 8 B h h - 8 B n j Z i 6 g g B 3 p Q m 9 4 W l 9 i G _ i s w D 6 v x q B x r r M 7 z w k F p - z Z - h 5 E 1 m p Q h q e v 8 u a p q 9 6 B 8 j l w D l 2 - 5 C i s 0 k C x 7 4 U l 3 k L s 4 3 l B l 6 m P t z 5 k D j 0 z p B - m C - s j Z 1 k o Z n g 9 H 8 i w B v o 3 S 3 n 6 _ B 0 g G q z L 2 v h l B 2 6 s p E 7 t y k F 4 p 9 K - - _ G m 1 k b g m 5 k D m - m p E m x p E 3 n 1 2 B r i 4 k D g _ 8 T 9 t - y B _ 3 s I - 8 t w D r 0 9 T 7 o j f 1 v n w D w z h J w 8 i X 3 6 o i C l x B 0 4 4 k D p z 4 o C 5 r 8 G 9 v 7 i H s x h 9 B k 4 z v C w q B 3 g l q B - u 5 k D 2 h m Z k 6 - 1 B 8 g k e _ j 2 v C 7 _ u _ B 4 q k e 3 j 6 5 C 5 6 5 5 C 9 o 3 D 6 h 3 W u j 4 e j s l U o 2 j f k m m Z 0 o j v B 9 o r d 8 o s M 8 u o d v k 7 k D 6 v t G y s p W z 8 _ 8 B _ g t p C 5 o _ J i u 0 0 B m - j f v t u o C s w z d h v 6 s B r t o T x q l I 9 v y v C 1 7 _ 0 C 6 i 9 B 4 9 9 P 5 h x O _ 5 0 2 E m - 5 5 C 5 g w F i t _ S x s k f x x 7 8 B o u t v B z 9 i q B v 7 o U r r - k B m u 6 k D u 4 m M 6 k 9 2 C z n - e p i n w D 2 6 k s C 0 x v D 2 9 u C h 6 3 7 C o 5 s w D 1 s q y B n r 8 g B s 0 9 8 B v g i B 0 2 q 2 H i z u F v m q k C 3 2 _ l C o s x v C 5 v 6 C m s 1 o B 0 j 6 R u h x 2 E r 0 9 T x 5 3 v C y 5 k Z m t p L v s k L m 5 l f g l 4 H y 5 i 9 B - p - 8 B o - N i m _ E z 8 2 k B l 6 i 5 B 5 8 7 B k o r w D s t L p 3 o l B r 5 y i G x 4 k G t j 6 W 1 2 s p B o g _ b h q j m C h 1 r E 9 s 2 a o g 1 v C 3 r 8 R 8 9 g g J i v p W t 1 8 q D q i 6 C 9 6 t N h 3 k 4 B n 3 u 0 B s - l P x 3 x k F - l o 4 B 4 i Y g 3 i f v m l 2 E o - l z F s g - B o s T s 4 h m B j 1 y l B t i z l B k - 5 l C u u 2 d 5 4 n n D u 5 d l 5 x 3 K - 7 5 C u u - 8 B n y 6 T i r m f n s i 1 C 3 x 7 B z y p w D l 7 5 C 7 h y s B l - j f 4 n h I j v 8 O y u 0 M h o z g D v 3 0 q G 4 5 q J 0 6 6 j B 7 n 7 a - s j Z j m 9 B o 2 n p B j u i f - g 6 v C k s 4 s B 7 z i Y q O j r 2 2 E m g 1 v C h w w B 2 t u O - H 6 r m n E _ x 8 q B 8 1 s Q l g 2 l B k z g m D i 8 F 5 D g 8 G l y 2 m B u i q 2 E 6 r q D s o 3 h D 6 v _ - F n y w m B 2 j t 4 C p u t B 1 2 6 T n 2 j f z o 7 d n - r a w 1 k f t r 9 T m 6 y U h x p H q l q P i u i f o i 5 L z 0 n H u 6 w v C 4 x 4 1 C r 9 S 4 8 7 X 6 h r u B y 7 6 k D 7 1 x l B P m z 0 T _ 0 m w D l s 4 s B 9 - L x 0 - 0 E q k 5 w D s u o l B _ v 9 m G _ 3 E l o s K 9 0 p a y s n p E 1 x - 5 C h s z C s 0 r U o 5 n z F 2 0 i G - g i 3 D l - j f y z k p B 2 j v R 8 u 5 k D o o _ 3 C 2 7 l D - r n P 3 l n V l 0 F _ 5 k f z z 5 v C _ s 7 T - u 5 k D z q 6 s B k h n L m 9 5 s B n t 7 J 3 y v C l 4 m c 3 9 x 0 B j u i f 8 p z M m p 8 J 7 p 5 B j z 6 c m w q p B w j C g 0 m f y i 9 8 B 7 4 d 2 i x Q - s j Z 3 5 6 k F h s E x g m C t z p 6 B o g 1 v C - y h n B n q q 7 B x u q G 4 4 q R 9 o o x C q n H o g 1 v C 2 1 n B x j n 9 B q 6 x l B n 2 j f w u 1 s B 2 o 5 H m 1 g m C x 7 0 0 B g l r 8 D g 1 v C y r - t B g q 1 s B x 5 4 s B t u _ 2 B 0 8 k K y 8 _ 8 B y y i f 3 g F k t 7 g B u x j Z 7 q p j B u y - n B j 6 h p E 3 - E 5 m 4 m G i n 9 Z i j r Y 5 s 3 l B - r 6 j C p Q _ 3 6 s B z q 0 l B 8 j 2 k D q 8 i O 6 x z B 3 p 6 k D z u l 4 B r q 8 R - j h 9 B v n l m D j x 0 E 3 j m z F j p 8 s B 6 6 j Y 6 w w F m z m J 4 _ g C n 2 j f v u M k n u Y x s k f y t k w D 5 _ z N 3 2 j h E B 2 u 4 y F 7 4 0 B u g h y B 2 g i f _ x v 0 B 5 0 i K 1 p 8 u B i n p X t o S y 3 5 T p s 8 8 B 7 s p Z 6 3 z Z l n 9 K h z 9 l C n w 3 i B z g g W t N 0 s h Y p - 3 d p Q 4 F k 4 o 5 D r p s B k k l i G 8 j l w D - 8 C j _ y y F 1 q C 8 _ w v C p 5 x 0 B 2 N s 9 i x B 4 v v I j n w I m l q O 5 r 0 V s w 9 x B l 7 6 T n w R h m q q B z - 6 T q 2 2 3 B - 6 j C m s k Z t q k p E - n 4 - C m _ B i s 5 U o r q w F w r h m C 1 1 2 l B 5 5 l L i 2 g 3 G & l t ; / r i n g & g t ; & l t ; / r p o l y g o n s & g t ; & l t ; / r l i s t & g t ; & l t ; b b o x & g t ; M U L T I P O I N T   ( ( - 7 9 . 4 9 0 5 5   3 7 . 8 8 7 3 1 3 1 2 3 ) ,   ( - 7 5 . 0 4 7 7 0 1 3 3 4   3 9 . 7 2 3 1 3 2 ) ) & l t ; / b b o x & g t ; & l t ; / r e n t r y v a l u e & g t ; & l t ; / r e n t r y & g t ; & l t ; r e n t r y & g t ; & l t ; r e n t r y k e y & g t ; & l t ; l a t & g t ; 3 2 . 7 2 0 8 7 8 6 & l t ; / l a t & g t ; & l t ; l o n & g t ; - 8 9 . 6 5 6 2 0 4 2 2 & l t ; / l o n & g t ; & l t ; l o d & g t ; 1 & l t ; / l o d & g t ; & l t ; t y p e & g t ; A d m i n D i v i s i o n 1 & l t ; / t y p e & g t ; & l t ; l a n g & g t ; e n - U S & l t ; / l a n g & g t ; & l t ; u r & g t ; U S & l t ; / u r & g t ; & l t ; / r e n t r y k e y & g t ; & l t ; r e n t r y v a l u e & g t ; & l t ; r l i s t & g t ; & l t ; r p o l y g o n s & g t ; & l t ; i d & g t ; 5 4 9 5 5 9 9 1 1 8 3 6 3 3 9 4 0 5 2 & l t ; / i d & g t ; & l t ; r i n g & g t ; i 7 i q 5 k p s k I l v o i H 9 w t Z u 4 6 N 9 m t 9 C 4 n x _ J 8 1 2 D 9 - v z G m x k 8 H j i n I g x y k C 5 t h 0 H r 2 2 3 B 4 p j j B 7 y P k r 3 t K 9 9 z O 9 _ t o I 6 - p a l x o k C g 1 u e x m _ 9 B o g z o J k m k m B w g w f v o 2 n L s y p O l 7 j o C 7 g k z F s n j 0 B 3 j C y g y G y 7 r u E h - v N 3 j X 0 y o F k 2 2 o D z x s 8 D 0 r 7 l G w h 4 l B t 3 f r 2 l z F x 5 g K 4 w m l K 5 P u g y z E 0 p s Z m q g w B x u q 7 F y j u 3 D z w B h u c g h 3 h C t 8 4 S 6 n x v C r i 4 k D 3 g h k D _ z l F w 0 _ z H m v t G x u p k G 9 0 r h B o 8 i - H 6 1 o 9 O j k v x C z - n n F j h m C 9 - _ l N k - 5 k P x 5 s u C 4 z v s G i x i p B z l 0 y J 1 m g c - r 1 9 J 4 m t 3 T t t 3 i H t q _ Y h 3 j i N 9 o v h N 7 _ g i D t 1 0 i D 7 x _ y L j 7 z w E r v v 0 B m i m I 4 m 3 4 i E n s p 2 E r j - - E s 9 p 3 B 9 7 g 0 H k x s u D r i 7 k G 9 q s h E 5 3 h H 8 _ u k B i y l t M 2 k m M y 9 t s C 5 k v M y s l r H o k p G m _ i w P l h z S 8 6 7 - B 2 j k k S 8 0 b x v o I v h n v e r j j C z s _ Y w 4 u 0 C m 9 z x C - 1 _ u G y j q 1 D q w D q i i z F w o s 7 B i x 8 m D k 6 2 V n _ 8 4 D 2 1 y T 1 p n y G 9 s r I v h o q B q - y 7 C o _ v _ D j 5 v K 8 w w x P z 7 k z F p 3 h y G o x k o I z q y C 5 z - l L 9 1 q B o r i z F 3 8 - 3 E i o r a 3 h o C z 7 k z F y t h N 5 o z 9 K x i R m _ l K 8 _ 4 q J - p - 8 B 0 w x P j m q 5 C 8 0 9 k D w _ i s D y 9 j o B 3 p - 9 H y r k J _ 9 2 r G 8 3 7 - B 0 3 1 J y l 6 h K 7 8 g g F w t i c v h 5 j K t h 5 j K 0 h w j K 0 h w j K s h i k K 0 h w j K 0 h w j K t h 5 j K v h 5 j K 0 h w j K t h 5 j K v h 5 j K 0 h w j K t h 5 j K 0 h w j K _ 4 j 0 G x 5 4 L 0 h w j K - 6 6 5 C m v x o C r j u u o B t h 5 j K 0 h w j K 0 h w j K v h 5 j K p j u u o B v h 5 j K z m 4 9 F q g 6 R 0 h w j K 0 h w j K s h i k K 4 j 8 t o B z u W q 3 s m J v h 5 j K 0 h w j K 0 h w j K t h 5 j K 5 u g y B _ t q 3 D 0 h w j K t h 5 j K v h 5 j K 0 h w j K t h 5 j K 0 h w j K v h 5 j K t h 5 j K 4 k 3 1 E 8 0 i h B 0 h w j K v h 5 j K t h 5 j K 0 h w j K g j g v o B 0 h w j K p j u u o B v h 5 j K 0 h w j K v - z V 5 6 l n B g g k y B g j g v o B 0 h w j K g j g v o B 0 h w j K 0 h w j K t h 5 j K z s p E - _ 5 p C x 2 m o C h 8 o 0 L h 8 o 0 L s 1 2 t D l z 8 t C 6 w y 0 L w g k v B 4 v m 9 D v y k t J 5 9 5 k F 3 g x T n m L 6 k v k L 6 k v k L 6 k v k L - y 4 k L 7 2 l k L 6 - q o C g l 4 r D 9 y 4 k L x w 4 1 F 3 _ G 7 q w Y 6 k v k L 9 y 4 k L u 8 z y B 3 8 2 z E v g 4 J 5 w s W r 0 l o E q 2 2 g r D 3 j q s H y v L h - q M i x o n E h 9 - 8 B 1 0 m - L _ t w - L 1 0 m - L 3 h m 8 E z _ 0 r B t 2 x t K l 7 x J w 9 w z I r j 2 w E t q 0 B n k o m B 0 1 H 6 m z 3 L 9 8 8 3 L - 8 8 3 L 9 5 i 2 L 4 C n g 2 3 p D s u l W 5 7 0 3 G 9 8 8 3 L 2 t 2 6 H 7 s v L _ 7 - y K n - 5 o B 0 6 2 g F v p w 4 L g g 6 4 L v p w 4 L t l n _ B s y y R 9 v B 9 s 3 y B _ - 5 4 L z 2 j 5 L g n - v C _ 0 2 t D _ - 5 4 L z 2 j 5 L 7 h u E 3 u 0 r J x 2 j 5 L y r _ c r 9 h 8 D l k 3 H i w w 6 K p m n 6 K h w p l B 1 h k o F 4 w y 0 L z x h 3 o D j p 8 r L h 3 B n 9 j F _ j r _ B p s 5 z C z l 8 0 L 4 w y 0 L 4 w y 0 L 0 6 l 1 L 4 w y 0 L 3 8 h j G p w k X 2 6 3 o F y j l a w _ q m G 3 m 9 k B _ 9 y n J z 7 u H 2 8 9 5 K s 2 5 K s y 0 q H m h q B t 1 g 3 F _ 4 n c k _ _ k B 3 q j m F n 0 1 p M m 7 k V n p t 6 G r q w m F s q 9 n B y o m 2 E 0 u 0 w B 3 z o x L 7 6 7 x L y j h 8 G 9 m o T m n y x L o n y x L x j 2 s B p 1 r 9 E 5 6 7 x L 2 r P w v z 3 K m 4 w m J w 5 h N h P i w 4 6 D - _ t 1 B 0 v o 5 I x i o I h y n h L j y n h L v x j 3 J s k h C 0 x 5 1 E l 3 - D 8 s 3 q B n 7 r 9 E v i r k B 6 i k o M 3 n Z 6 3 0 l L z _ G 0 w 4 g B r s 5 r F w n - z L - y 1 z L 0 _ r z L s j m k I z p _ J h z 1 z L - y 1 z L z w g q B 0 4 8 j F - y 1 z L j 8 o 0 L - y 1 z L b q 4 J 3 9 8 o L y l I w - 8 h F i g q o B 3 q 8 r L n 9 w u t B k p 2 O n 4 0 v I p t m 6 C 0 8 r F 1 i v h C v v r l L _ 9 0 l L g z - j H v 2 B n 5 t S v 4 r B k z m 4 L y x z 1 I y m w H 4 o t 6 p D 5 9 k 3 E n p w y B 3 - g 5 G p 3 5 V g g 6 4 L r 3 - x F 6 h l m B r 8 _ l M q 4 o m M z s v s B s 4 y r F q 4 o m M 4 - s s F y 4 _ r B v 0 y m M t 9 r o D w 7 o u B - r s C 6 s _ g B i j g Q l g m P r u l t E o 7 8 _ D o k v v B k g s t C 3 j p l I u k y s C x - s 9 B u o g 1 O 7 5 m G o 3 3 l W i - n l H 3 _ j O 2 6 h 1 H 2 l 8 n J x 5 j - k B h 5 k o J x y z n J 4 l 8 n J y _ j w C g r w v F z w p 0 E q t 3 g l B j 5 k o J w s t o J j 5 k o J q t 3 g l B w s t o J j 5 k o J 4 l 8 n J j 0 o h l B j 5 k o J j 5 k o J w s t o J j 5 k o J j 5 k o J 2 z 1 z F 9 3 u O 2 l 8 n J 7 2 t 7 B p i i 6 C j 5 k o J j 5 k o J w s t o J q t 3 g l B w s t o J q t 3 g l B n m l U s _ 2 h F o t 3 g l B j 5 k o J 4 l 8 n J w s t o J z m m g l B r w _ p C g 6 i q C j 0 o h l B j 5 k o J o t 3 g l B j 5 k o J r n s 1 C 2 g n g C g 0 1 t l B - q s r J - q s r J 8 - 0 r J - q s r J - q s r J k 2 j r J 8 - 0 r J - q s r J - q s r J - q s r J u v 4 h G 4 4 h l l 8 G 2 - 1 2 C r _ 0 6 F n g 7 N 3 u q E - y l x E o _ j K s y 6 b q n g b t _ g q D 0 m q b 6 z 7 Z 1 x r v M u j j t D k v i l G j z X 5 4 0 E x 3 g l I l x 6 9 E 5 4 k m C 4 9 5 2 D x j 4 G 4 2 1 v H r _ k 7 D p x 6 D k v 2 o C - t 4 l E x z i p F s l l y I m p 1 W - 9 r I 6 2 h B i s z D 4 z 1 8 B 2 h 1 g C 5 7 p R v 6 n H h n y R t 1 w x B _ w v g C g - h O - p E 1 u k 4 D k 5 3 i D p o 1 u B 3 v m B - g 6 w E 6 g m 1 C 4 8 o i B t 1 z j I m l 5 L 5 i _ t H l l B s 7 _ o D 1 1 J 9 j s w D z w 8 q I l - i D 0 4 v 6 D s t w x B o 6 5 B 6 7 q p E 5 g 2 X w n j o D - h j 7 F m 7 E m r m 0 M 7 2 q 9 C q t s T 1 4 B k n _ W h v u x B - 6 6 t H 6 o 3 y D w 4 q x E k z 8 N j o r F k k h w C h m - Z m p m v B u i 5 9 C g x 8 H q h k 2 D s 5 1 m D o s z i D 8 v i u L u m 3 D 0 3 8 h B 0 0 6 g D 1 o 1 v C j 0 I - r 8 u B n v s 9 I o n v s C 9 7 z i C 5 o _ I k t h 8 B 0 w 5 i E _ q x I h i 3 g C 2 i h l D 2 q 6 _ C 3 g j 2 B o 8 3 I h 5 v y B 4 0 0 x E 1 q s - B o z q l B 8 s t x B q 9 x q D i s w W l 1 z x C _ l 5 x C k 3 7 Q - l y I r i s j H _ 7 n i B m k g 0 B j 5 s k B w h h o D - w l a p v s I k y 5 G u g h s B k 3 d i 5 o h F m 0 S 6 1 x j D g 4 p M y - 3 0 G 2 m s X 6 g s _ D 6 _ 4 v E i y k B k y 9 9 J _ l m r I p r k l D i - - 9 C - v k T p 2 7 x C x z j p F t z 6 Z g z v g K h 0 r s F w - q s K 8 _ 6 P y 5 u m L n k r Z n V 7 u l 6 D z l p G w - o s C m 0 u X s 6 _ k D 9 x 7 b w 7 0 r E 2 x p D k t r i G p 6 x B 3 9 s z B 8 w n w D 2 w - y B g x g G 7 0 k q B 8 s p Z 2 0 j h D 9 M 7 8 w P p 7 p _ E _ u 9 l I 1 y 2 C z w k H v w k p C l j 5 4 C 8 t W z z _ e h u 9 H 7 o s q D 7 _ 3 C 0 i u 6 I 9 z 3 H l 5 x 3 M r n g x B 0 K 1 z v l M t - h O t i 9 0 D w w 9 o D z l x g B o g o B l 5 p J 4 o 0 r U h s F h 9 m g B t o f 7 4 r 1 g B _ u 0 K y h D w w n a o n _ i D s 0 o H r 5 v C h y m t L 9 j 6 L 0 p u h M n 0 l G 9 r y k B 3 6 x C t n 6 k B 9 i v D v 3 r 9 K 3 i v I 4 2 6 z B q 1 3 Z x z y y Q 6 3 s B r h k r M i w 3 D 0 8 6 _ H 7 9 1 o B 5 t u x B 8 p 0 O r - v S m u J 7 v i 1 B 9 5 6 7 C o z 5 r B 5 _ 9 _ D 6 4 r o D w 9 U 9 h - u E q 4 x 5 C j j _ B 8 _ 3 l G i l j B 3 3 5 r B 0 5 8 o B h j m - D n g n g D k g x L k w 7 3 B j 6 9 G h 5 3 B j 9 8 F 1 2 g U 1 q 7 V 4 j r i D 0 _ g H v r 0 3 H u w 2 H h u 6 i J 7 o - C 5 n 7 M g y n q D 9 0 J r 2 t l E o 1 o O 7 y u x B 5 v H s n 5 g B 1 8 4 4 F m g j u H u 3 w H 1 k E u 3 _ - B 0 l 4 8 D 3 0 H v j _ y V 9 5 t U 6 3 i a x 6 - l B x l k g D m 6 2 3 G l u N q 3 4 6 B - t i p F 5 i k 3 B n 8 h g D 6 6 l - D y y 5 7 E 0 - 9 U x s 3 V j k s t D v p l 9 E g r q k G p B k 6 j k B 9 z n r C j 2 w G 5 n 3 3 C _ m y o F s g g 4 K j k O 6 1 k 6 B q h h 8 C i 0 n z C p n - C x 4 v o D r i j s C 9 g X _ u l 0 I w s x X w q o q E 8 w t N h i 7 8 L u x p Y 8 t n O 5 0 8 0 E t l t h D 1 w t 2 H 6 x 9 - a x h r l F n i t B _ z j 2 D m y 4 6 B j p s 3 C 5 q m i E m 9 w C m j h 0 F 5 g k V 5 l 7 - E 2 h o i C 2 p h - C 2 9 4 4 F u y y E y 3 j - G 9 l r i F 0 0 h p D i 8 g 2 E n _ s M z o x L l g w C 6 5 l l G n 7 l t B o t s 6 J i 6 h C o g g l C x 0 y z D u p - M z 5 D i _ 2 C r k - v F 1 t o - D t w g R _ 6 9 8 K o u v E p l 7 v C h - 6 8 C v y 5 0 D 6 1 7 o B n g 8 P - v o B n x 7 k C x a 8 g n n B 6 - 8 9 H 5 5 x C - j 2 i L o n 9 h B 1 0 k y B n 2 p J p _ r 9 I 8 0 f 2 _ 7 _ H i 7 m r D y g g n B 4 k q l F n u j O 1 v t l F s n B q h 2 1 G n s l m F y 7 p n D - j k B j 5 w g C 3 i p d g 5 L j t b 8 3 o l B 4 x 6 k D n i x Z 3 4 i x B 7 v 1 j C n z n i B 8 h o 1 B 3 z o _ H z p 9 i C 4 _ o 5 C j 3 v M r 7 j C 2 j m s D - 4 6 n D - s 0 3 M 1 u m B 1 9 6 v I t 9 z 0 B w k w R h z 7 Y n v r 5 C i 4 8 8 B m 5 s k B s v g o J t q j X 1 n r t E l _ l J 8 0 v I z g q k C n g 4 h E - 4 t m C h m l C _ 9 8 3 E 5 r 8 7 F v - 4 d g u J 8 z _ _ S s n 7 l B g P m 6 n _ K _ y g 8 B y g 4 f h x y k B 2 t i u H 3 j u C w h 6 J p 6 x w h B 9 Y 3 r r I r l h h N 7 - 4 Z 2 - r j J y 1 E 4 u 0 h C _ l q Y r n w x B 4 t t f p i g u C m 5 5 x B _ 4 v 2 D h 9 j o B h 2 w M h - h v D z l i T r 7 t 8 E z m m P 3 v w j B i 0 m c _ 1 o i B 9 3 0 B 1 r n u B q 5 m j H w n v C o 8 8 E 7 j 5 Q g 9 - I 3 k 3 D 4 l w r G y v u D o 9 1 i B u y r n C m s 4 j B 1 n 0 N p l 7 L 3 8 m O 0 i 8 R n w k M g 0 R g w u M 0 D x l q n B - h g B g r t K n l 7 C o 0 4 Y g 2 l V w 5 _ H z 6 1 j B 9 x i D j l g V 5 z v 6 G n 6 w v G v n R p t o B q 5 _ i B n 5 p o D p i s C g k 8 F j 1 1 4 C w 7 _ j E y n 6 Z 4 m u t C o v 9 H j 1 s u B 9 h c 2 j o o D u 4 w t C 9 q i K _ 7 q n C 0 s 9 i D v o C q k 3 C w u 6 P s s v C u - 3 h B r j 8 7 B 4 y 1 p F P p 8 o 3 E 8 q 6 S n 8 0 Q k n t h D - h h w D k n s d l n g H w i l 4 G t x 5 c 6 z h 0 R 4 - e 8 m v H u s g 9 R x q 5 i B z 2 t D 6 x 5 G 3 q 1 H p 5 v X r j 6 w E 8 y P w 2 g 5 I x m g a n u 7 j C - k q v B m h g p D 5 z C o t p B 2 p 4 F 1 o i v B y 2 r m D z p i e w q 4 Y 6 t u k B 1 k 6 x C j p _ k E z j D 5 z _ _ K l o y k C l g 2 M h - - 7 H 9 8 - _ B - v k n D 6 v l j B p 5 o a t m 8 x C o 6 u i C o j h Y 7 i 5 a 3 n i _ B 3 x z o J 2 3 n T h n E r j g U p m z d h z p k E k 4 y u F u 6 8 X z 6 p 1 H o h - H _ 2 z O o o 1 i B h g 1 C g 8 o 0 C i 5 x Z t n m k B m 8 y j H s t B t h x R i q t C 1 g n c 6 n z D r j G 8 q p g U p - H y 0 n Z t q - k D 5 t - 3 C _ v o J i j r N v 8 j i I s h v z D m k 4 7 B q 4 y z N v _ r i B 0 k o Z n s r I n 0 k R y w n Z - 5 p j H i t p D y v y r G t y r 5 B w g g U 8 j m y C 0 4 v 6 D 2 k 8 m B 4 r x g G 1 j n _ B l k o m B z 5 9 q F i 9 8 J 7 q g G 4 1 8 F n w 5 M 3 9 v 0 G l q - o F 9 5 v F q 6 6 q F 9 g i F 9 k _ F s n 0 r C 9 o k i E r s z W o n z p B v 6 o B 3 x 0 s C l t p 9 O y 8 y B s l 5 3 K v 7 k H i 3 k 6 C 4 w 9 _ B q r 9 z G x v _ 9 D s r _ P 9 l x O y w f 5 3 t r F x m - n C w t k 4 F 8 z q j E m m h W u u g 4 D 4 r 4 S n u 0 V y h r 3 G 8 h r B t j u M 1 l o 3 K g 3 J 5 3 0 w I Z k k z _ B 9 6 r 0 C i r 4 5 C 4 8 K 2 x w n K x 2 5 m B y 4 q X 9 7 3 l G m 5 7 e - t o e g 2 5 x C _ 6 2 9 B p h i 1 C h s o j E h m 2 o F l _ N o 9 4 w O y m 5 p C - 9 _ C 6 o 4 h P i h 8 i I 4 8 I 4 p 8 8 H 8 g k g B _ 8 j z B g 6 w t L r Q j s z 0 D i i j 1 D l 8 o z P u z 4 N t q w s B 7 q 8 y D o p z 6 K q p h U H 3 0 o Z p 6 E g z l 3 I - w j P i 4 g 1 E 0 m 9 x C m r 3 B n 9 7 5 G o 9 y 4 B m u l p C k s t _ D k 5 _ H 2 7 4 g O w 3 3 D k p v C s m r 6 S i u 4 f 2 m 0 v B x i g 5 B 2 t y x B z n i v C 9 j 0 s L 7 x C o k 1 b h _ 3 C u _ x k E p 7 r 5 F j q 7 8 B l n 9 w F B i 4 x z M u g 3 B q g k 8 J i 4 s D _ - j E h y j x G w u 7 W k _ 9 4 B k 2 m v D u z s x E k 3 L 1 l k D m 8 5 5 J o z r x E n m w i I 8 1 3 M 0 - g U n o q 3 B 5 z 8 r B r 9 l h D 7 6 m Y - 5 y S t v s i H 6 x q 0 E 5 9 r Y 5 3 1 6 I 6 s C j t F 4 k 2 c u h 9 - D 5 2 z i I t 3 2 V w y q K r z y 9 D 1 r 3 8 C 5 0 O l 1 4 1 B y 1 n E 2 h u K 9 j u R _ 6 - g M t g p N v s v y C 7 - r y B 4 5 o 4 E 3 p q L 2 8 5 H u j _ o B g z 9 D y x 6 g B w o y u B 5 k j p B v q P v 2 h R 0 9 4 m D 8 j 2 j C n x t T 0 g L 6 1 n v J 4 s z u C s x z E m 2 1 x C m 2 - 5 C 7 9 u 0 D g m 9 1 C 4 x 8 D _ - 9 x B w 4 u W s _ s E 1 t w _ D k 5 v m B _ 5 6 N 7 s 6 5 C w p j O 6 m 0 7 B z l s C k g 5 P 5 4 9 K 5 m t M 1 h _ o B 7 y u M m w i 4 B 7 _ O 2 h 4 2 F 6 t 8 W y x s 5 D x o s V p 9 w R k p 4 V q 3 u p C l t 9 v D n - k R l 1 u p B h p y 5 E l E 1 i w _ B h Z l w h v C i 7 l v D k j q G o 6 9 _ E l 3 G y x w R i j _ 8 H p - h M 0 8 q 7 K z u j 6 D B p 4 m j J s 8 G y k 2 F 0 3 s n I u 7 2 w F 3 1 8 u B 6 r 5 I q 1 v j N u u n N l s x x E 0 k o Z p p y g C g 3 _ 3 H s I g x h F w v 2 X 9 g q j C _ w m h E p 3 2 N x n 0 x B v h k 3 J 4 o g 8 E 9 - 2 d p 6 - 7 K k t h B 4 _ 9 z O p r l G 9 z 5 o C m p I r x y g C 7 h p K - k k 8 H m _ p 6 B g 5 9 V v 5 3 h W 6 h t p J x 3 8 z C u i B n - n n d 3 l S u q k y D 3 g g 8 G t 8 k R i 2 p i E y r 7 8 E m i l 4 D p g e m p u w L q g u w B n u C u j p x D 0 7 m 5 E 8 p 8 i E _ r l i E w 1 n n C s x n m F o n i H x m n B - 6 j i B 6 - q m G 3 t H 8 2 k m E r k l 6 C k r i D 4 m 4 5 B q 6 9 t E u x o H _ s h l B 6 g 3 J _ q v k C v h 2 v C 4 _ O g 7 4 M k j 8 v F 7 6 m 5 I _ x w T 2 j v P r 8 s 8 C _ y - j C l 9 - T 7 9 g s D 6 0 o 6 D k s I o g m B 9 z u B 4 x t I w j m H z h y K 8 o h t B v 4 _ m F j 1 2 L z l 6 7 B - s 4 u C y s r 1 B _ w 2 5 E q 4 k v B g 8 z 7 G 9 7 z I 4 t g f _ 0 v l H i n 7 D _ r i i B 3 n u 6 B 0 7 5 x B 4 z 9 J q u z r B 4 6 v 0 G v p 5 v E 9 u k x C q 9 t z B u o t T j s s 2 J s h x g B m j 2 1 K m v r I 1 0 i u C 4 0 - j D g 7 - 3 B t u F q y j T 1 6 3 n C 9 q t R x 7 i g E g v w w B s u 6 x L y 1 m p B _ m F v 7 8 n D s _ q n C u 7 J v u s n F 7 i y 0 F 5 n 8 g B l 2 F 0 1 3 p H 7 2 n q B g 9 5 y E 7 i 4 m E y w p n E r p j q C y 5 _ C v 9 z 2 C u u i C q l l 0 B 8 1 5 e 7 0 2 i K p w g Y i j H 8 t k 9 B t h 4 j F h u 5 Z t l o M 0 - l v H 1 k _ z B i 7 7 a y g p l C 8 l u D t w 7 w H u r y N 9 z s p C g s j 4 C y o j C 0 4 l 9 C 8 z 7 D 0 _ 3 6 B y z w H v x 6 T r _ n - D 1 u 7 l C p t 0 2 F 5 r 0 C p 0 m Y g g x i K _ n 8 V g _ r u G 9 7 n 1 C 2 9 - q C 3 u h s B 0 n 2 J k u p q G g s h Q p 1 z I z l i w B x 0 0 q C z q Z 3 k t J 1 s V r l q q B 4 u s o M z i - y I 4 t X k y h y B g r - b r 6 5 B 1 0 x 3 L s 1 q q E n z C 7 p g F 8 m q 7 R - l 5 k B v h 5 J t n x p B 3 q y _ F k k 4 e 9 z g V y s t m D m h x k C 9 - 2 i B 2 3 w a o p s m F h 0 j V z q N g j t g M r h n o P i l k q F z 1 v t E n r V n 3 l B 8 o z 2 D x 7 - l F t 4 q F 5 l 0 6 E g x n 1 B k m j 8 D q z 0 _ G v w m T 3 g _ u E x t j o B 2 0 n W s 3 r L h z x 2 E z k z d _ g H z 5 2 0 E n k m M p y l Q h r p j B 0 1 j q F i P 3 w 3 E 5 t 0 x C k x x h B u 9 6 Q 4 q j f k x 4 O v m v T r - w 7 E 7 6 x o C 1 t p z D i l 4 j C 9 g v E 3 a s _ x m G - q 6 - B 6 i n g D z 3 6 r C 4 y i T l x 4 v I 1 4 9 R u z 2 J n 7 x G i 8 2 M r 0 _ j G o 2 n p J 8 0 3 B j i V k 5 3 m F 9 4 0 V p t m o B 4 4 t R t k l 6 C 6 s _ D y 6 l - C n l 4 J w t g i K w 7 B k b z v r m E y w 4 i B 1 w y h B o 3 _ 9 F i l l C j u - i C u h 4 G x - z H 8 3 2 u B t - 7 y F 9 t 4 m E 9 9 7 1 G 0 7 w F w j 4 V w 6 g 5 C y 5 s w C 6 h z f z w 3 s E t - 4 J _ q 8 0 C q c _ g v G 3 h w S 8 v w B u g x d 5 z u x G h y - J r 8 q X _ x g u E n o p 9 C h 3 9 l B s _ 9 f m u 7 x F p q 5 Z z 3 l 1 H h y j n B s l s y C j g v O 1 0 x t E m y n 4 B 8 3 n p B i m g h C s z 8 r B 8 y - P 0 5 9 9 B 9 q b l s g L r 8 p T 3 v 0 i F i _ s x B u p 1 B r s k Q 0 0 4 T w l x 5 B 1 s s m C z l 7 W q 2 k n F j 4 n y B m 1 E 7 0 g 8 C i z b 1 4 o 1 E x q r K h r 9 1 B z 5 7 v C g r 4 2 B _ 0 n E l 4 6 j L y h u B 7 1 x u C w w o O p z 0 _ D s _ 9 7 C l w g h G p 3 l X r 3 3 p E h p 1 3 C l 1 4 s B 1 2 - k B 7 _ 3 - C q n 9 9 H m u p 0 B 0 m _ J g 7 y I 3 r 7 z C o 0 D j g 4 d 5 - 7 T r l u O l - 2 5 B o k x a n 8 p n B 1 y 8 q E 6 3 C 7 j t s M 6 z 7 D - g s l H - m S v s b j q h w K q 3 3 Z m t n E p x h k D 1 i u h B 3 0 s 0 I 6 x d 7 q g j S 7 6 8 m D 5 u v K z 8 o I u v r x B o p 9 2 D m w E v h j E k 5 5 u H 3 i u 1 C g - w l B t l v s D r i 7 e z v z B 7 6 4 5 N 2 7 _ B 3 q s s M i w n P 2 9 _ 9 B h 4 - y D h r w n B 1 - j C p 8 v 8 N 9 3 o 1 H 5 j g h G l 0 3 d k g u n F 1 r l d t k o i H h q u _ D 7 5 6 s D y u _ v B 4 h r 3 B 7 0 - j B x - u v B l u u i D - t - 5 B 6 g n D r z o m F k z g M 0 6 y r I o r p C - 1 w 8 G p 8 g G k x x B 1 j w u J 9 l i i I - h n F 8 i 4 i H k l i y C j q y U y t s _ C 2 2 1 l F y r 8 I t i q j J 4 v j D 9 m 4 x J w o 8 q G h u w n B o 5 z 5 B v n 1 i L 4 - M s j v F n 0 r m O 4 j s L y n t x B r 7 k o G 7 v 4 h J 3 v - l B s 3 W o _ w 5 E x n 5 l I w 6 r N i 2 o F 5 l g K 4 u - 4 C t - w P - i 1 7 H o 3 _ o B n t k Q 9 u j i E w w r r E u w t u D s m - F q j 1 w B 4 3 9 t G o 1 9 P t l 0 Y 6 5 0 v C 1 h o F v v o 9 L 3 6 U l i 9 y B l s - _ B - j 8 x B n 0 u D z 1 v G m 0 n a 6 t u M z 0 I 2 z - 8 O w q 9 N x y p _ D 9 x - Z t p k r M v 3 4 i G y 8 m 3 C 3 l s M - 6 h g C x 9 j q E y 5 6 v F o h 0 1 B 5 n N v n d i y p i B 5 w I 2 s h t B s 3 9 C 7 v u 2 C v 9 4 c i 6 u m D h o S 3 l P w u y 0 C r _ - k E p _ g t E p - 7 7 E - n 4 _ C q 5 y n C - D - 4 - - R 8 3 H w s 4 h B r 1 s l B 5 k m D u x p q D 0 0 P 8 5 o h G n - 9 n E k 5 w C - 9 l 3 M i 4 6 T 7 7 r G 5 8 t u G r y l r D p v z 7 C q i l 0 H u h h B 9 x L 6 _ o s C v u 5 o D 3 p 1 Q n 8 y K 5 j l y B p x 7 v I i l x M 2 8 q n D p 4 9 0 D 5 i o C 0 0 p x B - v v C s x i E 3 i n Q z k 2 a y n h 2 B 7 I 2 o y x F m r 4 o B 1 k i 8 H q w 5 l B i 0 b r h 9 g R 5 2 0 f 7 h _ 1 B 3 9 s h E j j 2 v F l i 3 k E r 1 I i 8 7 l P i m o L o 1 2 B k t g n L n u g J s _ - m I 1 z k r H 2 3 v P o k p s B i j n m B j j 1 6 B 0 _ 6 m F y l o _ I v q k D - g n 9 M 0 x v W h q g t E z t k t B s k u 8 E v t x 6 C q t h V q 4 k 3 D 2 m F k 2 0 0 C h q l i I z s l M t y - Z _ 7 s F _ s 4 v X 7 y 6 G - 0 v w P i s 4 l C 4 6 t - F y 0 o y C x v g i C _ r 7 u G o 8 h z J w - g 4 C w v g u G 8 l u H 7 9 s x a 7 x - Z x 6 9 H t 0 h v O w q s m I 4 4 l g C 6 2 L 5 3 w 1 B g y o U u y z n J t - q n J u s i n J 5 m w 9 k B t - q n J u s i n J t - q n J r - q n J t - q n J u s i n J u y z n J 8 g - 8 k B u s i n J u y z n J u s i n J t - q n J u s i n J u y z n J i g j g C z 5 i 0 C t - q n J n 2 v i z C m z j l F - 8 2 S u y z n J 8 g - 8 k B 5 m w 9 k B 8 g - 8 k B u s i n J u y z n J u s i n J 8 l 3 n B 0 y s 2 D 5 m w 9 k B u s i n J 1 t p 2 z E u s i n J u y z n J 8 g - 8 k B 7 j n K t o w j G v p w B p h _ _ H v k 8 g z C u y z n J u s i n J t - q n J 5 m w 9 k B n t 1 L 0 9 0 9 F 5 m w 9 k B u s i n J r r u K x q 0 i G u s i n J u y z n J 8 g - 8 k B u s i n J 5 m w 9 k B t - q n J s 8 5 a h w _ v E u y z n J h 7 t 8 k B u y z n J u s i n J u s i n J t - q n J r - q n J u s i n J h m n h C 7 n _ y C u s i n J r - q n J t - q n J 0 5 1 n G i 3 1 K i r - U _ v 5 k D 5 9 6 h C i j p Z l 2 r - D h 0 6 o D q g w r M 1 u v h B v l - R k p v v G 3 x 2 2 B i 4 k u B t 2 1 1 D m v 8 H 8 7 6 m Q N 6 3 6 0 D 8 x 2 9 I j 3 j G 6 0 4 1 D g t o i B y z u U l w n B j t 2 D 4 1 g c 9 l x g B h o j q B x g u w E j 6 y H 3 i m l B w 9 M i x 2 t B - _ u j D x y s i B 6 n n U 9 u q H y 3 k S 8 5 j R l v b v l n 0 C 5 z m t C 5 u k N 0 0 n i B m y 7 k B y - 7 n B 8 g L 1 n y K v q j c 5 u m L r y - l C j u p M p 3 z a k s n l B u q 5 L w 2 4 G 9 y r k B w 7 B 7 5 F - n - N 3 m x v B l z 1 h B 3 j g w D s v t j C v _ 9 B w m _ P 0 3 - 4 C j 7 q 0 B 3 5 i i C _ w g B 8 z p 7 C s h E n z 9 O 6 g 9 y B n v u C z o 5 K q j 9 J r q h m E i 3 4 t C i 6 G u n 9 j B n l h M x i z v C 6 6 m s B p m 2 K w t m b z r 6 o D o j 7 F 3 p 7 E g 0 x n B 9 3 s U t n 2 r B g k k l D 7 n 2 v B 3 l x I 9 _ 9 H - p 8 G n t h 1 B h 6 y a 3 t o B y w - X k 6 2 - C g 2 x L v h o C 3 3 i p B v 8 0 l C 5 i r G p k s w E h h 3 F 5 s y Y x k o E 9 u t F _ 8 s g D 9 - j F 4 x s _ E i w r h C 0 4 p V m l 6 d o w 3 x D v q y d w 7 m t E 0 k 4 3 C 3 3 o v B j g u i D 1 u t m E v z X h g 2 T o l x p B p 1 k i D v v p k D o W u 0 v D z x z h B 6 1 E 2 2 0 i C r - i 5 H w k u _ E n 1 j 9 B 8 r g q B j i z p C m 9 8 G q 0 p i D 1 k K _ _ i 1 D r y 6 s C 4 3 n l C u t q n D v l 8 g B u 7 1 1 I t w 4 9 B z - u X q w 2 0 B 7 4 k T w _ l H - 6 p j C i 9 0 Y z l 2 B t n m 7 C m 0 r b y D g u l b y w t u E - h m 8 F t n - B 1 i 6 w L 7 r 2 D i 4 5 S q 1 4 C q x r g F 2 7 u t B m z n N 6 t - E 9 x _ k B 5 t - - C j m 5 h B 6 q 9 J 0 z _ Q p s _ 5 C - v z o E x s 6 V w 3 o C x 8 n 6 C n - l q F t y F s _ 5 o D z 9 r z B 9 u o O t z 9 V s z p J 5 k t a m x i P z y j o D 4 h u Y 0 x u 6 E 5 1 l 4 B _ t 7 7 F z 7 k z F 6 p 7 s B & l t ; / r i n g & g t ; & l t ; / r p o l y g o n s & g t ; & l t ; r p o l y g o n s & g t ; & l t ; i d & g t ; 5 4 9 5 6 2 5 3 3 4 8 4 3 7 6 8 8 3 6 & l t ; / i d & g t ; & l t ; r i n g & g t ; h _ 4 y l i u 8 i I y y k 3 B m v - 9 J 7 k _ 2 C i 1 l P l 0 h j G i 4 _ T 5 p q 3 E - m n 2 B - t h _ F 8 g v 6 G m u o 1 C - 3 I s r 2 G _ u l 1 C u g g u K 1 m - 9 Q 4 x y B x h 7 m O k m t E o 7 s S 2 r - g B & l t ; / r i n g & g t ; & l t ; / r p o l y g o n s & g t ; & l t ; r p o l y g o n s & g t ; & l t ; i d & g t ; 5 4 9 5 6 2 6 0 2 2 0 3 8 5 3 6 1 9 6 & l t ; / i d & g t ; & l t ; r i n g & g t ; z i n r 6 y z p i I z w 8 k I - 6 5 q B n l o 3 B x 7 1 o B u j t 9 D s j 8 B p i l h O 5 j h i J y 3 9 o B & l t ; / r i n g & g t ; & l t ; / r p o l y g o n s & g t ; & l t ; r p o l y g o n s & g t ; & l t ; i d & g t ; 5 4 9 5 6 3 1 8 6 3 1 9 4 0 5 8 7 5 6 & l t ; / i d & g t ; & l t ; r i n g & g t ; i q i j 6 x h m i I w u t y O p l 2 I k 1 j h I - u v 1 C 9 z 7 - H o l w 8 F _ w S 8 - q 3 M i u 0 J 6 O z h n p Y & l t ; / r i n g & g t ; & l t ; / r p o l y g o n s & g t ; & l t ; r p o l y g o n s & g t ; & l t ; i d & g t ; 5 4 9 5 6 3 4 7 4 9 4 1 2 0 8 1 6 6 8 & l t ; / i d & g t ; & l t ; r i n g & g t ; k o y y 4 r k 7 g I u p _ y F h 8 r 4 I u t p F s 0 u j D w s j X v z g o G o l 6 T 1 8 g q M 8 k 1 x H i y g C v p 4 I p _ s - M v 9 t q L p 1 3 B r n 8 w M g w 5 h D 5 m l 0 C h 1 h w E 4 g k u B 1 8 3 1 M _ 7 g K _ 4 5 J 8 t w s M p - s 2 C p 7 k 2 D r - x q D n l _ o E o i 1 a 6 8 v v H x o q G k 9 o 7 L k 9 o 7 L i 9 o 7 L t l z X & l t ; / r i n g & g t ; & l t ; / r p o l y g o n s & g t ; & l t ; r p o l y g o n s & g t ; & l t ; i d & g t ; 5 4 9 5 7 2 9 3 4 1 7 7 1 8 0 8 7 7 2 & l t ; / i d & g t ; & l t ; r i n g & g t ; u 0 t 8 h t v h g I 6 1 2 m C w s p o E j 9 k y E 1 g 7 F p 5 2 C h 4 z r L v q w C 4 y v z H 5 2 p I m x n 8 N j l z H h q x L n m g v H m 0 w 4 H 1 5 m v I _ 4 h i B v g h 9 B r p _ v G l z h 2 H u 2 w S u _ o 3 F & l t ; / r i n g & g t ; & l t ; / r p o l y g o n s & g t ; & l t ; / r l i s t & g t ; & l t ; b b o x & g t ; M U L T I P O I N T   ( ( - 9 1 . 6 4 4 5 4 1   3 0 . 1 7 9 7 0 9 7 6 1 ) ,   ( - 8 8 . 1 0 4 1 0 8   3 5 . 0 0 0 3 9 1 ) ) & l t ; / b b o x & g t ; & l t ; / r e n t r y v a l u e & g t ; & l t ; / r e n t r y & g t ; & l t ; r e n t r y & g t ; & l t ; r e n t r y k e y & g t ; & l t ; l a t & g t ; 4 5 . 3 4 6 6 4 5 3 6 & l t ; / l a t & g t ; & l t ; l o n & g t ; - 6 9 . 2 1 6 1 4 0 7 5 & l t ; / l o n & g t ; & l t ; l o d & g t ; 1 & l t ; / l o d & g t ; & l t ; t y p e & g t ; A d m i n D i v i s i o n 1 & l t ; / t y p e & g t ; & l t ; l a n g & g t ; e n - U S & l t ; / l a n g & g t ; & l t ; u r & g t ; U S & l t ; / u r & g t ; & l t ; / r e n t r y k e y & g t ; & l t ; r e n t r y v a l u e & g t ; & l t ; r l i s t & g t ; & l t ; r p o l y g o n s & g t ; & l t ; i d & g t ; 5 4 8 7 7 9 3 0 9 0 4 9 8 3 9 6 1 6 4 & l t ; / i d & g t ; & l t ; r i n g & g t ; t 7 j 0 - t x - z H u y B 5 B p p B j 1 B 2 t D 0 u B 2 c 1 J r Z u T - I g D z j B 5 I w g B & l t ; / r i n g & g t ; & l t ; / r p o l y g o n s & g t ; & l t ; r p o l y g o n s & g t ; & l t ; i d & g t ; 5 4 8 7 8 1 6 5 5 8 1 9 9 7 0 1 5 1 4 & l t ; / i d & g t ; & l t ; r i n g & g t ; o n 5 o q 6 0 9 z H 3 x x B 0 i C z t K l w N m o F 6 t G 0 i B x q C 8 6 e 1 w B & l t ; / r i n g & g t ; & l t ; / r p o l y g o n s & g t ; & l t ; r p o l y g o n s & g t ; & l t ; i d & g t ; 5 4 8 7 8 1 6 5 5 8 1 9 9 7 0 1 5 1 5 & l t ; / i d & g t ; & l t ; r i n g & g t ; u 4 _ 5 v r i 9 z H r X u q C h m O u - G E u l C y 2 B _ s K 5 p F 6 m B & l t ; / r i n g & g t ; & l t ; / r p o l y g o n s & g t ; & l t ; r p o l y g o n s & g t ; & l t ; i d & g t ; 5 4 8 7 8 1 6 5 5 8 1 9 9 7 0 1 5 1 6 & l t ; / i d & g t ; & l t ; r i n g & g t ; k 6 9 r _ 8 v 9 z H t 3 C u z Q 1 7 B i s E g _ B y i D t j V & l t ; / r i n g & g t ; & l t ; / r p o l y g o n s & g t ; & l t ; r p o l y g o n s & g t ; & l t ; i d & g t ; 5 4 8 8 1 1 8 4 7 7 2 2 0 7 4 1 1 2 4 & l t ; / i d & g t ; & l t ; r i n g & g t ; s l - p j g v q r H g t w _ J h 6 7 G 7 4 3 O x t 9 h B 3 n 8 q M i s k h E 3 o 8 s B 6 9 g t D y 3 k j M 9 m w k B h 7 5 m B o 2 k M 7 m n z E j - _ 8 F 2 6 9 9 C n y m 3 C w q p o C z r m 5 D 1 8 3 u B 3 s 0 u F z 7 0 W _ 7 v 1 B o j 1 0 F y m s B u j 4 d v q 9 B x 6 5 5 B 3 w 7 n H n g k 3 D r 3 m t G k n 2 B _ k q _ E h j w O _ - q 2 D m j w M 4 6 1 j B i z s j D 5 x s n D 6 q 8 F v v v v D s 0 I h t o 0 I 4 o 2 R u g o 4 C z 0 x B x x y g E r z 5 x B 3 6 m N _ t i h J _ o r D n 4 r W k 9 s k B - i x U 3 8 p v C - y 7 S x 7 l _ S M u i 2 x B 2 p i H w w z 0 E _ 7 0 g D g o g B 1 h s 1 H 6 r a s y x i C z 3 a h y z l B o n y U 5 0 6 C w n u t C 4 l 5 J s 6 v 7 C 1 3 s M 7 w o C 2 5 5 J n h u I w 2 t c 3 o 9 N 2 _ z k B 9 n 3 e 5 m u M i p q Z 3 2 v U w y p D s s s M - 5 w W y 2 w 7 C 7 t w k B z j 1 7 C s 6 _ D k 1 r C u w - 4 B 6 s x g C z 5 v E l 6 b u i s p C 6 y 3 x B z v 4 q B 8 u w U x s j p C p p r Z 0 g q k B h 2 o C n i - F y y - h C m o 7 q B 6 x 8 x D 3 o H q k c 1 n 2 e 3 - 4 q B w 3 v 1 B 2 k i D 6 2 3 x B 2 g k p C 8 8 m C 1 n z Q o 1 o G p w l y E r u w _ E t i h H - q y X n - J 6 o k m E t t z 6 D u p C 1 m l 1 B n i 1 x B p o i E 4 4 o Z 7 g o C j i k E 7 u y e k z x U h 6 3 D 5 g x C i r x U y w i h C l _ p G v n 6 x B k 7 z e 3 3 m U g p d n m s a u s q l D y 8 8 q B 9 j s - C u - C y k j m E 7 w p Z _ x n B - 7 6 F 2 n 8 4 F 3 6 v U 5 p m e 0 w o E i t t l D k 7 z e m 3 x U 0 y 5 O y o P 6 q 9 m D k s 4 1 B s z C i p 5 8 D 8 t o B 8 6 h R g 5 p p B p r x D z n - m D k o o E 4 2 s L z i _ n C 7 m l w D u - p q B m 6 x k B l 3 3 v D m s 7 q B 8 p 2 D w 6 0 f s 2 1 x B I x 8 o k B m o 4 e - 7 8 2 G 1 t i C 4 m 0 k B k - P _ 2 w 1 B 7 j i f s k 8 q B m s _ 4 B h - t L k 3 1 0 C m 3 z t B 2 l r X j 3 4 x B j o s d 9 o 8 l B - h 7 x E u k k J m k _ 4 B - z 3 e 0 l i p B l g 0 E _ 2 z 6 C 9 6 j B 1 1 o p C q 8 7 q B q 4 6 _ C z n z m C 0 v g E j 0 j 2 M l 9 7 H q 6 q k C h q x k B 7 s n Q 9 1 r R 4 z x g C l 1 1 L o j 9 g C v - 9 l E 3 0 o l B l - h I t l 0 E n 2 1 4 F w q s p C q k t w B h l n B o y 0 D i _ 0 6 B h k q r F y y E 3 0 v q G 6 o k m E 9 8 _ B y q _ a 8 9 8 P v - 9 g C o t r Z u _ 1 x B w 2 r G p - 4 0 C h q t D 1 h w M g p 2 Q y 7 i C 7 t w k B n 2 9 t B _ q o c 1 j 6 v D x 8 l Q g y j j B v g s z B t 4 8 R k r _ l C x l o p C _ - 1 p B o z k s B 3 5 z m B 7 6 k I k z x U x y n T k m w N y 2 5 g C 3 l t Z 1 q 6 g C s - v E o o p 5 C 4 7 9 - B - 9 r y B v 2 0 v D x 7 p C n 5 u e l - n u B y h 0 H v u m F w w z K 7 2 7 j I u 0 z w B p 3 6 E v k r P i n x 1 G s u s M 8 p t U - n r 5 B j u x k B y 8 8 q B 0 k k D _ 8 v n B 6 g p Z 2 2 w k B l i q m G j j _ E i r _ g E 5 y 3 x B o 7 0 n C 7 G 0 q h F 9 v 0 h B x y w 7 C q 4 2 j H v 5 o B u 2 p E k g g v B 8 t z x B z k g 5 B r - 0 e m 1 t S 2 w j N k 2 1 C z 4 j p C 1 4 j p C 3 5 3 m C s u 3 C u 4 r r F 9 6 w U v 7 9 g C s 5 r Z 7 i n r D 7 9 u Q r y 6 g B j 9 y G 8 n g q B y - h y C v V _ v r 2 E u 5 w 7 B m t m p C g q x 4 C 6 5 5 C 1 g l z D _ u m I - z 3 e 8 o - v D y 2 2 x B g t i D 7 p i U l 3 V r q 2 4 F 0 8 p k B 5 m 6 Q 5 o - F j 6 p G v h k 5 B y o y V t p p w B _ 0 k m E h _ z F z n 8 s B 7 t w k B k 0 C y s 1 k C y m t M u 5 u k B u l h u B m _ S 2 w 9 q B 0 6 2 x B j g 4 e t s - 4 B v y 0 v D l 8 p o C x w D n 2 _ R 8 p z x B j z x U 4 z 2 e r l w x B 3 9 9 H z 3 6 R h 3 y G 6 p i U t x w x B n 9 o Q i 4 i Q r v w G u r n U - 2 k r F r i y i B 9 i r B j z x U x z t F 5 7 o W 9 2 w U q v y U r 9 m s D - _ O 0 6 s p C 0 i x 7 C g j x U u m g F g 7 i S u z q E - 5 w k B n w 4 e 2 o 9 q B u w q l D y r m Z r i 5 U q n E v g p 7 B 9 r 3 e o j y U 2 5 o p C n i 1 I 0 x 3 Q w 4 l Q 1 0 m Q m 9 q f 9 z 7 D v 5 2 B g 2 z t B 2 4 g 5 B z x k 5 B s - k F 4 v o u B 0 8 m y C 5 q m g C _ 7 y G 4 - m J _ z s M u 0 - 4 B m x m p C u j L s h p w B x 2 w 7 C x - p B p 7 8 o B 7 t h g B 5 k j p B g w 6 q B i - y 7 C r y x M r l - o C z 9 g r B 2 r 2 e i 7 - x C i j i T l t O v u G q z t V y k H x v 6 x B - 9 w k B g 8 j s B x - y I s 9 r Z q v y U y q z k B 2 4 v j B g z m B m k l y C k v z e o j y U 1 - l 5 B q u h J j u x k B 5 p t Z q s j J n 9 7 p G 9 z E s z 9 g C y 1 v v D i o 5 G 7 s t Y x 6 5 g C m 2 h E r j u k B 9 _ y _ E 0 s m Q 7 4 s M w q p Z h 3 g X r k h 1 B i 7 4 G 6 7 z k L y q 9 B u 7 s E 1 9 i _ G 9 x h l D t 2 3 E u r l b z 1 6 p C j 2 z 6 C 5 _ 0 o B w 1 k - B 1 r z q B l z t r B i w i E _ w w C o w w k Q 8 w r y H o p s s C t p _ j C w 7 s Q j y n v C o 9 r 1 E 8 r 6 G 1 h 5 L r p n p C 1 h r y C 1 w m Q r n h y C 2 x w P 4 o h N u _ s M q n 5 - B w r l B l o 7 q B h t l M 3 j t Q 4 - o u E 5 o h S s 6 v K z x k _ D j v o J r k 2 g C 8 w U p x 7 m F 4 5 2 z B k j o n C t x 9 f t g n G m r p 2 D h m 0 p D 1 n 0 B s 8 z 6 C t h i o D h 5 p E - z 8 5 C - 7 9 g J 8 i n m C 6 t y U 9 7 h C j 6 i 0 E 2 1 4 - G p p m 2 D 8 i h g D i y _ F y s K r w T z g m E 0 7 k O t 2 r g D l 6 q z D 8 x 8 X r q 7 3 B u 2 9 3 B h 5 B 2 q 7 v E m 1 v l B 7 y r i C t g s l E 0 5 m 2 D 7 u y d s 5 z E p m 4 P j j 2 1 E i t x L k t x L o t n l B y _ t H p 2 v 2 W w h - D 8 5 m G l v v C - _ j u K w j t u K j 6 q C 5 q 5 F v n m 2 L z - 6 l B 4 u - k B i i 4 q C w 5 Y 6 7 o u B q o w l E 0 x 2 Z w 1 w J s o k C n h p s C o r z u I v 6 q E o w g 9 O z r x Q h z h - H v u 4 a x _ t v B k l g n C v w s _ C l l n n B 8 3 q z D h n 8 m F 4 l 6 m F j 9 k T v z o q B 2 6 z _ C k l l b - o k u B 8 6 z i C 7 v g o B h u - 0 B y h r 2 D q 4 p j C o m 3 B x z g 4 J s 2 o u B v w t I j q n 3 C 9 - w 6 C g 7 Q u 6 _ b 4 y l k C k t - Z - t 2 k B h - y P j j y v H i 7 C o g q s C x m w 8 B y 2 2 R - v 8 I r 9 t 8 D j 2 5 B 8 s p 5 B n - x F 7 j x i C o w g p D m r w y B 0 u z 8 H - 4 r L 2 z q O 3 w 6 n K s z k V g - k r F v x 2 - E 3 z j E p 4 C x 5 v 0 H 8 9 1 m F 6 1 p D p n i q C x 7 3 0 B 6 s _ x B q 1 m i B 1 z 5 i H v 8 w c z 7 p n J j 3 r B 8 v 5 1 E v 5 8 C y t v T 8 t u 4 B 8 2 - D g g v o C t h 0 8 B h 0 8 J y 3 z m C r 4 w - E z s d r i y w K 6 v x L g 3 z 1 E t x u l B 8 w u T j 1 u o C i 5 _ a o q 3 x B 8 9 1 m F 6 i q h C v y 5 H 4 y O 2 - z L 9 x i Z 1 m 9 i D q 0 w g C 4 3 l w C 1 h h k C h o o s C 3 i 9 2 C o i g F j - 0 W - g _ t C i t p H 6 3 x 0 H z p t l C 9 0 p n B x n h B 2 j t r G o 8 0 8 B k h 4 T y 3 i R 3 h 7 m D 7 t v g J r 2 4 n D r t 1 1 E 3 9 _ n D 1 o t i C p v 3 r G x x 8 N 4 l 3 B n i 3 J r h 0 H j q _ o I i j h p E 5 7 I x o 7 b _ 8 4 5 D l - m 2 G p r D 1 z x d v 7 p 2 D _ h 1 p M i j l I 9 r 3 z B t t _ t F 8 t i i B h g p 0 H t 2 o R n l k l B - q s c s x 7 m E o p d i m o u B h v h c 4 2 k n B y z 7 y B j l 0 p B 7 _ z D 9 h 2 o D j y t _ E x p D k 5 x d z 0 v 1 E x n l v B - h o t B 2 z k E i t h g B q - 9 i B l 3 t i C 9 - w 6 C 5 - B i 7 8 i D 8 5 _ M i o 6 j D 9 x F _ 7 r v C i l B l g y L 1 w p 6 B 2 u n n C 8 4 2 n H 7 t v 3 B 3 6 m 1 B h 1 y l C j g _ i L x - _ P l 5 d g l 5 1 E s 6 o j E 5 n n M 5 k z l E 4 u x i C s x z E x o 5 i E y 8 _ q E 3 i i b k t v l E x m i W k 9 j m B 4 9 6 - E 9 5 z v B o q 6 5 C 4 8 k _ B _ n t 3 B z q 6 r F 7 g s 2 E u 1 s 3 D - 2 0 U i 3 - B u g 2 k E l m w k C 9 l q 7 G k w 5 a m m v D _ q o I z 8 r v P m i y H p 2 5 m C 5 g _ G _ z n 8 F j s 6 s B 3 w t f x r z x B w x k b x x y v C 1 2 n 3 B p q 4 m D k m r G - 3 u 9 C p p g S 2 w y z C v 8 w j D t 3 p n D g o 5 F n 0 2 V 5 2 2 q C t 1 l 8 D r g 8 i C 1 o N 7 i k - C 3 h 1 v C i _ z v C p h k R p 0 t n B j v _ T k o u h G 9 1 q u B r u g q B 2 s q o F v j v v C t 2 C 9 h k 2 D 8 m v j D o 5 3 L 4 i k b h n w n G q z I u 7 2 m C u l 2 v C x 4 4 N 6 o 5 d u 0 7 4 C 7 q l 9 G r 5 2 t E 8 n y U r 4 7 d m g 2 f n 4 z k J r 5 o l B p o j i B q 2 9 i B 6 4 s 9 G x 6 q I 6 5 s k C s 0 j j C 0 k u W l 6 v R 7 p 7 s B 1 o 7 m C 5 _ h I g 8 r i B l 2 _ t Q r h y D v 7 1 w E h 7 j N - g u f 5 r x _ E 5 p s m B o y j U 3 0 l h F - 2 w w I o z k N 5 n l F 2 l 6 s C i 8 3 o F 1 2 v q K s e 2 o t 1 F - 0 q t B x x k j E - n r 6 B _ p s 1 C j s u x D z 3 i B h 6 u l D m 0 k F 6 y i s G g 7 _ F 3 r x v C l s 8 X t k 1 5 D r 4 - S i p 7 R 2 p v 6 B k - m s G l 3 z 6 B w 7 g F 4 h p B v g 1 s B q r s w B p y p s G _ j H 9 v 5 i M 3 5 _ S _ M l n 5 5 R s k o r C h _ k h D n v J j j 4 C 4 0 o 5 C _ k v B v g j z B j o 7 5 D 5 z t n I g j z b 7 z t h D 1 - 6 F w 9 v 4 E g 9 t q D h y j E t x v G 3 4 W 9 8 w t a x l 9 S 6 3 y t I 0 6 s o B l x 6 _ B 5 _ h 6 D j 9 7 _ C k w 5 L y 3 x m G v x 4 5 D 9 w 9 O w z g j B i 4 3 O h u w y C 6 s r n C k 3 8 8 F t 0 2 T 5 2 4 O - 8 x b 4 r l y D 7 1 2 C u l g N j w 9 w I n r k D _ l 6 w G m p x b 8 5 5 9 C t h n n C 1 s 0 o E w _ n x B x 8 s h D 2 o t k E l t w E o j j 6 D 7 4 g 9 I t w m o B 8 4 r s B t 6 x o E 4 s t L x t z l E 4 j r w H 6 u 6 D z m v 8 B 2 y z 9 C l _ p v C i 9 k j C x g r F w 7 5 - G v w q z I u l 4 0 D 1 5 0 G 3 q 2 E 8 5 5 F w h 4 1 B r 1 9 s B w 3 i 9 C z p 5 C 0 i - 3 J u x v I z - q h F h q 8 y F 5 D r h o g D 4 6 1 H n 8 0 5 C 6 7 8 F v s o 2 R n k E - v o v B - j 7 C t n 0 z H 9 8 k K o w p M t l l y B 9 6 y G 2 _ o B 7 i p k D h 4 z r D 0 h F p x x 0 D 6 n 3 Y n 1 p E r 1 v k J v m l b 7 - h Z w j E k i c r 0 z J 4 2 x w B p 5 q a o 4 - g C s x 1 J k 1 4 J q 0 _ L u 2 m E z 8 x G - v q 7 B _ k m Q 0 z q e k y y I 4 l n n C 9 r n p B h j 0 y C h o l h F 2 0 3 H 6 s n Y 0 y g h C o n 1 I y o p Q o i - a p g m 7 B - 2 k s B m 0 q C v y 4 C n v 1 0 B 6 8 z 6 B s 6 9 R t h v s D O 1 o 6 y F 3 r r d 0 w k m B n p l x B 2 n 1 n G 7 i q F z k 7 q D o u x 9 C o o R u 5 _ 4 B _ t o h C 2 o k b j 3 g s B 0 n 4 w C y 4 p z C - 2 k S n 4 - z H k z y H _ _ E v 8 8 4 D 6 u 3 1 L _ 7 8 K r n 0 G v 5 V - x 7 n G z 6 5 h F _ 1 m N 2 8 9 z H i y q D h _ t l E m n i 5 E - q C o u i z F 4 p u e m s p R v m h S 7 n _ V n j g j C 6 l q q B 8 h n 6 B g l 6 - E 7 - K 3 0 5 - D m h 4 r I i 5 o W p t 5 2 D l n 6 o F _ 8 E 2 s 0 u B q w 5 h B 9 7 k C r k 8 z K p z 3 C l g 7 n G u 2 m L x r 3 Q s i 4 M 3 6 r l C r 0 o j G j p 1 F u l 3 x I 4 4 l E m l 6 8 H 4 5 4 L 9 z 5 z H o g j M - _ k i D j r 0 z B l z 3 P p - l z F 4 g y - B 4 x m B r y - 4 G 4 i x 7 D 7 k m F m l q U 0 n u p C x h j B _ x j z F k s v 4 D g p m P 6 s 4 v C 1 n u t E y p w 7 B t v n 9 D u q v y B 6 w l 9 G _ p - E 6 q v P t 3 x r C s 6 y v C u 0 6 V 6 v w t F 1 n - C m r u r C 7 4 u 6 K 3 8 0 I i P - 0 8 v H y h t x B m j u f 6 h 6 q D j G 7 n o 9 C n p g j C 2 s g 2 R - 7 u 8 D l z 8 g B 3 l j G y r m v C 0 q 1 _ J l _ x t B u _ D l m k n H 6 o o 7 C 2 8 7 U p y i 9 F y 0 v D k 5 q r E y q W 2 u k k C 6 j h C h n k F 6 j j 8 G _ 0 y 9 C 4 h u t E q p N u 7 u 6 D h y l h L l j u 4 B y 4 - J o 0 2 R l w s X 7 n t 0 D 4 y z j C v m y N k 7 r 9 G v x u 2 C 3 i 6 G y 7 k z F h 5 4 D u 1 1 n C w s s y D y i 5 D 5 h _ i C k n 4 s D 3 h k B 6 k x v M x t x x C n i h q B k i z s H y m y w F y 1 o x H - 3 r C 9 3 y w F o l p 3 W u j 7 L u q w w F z - r n G 4 4 z o K o k x E 6 j z 9 B 3 0 p - I v 5 j R 7 g - m I o 2 5 Q 3 q 3 3 K n 8 B k _ 6 s C i k 0 7 J 0 _ o F - x j s E z 8 j o B h 7 _ 1 C s y 5 p F 3 g g m C q - g 5 H 3 0 x s D y z 3 b h s r T w s p O 2 7 h 7 D 3 _ r 9 C 9 y y K l 1 w r F 2 7 7 4 B p 5 9 M w m z r I u w l I v 2 2 O l q o 5 K x z 2 D 4 g q w G p m 8 i C m y 0 C r v h I x 8 q K h o g 5 C 1 2 n 3 B 6 u 9 l C w 9 g C j h t r B 9 9 u 9 C 5 s h 8 B y _ 7 9 B k 7 0 h D w z q W o z m G m u 4 4 B 8 h t q D x z 8 s B 1 r u v C 2 6 8 m D 7 7 _ P 9 3 o D m w s 3 C m 0 i z F p 2 l L r l l B o x z y O x w w W _ j o z B 6 2 0 8 C l y h J p 9 - i C o 7 3 r I q w i 9 C z p j U v m z r I 9 1 w _ J 6 s v D s r o g G w _ v t C v 2 m l E r 4 5 x B q 5 W _ o z 3 E 2 x _ C r 6 r d p m - Y l k u 8 D s k x l J z k 2 T 5 l 5 9 E w 5 p F 3 2 5 r I 1 s l 8 D 1 o 8 F p 9 j C g k y 4 D w 9 i 9 G n 7 j r C v q h F 1 h _ 5 F s n 9 V 8 5 s - B 5 4 r 9 C n k s s E 5 8 k F m 8 r D j x 4 J l y r K 6 5 m Q h - j m E s 9 1 s B w x o q C t k D j - h 7 D w z n F w 6 7 - E 6 k x B 1 y k n C o 9 s 3 B 4 0 - 6 C h j y F y v u s D 4 h _ i C t u 3 i G 0 4 8 y B 1 m q l E w j 7 L l - - s F y s c 6 _ 4 k J m 5 2 V 9 g u M i l n E s g i h D k r g q E o Y 6 r 1 w L g D k l y x G x r r I o m 1 0 J t w t o B n z j r E y 1 l f n 6 6 v C k h j u F 5 5 o s C _ u t t E s 1 u 2 C y i 5 x K j 1 7 d 5 u q x E u l s 3 B r - 4 M l 3 - O v j r F 6 x x L n n 1 m C z x 2 k P 4 p - b n k D i g k 7 D 2 0 p a 9 r 0 v B w g r l H v s o 1 J g Z 6 - f 2 z p 9 G 7 l g s B g s y t B h o h 9 G 5 j g m B 3 v z H t 7 B j x i 2 G l y y h M 1 r m H o s 8 i C g i h 9 G r u w Q i 3 n L - 4 l w C 9 z 1 5 C q 9 k d n x x 9 C y 9 q j G n U o z x E m 7 p _ C v 5 0 r B q 7 q o C q x 2 v C k _ 8 B x u 5 x C 3 1 v 9 C s 7 m L 5 9 h y B v 5 8 s B 8 - 6 N 5 7 q 3 B j 2 n - T 7 n v 8 D i 3 w 5 C t 0 h h E z _ 4 o B 7 r m n B r 6 i U t 9 o v C 0 q g w D z n 4 B q x 2 v C 0 t 8 T s 8 y t E x q g D k 2 k c w w x D k 9 y m Q i y a z s 9 j G k j p M 6 - n - B h 1 9 C v m l b i - 9 m C 9 n w B - s z 1 B m u 5 9 B 2 7 z w B p z q k B o w q O w 2 8 p B 3 w 6 t C m w o U w t 4 - B g r s k B _ 1 o W p 1 u k C 9 l 2 6 F r 1 6 O w - p Z _ t 0 I l 9 o C m v m T - d 5 _ _ K z z t 7 C m l z 7 C y h 5 Q q y i F t p 3 w B r - 4 F 5 v h F q p p I u 4 q a q 5 I y r k g C h q h - D s 5 _ b 6 _ i F _ j 8 N 6 3 y F 9 4 r E z 9 5 u B 7 i 1 9 B g 6 8 W 3 x 3 K 6 l s B v 7 y z B n t 1 L - 6 1 B s q s F m s r B 9 w 5 9 B 8 o r a k r 2 h B j 9 u 4 B 2 5 g u B s E o r v d 9 2 8 l B i 1 l N 6 k h C 5 k g n D g j s y E o R x 6 L 3 6 y - D 6 2 x - E t 5 m h D n 7 5 h B t r _ F p 6 s L g p _ o C 8 u 1 T - p 0 C 2 8 s g D v i 3 - B h - 1 D 0 5 h Q g n h I 5 r o 1 B q o h o C 0 k 3 W _ k j B 4 q q a 8 2 y 9 B x u - Q 4 h p a p 2 j B y u y W j g 8 L - q y Q s 1 r F 2 w - J p i 7 l B z 2 r a x k y p C w p o H 6 i y z B r x o a n 2 _ W i x 3 T z - 4 T w k l F i t w M - 8 3 9 B k 3 9 l B g p j p D n 1 m a s 6 z S 4 - n Y 4 r j p D k - r K 9 s u 0 D y 5 - v B - 9 p E 6 - p R l p h l C s w 7 B k z 5 - E y x 1 t C y 1 X t q t j B p i 9 L m - 9 m B o 3 o c 3 - 0 1 B t r - i C r 3 - i C y V m 1 1 Z q y 8 - E t 4 2 E - t x t B 2 k 4 s B 7 o x s D u m z C q q l C 5 n r 7 C 5 h _ i C r i g J r l 7 C l i y H 0 _ 4 n G 4 q j s D 8 m w m B g x h M v 9 _ E 1 p 2 D l s y x D m l 7 g C 5 4 R o 6 4 9 S 3 _ t B g i z E x - _ i C n _ q 0 B x s 8 k G r p j E t 5 1 o G 6 j r 6 C v t 2 i D r I y y y h C 9 _ _ v G 0 0 r 8 B w 8 m 7 C p j j w Q o v q H 7 7 x Z 2 j _ D n i 3 O s 1 4 - E j 4 8 4 C p 6 x P k 9 j 7 B 3 5 H n _ m g D i 2 6 M k s o z M y s 7 W z 5 6 X 0 6 v i D 2 m - q C h h o w E 4 n N h t w v C 4 h r 3 B v j l 3 B 0 g u Z w j p l B 6 k n 3 B h 6 u j B r g 8 i C l g w C 1 4 v B _ t 0 j F h - i b r k y x N s 5 s v D i - i k B m g j E j 4 z v C z y q s D t 7 7 p B _ 9 o S 1 v 3 8 Q 5 k w w C y g x j D n 6 y p I 2 2 p q F 6 _ t 9 Q w m G 0 m e w v 9 b n 8 3 P - 2 n 4 B 5 9 q Y x v h y B t r p B v 8 T - r x j F h j r j B l 9 y j B 5 g s j B 6 s 4 z B _ 0 l 8 C w i g u B 3 j y x B j s 6 s B t 3 H 5 _ r m B 1 j 8 N l 3 1 3 B 7 m Q 8 l t s D u j k 7 D x h o J 8 k 6 i C 9 u y 9 C 7 1 7 T v 1 g R r q u x B - v w h D y p J _ 0 y 9 C q q 2 5 B 1 w v l K 5 - Q s n j r D - q 7 P x j n o L w o o p Q 6 0 I v 3 0 V m w 1 i F s r 0 6 J 5 x i W j u q g J - 1 l s F k y 3 F - o 0 h K o u w - B 0 r 6 U 5 q w 4 H l 4 P g l 5 i G r _ 6 _ K m i C k 4 p q B q q p 2 H r m k R v 7 v q N 6 8 u I o t l r G z s g j G 4 1 G j 8 z - M k o 3 T h y x d s - q 4 B - - h y K 6 y v r K 5 3 h C - x m 9 D n - 1 x B _ z x B u x z u F 5 s o x B q g z v C 2 _ 6 I l 9 y j B 8 7 o 9 G l v r T r 5 U m - i g I 3 4 5 g H - W q r D y 1 t o I z r 8 J _ p 3 0 B q - l z F o 9 s 3 B g - z v C j 2 R 7 7 9 i C g x 6 N g 5 u 8 D 8 u k N 3 - u k B m n 5 - E l 5 M q 3 8 _ D - 5 n 8 D - p 7 T 5 4 3 s B r x h h B 5 9 9 F i _ s i C z x p C 8 0 r j B 7 n v 8 D 7 9 0 n B s w _ Q t 5 p j B q h i b s 1 4 - E - j C 4 4 N 0 l 5 0 B k q u 8 D l h m 3 B w - f l 1 4 2 D 4 3 9 L 0 m 8 P 0 1 n t D m k v N i z g F q m s t E 7 w _ u B 6 p v Z 4 x 7 N 8 v 0 v C t q t j B 8 z 6 f 3 r m Q 8 2 j b r i 1 q B l q p f u g h E 8 _ m 3 B 9 s h j C j p o 3 D _ y h G 8 k 6 i C v l 9 T 9 0 r j B o m 8 i C q k z D t 8 t n B q o i z F p i 7 C q j o o D o n o 6 B h y J s o t 9 C 6 p z l B 6 5 4 H x i o 3 B 9 p q 3 B h j p s D j 3 z F u 1 8 6 C i 1 5 2 J 2 j 9 a 9 w n - J i _ 4 E p l 8 y H j k t o B j 7 m h B 0 1 u m B o 3 j n D _ 4 w n G l v _ Q u 4 S 3 x 5 v J 7 o z 2 C o l E k 4 s t E i l u z B 2 r g h C 0 8 E 9 z h 9 G z s u 2 D m r w 6 F w - f j v w y J 1 y i u D n n z D 6 7 7 j E j 3 m z F y s 9 C 6 2 y - B 2 z w - H t - n B 9 q 9 z H y 4 p 3 B 6 0 - E 8 x 0 f i 1 p 1 E 9 h 9 7 J v 7 J 1 t 6 d z s h 9 J 3 s g 0 B 1 2 4 3 D h 7 t x N 1 2 4 3 D u s v 1 D q p 2 1 F 2 6 x i F 9 _ i l D u 8 n o C l x 9 C i 0 3 - B t g v w H 4 3 4 2 B w 0 _ o C p 3 8 n D - y p U 5 t k k I 1 k H 7 x Q 2 - 4 z B j t m 5 B g h s p B n x y o J y 8 h l C g 1 W 2 i _ K 9 1 r l J 1 v - x B j h j z B 2 9 0 1 O p 0 3 g I o w v g C 9 7 _ D h j g 9 G _ i 1 9 H r - x P 5 8 0 7 E g 9 m i O t 0 l e l 4 1 r F x 6 r u C u l 8 D 6 _ 2 l X q j 3 G r 0 9 G 3 l 4 Y o k h x Q z 5 y h F _ i P h x k j F g z j d n 0 7 Q 9 1 2 8 B 0 8 1 3 D 4 u _ Z 5 v - 7 B 2 p 3 8 C p m Z y w g u C v w l k D j 7 M n h D z z u 9 B - 6 t j N 9 9 0 l B q z v m C g i q W n k _ t E 8 j G 7 - J 0 i s s D h 1 j X y 0 3 g B _ z u j K 5 r u p C p g 9 D i k m n i B 8 o L o 5 9 s B 2 q 3 t E u q p i G 7 o 6 c w 4 q B 5 2 l v C 2 p i o C 5 8 g F n w j l Y 7 o q P w h l C s z 5 O 3 p r 0 K 9 s j g B h 3 j v E 9 i r n B 1 i y f u t v K j t 3 h B h j w P v u w l B 5 i s Y n n q G w h - d _ p i M - t n 1 D l 3 0 q B 2 h 5 i B m 9 2 z B i g z r C 7 g _ W g t - - Z 7 v F 7 3 t D 6 j z T o q v u B x 7 s e 9 n 6 x D - s C 8 4 v g J p t 7 r B 3 3 m o B 4 j v y F y - n u D 4 j i 6 F t 7 5 Z 2 i 2 z J 0 k o z E 9 i o h C n z q O 1 i q L p n h g C y m v s I q p k N m p q 2 G n 2 q u C 5 k s F o 3 v u G 1 _ v a - w n n T x u g B q 9 k l G q r s U n y p o I w i 2 C 2 l g s C x 3 k 3 C 0 9 n r D i 3 0 J _ s q i B 2 p v N 7 k y j H 5 3 g y G k g n x B 8 9 x v L 4 p 4 h E u w E n p 4 _ U 2 j s E p v 4 5 B - _ h T 1 4 r _ D 0 6 v 8 C 9 n y 4 I _ y 4 I o r n N 4 z x J _ 6 0 g B w 7 j 9 J g n 8 M y 1 z t K p m 1 a l t u t B x l l 1 G w j h j D l 2 - 4 F _ k g z E o 7 v r G m - k C y 4 n k L 3 k y f 2 r z u D u v y z J 2 i 9 k G 4 k n X n h x w D 9 2 x g D 4 3 4 x F h x F v _ 6 w K 2 q 9 I s g o _ G 6 5 t W j g 2 2 G x j - 8 B 0 z z s C j 6 o l C 1 g v g B j - u 0 H w w i j C p g i k E 7 1 E 5 4 7 2 C 9 y n w S p 0 y o D 6 5 y p I x 1 t 9 C r - y I 8 7 z q R 7 4 E h u q 6 G u o 9 P w 2 j j C 6 z x C h n 8 6 H n - 3 k F t j v O k 4 w 1 J p z m 8 C h k 2 E n z _ z H i t k D g q 5 8 F 1 l 7 O p 7 g 1 x K j 9 h s J j 9 h s J o y q s J 3 1 n h 2 E z n z s J 3 1 n h 2 E z 2 0 w l B 1 s 4 t 0 C p p 4 6 F q n s N p 7 g 1 x K q s j w l B z n z s J q t r z 3 X o y q s J i 0 T j _ 2 B l n z m H o s i n J t 4 v i B r s q i E x n z s J j m t i F 3 j _ U 0 g p 5 I z n M T n i 8 r O l w 3 g D 1 n g 3 G i g k m C _ v 2 9 G p w z 9 Q 9 9 s j C 3 p 1 y B x h p 9 H 1 9 F k - n g C x j g O 9 h r - a R 6 z o r B s s 9 _ N y 7 q i B n 2 b n t 7 e k Q y g - 1 I i t l m F p y _ O p s w K k h 9 z P p 4 6 i J 0 p u B 4 j 5 E 7 8 i u B p 0 v 9 O 0 2 p p C 9 8 g E y g 2 i Q n i z q E l u h k E r u e 5 5 4 z B m 0 4 7 D z j k p E k z o r S 1 _ K m z 8 - S _ w B 3 k l 9 L - w 4 I n 5 t o F j p p Y k h k t I o 2 w Y j m 1 C m x _ v M 0 6 h v G w 8 4 m E k g i h B l 9 3 M g r 4 t F y l q 6 G 3 i z U x p w u F _ v r n C 3 u i k K m m x G 9 i 3 g D m p m 9 B 2 m 5 v M q o j n C i p x H p o r l H 2 q Y x m j n F i 9 3 K r i _ k H 6 i k R m m o r F - k o U x 2 0 C h j _ m J z 8 4 7 C p 3 x l B 1 m u W t o _ L 6 k p S y k - s E 1 2 t P 6 r k t B w 6 w 0 E _ s r K 0 n u n C u z v v E t l v 5 J - 2 - h B h 1 k 4 I 3 t 7 j C 5 0 x - B h 1 o o B 4 t C k 7 o f o l h p D n 5 l W 9 o m D m i 7 F w 5 _ p J j m J r g u 5 D r q B o 1 j K 0 m u g B q 4 0 i B 9 3 x i R n 3 o N v w 7 7 B h z k 7 E 1 g s 9 J r 9 m I q 0 y _ E w 2 o F t r 9 z B n w g D j m m 2 B g 0 6 C 8 6 y 6 B h 9 n 2 B w i w 8 F 7 7 3 s N u z 2 H r g s t N 3 0 2 m G z z 9 r B _ x j 9 G s t h 0 B q 5 5 u U m o 4 j B n z y F h i 2 p I h 4 r i O h 0 9 H w l C t 5 8 s J o - y e y n 8 k W y - h B 8 n 1 J v h g x I n s v n B i h n v C q n y x C y 5 0 z B n v t v E 6 9 2 u F k n w l B w y p B q l m q K u s h r G x p k g E 6 _ 6 2 B u - x w D k p p d z h 3 7 F p h 8 R p p w r D j p v l B q y w P 4 j 8 t o B v h 5 j K 4 x 5 F l m r 6 J y 2 6 m D i s w f 2 j w C u o m l B 9 w g C 7 z o f j 3 5 V 5 w y c u h q 1 B 7 i 4 L 5 7 5 K r t 1 D m y 0 l C r 1 3 q D 3 _ r W s k h h E g u n T 8 i u 5 N 4 y 1 _ B t r l r H t h z 4 S 6 P 8 - i u Q u i 0 B j 2 g l E m 0 1 j D 3 0 z n D s o _ 6 D 6 1 w 7 I n m 6 C - 7 m m E l 8 4 2 J r 8 3 5 F p y v 7 M _ 9 4 w G 5 7 l 7 L u t 9 o H r t m 8 K j m 0 i I h s - 9 J v v _ 9 I q 3 s h J w 5 r 6 J 3 k l m I g 9 6 3 K o 0 o s H n _ 9 2 L 6 u _ z G x k 2 3 M j _ p 8 F k 3 v 5 N o _ 7 m F j h M s q 4 _ N 2 l r 2 E r 2 j 0 P 7 1 _ n E n q 3 n H z u 0 7 B y - r 8 D t o s g R 1 0 q 1 D 5 1 5 v R 6 r l u D w - 5 - R 3 w 8 D v - 6 i C 8 g m x S t 4 h g D r - t i T q 4 - 4 C - r q 0 T u 9 q y C g 4 7 m U i r _ r C q 7 o 5 U m h 6 l C 9 k t x I 1 _ m 7 C 4 3 u i C 6 n _ r V w i - i C m j k r V 9 r r j C 5 5 i p V g _ - j C x 0 u n V t q s k C p x 6 l V 1 8 8 k C m w z k V 0 r p l C l w s j V s h 6 l C 2 y r h V k 5 q m C 1 1 k g V _ y 7 m C t 7 w _ U x n o n C l j 9 8 U s s 9 n C 9 s p 7 U h k q o C 1 v 4 r P _ k 9 E i y o 2 N 2 8 6 v D 8 r o r D i y o 2 N j h z 2 N 5 _ o 0 E x i X u l 6 6 B p w g n C _ 9 - 1 E s q - P h j 5 5 I i 6 s w N _ g 4 v N t t i w N w n p 3 L u h - B i 6 s w N t q w t E p 9 m v F 2 l 7 5 M s 1 t K r j 7 H 1 u 6 8 V t k 8 U t w 4 C z n z b l x w i D u k x w B p - 1 k E m 8 g Y j z t 5 C l h r g C 4 g s 7 D 6 x 4 1 C 6 n j x F o w i r E s u m q B 8 v l u D - x o 1 D 7 j i c o q 6 y F i r r 5 B t v 6 4 E q o v 3 B r 0 1 y M 2 h j w C y h k 3 E k t m a - y z L 0 0 1 o P j 6 j w G z p N w w 3 o G l q k 7 P z s w N - j 6 L n g j J 9 j q l R m 5 i u B h g p m B k _ 9 k R m v n r F 9 j 7 H _ k r 7 K k w 2 _ B 1 s 7 4 C 4 p 9 3 B 4 n 5 p C n i - t C o h r t F 1 - E r i h 6 C k t 7 v M 5 4 v z J 4 w _ 8 J 2 z t 3 D n r u R t g j K t r o z G q s w k E - 5 k P r i i H u r w j J x 8 v n B _ z 4 z B v v 0 p B x 3 l L _ o 8 w C t z J _ q 7 6 E _ k i g B _ l 3 0 B m 0 t Z n 0 o z H j j 4 s E m y r d 8 _ j Z 6 - k N 2 u i k K g l p - B 6 m u r D u n m D - p r 5 C i _ h y B t k 7 q C w 2 5 5 C 3 u w l B n v s L q r m 1 C 6 h q 7 R 2 6 G z g o - F s u 3 p B 8 2 2 9 B 8 h 3 9 E j i k 6 B 3 o s 1 E 9 l v 0 C t 7 8 z L 3 5 6 6 M j h 1 j B k q 9 F 8 3 y u K 1 4 w 4 B n y _ 7 O 7 o j L z m v K s r r z B 4 _ 8 o F p 8 i 2 I r l r x H s p 7 5 B 6 m O - v x q H 6 r z F w v i v M x 7 y g B n y s l B 4 7 z u C 5 l h 5 H u 6 6 E j 4 x n D 0 y 7 1 E h z v - E 8 j k h D 4 j U s 6 1 q P g y x 2 B 3 - p Z r 9 m z G 3 o q y J q 3 B 2 g i V z z v z R g j p l L 7 q r g D n 3 0 _ M s h w h C 3 r h C u 9 0 9 J t z x C n o 3 4 D _ h l I h s g r C k u q 7 D y x w m G 9 l v z I l h t z P 7 z 1 2 B p z M 8 0 1 k N s 8 6 F y w u 4 L l i v w E n 7 7 8 J 4 v 6 i B u i h m B l 0 y G v g - l B 6 5 2 O t w m _ E t 3 3 W - j p e y l r U h h 6 7 L n g y O 6 p w k C x 5 1 3 M - z 6 m D h s v v B s 3 k l H l g 5 8 B x o r I o u r j L 0 _ s x B - j y 7 B x 9 w O 3 x B x 7 w g C 9 0 6 m J m 0 4 _ E y 6 h n C 0 y v W o x 1 _ J y 0 9 y C i u n r B 4 x 4 w K 4 _ j 3 G 2 7 O t 4 u o D s h v y B u p 2 m J - h v 0 B v h u L x 2 5 o I 8 y v w B j 8 o q L 4 w 1 N g z _ v F u 0 p B 5 2 2 k C 3 0 h o T 1 y i 1 D h m 6 K r x 9 x J t x 4 r B 1 r v s G p 4 u E 3 y t u F w l k l J 5 7 - r E w y t M u o g Y - 0 9 q C 8 u l s G y u q P y x m q D 3 r 1 4 H n w g X 2 2 4 Y o h 3 8 D 2 m - H r 7 r N 9 2 - 0 C 4 s l j F n q 8 l G _ k 3 q E 9 _ v C o t 6 g J u 8 m 0 B q p r Q s 3 i 7 C v _ s r D m u w w B - n h 3 D z x x h D 2 _ 0 L h k t y C t 7 v L 7 7 t F w x l r K x s 6 O h 7 t x N x o r B r m 6 - G h q z H 7 l m g E l 5 p n D v 5 G z x g 6 Q - 6 r 2 C q u 5 l E u p 4 u F l 2 7 M 5 7 r x D l n v 6 E k 0 3 z F q 0 2 1 B o - g N z m 2 p L s z o z E - 3 y m E m 6 4 3 B 7 _ 9 l F i 9 z 7 C w m m s B v j j V 3 g _ l J k z n I 6 0 2 6 K 9 6 t L y j 5 t H 4 j j P 5 o y 9 D n l g 6 C 3 q 4 u I 7 i w 0 q B t g l 1 K g o u 1 K z v 6 - E p y - h B t g l 1 K t g l 1 K v g l 1 K _ z 9 z q B 5 r y 3 B j m s 5 D m 6 7 3 H r 6 s H g 5 7 0 K 1 6 p 8 - C 6 r j F 4 _ q m I 3 x y 0 K i 5 7 0 K 3 x y 0 K 2 n u l D n 9 5 o C q x t _ D 8 M 8 r F 4 Q v t G 5 2 C z g D o l B 6 J i z B 5 o B 8 Q v X w 5 B 3 T g D q I i D 1 P n X 8 Z v c 9 L 1 - B 4 h W 1 - F - 1 B s E o m D 4 V - 8 B 4 Q q r B 1 4 E w Q 8 y M _ a 3 j B t w Q s q G 9 p B p - B p j B q y C s 4 F h 9 B 1 Y g v F p G j H 0 H l G n E 6 c 1 Y g O o S 6 E w Q q _ E 1 l C 1 o B m V 2 Q i s N z Y 7 j B w k C _ j C 5 P n 9 B r w B r U 7 L i F z M - 0 F - H V r o B o j C m l B z O m j C 9 T 8 g B 0 b 7 I 2 N j 3 C 3 S k b 6 7 F 4 o D z p B 0 G x D q k D n d p T k i C 9 q M 7 p O v h D 6 Q g V 4 m H s q b v p M r g D s g B 3 r E s y B 6 n K 1 s E y l B 3 2 D u g F l j B u M 4 x B m g B g n D x h D 9 8 G i p i B r l F j L _ l G t 3 B 2 R q b o 0 B u H m l M 8 7 T - - c 9 p B n G m F 3 U k t C z k E 0 n B w d q I k 2 D t h C h a t l B x N 4 p D p r C p J p G q k T m S i h B 4 n I y 1 E 0 4 G 6 m B l Q x x B u I n V j V - Z r s B 0 v C 7 G 7 E o G u 5 E 3 V 4 b l 2 K 2 0 B 3 x C z h e t M 3 U 9 J j x D l H u m C 4 7 H g L u q B v K q L 6 m F l q B j Z v a m v B 3 Q h D 8 P n K 1 y C 4 c x G w W p x J v X h T u V 1 F r 3 C - F j M - j B p z B y S r F 9 1 B h G u t B 1 E r 6 B v N 4 7 B p C r l E t x B n U 0 o D q t B - T j - B x j B x v E v t D _ t N z O s w D j L 9 n B h o B w g B 1 w B l 5 C w j C s J z S w H x q C o F y t B - j E n C o K 7 h B z p B y J n L m V 1 O 5 T n w C 4 6 Q u 2 H l w B _ M 4 J 2 l B v u J x y F 9 S 0 Q 7 T 2 y D 2 p G j - I 0 m I 3 q D X u J v 1 B z 3 B 0 j C - L m K 8 M w E 4 8 C h T j I l x N j 3 C g k H 6 y H g W j C g v F n e r M q Y - Q x J l 4 F 3 G m I z E 4 K U 2 D h E h M m o D q W i s C s m B w C 1 c s m D i a r D 4 N 0 N 1 d x 9 B k B 5 D q _ D k O r 0 C t Z v U w W y 7 B m 3 I o p E 1 i G w 4 G p 5 C t - B 6 N 9 I h x B o s C 7 I y m B 0 3 I j U 8 0 C u 8 F 1 x J 7 j D n 5 D m D u T q F n N w D 9 0 G v y C - 0 J h V l r F 9 6 D 1 y C s 9 B g r D s L 2 B j J g S x U - G j N 5 G i I 7 U r n P 5 i I 6 g D _ g D W 1 Q 2 P _ I r 2 E k q B n W t t B k e r K m C w w B s t D 6 I l 9 F g 4 B l 0 B s Y s D o X r K _ 3 B h W u F 4 D - R i B j n B t t B t H h h F 4 1 B h N x a l J r M 7 P p G a x h C s L 3 G p E z m B q D 8 D x W k Z 9 N 2 S 7 Q s h D o X 4 B o h D y g E 4 k F i g E h 8 C t f j f l t B 4 w C s q B - E 3 N 0 3 P t H 1 K 3 h B w Z 0 q B 3 b g Z 6 j B v g B m t G r m B l 1 E 3 N 3 m B 0 u I v H n S 9 b 5 k C q Z o U - C r K 9 p G 4 T t K 8 w B q w H 1 b s Z 0 k E 9 j C 9 E - M q I 0 u C - k B 9 C x C 8 X q I 8 S 1 h C w c 6 B o D r G u O m S _ 8 F 2 s C t z B 0 H k S l w H - T v u B j t D q W n u D 0 T 4 F 2 c s X j a _ B s q E 7 G 5 Q z 7 B r W p l D 8 S o o B z f 1 l B t l H m L 0 S 3 Q 9 Q h j I 9 s B _ I z _ D - N 4 1 B q i B j J k 8 B s b - 4 D t G 1 E h n E p C w 6 J h J o O 6 X w F 7 Z _ L r K g G n H p f s F h _ C j b q j B y u B 9 m K 7 E t 5 B t l B p 4 B u 0 B _ o H p Z _ K u 7 R l Q l z B i F v - B l U p Q 6 X 0 3 C k O j 4 D 5 j B k p D s H m y B 6 p C 6 r F w f g 0 M 4 h C j u C 4 s B 7 d _ x B y y C 8 8 N w m E z 3 C t i B r T j j B q s B v 2 B j 2 B o y B p 9 B _ n D 5 3 B 4 m B _ 3 I t G r B p V h a - 7 C z 0 C s c m 2 B x E t y B k n B l H v l B h E s H 1 P h M 3 j G j k D 6 K u L i r D o X w w B n 1 C g 6 C 3 j C v m B 8 O p Q 0 t B 8 o D _ 9 D n i K - w G 7 5 C s s C k - C 6 E s J _ U 4 p C 4 y C 0 r R k l B x z P - S 2 7 C y R j U l 5 B - J 1 y B l m G s 4 E 1 M y H z j B 4 H 2 v C t C q b v c g N 8 M p j D v D 0 E t L - S x P 9 L z O - g D k q C 8 M 9 L g 5 M _ e w 8 C j L - F i 0 B 1 p B 3 T - h B 1 g D n X 5 T 7 P 7 Y g S r U 7 Y 7 I 3 d - L s H h x B j q B o t B w m B i s C h H r V r J l x B i T y 3 C 0 O 9 E m C s C h Y 6 f g K m Q 7 g B - s B 2 Y 1 j C 4 w B y j B v i F t H 1 N 9 g B i G q g D 9 J s g G m u C g o B 0 3 D 9 9 E 8 S r m D r f 0 g E - J j Z 0 0 B _ R 1 I 1 O q u a j L m W _ m B 0 g B _ k B i w B t C - i C 4 v C o D i w B o t O l 2 l B y _ H q 1 w B 0 w G 4 I s q D g I m y F j f 9 t V - z B 8 D 5 w j B t 4 M x j C 4 - B - 9 D g 5 D 4 w C 4 l B 8 D u Y m I s p H g u B t r B 7 z B 0 I - M l s B 5 z E y D 3 G 7 n D 8 u H z Q h n G 0 2 B n E g D t w C h E 7 l B 7 Q 3 y B 2 F t V 9 M 1 0 G p K 2 t D 5 7 B q G x L 6 G 9 H - T 1 O - X k E t H v 0 C 2 P i e g M j o D 8 d 0 v I 6 3 B 0 P y 1 B 8 k F u D 7 m G 3 r B r x D 4 c n H t K j p D m k B i q U v t B y w C 2 n C x K h C v h E o N n Y 9 X z u C 1 L q - B 7 7 C j _ D - a w - H 1 1 E _ d 5 N k w B 2 P k 4 B r _ z B 3 0 B t b 9 0 C k w B h 0 M r _ N 3 m D - Q 6 S g v Q 6 x J z K l D s G s C g p C q G q M g B v b n W 2 T y X m j B 8 b v v E h J 8 K n N m 4 E s Y h V p y E s c q j B 1 g B t K 3 b - R 4 I s F 1 J _ h D g u B 7 w O 7 l B z q C i s D i T k h H 9 9 Q j w B u 1 I 2 l K 5 t B j - C 4 v E h n B 3 W 0 i J 6 8 E x I 5 k L 1 B v H 1 G z m E s X t H t z D 9 8 B p h B 6 d _ l B k x D s C 6 0 K _ 0 D 7 M v f t 0 H _ 9 B 2 2 D j m G n V s I n r C v U - Y z t D 5 v E w 0 B m O 8 K i 3 C z x E n y R l K l n K _ H 9 C g 4 B q L h H 4 b 4 9 Q u O g j B o x y C y F s c _ I 3 - C 9 i F u R j 5 H - w F s U - g B 5 m B t _ C g q B m 4 B r K u F z y E 2 i B g p H w O 5 u L 6 h G - o C 2 L 7 f o m C s i B 5 5 B 7 M 6 1 B 5 Q u v B 3 - S y 2 D t i C 5 V r Q w s C o b n 5 C _ E - w B x P - F g l B o m D k 7 D 9 h B 4 o E z j B n G p G 8 H m t H r z O l s B s P m p I 1 n D h 0 C 1 q B m n B u K l t D 8 k B y n J 2 R z j B 7 - B n 6 C t v E y R x v K 7 k F w y C 6 k B 4 s B u m B 6 h F 3 n F 8 5 J t 5 C i 6 Q j - B j o U 6 4 M t t D s 8 T 3 p B - u M 8 g B p e r R t 9 S t j H _ t G 5 Z j m I 1 Q t y B z o K 2 i U x l B n R s O i O n M 4 6 J w q E g S u W k q G k 7 _ D 5 w B n x B g D 7 I 8 C - F p c 0 7 C h 3 C g V 5 O x 3 C r y F 7 6 E h I 5 6 H g o N q k J n 2 B y l B 7 9 B i N g a 8 Z 2 M o t B l e j Q v Z 7 6 B h H v E 3 Z o L q I h J u K t Y 4 R p l G y I 2 2 B 5 _ S 3 o h B u o B u 3 C h z H h m D p E q 7 H 9 Z t m G 8 t C v m K o 3 C y n O n 7 D n B - h C 8 _ O g z S o d p Z p h J r k B - l B i 8 H g 5 e g 5 E r l B n f x 1 G m 4 e _ l C y X l y E g v B l 6 B y v C i 5 E t i C 9 p B t F 7 O r 2 B 0 J r F - T n G i u K s S 9 i C _ W - - B z M z f o L 6 S o X j 8 C _ H 8 T g - B x J n V 2 B _ C 3 t C x p B l M p 5 D p q B m _ D j 6 C q p D m j B 7 q L h Q q 1 C r M 6 - C l U 4 7 B t n a g h B o p D n M x w C u W r k B u t C 0 H 8 _ C j J k 3 B z k B 8 R g 0 B _ p W 5 v Q - P m S h l D x 4 B 7 j B 1 3 B j y G 2 b - g C z e p 4 B q 0 B y K g 1 B h B 8 _ K 0 W q O w S s I 3 x J - 3 B 5 p B _ N 8 H s m C u o B v z C 5 Q 5 M 3 z B j V y F _ m C 4 b g j B - J v l J 9 J j J j u D n g C n Z i q D r e u L s D 1 x E n l B h y D y r D 1 V n g B - J _ H t H h D m Q k K 3 r D 5 F o J l F 8 I i M 8 L p m E h 8 C z h C 7 M h O 0 k E g Z 5 m B l K v o J p p E - 4 G t 0 B p S 6 z J p j F 0 x B x k C 4 8 E r 9 T _ 5 C - m I 1 5 J 5 N 7 m B x K g E y 4 B n 4 H _ v E o p F k o E z 2 C p S 5 0 B g Z 1 0 B t 0 B s j D x Q h n K k 8 G l V _ 1 D z o d Y - Z p x Z 0 o Q v l D q X 4 t C g - I _ F z m B i G u j B G g 7 t B k x r T x 4 q G 8 R u p E _ g B l Q t n D i k C q 0 B 9 d 4 7 B 8 o D k 0 B 3 0 F - I 2 B - M m T x U 8 i B v Z 9 7 D r J 4 h B x G 9 d y 5 B 5 T h - H y o J 1 4 D z P r 9 B - F q W 0 H g h B _ R _ 9 C v w B i s K h 4 B l 2 F 2 u F 8 2 H h U z j B o y D v F 4 J m Q g G l h F 8 j B 8 J l I l L o a v 8 B g K l T g N p o B o 9 D q W u h B j e 0 B v R 4 b 6 H n q B t j D n 8 E q z D 9 L w H 6 g B k 1 C j J i P n R q 0 B 1 P 0 Z 0 Q 3 T _ E t w B i r B i t B 1 Y 2 1 E v 5 C 0 j C 0 K o D 4 b g - K l Z x w B 0 o D l e s _ K r 6 C 0 n B s T g d z q C m - J 4 o B t N 8 W y X n b j f r H j s C 8 I p E 4 c _ L 8 t D 1 _ C _ j D 9 0 B o M 9 R 0 n C m q B p L w J m s C 5 D s E h d m j D 4 3 B 0 v H t B i C y X r J j E 3 r B n l B u X _ v C g o B u X 9 y C t q C r 8 C y D 2 D g O 4 R - Y m F 0 c 0 y F p g B s n B - P k s C o D h y B - M t a j l B 4 c r f 7 7 C w q D t z C o s D w I h v D 3 E _ c _ K s W g r K j e m s I 2 L - D 7 J m u G q h D q v B u 8 I 0 F q Y 9 6 B n x C _ W y D v f 0 k F - 5 B 9 J o u B 7 G 4 1 D _ x F 5 G 9 Q r Q t U x E 6 W 8 y D o z D _ r C 9 p B l q B k F y L h a y g E j f _ t G 1 l D 6 i D l b y p B x g B e v p C m y F s 4 E l y B 7 n D t W u Q h 3 L l d 5 X p F k R i a _ G m H 9 _ D x i D 9 K 7 N 1 p C 0 d h 0 B x B _ 9 z V h w 3 o E 7 3 _ C k B 4 Z - L 0 H q h B 3 E 9 y B i D - w B 6 K 5 J - D h M y 5 B x s E j I s J h 5 D 1 P 1 S u K s S 3 w B r D j L 7 I 1 P p c 9 p B 8 z B n G 1 j B g N y U 1 X X q 1 J 1 t D 4 r B 5 i B o g B p h B q Z l 8 B 2 C x F 4 N n q B m s C h Q 2 K h e 9 - B 8 R l o B i f j T v c t 5 C - S 1 F n Y n T y m G o y C 6 Q _ G x I 7 S q p D _ g B 7 d s J j L 3 L y J j k B 7 Y k y B 5 l C z S m s C x Y t g D u z I 4 k B v 3 B y j C h I 4 h C _ e 0 y C s g B 1 n C j e 4 g B m r B 7 4 E 6 k B h M q s C 0 R i N g g B x i B 6 M j l C j T o N o a 2 m E 9 L 5 5 C 3 - B o 1 E _ R g S h H y o B _ W l e i r B v X v 2 B y J o q C 0 Q i O j u D 2 g B - Y 6 7 B r n C s W s W 5 Y s W 8 _ C h R 0 K j B i P q F w W z p B 4 M n L 1 F 7 K I k Q 0 E 7 X r D v F q _ C r o F g 0 B 7 j B 5 Y 1 P h U v Z w H q K u W p U h o C - D y D 1 o J v o D _ F y X j x D _ i B s L p 7 D 2 q D s F 0 u B 4 u B p V 9 J _ W y b r Q q - C z g C k 1 B t n D w T 8 X y x K 9 D v N _ c w x W j s F - m G 5 0 G o 4 D n 5 B 7 C t H 7 N k l C l 0 B o j E 5 m B q w B w 1 B 0 Y 0 n C m x N q w K p f _ F 5 2 H z 4 F m w B x u F 0 q H g G 5 m B o G 5 K y N p O 7 m B 8 p B 9 J y K u W r G r R 5 J x G 6 7 B 0 L 3 E s h B l U _ E i h B k D q I n V x 5 B o q I i 4 R p m G z N 4 w B y - G p b n K n N h E x E 0 d q 8 G k s E l B h W - x E n 8 C p m B p H 7 M p a s X 6 w G 2 h N x 1 Q - U i 5 C g 5 t v D q v u 4 G 7 p 3 W w 9 l _ J - 6 u _ J w 9 l _ J k x 6 v B 5 k p 9 D s z 0 j D 7 r t q C _ t o i L x Z g k _ y o B 3 k w z o B w i 1 i K n E v h 0 k K i k _ y o B k l 8 C m k t q I 4 h 9 k K s 1 v 8 E j r o h B 5 k z _ D i j p 6 B 3 z l X - l 3 s F 7 t 5 7 m B 6 s - 2 J 0 5 n 7 m B g 8 k J i 4 q m I q j t I 0 i t _ C h t q s B 8 w u P k 0 j q G l n p 9 D h p v q B y y q 1 J w y q 1 J j 6 5 4 C u t q w C n 5 z 3 H 7 7 s L 4 1 x u K l x o u K l x o u K x 8 r M u 4 p 6 G k 6 h l J x w n B 4 t 4 _ l B l r l q J 9 e 9 e o s 9 v L 9 - u 8 u B w o o w B j q p k E m p - g K m p - g K m 6 z U l 7 - g G s 7 4 o r B 4 r 9 p E t r i v B l h 8 W 5 g u r H h p m k B 4 q q C g 7 h m B 4 1 h r E u q x J t y z d 0 5 j T - k P g o p E w p g 8 F _ k 1 o C x r N w 4 2 d 2 k 0 s B n j s s C 6 8 Q _ 0 i t J i q x 5 F q m u D o q i 0 B _ - 0 u C 9 9 y G q g y e 3 p _ M _ t _ 2 C g 4 g u E 4 u X j 6 2 s D 2 g 0 7 D v z o B u 4 2 H 4 0 - m B - w z 1 D z x Q 7 s u k G z 2 o k E 4 8 7 B y _ p V 4 s W y 4 u k C y _ p V i 8 x q B 1 i s d - j j T 9 l p S r x s R t - z k D o z 4 C o x l a w 6 p V 3 g y W y p - 3 G t 4 0 H 4 v 6 F 1 y 7 P k y g H p - 2 N 3 4 p C 9 v _ R n 1 4 S 7 _ 7 z B 7 2 5 B k 6 y r B r r 3 H 2 l _ Q _ - y z E w t 8 V p u z 5 F k g 4 2 B _ x z U w z 2 O 4 p 6 4 B q o 4 _ H 6 y p d 8 - v h B 7 v u D r 0 x c 8 2 5 - J 9 _ h d i m h H _ 3 r L s n x s I u 2 w w B 7 4 l l I r 7 8 g B 7 x H w 0 y h N r - k m B x r 3 y G _ q u G v 0 g i C i 4 z n D s s 7 M 8 l 9 x K v n 7 6 B 9 v m F 3 q m 8 F 1 - z 4 G 9 9 2 c y 6 4 3 E 8 2 7 _ B i n h x D g 1 _ 6 C g W z u 5 f 4 w r 3 B - _ s h B k u l F 5 l i k C u 0 u J j g 4 N j q h j L - 1 8 C & l t ; / r i n g & g t ; & l t ; / r p o l y g o n s & g t ; & l t ; r p o l y g o n s & g t ; & l t ; i d & g t ; 5 4 8 8 2 9 0 7 5 6 9 4 8 9 1 8 2 7 6 & l t ; / i d & g t ; & l t ; r i n g & g t ; 6 x l 2 n v - 8 r H w 4 8 q B o 9 n u B v 9 y B 2 _ i I s m t B m m q G r 4 j J p 3 2 q B p r y U & l t ; / r i n g & g t ; & l t ; / r p o l y g o n s & g t ; & l t ; r p o l y g o n s & g t ; & l t ; i d & g t ; 5 4 8 8 2 9 0 7 9 1 3 0 8 6 5 6 6 4 4 & l t ; / i d & g t ; & l t ; r i n g & g t ; 7 x 5 x t 5 o 7 r H 0 k w f _ x 4 D 0 s g 5 B - j 4 m B - m n i B _ r 6 q B n 0 7 q B & l t ; / r i n g & g t ; & l t ; / r p o l y g o n s & g t ; & l t ; r p o l y g o n s & g t ; & l t ; i d & g t ; 5 4 8 8 2 9 1 2 3 7 9 8 5 2 5 5 4 2 8 & l t ; / i d & g t ; & l t ; r i n g & g t ; 0 s 6 p x 2 x 1 r H l g m _ B r 9 O w r 6 G i 7 w P y 6 w 7 C z 0 k J m m r M 2 _ t M 6 9 y x B w 5 r 7 C j o 3 I 4 9 w J & l t ; / r i n g & g t ; & l t ; / r p o l y g o n s & g t ; & l t ; r p o l y g o n s & g t ; & l t ; i d & g t ; 5 4 8 8 2 9 1 2 7 2 3 4 4 9 9 3 7 9 6 & l t ; / i d & g t ; & l t ; r i n g & g t ; 1 k 5 0 y l 3 1 r H _ 0 - v D j q - I u 0 - e h o 8 g H - O h O g p o P j 9 s k B _ x z x B 4 _ v U 5 _ q z C 9 5 F o v g y C & l t ; / r i n g & g t ; & l t ; / r p o l y g o n s & g t ; & l t ; r p o l y g o n s & g t ; & l t ; i d & g t ; 5 4 8 8 2 9 2 1 3 1 3 3 8 4 5 2 9 9 6 & l t ; / i d & g t ; & l t ; r i n g & g t ; 5 i _ 1 2 - o i s H n q n m B n j 8 B 2 4 g 5 B l y p a h 5 5 F _ - 8 4 B & l t ; / r i n g & g t ; & l t ; / r p o l y g o n s & g t ; & l t ; r p o l y g o n s & g t ; & l t ; i d & g t ; 5 4 8 8 2 9 2 2 6 8 7 7 7 4 0 6 4 6 8 & l t ; / i d & g t ; & l t ; r i n g & g t ; k 3 - p z p p - r H 6 n - k B 7 w m U 7 3 5 q B l h D q u z t B 5 9 y x B 7 1 t Z p p _ h C m n G s 5 C 4 q x 0 B p y v 7 C 5 s l J 3 l _ j B 3 5 j B 0 2 z k B k 2 0 x B 4 5 y x B _ k F j y t 6 B g r r V 8 i 7 F p y 1 x B t m w 7 C p u o n C q k 0 C t n a 1 i q E i 8 t Q & l t ; / r i n g & g t ; & l t ; / r p o l y g o n s & g t ; & l t ; r p o l y g o n s & g t ; & l t ; i d & g t ; 5 4 8 8 2 9 2 3 3 7 4 9 6 8 8 3 2 0 4 & l t ; / i d & g t ; & l t ; r i n g & g t ; y g 4 p h 0 k g s H 8 m - x E 6 n 8 4 B 6 q w U & l t ; / r i n g & g t ; & l t ; / r p o l y g o n s & g t ; & l t ; r p o l y g o n s & g t ; & l t ; i d & g t ; 5 4 8 8 2 9 3 2 3 0 8 5 0 0 8 0 7 7 2 & l t ; / i d & g t ; & l t ; r i n g & g t ; x 1 o t y t 9 2 r H v r 5 T j s - Q v m 7 K w 7 y H g t 7 q B p v g B 7 w n Q z p v k B g 9 n Q z w 8 I x j 5 M o m 1 x B v w l Q 6 h z x B l s p P w L _ 4 8 L _ 1 2 G p 8 4 e 9 t p C n 5 p Z l q r M z y 2 x B p 6 q G 0 s _ P 0 u h f o r m r F & l t ; / r i n g & g t ; & l t ; / r p o l y g o n s & g t ; & l t ; r p o l y g o n s & g t ; & l t ; i d & g t ; 5 4 8 8 2 9 3 2 6 5 2 0 9 8 1 9 1 4 0 & l t ; / i d & g t ; & l t ; r i n g & g t ; 9 5 4 x 1 g 2 3 r H j 9 y 5 B g 7 o U 9 7 6 E l u p i B y m z k B z r i m H m 7 3 I x k h E 0 m t G r 8 F n r l V g 1 w s D h k 4 C 6 6 x e g 9 2 e 8 k r U s n h y C 3 g h 5 B z w g P _ m 8 r C & l t ; / r i n g & g t ; & l t ; / r p o l y g o n s & g t ; & l t ; r p o l y g o n s & g t ; & l t ; i d & g t ; 5 4 8 8 2 9 3 4 0 2 6 4 8 7 7 2 6 1 3 & l t ; / i d & g t ; & l t ; r i n g & g t ; 3 s 9 6 o 7 i 3 r H g r r C u 1 x g C y 5 p C z m w k B 1 m v U k k 7 q B 8 s p Z x 5 K j 3 1 p B g 6 z x B 3 - B l 8 0 t C & l t ; / r i n g & g t ; & l t ; / r p o l y g o n s & g t ; & l t ; r p o l y g o n s & g t ; & l t ; i d & g t ; 5 4 8 8 2 9 3 9 1 8 0 4 4 8 4 8 1 3 2 & l t ; / i d & g t ; & l t ; r i n g & g t ; g r q 0 1 - 8 y r H k 5 l w B 7 q k y D i x 7 C y h s i B q 2 q G g 5 m U 7 t v 5 B 6 g r 0 C w h m d & l t ; / r i n g & g t ; & l t ; / r p o l y g o n s & g t ; & l t ; r p o l y g o n s & g t ; & l t ; i d & g t ; 5 4 8 8 2 9 3 9 5 2 4 0 4 5 8 6 5 0 0 & l t ; / i d & g t ; & l t ; r i n g & g t ; 9 z z t y t 9 2 r H x p v l D r 1 2 y B k v i C s z y U 8 u j j B 2 3 o B s y 1 x B 9 1 w k B x - h y C 3 v 2 S j 8 m n B s 5 r Z x t x x B 2 u x e _ 5 w k B z w j p C t j 1 e t 7 k f 0 g g M p l p Q y 7 l l D q 9 t E 3 9 y T v h _ b n m 2 K l 6 - - B - j v J k 7 z e t w - 4 B & l t ; / r i n g & g t ; & l t ; / r p o l y g o n s & g t ; & l t ; r p o l y g o n s & g t ; & l t ; i d & g t ; 5 4 8 8 2 9 3 9 8 6 7 6 4 3 2 4 8 6 8 & l t ; / i d & g t ; & l t ; r i n g & g t ; k 7 3 t z w g 0 r H s o K 5 u o y B 6 3 0 D 4 z 8 4 F x m t M t j k k I z 1 9 I l i r D j 7 o W & l t ; / r i n g & g t ; & l t ; / r p o l y g o n s & g t ; & l t ; r p o l y g o n s & g t ; & l t ; i d & g t ; 5 4 8 8 2 9 4 0 2 1 1 2 4 0 6 3 2 3 6 & l t ; / i d & g t ; & l t ; r i n g & g t ; 4 x _ 4 u 4 m 1 r H y k g 5 B - _ v E w z p j B v w j G 1 g 7 U j 5 n D y r w t B & l t ; / r i n g & g t ; & l t ; / r p o l y g o n s & g t ; & l t ; r p o l y g o n s & g t ; & l t ; i d & g t ; 5 4 8 8 2 9 4 0 8 9 8 4 3 5 3 9 9 7 5 & l t ; / i d & g t ; & l t ; r i n g & g t ; k x u n v y l w r H z x v l D l h r Z 6 8 o Z & l t ; / r i n g & g t ; & l t ; / r p o l y g o n s & g t ; & l t ; r p o l y g o n s & g t ; & l t ; i d & g t ; 5 4 8 8 2 9 4 0 8 9 8 4 3 5 3 9 9 7 6 & l t ; / i d & g t ; & l t ; r i n g & g t ; i 5 t 2 6 q v y r H 1 2 t M z 6 r G 4 8 m Q & l t ; / r i n g & g t ; & l t ; / r p o l y g o n s & g t ; & l t ; r p o l y g o n s & g t ; & l t ; i d & g t ; 5 4 8 8 2 9 4 8 1 1 3 9 8 0 4 5 7 0 0 & l t ; / i d & g t ; & l t ; r i n g & g t ; 9 9 j 8 w r 2 t r H k q 1 F 3 w 3 C 0 y z k B 9 x w k B 5 o n Q x 5 u k B u 4 i E 5 q u M _ 4 n Q 7 y z C 3 q 6 F t l l L l _ q K i r v M v 0 u 6 D 8 2 1 D w y l p G 4 7 h y B h y h Z i p g F t s n r D v 3 h y C u - y U h p s k B y l o p C g 7 R p i _ b p o i E 8 _ 3 x B & l t ; / r i n g & g t ; & l t ; / r p o l y g o n s & g t ; & l t ; r p o l y g o n s & g t ; & l t ; i d & g t ; 5 4 8 8 3 0 0 5 8 3 8 3 4 0 9 1 5 2 4 & l t ; / i d & g t ; & l t ; r i n g & g t ; 4 5 p u 3 - o 9 q H g 1 r l B t 2 1 3 B 4 l m E 2 o w i C j m 3 o B 7 s l U 9 8 k l B y q 9 B g - q p B 3 p 5 F k p 9 n D & l t ; / r i n g & g t ; & l t ; / r p o l y g o n s & g t ; & l t ; r p o l y g o n s & g t ; & l t ; i d & g t ; 5 4 8 8 3 0 0 7 8 9 9 9 2 5 2 1 7 3 2 & l t ; / i d & g t ; & l t ; r i n g & g t ; q 6 7 0 8 y p 3 q H q n f - g 7 F 4 h 2 - C 9 7 t 1 C 4 6 y Q x r t _ K 3 6 j D h 3 K & l t ; / r i n g & g t ; & l t ; / r p o l y g o n s & g t ; & l t ; r p o l y g o n s & g t ; & l t ; i d & g t ; 5 4 8 8 3 0 2 8 5 1 5 7 6 8 2 3 8 1 2 & l t ; / i d & g t ; & l t ; r i n g & g t ; 9 g 1 t z r k l q H z z h D 7 2 o y B s p o i C o p v L - 6 7 q B r _ y C & l t ; / r i n g & g t ; & l t ; / r p o l y g o n s & g t ; & l t ; r p o l y g o n s & g t ; & l t ; i d & g t ; 5 4 8 8 3 1 7 3 8 5 7 4 6 1 5 3 4 7 6 & l t ; / i d & g t ; & l t ; r i n g & g t ; 9 s i i z y y 8 o H 6 4 8 n B j j 9 J 1 3 0 X p r j V & l t ; / r i n g & g t ; & l t ; / r p o l y g o n s & g t ; & l t ; r p o l y g o n s & g t ; & l t ; i d & g t ; 5 4 8 8 3 1 7 4 2 0 1 0 5 8 9 1 8 4 7 & l t ; / i d & g t ; & l t ; r i n g & g t ; 6 p m k 3 9 r 7 o H 8 3 _ C z _ 2 G - w 9 C i q _ J & l t ; / r i n g & g t ; & l t ; / r p o l y g o n s & g t ; & l t ; r p o l y g o n s & g t ; & l t ; i d & g t ; 5 4 8 8 3 1 7 4 2 0 1 0 5 8 9 1 8 4 8 & l t ; / i d & g t ; & l t ; r i n g & g t ; - 3 l 6 _ m 6 7 o H 9 i B t - 9 4 D j - 8 3 E s 6 B - x x G w 1 o 4 T j j R l i o I o s j x B s y p Y 4 j I 7 q j T 4 8 n 5 B 7 v u v F - 9 k h D 4 3 m E 3 6 6 E 1 3 h 0 F j 2 3 3 B z h m 9 C i n y 8 D 4 3 o E 4 w i i H q 4 t 8 D u g 4 r B 4 9 x 4 B _ p 0 n G 6 2 6 - E x 5 0 K 0 n 4 q C u 9 8 h D 9 _ g S g m i D 2 2 _ q C _ j 3 I 5 q s g F z v F o m h m L w 4 y j B 1 v 7 o C 9 g 4 G w j o t E h o z c t 3 x - I w u k C o w q w C 5 5 m o D p u c v 8 0 o K 7 k h g B 4 q n 3 B w x k a w 7 D u 4 2 z B 8 g x t E 9 l 8 Y 1 7 u m C 8 3 u p I o t w t D o I h 3 8 1 T m s r J 8 g h Y w m 6 0 E g u 2 - E 5 x 4 Q g p h f 0 9 o 8 D k _ 3 m B 7 5 8 q C m z 1 7 F r 5 5 X 0 F 2 j z P i q x q G _ 8 j B o 9 3 h B v 6 8 6 C j k x 9 B 8 x h V i z z T g i O & l t ; / r i n g & g t ; & l t ; / r p o l y g o n s & g t ; & l t ; r p o l y g o n s & g t ; & l t ; i d & g t ; 5 4 8 8 3 2 0 7 5 3 0 0 0 5 1 3 5 4 0 & l t ; / i d & g t ; & l t ; r i n g & g t ; l l z - 3 9 n u o H j m 7 n G 2 h w S v l n Q 3 w 2 S 8 r 9 b u t q v B 0 y k Q 3 j n W 9 m j P s 9 h 4 E 0 5 w m B r L o i 5 J y n 4 S u 1 1 X 5 1 q E 1 h p U z - l Z 1 6 3 l B 2 3 t r B o l 2 G z y h w B y q 6 D i 0 g V r v 6 n B z h _ u C m 1 1 G x _ 0 d r s _ J 6 7 k Q 1 j 8 g B 5 4 h V o v 9 g B - t 3 C 3 9 b l w w S 5 t 9 N z t u S 2 k g B s v _ F 4 j n k B - m 9 N r q h E 4 y h C t 4 9 g B j l i C 3 x u D h w Q g n j Q m 2 4 L h 3 j Q 2 t v S m B 1 g r d j y n I 3 3 1 d y g 1 G _ - 7 N q 4 m k B 3 r 2 a u n 1 G p x h E o i j B o _ _ h B 4 i i l C p m E q r z y C - j - u C x _ 0 d 2 4 w k D s 7 u S h 6 1 d 3 r 2 a u v 6 L s o s Q r _ r D s v x G - 2 1 2 B t l 9 J x 3 _ H 5 5 t B u r 0 a s j v H _ x 7 F 4 1 4 X 3 2 n I k g z J l i n M z h 2 P g 5 4 O g k 4 D 6 h r U - z o M u t v 3 B 3 h h U h w k Y r h p z L t h 6 B 2 _ g - R t n s M 4 u 7 d 9 5 6 r J 4 8 r W o j 4 z P k v 9 D o n n P x z u o R 0 s 6 m B 7 _ w n G & l t ; / r i n g & g t ; & l t ; / r p o l y g o n s & g t ; & l t ; r p o l y g o n s & g t ; & l t ; i d & g t ; 5 4 8 8 3 2 9 4 1 1 6 5 4 5 8 2 2 7 7 & l t ; / i d & g t ; & l t ; r i n g & g t ; _ m v q 9 2 r y o H r r y C o g r y J t n g k C 6 9 h o C m r 5 F i m 9 d i g 0 6 B 0 u r 3 I o 0 t r B k s x 8 E x _ 3 w H & l t ; / r i n g & g t ; & l t ; / r p o l y g o n s & g t ; & l t ; r p o l y g o n s & g t ; & l t ; i d & g t ; 5 4 8 8 3 3 2 7 4 4 5 4 9 2 0 3 9 7 2 & l t ; / i d & g t ; & l t ; r i n g & g t ; q o 4 v v w p m o H - v q B q l J k - - i H x i o m E 8 z 7 C u 6 1 v J n 3 o 0 C - p w a x 7 t c 1 o 0 S s r p 5 C h h 8 4 E o v p h F 3 8 - g I w t x D & l t ; / r i n g & g t ; & l t ; / r p o l y g o n s & g t ; & l t ; r p o l y g o n s & g t ; & l t ; i d & g t ; 5 4 8 8 3 3 3 7 0 6 6 2 1 8 7 8 2 7 6 & l t ; / i d & g t ; & l t ; r i n g & g t ; r g y v - h u 6 n H g k 7 o B _ - p 8 N 2 u 4 h B 7 l 7 g K _ x r Y _ m z i D 7 7 2 l H s 7 p 4 C h - w I u u 0 _ K & l t ; / r i n g & g t ; & l t ; / r p o l y g o n s & g t ; & l t ; r p o l y g o n s & g t ; & l t ; i d & g t ; 5 4 8 8 3 7 2 2 2 3 8 8 8 5 8 8 8 0 4 & l t ; / i d & g t ; & l t ; r i n g & g t ; t y k 8 w _ y u n H n 8 U j - h m G T 9 0 m - E n j g j C j k p B x j x y K n l l E u 3 o I r 1 n - C t 8 y t E 4 v 9 E r i l j C 8 0 6 c 5 m K l i 2 p B p h x P q m g z M o _ - C g v s w K 2 4 k C 2 9 6 E j _ r t D z 6 - P 3 v l 4 C h i t 2 E 5 o n B x 4 o z F _ u 6 B x m j l C & l t ; / r i n g & g t ; & l t ; / r p o l y g o n s & g t ; & l t ; r p o l y g o n s & g t ; & l t ; i d & g t ; 5 4 8 8 3 7 2 6 3 6 2 0 5 4 4 9 2 2 0 & l t ; / i d & g t ; & l t ; r i n g & g t ; s k t p l k w n n H - q u N t 2 9 K 5 t r a 5 n n B v l r T q w n T l u y w B q 3 z G - v o a & l t ; / r i n g & g t ; & l t ; / r p o l y g o n s & g t ; & l t ; r p o l y g o n s & g t ; & l t ; i d & g t ; 5 4 8 8 4 0 1 0 5 1 7 0 9 0 7 9 5 5 6 & l t ; / i d & g t ; & l t ; r i n g & g t ; k v p s g o 1 j l H 2 8 8 W y y n w D x y y T x r 3 F i 6 q L w 2 m R z - t z B & l t ; / r i n g & g t ; & l t ; / r p o l y g o n s & g t ; & l t ; r p o l y g o n s & g t ; & l t ; i d & g t ; 5 4 8 8 4 0 2 8 7 2 7 7 5 2 1 3 0 6 0 & l t ; / i d & g t ; & l t ; r i n g & g t ; p s o o u g v u l H o k t L y 1 s E p k s a z 6 u H - 3 j O 5 _ z L 3 n f u t x a m j 7 Q i k 6 d & l t ; / r i n g & g t ; & l t ; / r p o l y g o n s & g t ; & l t ; r p o l y g o n s & g t ; & l t ; i d & g t ; 5 4 8 8 4 0 3 0 1 0 2 1 4 1 6 6 5 3 2 & l t ; / i d & g t ; & l t ; r i n g & g t ; g i l p n 4 l q l H z 5 t 4 B 3 0 v j C 8 6 2 F y t 0 C o z 4 O j l 6 Q v h 6 l B 5 _ 5 l B n - 8 D 1 w x E 6 q v 4 B x 0 8 W r u 3 T u h 6 l B 8 i k O y s 2 h B p x 8 B t m o a y y R 3 u M y _ t J j o 5 h B 7 r o a & l t ; / r i n g & g t ; & l t ; / r p o l y g o n s & g t ; & l t ; r p o l y g o n s & g t ; & l t ; i d & g t ; 5 4 8 8 4 0 3 3 5 3 8 1 1 5 5 0 2 1 2 & l t ; / i d & g t ; & l t ; r i n g & g t ; q 5 4 1 h 6 u m l H z - 4 T h 3 - W q z 8 d j x 3 T g w 6 Q & l t ; / r i n g & g t ; & l t ; / r p o l y g o n s & g t ; & l t ; r p o l y g o n s & g t ; & l t ; i d & g t ; 5 4 8 8 4 0 3 5 2 5 6 1 0 2 4 2 0 5 2 & l t ; / i d & g t ; & l t ; r i n g & g t ; h 2 _ 0 _ 8 t 9 k H k k 8 W 3 7 n E n g 7 G m 5 u M 7 l v z B z n v J k t 9 W & l t ; / r i n g & g t ; & l t ; / r p o l y g o n s & g t ; & l t ; r p o l y g o n s & g t ; & l t ; i d & g t ; 5 4 8 8 4 0 3 5 9 4 3 2 9 7 1 8 7 8 8 & l t ; / i d & g t ; & l t ; r i n g & g t ; - 4 p 7 8 o - 8 k H q 1 v J k 9 p a o y 1 T r - 4 D 0 p 1 U u h 6 l B k _ m E 4 2 7 B & l t ; / r i n g & g t ; & l t ; / r p o l y g o n s & g t ; & l t ; r p o l y g o n s & g t ; & l t ; i d & g t ; 5 4 8 8 4 0 5 0 0 3 0 7 8 9 9 1 8 7 6 & l t ; / i d & g t ; & l t ; r i n g & g t ; 5 s 0 2 6 t _ 7 k H - u u J y l v H 4 4 k O i 6 0 L & l t ; / r i n g & g t ; & l t ; / r p o l y g o n s & g t ; & l t ; r p o l y g o n s & g t ; & l t ; i d & g t ; 5 4 8 8 4 0 5 0 3 7 4 3 8 7 3 0 2 4 4 & l t ; / i d & g t ; & l t ; r i n g & g t ; v 8 0 x i i 4 4 k H g n 5 Q 6 v j p C o r 3 F p y 1 D 6 h o Y q - 3 L k 4 2 F j 0 5 F 8 p j E 4 s 4 h B r 3 7 B h u y I i v H n R n k 5 s B 3 z 7 W - _ o a & l t ; / r i n g & g t ; & l t ; / r p o l y g o n s & g t ; & l t ; r p o l y g o n s & g t ; & l t ; i d & g t ; 5 4 8 8 4 0 5 1 0 6 1 5 8 2 0 6 9 8 0 & l t ; / i d & g t ; & l t ; r i n g & g t ; x - 2 x n j j 1 k H r 6 3 K z i h S 3 5 x F i 6 _ L t i t K u v Y 1 _ j h B 6 j o R u 1 6 Q & l t ; / r i n g & g t ; & l t ; / r p o l y g o n s & g t ; & l t ; r p o l y g o n s & g t ; & l t ; i d & g t ; 5 4 8 8 4 0 5 4 4 9 7 5 5 5 9 0 6 6 0 & l t ; / i d & g t ; & l t ; r i n g & g t ; _ m z t 9 y h t k H 9 5 y z B 4 p s w B x - _ i C 0 7 o p B x o w I t 5 r x B h x w s D 8 - 6 N n 3 g C 6 9 8 3 B 2 m g O h _ p 3 B w v _ z C 8 t i M z n 8 s B 8 1 p p C 8 v j C 3 1 9 G _ x m k J z k y t E g i B p n 4 6 E l 1 2 r D 2 - h _ C 3 p u n F _ s n R l 4 8 i C x v u s D 2 y z 9 C t p 4 i C g 4 z B l m q l F t r 9 T h j r j B - q 8 E 5 w 4 s D l 4 8 i C q o F 9 u k k D g p p s D 4 q x v C l w w Z t s 5 J r v l 3 B z o 0 8 D l h g F h 8 3 q C q 6 g B h - i b 8 1 9 i C 4 x 5 m C - o v H p l x 9 C 2 1 q a 3 0 o F p 4 t 8 D & l t ; / r i n g & g t ; & l t ; / r p o l y g o n s & g t ; & l t ; r p o l y g o n s & g t ; & l t ; i d & g t ; 5 4 8 8 4 0 5 8 9 6 4 3 2 1 8 9 4 4 4 & l t ; / i d & g t ; & l t ; r i n g & g t ; z j x h l h 4 q l H y w - Z _ j 4 l B h 5 E 6 y J m r n Y 9 q 9 o C _ 5 u J o n u 4 B g _ - d w 2 _ E 3 p s P & l t ; / r i n g & g t ; & l t ; / r p o l y g o n s & g t ; & l t ; r p o l y g o n s & g t ; & l t ; i d & g t ; 5 4 8 8 4 0 5 9 3 0 7 9 1 9 2 7 8 1 2 & l t ; / i d & g t ; & l t ; r i n g & g t ; m 4 q u 6 n g o l H n t 7 l B o o v H 0 k 1 T 8 7 t J & l t ; / r i n g & g t ; & l t ; / r p o l y g o n s & g t ; & l t ; r p o l y g o n s & g t ; & l t ; i d & g t ; 5 4 8 8 4 0 5 9 6 5 1 5 1 6 6 6 1 8 0 & l t ; / i d & g t ; & l t ; r i n g & g t ; 5 7 l 3 n p q n l H w 3 h N r g G m 8 u E x - 6 l B s q v J u 6 1 T - 5 n B 3 x l 3 B t 3 5 Q h u 2 L r _ v L w 8 z J & l t ; / r i n g & g t ; & l t ; / r p o l y g o n s & g t ; & l t ; r p o l y g o n s & g t ; & l t ; i d & g t ; 5 4 8 8 4 0 6 4 1 1 8 2 8 2 6 4 9 6 4 & l t ; / i d & g t ; & l t ; r i n g & g t ; z j 0 2 x g u - k H 1 s s j B u s s j D x r G s g a k m y X 5 3 x l B s s l b r q 5 N m i O t m 8 b & l t ; / r i n g & g t ; & l t ; / r p o l y g o n s & g t ; & l t ; r p o l y g o n s & g t ; & l t ; i d & g t ; 5 4 8 8 4 0 6 5 1 4 9 0 7 4 8 0 0 6 8 & l t ; / i d & g t ; & l t ; r i n g & g t ; 8 t i 6 v k h 7 k H y k _ d o o v H r i 6 Q m r _ W & l t ; / r i n g & g t ; & l t ; / r p o l y g o n s & g t ; & l t ; r p o l y g o n s & g t ; & l t ; i d & g t ; 5 4 8 8 4 0 8 0 2 6 7 3 5 9 6 8 2 6 0 & l t ; / i d & g t ; & l t ; r i n g & g t ; x s k n 1 z o 1 k H 6 k v 7 C 9 _ k q B l p l O r 2 7 Q k y 1 u B 6 i v H j 3 t H i v 6 9 B w t q a 3 o k m B v 0 y F 2 r s z B k s 4 F 3 2 n H z 9 v q B u 0 u J i 4 9 W m t 1 L 2 _ 3 u B x w 0 B s 1 h y D i 6 0 L & l t ; / r i n g & g t ; & l t ; / r p o l y g o n s & g t ; & l t ; r p o l y g o n s & g t ; & l t ; i d & g t ; 5 4 8 8 4 0 8 1 6 4 1 7 4 9 2 1 7 3 2 & l t ; / i d & g t ; & l t ; r i n g & g t ; 8 6 r 8 h 4 z v k H v 0 u J - w t J - p p a 7 4 8 C n 2 2 L y 0 0 L & l t ; / r i n g & g t ; & l t ; / r p o l y g o n s & g t ; & l t ; r p o l y g o n s & g t ; & l t ; i d & g t ; 5 4 8 8 4 0 8 2 3 2 8 9 4 3 9 8 4 6 8 & l t ; / i d & g t ; & l t ; r i n g & g t ; l 1 z o 7 6 p s k H y x O - 1 u j C w k p a u 3 t z B q r 8 l B 4 l i b u l b 4 m g D w - l E w w - C g 6 q J i n l q B & l t ; / r i n g & g t ; & l t ; / r p o l y g o n s & g t ; & l t ; r p o l y g o n s & g t ; & l t ; i d & g t ; 5 4 8 8 4 0 8 2 6 7 2 5 4 1 3 6 8 3 6 & l t ; / i d & g t ; & l t ; r i n g & g t ; 9 u 2 x u 5 g q k H o r F o - g o C j 8 _ o C M l n q 6 B k i x B x 4 _ E o t s P h w 6 Q 2 0 5 Q 9 8 s G 0 8 Y 7 8 4 T m h 3 L o e x g 3 j B i m v H s 6 2 F j 6 0 L i o 5 h B i z 5 h B v 9 1 h B w x 5 M 5 9 _ M y t 2 T 8 x x 4 B p 2 7 Q 0 3 p a 4 t k V 9 3 t S m p o a 9 x 0 L p k q r B s h 0 C 4 r Y r 8 5 E q g - o D 8 r o a - j v k B 9 9 T z 1 q R 3 v m T p 9 i q B 2 6 e i o i 0 B h 8 m 3 E o 2 6 L r 9 z R v 3 u x B p 7 r K h u 3 F 9 _ 0 F h p m D _ 7 7 D g o 6 W n i m E q i 6 Q 0 r C v x 0 O h u 2 L h 7 4 9 B k 5 i P k 9 Z h 7 4 9 B 7 6 m E i n l q B p q _ q C h o b j 0 o a & l t ; / r i n g & g t ; & l t ; / r p o l y g o n s & g t ; & l t ; r p o l y g o n s & g t ; & l t ; i d & g t ; 5 4 8 8 4 0 8 7 1 3 9 3 0 7 3 5 6 2 0 & l t ; / i d & g t ; & l t ; r i n g & g t ; r _ s 0 5 w m m k H 9 q r J n u - Q 8 k v J w 7 2 3 D w t q a r w w h B q h y H 5 1 u r B x j b 6 8 4 T j 9 1 T j r n a j g r c u h s I z 0 4 T - i 2 h B t w 9 o C q r q S g h s P z 4 r w D 1 w 9 C k r h c j b 1 9 u z B u h u D o 6 y P h k t H o 1 7 d k r 2 h B 7 l 6 u B t - 6 d v - l E 8 p 5 s C v 3 p D m t 7 l B 3 7 6 u B 0 0 h B 6 y - p B r l v u C - o g R t s r M z 7 - P & l t ; / r i n g & g t ; & l t ; / r p o l y g o n s & g t ; & l t ; r p o l y g o n s & g t ; & l t ; i d & g t ; 5 4 8 8 4 1 0 4 6 6 2 7 7 3 9 2 3 8 8 & l t ; / i d & g t ; & l t ; r i n g & g t ; l 7 u x j i x y o H - t 1 B 1 x n R g x _ J 0 j E 1 g q U o r y a 0 p 0 G o _ l Q 9 o y a & l t ; / r i n g & g t ; & l t ; / r p o l y g o n s & g t ; & l t ; r p o l y g o n s & g t ; & l t ; i d & g t ; 5 4 8 8 4 1 0 7 4 1 1 5 5 2 9 9 3 3 2 & l t ; / i d & g t ; & l t ; r i n g & g t ; 2 1 y 0 0 4 8 t o H z _ 1 d 1 u 2 X 4 2 j V 7 1 h E q 9 n S j p Z u 1 3 H 3 H y e 6 u 1 K z 5 q I i h X 0 o 7 L o _ 3 a 8 v t S n q o z B 8 p 2 G p p z T g i G s x y r B 2 _ n F z h _ g B 0 9 t S h r l I & l t ; / r i n g & g t ; & l t ; / r p o l y g o n s & g t ; & l t ; r p o l y g o n s & g t ; & l t ; i d & g t ; 5 4 8 8 4 1 1 0 1 6 0 3 3 2 0 6 2 7 6 & l t ; / i d & g t ; & l t ; r i n g & g t ; v r l y x r g o o H w j 5 X p 7 n I q u 1 G _ m w S r k n I z p k J 0 w 7 F 3 h g V 4 - m I y n 2 G p 2 o k B w 0 u S l t r 3 B 7 h h V l h O l 7 z c j x 4 X m 8 0 d z 5 C q j 8 U 1 m y a k s 0 d & l t ; / r i n g & g t ; & l t ; / r p o l y g o n s & g t ; & l t ; r p o l y g o n s & g t ; & l t ; i d & g t ; 5 4 8 8 4 1 1 1 1 9 1 1 2 4 2 1 3 8 0 & l t ; / i d & g t ; & l t ; r i n g & g t ; 4 - 9 j i r 8 s o H i 5 7 N q 6 w r B 6 s V g t p K 0 0 i Q g h _ C n l x E y j g G y 8 5 g B & l t ; / r i n g & g t ; & l t ; / r p o l y g o n s & g t ; & l t ; r p o l y g o n s & g t ; & l t ; i d & g t ; 5 4 8 8 4 1 1 1 5 3 4 7 2 1 5 9 7 4 8 & l t ; / i d & g t ; & l t ; r i n g & g t ; 2 6 7 w t s 4 q o H - 0 g q C 2 - p B 1 x 4 L - i 2 G 5 o D 5 - j S y 1 _ J h z 0 d p l 0 d y 8 o F 7 i 1 G n w _ N 5 2 u S 5 7 5 B k t 8 h B u t _ E 3 0 n M & l t ; / r i n g & g t ; & l t ; / r p o l y g o n s & g t ; & l t ; r p o l y g o n s & g t ; & l t ; i d & g t ; 5 4 8 8 4 1 1 1 8 7 8 3 1 8 9 8 1 1 6 & l t ; / i d & g t ; & l t ; r i n g & g t ; m _ r 4 h i o o o H z t o X 8 m w F y z 5 X j 5 1 h B g h 7 B 6 6 5 L 0 n t r B g 5 5 N 6 g 9 J 4 x g V & l t ; / r i n g & g t ; & l t ; / r p o l y g o n s & g t ; & l t ; r p o l y g o n s & g t ; & l t ; i d & g t ; 5 4 8 8 4 1 1 9 0 9 3 8 6 4 0 3 8 4 4 & l t ; / i d & g t ; & l t ; r i n g & g t ; p 7 4 i t m n m o H q y v S i 5 7 N w 6 9 H g s o C t t X 4 9 v S 0 0 k V o m 6 L x k 8 N i y F 9 r 9 O o j 3 X j s z d t 7 g Q - n 4 X n 2 g C - 4 _ J y 7 1 a & l t ; / r i n g & g t ; & l t ; / r p o l y g o n s & g t ; & l t ; r p o l y g o n s & g t ; & l t ; i d & g t ; 5 4 8 8 4 1 3 4 8 9 9 3 4 3 6 8 7 7 2 & l t ; / i d & g t ; & l t ; r i n g & g t ; v z 8 s n z 4 q n H s m u T u h o e 5 5 q T l s w r B i g q Q 8 u n t C & l t ; / r i n g & g t ; & l t ; / r p o l y g o n s & g t ; & l t ; r p o l y g o n s & g t ; & l t ; i d & g t ; 5 4 8 8 4 1 3 9 0 2 2 5 1 2 2 9 1 8 8 & l t ; / i d & g t ; & l t ; r i n g & g t ; 1 x 4 _ o 2 s z n H 1 4 1 F r g 3 C r m t i B r u r D p 6 h S j h y F r g x I & l t ; / r i n g & g t ; & l t ; / r p o l y g o n s & g t ; & l t ; r p o l y g o n s & g t ; & l t ; i d & g t ; 5 4 8 8 4 1 4 0 0 5 3 3 0 4 4 4 2 9 5 & l t ; / i d & g t ; & l t ; r i n g & g t ; p z w x r 0 _ u n H l g 5 W z 0 u B x k 6 B 7 t M g o n O & l t ; / r i n g & g t ; & l t ; / r p o l y g o n s & g t ; & l t ; r p o l y g o n s & g t ; & l t ; i d & g t ; 5 4 8 8 4 1 4 0 0 5 3 3 0 4 4 4 2 9 6 & l t ; / i d & g t ; & l t ; r i n g & g t ; 9 - j k j 4 4 u n H n 9 r j B s i _ B p j 1 N 0 l i C x 1 i a q x o C w i 8 m B o 4 3 G h 0 q N z p o 7 B o t 8 K 8 y 9 r B 6 6 D 3 o s T _ 7 8 K m 4 7 F g h y B r p y I 0 o 4 W 4 y O m r r C _ u m 7 B 2 l z G p 1 u i B w 7 0 I s - p T o B 8 h m i B 3 t 6 m B o 0 o K 7 K p u r T p 5 q a o z g C m 4 5 7 B 2 k p e 4 n 1 H y 3 v H j 5 v w B 3 j z I s h 1 I q n 7 E n o v O y i d g 2 7 E 9 s n e 3 p 7 J 8 v y B v 4 B 2 x o H t o y G 0 q 9 K p r v N 9 m 5 E 7 - y G r z s N - w q T k 9 k G u - l F j 0 v C l v M m v y I 3 u 9 s B q u f j j t T v s u i B g n N x n 0 i B m _ z S 5 l y j B 2 9 g x C o r x 9 C i 7 5 I z l x z B p b 8 I h k 9 i C o 4 9 1 C m _ 0 X 7 6 k Y k s 6 H r _ u B - y 3 y C B l x 9 x D v 0 7 i C 3 p y _ F q k p D q x 2 v C 9 3 j z F 4 6 s - I 0 u 4 J 6 n m B 7 j g q F m x o s D 0 m a p n 0 7 E j _ s _ E h t K z g y l F s n n i G s 6 q 4 F w o g 3 C t k 7 G 4 3 z 2 B 8 9 g i J 3 8 4 q C o m s r G j g w n E v t w 3 F - j w P w y j t H p u k R u m w - C 3 9 4 0 B j l 0 l F w o i i B h q x 5 J 2 z 5 N h x 7 h G h u q s C 8 i m 9 B s 2 o X _ q _ x F j 9 3 G n v q G 8 - p Q 7 1 7 K _ 0 t i B z 8 n Q _ p s D 3 p q r B 7 0 x I s n 3 H 3 5 8 D 8 k 9 T 8 v _ B y 9 k e 9 i s D 7 i s T 8 _ 8 K 5 8 r e v i o Q g r n Q - s t w B 7 _ p a h 4 J 5 7 o c s 8 1 W 2 l 5 k C n k o V j x I _ m g B 7 6 9 g C x 3 _ W 7 i j C _ p 6 K 9 l j G 9 h H h 5 8 K 5 k _ M 0 8 x D u v z I 3 h 5 F t - I 3 j z I x 6 q Q 9 y 7 K 8 6 y I o p t i B i g q Q n 5 5 G r t q G 3 k v C 4 _ h L w i u X o 7 g x D n u y G & l t ; / r i n g & g t ; & l t ; / r p o l y g o n s & g t ; & l t ; r p o l y g o n s & g t ; & l t ; i d & g t ; 5 4 8 8 4 1 4 1 7 7 1 2 9 1 3 6 1 3 2 & l t ; / i d & g t ; & l t ; r i n g & g t ; 6 q s q t y 6 q n H 2 s _ D r 6 9 J 4 h w P y p u B 8 w n Q 4 y 6 E u z 9 K n k o a & l t ; / r i n g & g t ; & l t ; / r p o l y g o n s & g t ; & l t ; r p o l y g o n s & g t ; & l t ; i d & g t ; 5 4 8 8 4 1 5 5 5 1 5 1 8 6 7 0 8 5 2 & l t ; / i d & g t ; & l t ; r i n g & g t ; 5 h y n q 3 g y n H t q h E 1 0 9 N n k m I w t n I & l t ; / r i n g & g t ; & l t ; / r p o l y g o n s & g t ; & l t ; r p o l y g o n s & g t ; & l t ; i d & g t ; 5 4 8 8 4 1 5 7 2 3 3 1 7 3 6 2 6 9 2 & l t ; / i d & g t ; & l t ; r i n g & g t ; 4 x k h 3 r x 9 n H w y 9 H u w u B 5 5 m G v m p E 1 m g O o o 8 g B p i h Q 9 r 2 M i m y C q 1 0 d & l t ; / r i n g & g t ; & l t ; / r p o l y g o n s & g t ; & l t ; r p o l y g o n s & g t ; & l t ; i d & g t ; 5 4 8 8 4 1 5 7 5 7 6 7 7 1 0 1 0 6 0 & l t ; / i d & g t ; & l t ; r i n g & g t ; 9 p m q m p w 5 n H g 7 D r l q 2 B _ u t 5 C w - 6 L m p w N h p s D i 6 8 B _ g z R u n t E h i z k D l 9 y L 0 r 0 h D 8 v z B u u j L t t r P k 2 6 _ C 8 6 K _ m 2 k D s 5 t q D _ w i E w s o z B m 1 n B 7 j s _ H g l n d o g t R u h g J h n 6 K 9 y v D 2 m 7 p C v 5 r v B u n j l C g k r F g 5 i I m w u D y o 6 T 3 u 3 g B k l i C u y q v B 0 l - C 2 r - v B h y o h B u 0 y a 3 n z H n z z E s h 7 C 1 9 7 N m h 0 R l o d 2 s k k B z v 7 L i l 9 7 B 7 3 i R q p Q r 8 o x D _ 4 3 w B 0 t z a w t n I o 5 4 7 B u m x k D 8 j 6 V m v H k m 6 B q p y O l w j Q r 1 j K - 4 l B u t Z _ - w 3 B 4 i i l C h s _ E 3 h j g D 1 g i 4 B g v j M 8 z 5 q B x x j l F i q o F s m 7 t D 2 j v g D x r h h B 1 o 1 J l _ i G t v g G l 3 6 7 B t l p e g v B y y h 0 C 3 i x v B x 8 r l B w g 4 l D m t 4 T p x w q F y o 1 E 7 p t g C q u 9 s C 7 1 P y x 9 g B 7 v 6 J s 0 3 G 7 l r g B u x s B 7 v j V z k p v B s m p 6 B 3 9 E 8 i _ 7 B t 8 n o C & l t ; / r i n g & g t ; & l t ; / r p o l y g o n s & g t ; & l t ; r p o l y g o n s & g t ; & l t ; i d & g t ; 5 4 8 8 4 1 6 3 4 1 7 9 2 6 5 3 3 1 9 & l t ; / i d & g t ; & l t ; r i n g & g t ; i 0 s 5 m n k v n H y 4 K _ x 2 U m 6 l K y w 0 G k 1 t v B & l t ; / r i n g & g t ; & l t ; / r p o l y g o n s & g t ; & l t ; r p o l y g o n s & g t ; & l t ; i d & g t ; 5 4 8 8 4 1 6 3 4 1 7 9 2 6 5 3 3 2 0 & l t ; / i d & g t ; & l t ; r i n g & g t ; v p v m l o 9 w n H h 7 9 J 3 n q k B n h 6 u C l x C w t - C & l t ; / r i n g & g t ; & l t ; / r p o l y g o n s & g t ; & l t ; r p o l y g o n s & g t ; & l t ; i d & g t ; 5 4 8 8 4 1 6 3 7 6 1 5 2 3 9 1 6 8 4 & l t ; / i d & g t ; & l t ; r i n g & g t ; 0 q 2 p o q 4 r n H y k H s h i h C g n E h x o F w 0 u S j 1 y Y 1 g 1 C z 6 g D q h - B & l t ; / r i n g & g t ; & l t ; / r p o l y g o n s & g t ; & l t ; r p o l y g o n s & g t ; & l t ; i d & g t ; 5 4 8 8 4 1 6 8 2 2 8 2 8 9 9 0 4 6 8 & l t ; / i d & g t ; & l t ; r i n g & g t ; 6 r p 0 n n l y n H x u C x o B h m m h B 3 t t N 7 h 9 K 1 p r g B m h B & l t ; / r i n g & g t ; & l t ; / r p o l y g o n s & g t ; & l t ; r p o l y g o n s & g t ; & l t ; i d & g t ; 5 4 8 8 4 1 6 8 5 7 1 8 8 7 2 8 8 3 6 & l t ; / i d & g t ; & l t ; r i n g & g t ; l y y 3 6 j - t n H r j r Q v l r T 7 q r a 1 _ y W o l r e t i o Q m h 6 E & l t ; / r i n g & g t ; & l t ; / r p o l y g o n s & g t ; & l t ; r p o l y g o n s & g t ; & l t ; i d & g t ; 5 4 8 8 4 1 7 4 0 6 9 4 4 5 4 2 7 2 4 & l t ; / i d & g t ; & l t ; r i n g & g t ; z s p l 6 8 4 l n H j x l h C 4 z 6 D v 3 g h B 6 h 9 K l w 0 r B z t 6 S s E x i _ g E w l S 8 8 T q k 4 q B r y u i B r w 2 E 5 o o B k p t Q - p 6 K s x I 5 j 5 H m t o e 5 i z G 9 y 3 m B 5 - o Q x x r i B 7 m 5 K k 0 r H k y 1 _ B n 4 z I 6 p 7 6 C z r z G g _ p t C 7 8 v B y w 5 B 5 3 x I z t 9 K v y g x D 8 i _ K i i 7 m C 1 o 0 s C 1 _ S r l o Q v t j n C m 9 3 H o m 2 U x 9 q P n - n y B _ 2 _ E g p o D h t h h C 9 9 - k D 2 t l E 3 p s w B 8 k w w B n q s t C o t j 1 B g z o C h r l n C 2 u k Y j 8 q t B 5 6 i J & l t ; / r i n g & g t ; & l t ; / r p o l y g o n s & g t ; & l t ; r p o l y g o n s & g t ; & l t ; i d & g t ; 5 4 8 8 4 1 7 6 1 3 1 0 2 9 7 2 9 3 2 & l t ; / i d & g t ; & l t ; r i n g & g t ; w x _ s - k h 9 m H w q p e l y V 9 n 9 B k _ z I m j n N 2 4 E t u D j g C z z 8 b & l t ; / r i n g & g t ; & l t ; / r p o l y g o n s & g t ; & l t ; r p o l y g o n s & g t ; & l t ; i d & g t ; 5 4 8 8 4 1 7 7 8 4 9 0 1 6 6 4 7 7 2 & l t ; / i d & g t ; & l t ; r i n g & g t ; s v - y h p 2 6 m H 4 h p e j z 0 r B 9 z s a y l t a m 3 t r B x r p Q o u r T & l t ; / r i n g & g t ; & l t ; / r p o l y g o n s & g t ; & l t ; r p o l y g o n s & g t ; & l t ; i d & g t ; 5 4 8 8 4 1 7 8 8 7 9 8 0 8 7 9 8 7 9 & l t ; / i d & g t ; & l t ; r i n g & g t ; 0 9 r k k g s z m H k 1 n B o i 9 z C 9 t _ K 8 w n Q r o 5 J j 8 1 O l o q T 9 y 7 K & l t ; / r i n g & g t ; & l t ; / r p o l y g o n s & g t ; & l t ; r p o l y g o n s & g t ; & l t ; i d & g t ; 5 4 8 8 4 1 7 8 8 7 9 8 0 8 7 9 8 8 0 & l t ; / i d & g t ; & l t ; r i n g & g t ; j z 4 l v o 5 0 m H - w x G 8 l r i B j 8 s N w 2 1 W r o v N & l t ; / r i n g & g t ; & l t ; / r p o l y g o n s & g t ; & l t ; r p o l y g o n s & g t ; & l t ; i d & g t ; 5 4 8 8 4 1 8 1 6 2 8 5 8 7 8 6 8 2 0 & l t ; / i d & g t ; & l t ; r i n g & g t ; t w 8 4 p z x 7 m H 3 n j R x x v w D i 5 5 F g 2 n H 2 r l t C t h p f 5 o w w B r 3 z G y 0 h t B y 8 B l 0 k H o 1 j g C _ _ s 7 B 5 s H 3 g d l o 0 p B 6 6 x O j g 3 Q w 1 J x m _ n B 1 3 l p C g - 1 d g 6 v N _ s 4 5 F l _ 5 Y j 6 8 o E 2 2 q H g x k F 4 s m J r h j i D 1 5 z U t u 2 H l z k S q 2 p z F p q r g F h n I w o i C i 6 u D r s 6 1 B 1 n 0 W u 2 w w B 6 8 j 0 C 9 - 9 p B 9 N k o 7 m B q - 6 m B 1 0 g u B 3 3 0 B s 1 o i B g - n T _ p - s C u 0 6 9 B _ 1 G g v 5 1 B i t s m B m n B 6 9 8 h E n 5 w Y v z 4 w D h 5 8 K 8 1 t 5 G 6 _ m N _ 6 g u I o w 0 T j u 3 1 B u t t C 6 r k C g 2 o 6 B k 3 x Q 4 l h J 7 1 7 K q r 3 W 8 i s D x s 9 z C w i 9 E g h x W 4 g z I 9 r t T j o u N o g 5 p E 7 k - K x k 5 E w u 9 B i - h f - z r y E 5 h t J 4 l 5 t N 5 r h v B o t B k t 9 h C & l t ; / r i n g & g t ; & l t ; / r p o l y g o n s & g t ; & l t ; r p o l y g o n s & g t ; & l t ; i d & g t ; 5 4 8 8 4 1 9 3 6 5 4 4 9 6 2 9 7 0 0 & l t ; / i d & g t ; & l t ; r i n g & g t ; l l p s s n r p n H z p z I s o 3 W v - w G t 0 4 W 5 p 5 K 3 5 2 W t i y w B & l t ; / r i n g & g t ; & l t ; / r p o l y g o n s & g t ; & l t ; r p o l y g o n s & g t ; & l t ; i d & g t ; 5 4 8 8 4 1 9 8 8 0 8 4 5 7 0 5 2 2 0 & l t ; / i d & g t ; & l t ; r i n g & g t ; p j 1 g y q z 9 m H 6 l 7 N 2 s q s D y r _ 2 D 1 s C q h l C i n w n G 1 k y t E s i 9 H 6 _ j y C k m _ N x i j j H g j m S r u 5 s B p 2 k H q m 3 K n 2 j f n _ p X l s p 3 B p v z 3 D 9 9 k K p g 9 _ D - u 8 B w w y t E l v 8 i B 1 5 x j C & l t ; / r i n g & g t ; & l t ; / r p o l y g o n s & g t ; & l t ; r p o l y g o n s & g t ; & l t ; i d & g t ; 5 4 8 8 4 2 2 6 2 9 6 2 4 7 7 4 6 6 0 & l t ; / i d & g t ; & l t ; r i n g & g t ; g - y l 7 6 8 l m H s _ m F u n 1 2 B 5 0 3 j B x r 1 N 4 m q s D x r z p B i p m G - y w v C k - h l E 0 9 9 x B 2 y o T m h g 1 B t - 9 t G v u t B 5 t n S l g n g B j 4 z n G z q k i C y - q C 8 h t l V v 3 F _ 6 3 j E t p j 9 G t - h D k l 0 _ B y i 0 g C l i v h H & l t ; / r i n g & g t ; & l t ; / r p o l y g o n s & g t ; & l t ; r p o l y g o n s & g t ; & l t ; i d & g t ; 5 4 8 8 4 2 3 3 5 1 1 7 9 2 8 0 3 8 8 & l t ; / i d & g t ; & l t ; r i n g & g t ; 9 6 y 8 m t 2 3 l H x 2 j E q 3 v m C x 5 8 T t o 6 v C r 2 x F 1 9 _ p D o m z v C m 2 1 T h 9 i F t 6 m n I h v g v D s t n k G i k y C q 0 l C 8 h 8 N & l t ; / r i n g & g t ; & l t ; / r p o l y g o n s & g t ; & l t ; r p o l y g o n s & g t ; & l t ; i d & g t ; 5 4 8 8 4 2 3 6 2 6 0 5 7 1 8 7 3 3 2 & l t ; / i d & g t ; & l t ; r i n g & g t ; g x 5 z p _ v z m H p 8 h L u i l a - l q Q h o x w B 5 4 p g B t s 3 C r o o D s 5 x T k t x O h x t M 5 6 5 1 B v _ t w B t s 7 V w F m h n e t k 2 B 5 n 6 y B o _ m e y 2 r a 7 w x w B u n 8 K l j u p B p 4 - f & l t ; / r i n g & g t ; & l t ; / r p o l y g o n s & g t ; & l t ; r p o l y g o n s & g t ; & l t ; i d & g t ; 5 4 8 8 4 2 5 6 8 7 6 4 1 4 8 9 4 1 2 & l t ; / i d & g t ; & l t ; r i n g & g t ; 0 j _ g 6 m t i m H 1 2 r n G 7 k g u E u y 3 1 B _ 0 J z j 1 W r u 6 v C x z o i I w h J 9 w x p B o j k z M 9 0 t y B w h d 0 y q 2 O x s k p B x l 4 k F 3 _ u k B 9 u q 9 D o 1 y a g z w n G y l b j 2 1 n E w n t O z 9 r j C 4 p j C 9 p 0 v C n 6 5 s B 5 i v - D j y 6 B 6 7 z s D y y s t E 5 8 i R g 2 o o C 1 n o 7 H l k 9 4 C s - n s D i 8 3 J o 2 p - I 3 h r 3 B h 4 z v C 4 l h J z v 6 2 B p l o s D v v o B v h _ e 2 g 0 R W s q 3 h D h w 9 - E 0 q p q C u - 3 R 8 5 i W n q w n B 3 u 4 1 B w p u i B 8 - 8 L k 9 c 7 w 7 m B 6 j u d g 5 0 D _ 5 o Q v n v H v v w D q 6 Z 2 g l e g _ g J x g - B 6 g j 5 D g 3 o Q r 3 z G v 7 U 7 u y Z r j r Q t l 3 W s r r T 1 u u d 2 h y D v l 3 W v i 2 1 B x - 7 m B 3 0 t T h w 0 G w w v I 9 p t F p 4 h K 5 n 8 v D g i w f M _ 0 3 N 9 j 0 C g 4 j k G s w r s D w r q 9 G 7 9 7 Q o y 0 8 B _ u r j B o t v x D l p t H z l w 8 D v y 0 Z n o y c & l t ; / r i n g & g t ; & l t ; / r p o l y g o n s & g t ; & l t ; r p o l y g o n s & g t ; & l t ; i d & g t ; 5 4 8 8 4 2 8 8 8 3 0 9 7 1 5 7 6 3 6 & l t ; / i d & g t ; & l t ; r i n g & g t ; y 4 2 j l s t 3 m H x j o l L q r 3 B o r l R m g s x G r 1 j B 6 j i 9 Q v 4 - K w j u 8 B w 8 r C k m 1 L & l t ; / r i n g & g t ; & l t ; / r p o l y g o n s & g t ; & l t ; r p o l y g o n s & g t ; & l t ; i d & g t ; 5 4 8 8 4 2 9 0 8 9 2 5 5 5 8 7 8 4 4 & l t ; / i d & g t ; & l t ; r i n g & g t ; l 3 3 q q m h 9 m H 9 o 3 h D w l p V 6 7 r l H v 9 q k G s r q h H 9 y q E z - j j B i 6 z o N & l t ; / r i n g & g t ; & l t ; / r p o l y g o n s & g t ; & l t ; r p o l y g o n s & g t ; & l t ; i d & g t ; 5 4 8 8 4 2 9 1 9 2 3 3 4 8 0 2 9 4 8 & l t ; / i d & g t ; & l t ; r i n g & g t ; n - 6 l u w m i n H k u 3 B n p n j H 4 o - j E 7 j v w D 3 q v g B o 0 m t L 8 5 S 5 j k z F m _ h o G l s H _ p o v D x h t 8 G 2 n j N _ u q 2 I 3 y 9 i B 6 v 9 B r m 5 4 L 0 5 I v u x _ M h 1 j D j h t T i 8 _ b 4 3 l p G 8 5 8 m H 4 r r B & l t ; / r i n g & g t ; & l t ; / r p o l y g o n s & g t ; & l t ; / r l i s t & g t ; & l t ; b b o x & g t ; M U L T I P O I N T   ( ( - 7 1 . 0 8 0 8 2 8   4 3 . 0 5 7 7 3 9 2 2 4 ) ,   ( - 6 6 . 9 3 6 5 4 3 9 9 9 9 9 9 9   4 7 . 4 5 8 7 4 4 2 1 6 ) ) & l t ; / b b o x & g t ; & l t ; / r e n t r y v a l u e & g t ; & l t ; / r e n t r y & g t ; & l t ; r e n t r y & g t ; & l t ; r e n t r y k e y & g t ; & l t ; l a t & g t ; 3 8 . 4 8 4 7 2 9 7 7 & l t ; / l a t & g t ; & l t ; l o n & g t ; - 9 8 . 3 8 0 1 8 0 3 6 & l t ; / l o n & g t ; & l t ; l o d & g t ; 1 & l t ; / l o d & g t ; & l t ; t y p e & g t ; A d m i n D i v i s i o n 1 & l t ; / t y p e & g t ; & l t ; l a n g & g t ; e n - U S & l t ; / l a n g & g t ; & l t ; u r & g t ; U S & l t ; / u r & g t ; & l t ; / r e n t r y k e y & g t ; & l t ; r e n t r y v a l u e & g t ; & l t ; r l i s t & g t ; & l t ; r p o l y g o n s & g t ; & l t ; i d & g t ; 5 0 9 3 9 3 0 7 8 3 1 6 5 3 8 2 6 6 0 & l t ; / i d & g t ; & l t ; r i n g & g t ; q _ t 8 l j g x 6 K 1 _ _ I 3 j l 0 L w 4 u 0 L 7 t w x J z 8 z C g 0 i 6 G n y p G 1 y u q v K i u l q J 4 s x o l B 7 5 8 p J u 7 8 h 1 E z i o B s 6 i l I 7 5 8 p J k u l q J 7 5 8 p J v i u q J k u l q J 7 5 8 p J o 2 m C v t r 5 H 7 5 8 p J n _ Z i _ 4 p I w y z n J 1 l 8 n J w y z n J 3 l 8 n J r u u 3 I v q H 1 l 8 n J w y z n J w y z n J 3 l 8 n J 1 l 8 n J l z y _ k B 1 l 8 n J w y z n J t o s k G p 3 k K r 7 2 l z C h 8 q w F i 4 g E 5 q l E m - i Y v m o 1 F l 9 B v _ q - I z 5 5 m J k 0 k t C 3 6 r m C 8 s h _ k B u s i n J n 2 v i z C j o h E z 6 q p H r 9 0 l 0 C m 0 T n g x x H 1 4 - D w h - h K l 2 i x E 6 6 6 f v t u q G 7 1 v h 4 L r m s H 8 u r 4 D z m 5 0 J z m 5 0 J s _ 7 n B y 8 l W 1 m 0 4 B y 3 x 6 k B 0 _ t 8 I p g D i u l q J 7 _ n F - t 8 - G 1 x r p J 2 l 0 p J 0 l 0 p J 1 x r p J 2 l 0 p J 0 l 0 p J x p 3 Z z s g 0 E s z x O 7 l g j B 5 h t h B l z u M l s 6 t J 1 s _ J p 6 1 s G q p n x J q p n x J l 5 4 n B n 8 m 8 B 4 4 t L l _ 7 5 B 7 9 5 9 C j 2 j r J j 2 j r J - z 1 t l B j 2 j r J 5 0 u p H l o h E o m g s D _ v i v B 0 l 0 p J 1 x r p J 1 x r p J z x r p J 1 x r p J 1 x r p J s z x t F s 0 w Q 9 p 6 o J q 2 x o J q 2 x o J q 2 x o J 9 p 6 o J t o q D x w l t H n j q _ H q t z B 5 i p o J j 5 y B 6 o l q I 8 C 6 5 l h E 4 - 3 4 B 3 8 8 z l B 6 - 7 s J 6 - 7 s J 0 3 w D 1 o j v H x t z r B t m p g E z t l - F z v h S x 9 i x J o x 5 i J z 0 F i 1 r x J 6 i 7 q J 5 h B y w h v J _ _ i r B 2 q p 1 D u z 3 l E x z i i B 4 5 v k G 8 9 s L 0 j w u J i m 3 F w 7 3 o H x O g - v 9 J 9 q z j B 3 1 j v E n u 3 7 B 3 o _ o D 0 s v q B k 0 z J i q h C 1 m i 7 B n z 9 0 J 4 p 2 j B o q 9 n E n _ i 4 J w 1 5 u C p q 1 b 9 o 8 L j 8 3 n J _ o v n J _ o v n J 2 u m 0 H 0 8 v C _ o v n J i o o 8 F 8 u h M j o l 8 k B g j _ m J g j _ m J _ i _ m J g j _ m J o y 5 v I 1 l R _ z 4 W 7 y y - D 6 h 1 E i z h 8 l B q 1 6 8 I 3 6 I l 9 u F 8 h _ i H n 7 q p H 9 j u E 9 _ o s B j 6 l y D y - u s J w p 9 o B k o 4 3 D - 0 3 s J h 8 j r E t 2 9 f 9 q m 3 C j i g l C m z z 1 J p D y - u s J p m g y l B - 0 3 s J 4 s e x s Y _ x B i s 0 3 H v j 4 _ J z 0 u Q 4 u _ 4 F 1 7 7 0 E 1 v 2 c - s 3 y J 2 l r x D o 1 7 u B j j t w J q 6 1 w J u m z y D p p n s B m p j p D m _ r w B h 8 3 n J 6 y 8 i z C q v g o J _ o v n J 5 k 1 p F 0 p p R g j _ m J _ i _ m J g j _ m J n w 1 m J g _ 7 h G t _ r - o B w 1 8 B t - q n J r - q n J t - q n J u s i n J 5 m w 9 k B u s i n J _ 5 - B 0 u n 5 H u 7 C m 3 v 9 I 4 i - d r v q h F - m L 6 s z _ B 2 t 8 9 C w s 9 r B q h 9 9 D s q x l B _ y 0 n E z _ 1 w C l - w s C h v q t B 6 u h 5 D _ u p T 6 x j y F z v 7 6 J 7 r v U l - 6 y F k u 9 h F h n q G k k i H r o x F x 2 _ m H s t w 0 J w 7 _ z J 6 l G s 0 q 6 I 2 n n p J z 7 v p J 6 - v k l B 2 g o 2 C 8 y s l C 6 5 l 2 C w x 4 t C 8 n q o B _ y _ r E _ u 3 1 B i j h r D q v 5 w H 7 0 m D r 1 w r J 4 4 2 - C l n 0 4 B t 1 w r J p m x 1 E y m g a m 2 x t J r g p t J 2 r 9 l F - x g b g y v q B o v 9 z E l t 6 i H v i 8 H k v i 6 D s 5 i n B - v s 5 G t l x G 1 r - q J 3 r - q J i 3 2 q J 3 r - q J 1 r - q J 8 w 1 v E k 6 j c j 2 j r J 8 q s r J q q k t l B z o g m E v 6 1 g B h p v h D _ 5 0 6 B i s v n B q 3 1 r E 0 1 4 v E 8 r q j B m 2 x t J r k l x H q v t D l s 6 t J m 2 x t J 7 9 3 t B 4 - 1 r D v l a 1 u x w J 3 u x w J k 8 l v J k B k 4 j m z C n p s o H 7 q 5 D 5 z n 9 k B g j _ m J 5 z n 9 k B 4 q 7 C o u 6 v H 9 1 m n J 1 k o Z 9 n i 3 E k 3 _ t J k 9 P y y g 2 I u 2 z 2 l B x 9 w 4 D t 5 z p B 2 k 9 x J j g v N h p l - F 2 0 u y J k g 1 D i 3 8 P 9 1 p 2 E t 1 w r J 4 k B v y 4 2 K w i z g B y 5 g U 6 2 Q z m - E i o k y B t m h 9 D 0 l r y B 2 l 0 p J 1 x r p J n h 0 K x 4 6 j G 1 x r p J 8 h - t C _ m 5 l B 7 r i n H 0 1 p - G k g w Q - i m B w h k n B 4 p p M i o 1 s C p i u 4 C m _ i k C 9 7 7 y C 3 r o k D 0 z i g D r x 7 q D 5 j r L - 2 6 w G 6 _ i u J - 0 r u J 6 _ i u J 3 j 1 y C 7 - t H m u 9 p B 4 o s r J 1 9 0 r J h 0 j r J 4 o s r J _ 2 u d q 0 o u E h h p p C y o 1 s C t i h q J 5 7 3 e y k 3 1 E o i m l K w h 0 k K p F o u g o J 5 g u q J x j l q l B 5 g u q J 5 g u q J 7 g u q J 5 g u q J 7 2 s j E _ 6 5 h B r g o 5 C x 6 t 9 B h y i p l B 4 3 _ C g l 4 o I 3 2 3 m K z 0 l m K y 1 u m K u w 6 p E o - o n B m t 5 w E 6 n t g B n y 3 s J x q u j I _ m x B 9 g g y l B t _ h j J q 0 C z 3 m 9 J 0 0 v 9 J g 5 0 6 F 4 k m R n s u D q t 3 o E q 8 8 Q n w r H r z l 2 G m o t t J 3 j s o I 7 7 l B 9 2 8 z l B m o t t J y 6 p 2 D 9 l 0 q B m w r x J s 8 7 y G 1 0 5 I 7 n 0 x J 5 q v 9 1 C t v q h G _ 9 p O n l w 7 I i 6 l M v x 0 x H w w x z J u - v B w y j q B v _ 4 _ D j s y z B _ 3 5 g E 8 k 1 I 8 2 7 C z _ 4 g G q u - v K j p 2 v K 9 q 9 B q x E k 9 2 D 1 x p _ F 6 g o - 0 C 6 _ i u J m r 0 u J 6 _ i u J 6 _ i u J h 1 y u G 3 7 x J 4 9 C m t z w G s g u R x y s B j 6 4 N t i v g H u q 4 h m B t t 3 l J 9 s D l q x w J l q x w J n 8 p j F 3 p n V u 4 k o J i y z n J l l 8 n J l l 8 n J n l 8 n J 8 p m j I 5 n n B 7 _ 0 - k B l l 8 n J n 9 6 C l n C t m l e r x w O m 7 p w L 2 1 i s C h t g C k 2 2 n B s r 1 R j o w 2 B x 7 v a 2 h k B r u - l B p l v W i g o a y s y p G 3 w r k C w - u 3 B 0 y 0 G x 4 1 E 8 y 7 S m p 9 1 G 1 w 3 0 D s y 7 J i _ p E _ x w V l 5 h 1 B _ 6 u j C k w W y k l s E 5 u _ L r - p v B p h r E 8 9 x w J k - x G 1 h 3 - H r 5 q W m v 6 T k _ x k B h - s z G 8 h y b 5 l p E s p m B w k g 1 B z y i M t _ 5 l G 2 h t B u 8 4 2 G l p i r C 5 i 9 V m 1 i L t w z y H 6 3 3 F p y 3 f s 2 6 N o y z 5 I u _ 2 E x v 8 o D t 1 i z V r 9 g t B g 4 v F 3 z j _ J 7 r q V 6 v i 5 C i l V 7 t x m N m l E m 3 y - B n i l k B 5 j h 3 B m z 7 N s k 0 L 0 i o v F i g h Z 7 o t q B z j 9 E 3 l g j E v z k 9 B i n m H j 7 z v D 6 x 0 n C h 8 q H l q 3 m F l 7 t t D o x l D o s o U l - 6 a p o s g C - p q 5 I t o 2 k C t q E 1 H x k t 2 P q h 6 U m n y J y - B 7 h m p O _ i w s B 5 t z _ B 2 9 q t B z v 6 B n _ x 0 C 8 4 9 6 F y _ k u E 7 k v s D 7 w w h B x 4 m T i 2 9 k D p i w z F x z x 1 V s w s C 8 v 0 f 6 4 m z B 9 l - c t 0 3 6 F v l q D r r j 6 B _ z 6 y B z _ g j B x 6 d 1 v g j B i 9 t T 1 1 l q B t u v g G g p x B t n v 1 D j z 8 k B 9 x z 6 E m z i E o o t G g v s E q 8 1 g K x p I _ j r m B l g 6 n B i 0 m Z x s 3 X y y w 1 Q v h m h C p 2 B u x 8 p B 6 2 l g K y x Z q 5 o h K 2 5 r I 9 y i w C 9 7 s o B 5 7 7 O 2 s 3 n I 4 w y 0 L 0 9 _ a 8 o 5 J 4 t j h B 7 7 j k B o m i l D 3 P 6 m u j R k i m s B 2 3 l p F u m 7 I 3 8 y l C x 5 0 t E x 6 j B 6 5 8 B p x j M x 6 m j B _ p j p F - 5 5 p B y t g U 2 q q s B o y z l C s n q i B t 8 j I v k l F n 4 v 2 C o n 6 3 F l x 4 D h z 7 i G i h n Y v o - F i i j 5 G t j h E n 7 r 1 B r 7 5 l D m h 0 l D 4 - v Z 8 u t 4 F 9 h 0 V w 5 9 z B j 6 R w 5 p m H 4 o 8 Y k y m u B 7 5 4 N n h 9 3 B s M 6 2 v u C 4 3 k j E 7 x o w M u 6 q D n u v D 7 p y 1 B 0 3 8 t F 1 z 9 Y l 8 w M - 9 5 p B v T u g Q k 6 i K h 6 t o C 0 0 v 5 B r h r 2 B 3 y h U 4 8 3 C l p s 0 H z n t i B i i o P t 3 1 k C o k 9 y B 4 w t o C x x j 4 D 5 i s Z 7 i s Z w j p t C y r E 5 p h x B z j 7 U 6 z _ p D p z j L t 5 l 7 B 3 s p h D p - j C 3 w 3 z H o 2 v Q y g h j D 7 y n B j r 2 5 B x 5 9 d s g r h G _ 4 w j C 4 o 7 k G 6 v _ 0 G - 0 x 6 D o w H x _ 6 O v j o 9 E 5 u u w B l m 4 8 C - k _ B t 7 q i G p u x s B u 9 k C _ 1 5 G l y o h B 0 _ 7 y D h g _ P g w o B j w g B w m v S o m 5 d - - p G p 1 5 p B 0 s 8 F 3 l j E g 9 o W g x n b g h u x B z w 8 u C q z - 9 B u z 7 i B 2 7 h b o 7 x 0 B 7 v u Y 1 0 4 l b 1 t 6 a v q v E w 5 8 9 F 8 1 u X r 9 1 x E 6 7 5 j C t n j F y g 5 7 D 1 9 l h y p m I 1 o 2 j B 9 m x m J p q 6 6 k B y 5 5 m J v x j j F 4 n w r r 4 D 5 p _ _ F 9 m x m J 9 m x m J 9 m x m J y 5 5 m J 9 m x m J 9 m x m J n q 6 6 k B o w 1 m J 9 m x m J y 5 5 m J 9 m x m J 9 m x m J 9 m x m J y 5 5 m J 9 m x m J 9 m x m J 9 m x m J y 5 5 m J 9 m x m J 9 m x m J 9 m x m J y 5 5 m J 9 m x m J m i r M 9 - p i x y h C t 3 0 6 B g i p o J 3 u g o J 1 x _ q z C g i p o J g i p o J i i p o J g i p o J g i p o J w 3 k q z C g i p o J 6 0 q 6 F 2 9 7 M r _ n r J k z w r J r _ n r J t 6 0 p I g 0 g B r k 6 M - m o 8 F r _ n r J r _ n r J m z w r J k z w r J r _ n r J r _ n r J m z w r J r _ n r J 6 6 s t l B k z w r J r _ n r J r _ n r J m z w r J r _ n r J r _ n r J r _ n r J j o 5 r J r _ n r J y S k v 1 m J r _ n r J m z w r J 0 - 5 g I y h 0 B r _ n r J j o 5 r J r _ n r J r _ n r J 6 6 s t l B r _ n r J r _ n r J v k _ t l B z 4 6 k 0 C m z w r J r _ n r J o 7 r v G _ l t I z j v 9 E z p q W j y z n J i - q n J u _ s i D k r 4 0 B l s h _ k B i - q n J i - q n J j y z n J i - q n J i - q n J i - q n J o y y _ k B i - q n J i - q n J j y z n J i - q n J i - q n J 7 v _ i B n - t Y l 6 j o B i - q n J i - q n J i - q n J j y z n J i - q n J k m w 9 k B j y z n J i - q n J i - q n J h y z n J j y z n J i - q n J n u p j z C k m w 9 k B l s h _ k B i - q n J i - q n J j y z n J u 9 3 i C k 8 n x C k m w 9 k B j y z n J l 8 0 t F k w j Q p 4 r 3 z E o w 7 P 1 8 g w F n 1 2 q J v s l q J v s l q J v s l q J 6 g u q J v s l q J q y y q B w _ t z D i y i p l B v p x o l B 6 g u q J v s l q J v p x o l B i y i p l B v p x o l B 6 g u q J v s l q J 4 g u q J v s l q J 6 g u q J k r h m C t x o F w 7 4 D _ r q j C k m 6 0 B i v 0 o 1 C y w h v J l n j k w O y w h v J z 4 7 4 B t x q - C x s t o J 5 z _ o J x s t o J x s t o J x s t o J i g 2 o J x s t o J x s t o J 0 q v D l n 7 r H x s t o J x s t o J x s t o J n - g k C 6 s x w C k g 2 o J x s t o J x s t o J i g 2 o J k g 2 o J x s t o J x s t o J i g 2 o J m i r i l B i g 2 o J x s t o J k g 2 o J x s t o J 0 9 9 Q p p o z F 0 - 3 1 J h m v 1 J h r n e - 6 m y E u p - 8 G & l t ; / r i n g & g t ; & l t ; / r p o l y g o n s & g t ; & l t ; / r l i s t & g t ; & l t ; b b o x & g t ; M U L T I P O I N T   ( ( - 1 0 2 . 0 5 4 2 1 7   3 6 . 9 9 0 8 0 8 ) ,   ( - 9 4 . 5 8 9 7 6 5   4 0 . 0 0 0 0 1 8 ) ) & l t ; / b b o x & g t ; & l t ; / r e n t r y v a l u e & g t ; & l t ; / r e n t r y & g t ; & l t ; r e n t r y & g t ; & l t ; r e n t r y k e y & g t ; & l t ; l a t & g t ; 4 1 . 6 2 8 2 9 5 9 & l t ; / l a t & g t ; & l t ; l o n & g t ; - 7 1 . 5 1 8 8 0 6 4 6 & l t ; / l o n & g t ; & l t ; l o d & g t ; 1 & l t ; / l o d & g t ; & l t ; t y p e & g t ; A d m i n D i v i s i o n 1 & l t ; / t y p e & g t ; & l t ; l a n g & g t ; e n - U S & l t ; / l a n g & g t ; & l t ; u r & g t ; U S & l t ; / u r & g t ; & l t ; / r e n t r y k e y & g t ; & l t ; r e n t r y v a l u e & g t ; & l t ; r l i s t & g t ; & l t ; r p o l y g o n s & g t ; & l t ; i d & g t ; 5 4 8 8 8 8 3 0 4 3 9 4 4 8 9 0 3 7 2 & l t ; / i d & g t ; & l t ; r i n g & g t ; q r g u r m 9 9 o H - 7 s n B 2 g h Z y J h 6 0 T y 8 t 2 G 0 _ o P r s 0 t E y 3 r v C v n t m B w 9 x 6 F o n j I r 9 1 1 F u l 7 N j C u g m P 8 q v T 8 o z K i 2 5 X 8 g 6 h B 3 i L 8 s j k C 5 1 B s k k a m _ k M 7 o 0 F w - 4 B 8 j M h m o I s o N 3 5 i Q q n 7 N w j 9 p C 5 w x G v 1 r B 9 9 v t B q o 8 8 G 7 _ z R i x 6 8 J 1 p Q t w 4 F m z h k D z o w k B 1 _ g H g m l N l 0 v t D t 8 o t B 2 3 l m C q k z w B l u 0 V u z M 7 r 8 4 D i x u 0 C q - 4 J k 3 l y C - j s q B 0 3 m B v 1 5 f t q 0 K n - Z o k h x B l h 0 V - j 6 N 9 n t z B q z t B n t n 1 B j i k B o v k i C n 2 j f j y x w B 8 s 7 N p l v k B 2 x 1 P k l l H t 4 7 d v y 7 D r 9 m v B i s w 2 C 6 s 4 H 9 3 m M 2 g t C k 2 4 D 3 - w G q r u T t 4 s q B j s D 9 7 m e w y y R - q r E z h g e y 5 D 7 3 t n B _ 5 q B 5 u w B 7 i - S 7 6 t _ B _ 2 v M k _ o K g s 6 h B 7 x - D n n v Q w 0 l M i t l M o n 4 H u n o q B 5 p D 4 q 0 I - w y P i r 7 N - i 0 K i 0 z K o 9 0 P 9 _ 0 V h - 5 H 3 n y P _ q u B w 2 F r m 1 V r - s F 5 k r E s s y G i 6 l M r t i f 1 p o B 9 - i W _ s y R i 8 u T 2 h 5 X u k g E m J s _ s E 7 o 8 N 7 3 x G m x k M 6 k j a 1 5 z K y w 4 H 9 k n M w 1 v R h 0 _ I 2 g I 9 k t F 4 i u F 4 2 k M u y z P 4 j y K j 6 w G 9 r k J w 9 i J r j - B v z j M i 8 0 C 5 1 i M p 1 C 4 l k F 7 v u F t 4 t D i o 7 H 2 l w G 5 t k J 1 m 9 N w 2 0 C o 7 6 X q y s F 7 - y P 0 z 6 M t y W 0 l z k B 9 4 h f 3 m w k B g 6 o K x 5 h I _ 6 1 K _ q 4 H w n g E y j m g B - 4 0 t B 3 8 1 H u 9 i J o s _ z B l x 1 D i t p D 1 t 3 X k v l a g 5 l L g w E 9 8 1 P p h 5 H p t h J j n s B 1 2 g J 0 r k M 2 x 1 P 1 _ w V u s 2 B k z k b 4 k l f 5 g h f q t x R r m 1 V p - z V q 8 k M 7 4 z T 1 q G r k 0 c y 0 u h B 1 l C l 0 x G y n 6 B r 8 1 D l n k I q k u C g 3 w R 9 n r n B r o w K z 6 p _ B g 2 h B s 3 9 J x 1 w P x z 6 H u y i J m 3 B k 1 5 N o z 5 N 2 h z P 4 p x K 1 h 4 H g g y K i h l f 8 g t t B 0 x u C i x 3 F 0 4 k M 3 5 z V 8 s 7 N z q 5 H 0 0 0 C 4 5 i J _ 5 x c 8 p 2 M 8 8 E x k x T 6 h y R w p 4 X h 3 k J z w 1 C 3 p k M r q j a o z 5 N 2 y u k B x y 3 P s i q B g w - l C u q g f _ s 8 6 B l n x G g x l a 7 0 x K 6 4 s E 4 t k J h 7 n D k v C n 4 l M o t y P v 3 w B i 0 i X 5 u j f r k s E y 3 t F m 7 j J 0 y l M - 4 k J 3 8 j M m y i H _ o k D o r y V x z q C m v 8 D x j z P i z k M k w t F q j z K o - r S k o E v j x G r q v R 4 l u T r - m M v w x G v 8 b x h z V 9 z u R w 3 B o g x R 2 _ w V r 6 l a s v Y 9 y t J t w z V 7 q z V p h 5 H u 0 y K - l k M 4 h m a 3 5 z V 9 k t F 1 g w R 7 i w D - o z V s y u D v 1 y B v w 2 B 6 4 s E _ 3 u D x 5 r B 3 7 4 H 5 2 r n B - q z P w s 0 P t 2 w G o g F 2 x m I g 3 r M 4 h r D 9 4 k J k 9 7 E j 8 j B w w 5 X s x s E 9 z 5 H i 4 8 b 9 1 C z h v k B _ 4 u S u - h D 5 1 i M k k x K t w z V l g v t B w v t T i 1 x C j z 2 G j j n M j i s q B u h z K 6 5 u D z _ t _ B u m u F m s l f x 4 4 E i i X w v s E 1 i x T 2 1 t F l 0 x G 9 q s F q i 2 V _ t g D 2 m V t j x G 3 v 7 X x p q 3 B k 0 z V 0 4 I s - 9 S g p s F r 5 j J - j r F o 3 u F o n z P 7 r x P h 5 x T m 0 5 D t n E p m x P - u y V 7 j w G 8 n u _ B _ o i a 8 g - W v 9 g Q L s x 5 N 4 r 0 c h r p C i _ g D v 2 g i C 3 0 6 N 3 7 x c 9 5 _ U n 5 w B 9 5 j f t n y K 2 u 1 C q o w K - g i E t y J o g 6 N 1 E g p - P _ w o L 3 o v D 6 w 1 F y 2 t H q z k J l 8 6 N 4 5 v T z q 0 P p 4 B q x v T z q 5 H 5 3 z K 3 b 6 j k Q 0 o j J t r 3 H q 2 l M m q u F o x 2 h B y h x G r x s E 6 l 0 C r Z s 3 r O u u z K 9 p t T s s z F z l 7 B j _ x K z 4 k M z 4 k M - i i F o q J - 3 z P i x 6 7 F 5 g 1 K q 5 u c s _ x P x 3 t F r 4 u T q 2 m 3 B j 4 p G _ h z E r 7 5 H 4 2 k M i s t t B z 1 u n B t g l J 1 7 v T q r u T 4 x r D g o j O 9 q v T t j z V 1 j m a t q q U 2 _ V u m x T 3 _ 1 h B i 4 x c 2 h e s i 9 I g x 6 N 0 4 k M q 8 k M 0 9 7 N h j t F l n x G s 2 u k B 1 1 i i C v g 8 X u u p q B 1 n 6 N 9 9 4 X q u 5 H 7 o 0 h B v 0 t R 6 4 5 N 2 o s _ B k v P h t j a t m x T l n o K x 9 u M h x 7 6 B w 3 6 X 5 u m a j 9 w T r - h L r h N q 8 k M m 2 7 N 0 y l M - 1 x N 1 2 r g C _ - 4 Z t - - N 1 n _ m E 0 - h O v i r j B 6 j w l B h y 3 U z 2 5 i B g p 2 j J x - t 3 B 2 y 3 H l x g _ C 0 5 t W 8 j q a y 9 t v H 5 j 1 c j g 6 g I q 9 5 B 7 t _ p L 3 u 3 x C 2 w 6 J j w n g L k h y l E i y y 0 E 6 x B 3 k 7 6 J 2 g t U l i z y H j v s D m h q s C l u k X m x x P 9 o k y K y o m K t 1 s Z 3 - 5 4 B 3 _ 8 t E k k - n B _ n w y n B j i t - C n 5 x 9 B 4 2 1 z I l 0 T x w h v J 1 j w u J i 6 4 u J 1 j w u J x w h v J y z i y G w m t I u 7 6 Q i h j 2 F z j 6 3 J m _ i 4 J z j 6 3 J z j 6 3 J - 4 r 4 J z j 6 3 J 4 3 3 x C 2 B 0 n m s J 9 8 u s J x y 9 r J 9 7 g W v 4 y x D v 3 t L 7 u h _ J 0 9 _ - B l - l _ C 7 5 h i 3 C 9 r z 1 J 9 r z 1 J w y q 1 J m j 4 t F _ z 5 W 1 8 q B z y u _ J _ 8 n F x o l W h i 2 s E g t _ w J 8 9 p g I m v k C u l v q F y 0 i V 1 7 1 h I y m w E 8 h z r D 9 u 0 H q t 6 F 1 8 - E z n v D v z k E n 4 - E w u s B x 1 w B o - X 8 s f 6 r 6 F k x l E y n 5 C j y t D x B q 7 q D y 7 l E y t 2 L - p h w E m s n n B q u - s K p y o t K p y o t K u 2 x t K 1 8 q z H z 7 s N 7 h r x F 8 o t j B t n _ B h y i F l - h P n o 4 o E w - 4 V 8 B 9 l 5 a z 5 9 H h o z 5 E q h 8 a r n 1 8 E q u v 8 J i n u Z i x 8 C n - j h E 1 9 9 B u j 7 i B u 6 x 0 C o l 4 V 6 x 7 t D p p w n C m - 6 k F r 5 0 B 1 t 5 t B g n p q B z j 2 c l - k J v n 5 N 8 4 p t B h v 0 C k r 8 H o p y X u p 3 h B z o j J j r y K 2 n 6 N n y u R m 9 z R g r y C 4 x r E y _ 6 h B 4 5 8 Y l 0 m t O 0 j E 9 w B 9 1 o s E 8 q s F x 2 q _ B y k 7 X 7 - 6 N 5 m w T 2 r y T k 4 o N l 6 _ B q _ 8 G z 5 i a i 4 H - w r K 4 6 k J & l t ; / r i n g & g t ; & l t ; / r p o l y g o n s & g t ; & l t ; r p o l y g o n s & g t ; & l t ; i d & g t ; 5 4 8 8 9 2 7 9 8 6 4 8 2 6 7 5 7 1 6 & l t ; / i d & g t ; & l t ; r i n g & g t ; i j 6 4 u j w k o H u 7 k f q k I w 1 l T n 7 w T _ 8 x N r h C z - y K q t i f x 7 q E & l t ; / r i n g & g t ; & l t ; / r p o l y g o n s & g t ; & l t ; r p o l y g o n s & g t ; & l t ; i d & g t ; 5 4 8 8 9 2 9 1 2 0 3 5 4 0 4 1 8 6 0 & l t ; / i d & g t ; & l t ; r i n g & g t ; 9 4 w u n 6 y 7 n H _ g 1 P y 3 p n B y l 6 I l D 6 m t F l m g B i j s C x l _ B - 9 6 N q y s F & l t ; / r i n g & g t ; & l t ; / r p o l y g o n s & g t ; & l t ; r p o l y g o n s & g t ; & l t ; i d & g t ; 5 4 8 8 9 3 3 5 8 7 1 2 0 0 2 9 7 0 0 & l t ; / i d & g t ; & l t ; r i n g & g t ; w 7 7 x 3 j _ p o H 2 t k a m 2 7 N n h t F - q p G 9 0 R k 1 w R 6 3 i a s o I t x Q i 5 m K r 4 4 X q q r E h j y G & l t ; / r i n g & g t ; & l t ; / r p o l y g o n s & g t ; & l t ; r p o l y g o n s & g t ; & l t ; i d & g t ; 5 4 8 8 9 3 3 8 2 7 6 3 8 1 9 8 2 7 6 & l t ; / i d & g t ; & l t ; r i n g & g t ; g 3 n 9 h 8 s _ n H 5 m w T 5 x v R 5 0 x K l - K 8 7 0 O y p x R 2 l t R 7 7 n B 8 q 5 C u 1 r E n l u R n y q E n 1 k J l l z K y 9 4 H i n 4 E p 7 W & l t ; / r i n g & g t ; & l t ; / r p o l y g o n s & g t ; & l t ; r p o l y g o n s & g t ; & l t ; i d & g t ; 5 4 8 8 9 3 3 9 6 5 0 7 7 1 5 1 7 4 8 & l t ; / i d & g t ; & l t ; r i n g & g t ; p k g w z j y 8 n H 9 u s n B 0 n K 3 h 3 Q - s i m C x w w t B 3 5 6 E 4 k u b y _ 6 h B p s 0 K i l y c z w 1 T g s P o 5 j a 0 9 x c 3 h 1 w B 9 n r n B 8 5 z P g G 2 6 - W p l z V t _ x P 3 j y C 6 y r M 4 5 i J 6 m y G 7 q x G w w 5 X 6 9 w G k j 5 H h 6 _ B s _ s E 0 t s E 8 l x R m h j J 8 m 0 P z 3 5 H r q r E w g 8 D l o q C h h v R j u r E 1 4 X l 8 0 F q 7 5 H _ 8 u G n u y G r 8 s R q y w H l t 5 C k 4 _ B 1 l i B h v _ F n 6 r F 0 g s E q 3 r E x m g V - g y c k z 0 W 6 x 4 N 9 y 3 C 7 3 r P 8 1 u R _ p m f q 9 u R j u j a r o q n B k v C 2 4 7 v B 7 2 t k B l 0 _ l C l _ k M m o x k B u w v T h r o n B & l t ; / r i n g & g t ; & l t ; / r p o l y g o n s & g t ; & l t ; r p o l y g o n s & g t ; & l t ; i d & g t ; 5 4 8 8 9 3 4 1 0 2 5 1 6 1 0 5 2 2 0 & l t ; / i d & g t ; & l t ; r i n g & g t ; 2 l i 9 m o 2 4 n H h 2 s F 4 o 0 P u 9 l J m l b x z 6 H u x V 1 t r I & l t ; / r i n g & g t ; & l t ; / r p o l y g o n s & g t ; & l t ; r p o l y g o n s & g t ; & l t ; i d & g t ; 5 4 8 8 9 3 4 1 3 6 8 7 5 8 4 3 5 8 8 & l t ; / i d & g t ; & l t ; r i n g & g t ; 9 w 1 8 x 6 8 7 n H g 6 y K s l j S j m F 6 j 3 V j o w R s x x P F 8 4 k a y x 6 h B z - _ B 0 u v T 3 5 i J q 4 m J 3 p x K l v 5 I 1 z S h s n I n o M z m v R 9 9 u C x 2 n O 3 7 1 w B 9 0 r n B l v y P 3 w _ B r 8 2 O s 2 K i t 8 z B 6 n y k B u k E n w n L z k 7 X u n y K 3 5 i J w 8 p F 3 - B 5 v 6 H 4 1 i M 8 s 7 N l h j J 9 h m J 1 2 x K 9 w 0 C y 7 z V v 2 0 C m 5 r E 9 j h C y m Z 6 s 1 C - u w G 3 r v G 4 j l M n i v F i s b 8 h w q B 1 k u D 9 6 7 p D x 1 k D 2 7 p H i y 2 6 E x w 8 5 I j 1 5 - D 4 p - B g B m g 2 p E u r l u G r 8 _ M _ 8 _ u B m _ k c 1 t u B 0 7 v T 2 q p E m u g O n k x V w 7 _ T i i u C v 1 t 3 B 6 4 3 X 2 l v t B r o E l 5 3 Y r s y G o l i a o n z P t p w G j 5 l N m y s W r u y c v 2 u T 4 n i f t q h R q r I i i B 5 u g I v x x P g 5 j M k 0 m M h 8 4 X 2 o 5 H w v J m 4 y L x - j f - 2 p H 2 g 5 D 8 g u F y p l a 1 l _ J 7 2 D t 3 P x p 3 H h y 5 H y - y K v t 8 X 6 v 1 P 2 x 1 P l u k K y E - 6 E 4 5 7 C 3 p k M r o 6 H 2 u z P y 3 h J q n Q x 2 6 N n k x V - w 6 N 9 6 g N w 3 o C 1 7 u D 7 1 v K w 8 0 c _ 8 4 N 7 1 x w B & l t ; / r i n g & g t ; & l t ; / r p o l y g o n s & g t ; & l t ; r p o l y g o n s & g t ; & l t ; i d & g t ; 5 4 8 8 9 3 4 7 8 9 7 1 0 8 7 2 5 8 0 & l t ; / i d & g t ; & l t ; r i n g & g t ; z 7 - o q 4 - 3 n H z w 1 C x k x T x k 7 X 1 V 7 _ p W 2 o 5 H n 6 p H n G & l t ; / r i n g & g t ; & l t ; / r p o l y g o n s & g t ; & l t ; r p o l y g o n s & g t ; & l t ; i d & g t ; 5 4 8 8 9 3 5 0 6 4 5 8 8 7 7 9 5 2 4 & l t ; / i d & g t ; & l t ; r i n g & g t ; r 2 y i 7 l 4 y n H 5 k v R 4 s i J m o k J & l t ; / r i n g & g t ; & l t ; / r p o l y g o n s & g t ; & l t ; r p o l y g o n s & g t ; & l t ; i d & g t ; 5 4 8 8 9 7 6 1 2 4 4 7 6 1 2 9 2 8 4 & l t ; / i d & g t ; & l t ; r i n g & g t ; i h q k t l 0 0 n H 4 8 v n B w 5 s t B 2 l z T r x k G q g 9 C 7 1 r B Q k 0 q R z z r E y 8 s E x 1 0 K s h k f 0 4 k M r 9 z K j t 6 E i 3 9 E 9 5 1 C k 2 4 H 9 - 2 N k 3 u F v 2 4 X 7 l x R 7 n l J j h 0 K s o r C s j j b 8 6 v n B q v k M 8 q 1 J 4 l l B i l y c k m x V u g 2 V v j w t B r r k g B 2 z E p y m M s 6 9 B x 7 u R 3 u z P u _ k a 2 9 y K t t t K o n t B 2 1 t F 7 3 z V h 9 4 N k p 4 H x 3 w T r s n M 5 7 R z w x H 5 5 v T 0 4 k M 5 6 k J q 6 6 N y 3 6 T o k B 9 6 g E v 8 p U p 2 g J 8 9 B z i x P k 3 j M 9 w u T 1 7 5 X g m x K 8 6 j M n r 3 M h 2 g E - s y K l 8 6 N t h i M 0 z 7 D k 5 r L 7 2 5 K z g O 8 _ w k B s y i J 2 r 2 h B 0 4 3 B x v o W 1 u 7 q B _ h n E u x p t B 0 2 i f 5 m y G - y k M q i k M v x k J 2 2 9 B l o k J 8 l 3 H 1 h 4 H 8 6 j M 0 r r n B v j 5 X n 6 u T m s r E k q 7 X 0 n 0 C v 0 t R 9 x l C - 2 g E _ _ w T l _ k M 4 3 z K & l t ; / r i n g & g t ; & l t ; / r p o l y g o n s & g t ; & l t ; r p o l y g o n s & g t ; & l t ; i d & g t ; 5 4 8 8 9 7 9 5 9 4 8 0 9 7 0 4 4 5 2 & l t ; / i d & g t ; & l t ; r i n g & g t ; n 2 p t x o y m n H 1 l s n B n m v C o q j r B i t u k B r 7 4 6 B - k 0 K o l - t C 1 h w t B - x i G w s p I h x - S 2 9 C l D 4 z v N r 5 u c v u z K u 4 6 N u 4 8 J s t V 5 o z C q z 5 H t j z V v v P s m x R h - g L s 8 2 L q 8 j Y 9 t p B p n t q B j 0 N j 3 i W y 8 k a j 2 w t B 7 2 2 h B w n u I 4 i _ F o 2 j f n 5 u B u 2 5 I j q k J k v 6 N 9 q s F n 1 k J u r x R u _ 5 N y 7 z V q z v c o _ s B - 0 s K i _ w c 7 4 k a m l i a 7 3 o M 4 p p B p y 8 J - 4 5 E p 7 x G 1 w G o n 4 H _ - x R 9 8 v R 1 u u D u 5 x F m o Z x 3 t F 7 k j J r - x G 5 z t F p j z K s 3 u G m 5 v R 5 t k J 6 p x V q h 0 P - 4 Z x w 4 C 3 l w G n h t F _ k v D g x - t B g 5 N n t F g 1 u J 4 r s R m v w c y u x G n y q E 5 s 5 X s x 3 X 9 j x B 6 3 x B 6 _ 7 G u o w V 6 5 w t B u g k M 8 3 _ Q p i J r t 8 b k 5 - R 4 p t t D & l t ; / r i n g & g t ; & l t ; / r p o l y g o n s & g t ; & l t ; r p o l y g o n s & g t ; & l t ; i d & g t ; 5 4 8 8 9 8 1 9 9 9 9 9 1 3 9 0 2 1 2 & l t ; / i d & g t ; & l t ; r i n g & g t ; w g q 7 l t w v n H w 8 n D s 9 v B 4 p 7 h B 7 w w G l 8 6 N 3 t x P 4 6 J _ p g K & l t ; / r i n g & g t ; & l t ; / r p o l y g o n s & g t ; & l t ; r p o l y g o n s & g t ; & l t ; i d & g t ; 5 4 8 8 9 8 2 0 3 4 3 5 1 1 2 8 5 8 0 & l t ; / i d & g t ; & l t ; r i n g & g t ; q 4 3 y 3 2 4 u n H t h 5 V m r l M 4 j l M 8 s B v l u E w 0 w G o l m M _ w t D 0 0 0 C k j v D _ 3 4 H r 3 r E p y x G 9 k n M 2 h 4 H 3 s 5 B u z 2 D n u t F q y s F k 6 w G r 0 1 C 7 q x G 1 6 b 6 u _ B 4 o r B n 6 r F 8 3 x G 7 x P z q 5 H n k 8 X v 9 s F w q j J 2 1 t F w i M u - - G s v 6 G t i B 7 w 3 h B l 9 5 H _ m y c g _ 6 N h 2 3 D 4 x u C j y r B q p l M 5 m 0 V m o k J j v 6 N j n u C g n w B r m 5 E u q E s j m M y 9 u D r k w R g 4 n H p x K o q z c 2 7 u D 7 n k M 8 j 4 L 6 w z E v t k M n 3 s D m j z R x l y K m 7 w k B 4 3 z K g 3 k a _ w t D 3 z 0 V z 1 0 V j z 0 M q u n D s k b - 7 l M y 4 9 B u t k M k i t E h 7 r E 2 6 s E x r l J g 6 y K 7 x 0 K t _ 5 N s - E w z 4 D u q l N t r D 8 5 _ X v 3 w k B r v 8 X j 9 w T g v 0 B t h h D t 3 4 N p z m f h j t F 8 v x O n r E n d o q 9 G v m x M 1 t o D 1 w f r l j F t w m M 6 4 w q B y z z c m 0 E 3 _ r E k k - C 6 n C - i x N z t 2 h B 4 o 0 P z 5 n a z 0 1 B s w y O g h _ 6 B 0 4 w n B h q 1 B z l 9 F s n _ B j k l J y 0 4 B h 8 0 M p l x G y j 7 N u x k a u y 7 N y w 4 H 1 9 1 C 0 o j J y q g F - y 4 E 6 5 u D 5 4 0 c y 4 9 B 9 3 v T 2 k 1 P q - i J 0 7 s F r j u R 1 7 u D i p i J w v 5 N g _ y P 1 7 u D p 2 y K 0 u B i g l J r u i M n v l a v x 6 M h s k B w h z x B i k s C o _ h y C t l 4 H q i k M s x 5 N o 7 w T 4 t v O 1 w E 7 - 6 N 5 y u T 8 y w c 1 o j S z w l B 1 u 0 S - J v 0 t R u z j M 0 _ j M 2 - w G 1 z j a 4 i j M 1 n u T _ 8 h a 4 4 s F r - 5 X 0 n 3 w B m v y C y _ j 5 F k g K 5 5 5 X q z k J m n s F r t t D n 0 5 X l 4 y K j l i M 0 m v R p h S j q 6 L g 5 j M 1 l y V 4 l 4 X j g h E o _ 2 E 1 k z c v h u R 3 o 5 H v n m J - v j J h 9 j J - 9 r F 2 6 z C g 7 J i 8 g F j _ x K t t l J - j q E g o H 8 4 k J p p y K 8 3 x G 7 s 4 H - u w G i 2 4 H x w u D 5 z t F 4 5 t B 4 n n E 4 6 k J l p 7 N 9 l t D 9 5 _ C 2 m w I 1 h 4 H n 4 t R k 1 5 N v s v D n g c 0 - z k B k i t E t 2 w G j p 4 H p x t k B s q r J 9 x m E 7 o p q B s 7 v V l z z w B h z g E v q 9 C l z v G v q t F m 1 k J r x s E z p _ e & l t ; / r i n g & g t ; & l t ; / r p o l y g o n s & g t ; & l t ; r p o l y g o n s & g t ; & l t ; i d & g t ; 5 4 8 8 9 8 2 7 5 5 9 0 5 6 3 4 3 0 8 & l t ; / i d & g t ; & l t ; r i n g & g t ; l y 3 j q 2 4 5 m H s 7 y c n s v R p z w I 3 _ U j v s q B z u 4 h B 5 x v R 8 u m L 6 j k D n n w B k u n D 9 k t F 6 5 u D s h 9 6 B 8 t 6 h B t 9 v k B o w l R l k 5 G n h t F j v s q B 7 2 b q j y c v r i f o 9 y c j 8 - q B 5 x N 0 2 i S 9 k 9 D 0 6 8 g B l w k r L y n 5 w E s Q k - 2 v B 0 o i C x i - 2 J 4 v _ s B n r - 4 E 0 l t B 9 x u y H 3 q p m C 3 u u P m 7 q p G g 2 0 B 0 5 p r I i 8 z M n o i X 1 y t 2 L 6 z n _ B x 6 m r F 1 2 q a p r 9 h D g j p 0 B 7 1 l T r o t t B t o 1 h B 0 3 p w B N n o l y C 6 h u B x 2 o G w j h D 9 4 u S j t y V 9 q B h v v f 0 r 3 p C o z m f x l y K h z 3 I o j j C w p 0 C l 8 6 N 6 4 t K E 2 p x K 4 3 z K S g - 0 N 0 q r B o r h a 0 8 k J 8 v w V 3 0 x R x j 4 H t p k B h 1 J v o r E u 4 6 N l i t D _ 3 s F o 6 t D q w z K j v 6 N 9 u l M 9 9 r F 1 7 u D s 7 9 S 1 3 S v p 4 X l j 0 P 0 8 k J t h i M g 2 x G w w i J k O - r 7 E o h 5 H r x s E k 7 4 N q w z K 9 3 u D r 2 l M n l u R - w 3 B k 2 x J t p w G 4 s v T 1 k 6 H 5 o y c y m r E u w z V m y n i B 9 1 F H r p t R 9 o u R 0 L i q 7 0 D 1 y w G v k z C 6 n p E g q s f l t u T 3 6 x P 7 - 6 N t 7 x w B & l t ; / r i n g & g t ; & l t ; / r p o l y g o n s & g t ; & l t ; / r l i s t & g t ; & l t ; b b o x & g t ; M U L T I P O I N T   ( ( - 7 1 . 8 9 4 4 1 8 9 9 9 9 9 9 9   4 1 . 1 4 5 0 1 1 0 6 5 ) ,   ( - 7 1 . 1 2 0 2 1 2 6 4 9   4 2 . 0 2 1 1 5 9 ) ) & l t ; / b b o x & g t ; & l t ; / r e n t r y v a l u e & g t ; & l t ; / r e n t r y & g t ; & l t ; r e n t r y & g t ; & l t ; r e n t r y k e y & g t ; & l t ; l a t & g t ; 4 4 . 8 7 4 7 9 7 8 2 & l t ; / l a t & g t ; & l t ; l o n & g t ; - 8 5 . 7 3 0 9 7 9 9 2 & l t ; / l o n & g t ; & l t ; l o d & g t ; 1 & l t ; / l o d & g t ; & l t ; t y p e & g t ; A d m i n D i v i s i o n 1 & l t ; / t y p e & g t ; & l t ; l a n g & g t ; e n - U S & l t ; / l a n g & g t ; & l t ; u r & g t ; U S & l t ; / u r & g t ; & l t ; / r e n t r y k e y & g t ; & l t ; r e n t r y v a l u e & g t ; & l t ; r l i s t & g t ; & l t ; r p o l y g o n s & g t ; & l t ; i d & g t ; 5 2 8 3 1 3 3 4 3 7 6 4 8 0 4 4 0 3 6 & l t ; / i d & g t ; & l t ; r i n g & g t ; q x - x t q l s 1 K - _ 1 S t r q o M _ z v 5 J o 3 5 F o w 9 b x 1 x r J 0 u o h D 7 l t 0 E o 2 i z O r q y h K 9 z 1 N o 2 i z O u 1 o 8 J m l 9 Q y l r 4 Q m h m X q o z w K y l r 4 Q 5 x l 1 B - 1 h m F 1 p g c 4 m 0 e n 2 s Q o - - 4 L h n r 3 C z 1 p l D k n _ i J 2 w 6 E u y h m K g k 6 5 B s q o q B - m u 3 B y 5 m 1 H 3 q n q R x x v Y p l k 6 K 7 6 v R s r s g O 2 r n 3 U _ j z 3 B - x 0 s J 2 7 8 x I o w m O 0 5 4 P s t - x R n 7 6 i F 6 6 _ o s B 9 0 r h B r u m _ K t j x H 5 h 2 s O 4 2 t 6 N _ 0 G m 2 g g Q 1 5 u v D y y n u B i 5 s t B l z w h a 6 t q H m x v w F 3 h v 0 D y x 1 n S q k j h B y _ 8 2 E i x n 4 I t h _ _ B 9 7 3 4 Q z 0 u i C 7 _ 6 P v _ 2 - S m j 5 a 3 5 s 0 Q x v 4 r K i 5 - K 7 6 q c 6 o g w S 7 m 4 w G z j l u D j m o B o q 2 y Z g 0 0 p C 9 u i k B 7 j 5 v B 4 m 6 r F 4 2 x K t 2 h - B l l s 6 E y j 0 v S m g p H g q 8 9 L 8 u x h B l h k m I _ v - z H t q l l B t 3 3 7 N 8 y v t D 1 _ s 5 C 4 1 j h L 8 4 v O p 4 5 C r n t y I 1 t - v N o u x F p 4 g n e y 1 u 7 L u w s 9 S 8 z 6 C u 2 2 o G v v k 7 B s k j 0 O o 2 _ 6 D w r h m C i v k k E g i s v L 6 t 6 S 6 0 h _ G 2 4 m j C p 6 1 n O n o l C k 7 m 6 L x t y H o s i 8 L w s x J n h 3 5 C u 5 v 8 F o 0 h _ N j 7 D v - g r P i 2 f n z 1 - i C 9 j 4 5 D 2 - 3 s C 2 h - I 0 8 g 6 P 6 z m _ K h 5 g Q 8 w 0 k M m 7 v R z _ 0 7 R 5 w t G y 6 2 t N 4 q g x E - 3 l 8 D - w 5 5 Q 9 l 1 G v 5 j j M h t - Z l y z j E t t 9 q K _ y 8 k B l q V g m t o K 1 v z z C h 0 p R w q 9 w C 5 7 o t B y v k 8 K x k 7 5 C 2 x 7 2 I v 8 g s H 8 2 1 E 8 j 2 k C 4 y 0 1 P s 9 x w C w v j 8 G 7 n _ k B y 3 O u 1 p w J & l t ; / r i n g & g t ; & l t ; / r p o l y g o n s & g t ; & l t ; r p o l y g o n s & g t ; & l t ; i d & g t ; 5 2 8 4 0 4 4 8 2 9 7 0 8 2 5 5 2 3 6 & l t ; / i d & g t ; & l t ; r i n g & g t ; 8 s u w l _ r z r K w 6 7 - E v _ o 6 D m _ v L 3 t x o B 1 u i M s 0 u h I 5 3 i S t h g 1 I n i s Y 4 _ j s D h 4 j w B 1 g m _ E & l t ; / r i n g & g t ; & l t ; / r p o l y g o n s & g t ; & l t ; r p o l y g o n s & g t ; & l t ; i d & g t ; 5 2 8 4 4 0 1 1 7 4 5 5 4 8 6 9 7 6 4 & l t ; / i d & g t ; & l t ; r i n g & g t ; - i l 3 p - u o g K 9 g h w I l k m j F 5 5 p - C l p w R u k m 4 I 0 v k m B s q s k C 8 u 6 Z m 1 0 - Q _ p 5 K r v 1 B q 9 3 r W o j q 6 C _ q 1 E t l m 8 P q l 9 z C i m _ g Z w 4 w L 6 n _ B m 4 m w Y 7 9 l 1 B s 3 j g T 9 c p 9 5 y D 4 - 9 y K v u j m C 1 5 8 4 B 4 1 k 6 G n j 8 _ E j s 5 B u t v - C v t 1 B s o o h M 6 l 6 D q o 9 y F t u 5 y D g 6 p v D g 9 9 r B g 2 s w I 3 p 5 u B 4 7 - 1 B t 5 u z O 7 y j M v u m H p y y 7 I q v v 8 D n p O 1 l 4 6 K h v 3 i E 0 1 t l C j r g x N 4 0 I t 3 _ m b - v z 5 D 0 _ - 7 G 6 - h M r 4 z j T g u t L y 1 h 7 K 7 _ 7 8 C 8 0 v t E k k 1 3 I 4 1 6 M k - 1 g M 6 1 0 k C 2 p _ l C u p h t M m r n S 2 y - Z w 9 g y R 8 r 3 E 5 r 0 V k 2 j 4 L o 3 s J 6 2 - 4 P z r _ G h _ 1 h C 5 j w 8 F 9 9 v D t j p 2 T 0 C h o k n C 4 j x 0 I 1 g w R x p 2 j H h t 9 h B g j l 4 I 4 h x I 1 - 7 m H v w f m _ 3 t G q j u U 1 r 6 h L 8 i 1 s C q 3 - v D s 9 h N y n 0 6 C u 7 0 o K g g j L 6 j j 9 E 3 m Y m m t g E i w n 5 E 4 l 9 t D t m 1 a 9 8 s s B o n z 6 G k u u W 7 6 x r D y t k k I j w q D p m 9 l I - t v g B 7 p t g C h t h D - m s z E y z m K 4 s n - C 8 g o r H r k 3 v Q n 7 u E s 2 n I _ 3 t o H h y o r E 8 k y E j j s i B 5 q w x L x z u 2 E _ 7 n i B p u q u H j 7 1 B 2 1 v d 7 9 w o C i j o - C t h z C 1 1 g 4 E 2 m 7 y C 0 - 7 L h 5 j o K v r l H 8 7 s s K h k 8 D s v 5 k I 1 5 j m C u t r Y 7 8 1 0 G - 6 0 l B l g 6 6 G 4 h u q D t t z - C 5 - k w D p u o - C j 4 j w B r 5 - H z 0 r 8 D s _ y W v h i w B v y j F t v 4 - i B t y 9 o K q 4 9 m D x s 2 _ C y s j B l 9 p 9 E t s 6 q B 4 h 4 4 K 2 z y T 3 t o O z 7 _ S 4 6 v 9 E j 4 i v M s 1 6 N l z q 8 D l u x 1 N l 4 i m C u o l B 7 9 8 0 H t h t i C j 9 4 i F 2 _ r i G 1 2 V v q y 5 C t r v 1 C 0 y _ 7 F 7 r 0 C 6 r t j C 2 o 9 t K h 0 0 H o 8 3 9 L 5 _ 7 Q h 6 j k F j w 3 k B 8 l m 7 B q _ 9 8 L g 5 i O r 1 9 - B t 8 U q 5 l 4 I l 9 y j B 8 3 _ a 5 9 y i G g 9 g C r p 1 h G 1 w i 6 B k _ S - u - _ C l h 7 q M 4 p j B u m 9 k R 5 n C h 6 t o D n 9 o 9 G 9 x v p D n 3 r 1 C u u 8 v G x 4 q E o p s T s t 1 x R 8 7 j B 7 - z 6 C _ s - y M y g j E n 4 x n I - 4 6 u B x p 5 S 3 x 1 4 O z u F p 1 z 3 I s 3 2 c - q 2 p C x z r i G k i _ T 3 4 7 V o 5 n m B - 3 n G r - 4 i E q j o o L y r D p 1 x C 1 s q x P l 4 8 s C y k n N p j r - D _ 2 0 9 E _ n i V 2 1 n 3 C v 6 p h C 5 h 2 k D j j y x E 7 h z k B s y v 3 B p r p F o t 1 9 E h s m u B - v i n G 4 2 3 B y 8 p n C t 8 _ k F m n k h C s _ 6 D q x r 5 S g r l r H q - s - C o l Q o 2 i s E n 1 0 4 D 9 i q g E y y x 9 E 8 s o U g v y b 4 p u r H 4 3 g P j r 9 0 B t q 0 i G i r y R x i n i G q 4 l Z 9 - 4 v C u t v - C q z r Z h 0 8 o E v h - 2 C 5 5 r V v n 9 U s u 5 - B 1 p z m G x n - 4 D w z r i G o r 5 K 0 j - x D k o n H j l z 2 G 5 _ T 7 u X r 9 v j C 5 1 P t 0 - 9 B - 1 x 7 B g u g t B x 3 t 8 D 9 6 t E j 6 2 H u w 0 i L o h 5 l B h l - 5 G w p 4 c p i l 4 N 3 c m z 2 o K 7 6 m D u q w F 4 5 1 f w i m 9 E j s _ C 5 s h d i s i 6 E 9 g o r H n _ _ P h 6 r H 1 n j i B 3 v w i G u i h C 0 1 t l C p k 4 w B r 4 m o B s 7 3 L p x v t K y t i H l x q - C m 1 5 q J 4 w r Z o w w j H - m C 6 p s i G r 0 t Z p m o q D r 8 4 o B z q n 8 B j v 2 G k y j - C 9 y 5 3 I j j o - C 2 4 y J y 2 6 z E p w j g B _ w n F 5 m R 5 _ 3 7 F u 0 s 7 B z x 5 N t w n 7 F p u o - C m 3 i C h y h o N 7 7 r J p s t q H r s 7 r H v r u N o z o p Q v r _ C g 4 z r L p y p y B q t y q E m _ g 6 r B q t e m 2 8 s N m u u F 1 7 u - H _ 2 p N _ r 1 8 P 9 0 g 9 P 8 8 y r C p g w s B 4 w 1 o B v 3 u L y u D q 2 4 y B _ z m 3 J 6 q 6 Z i y v o B 8 _ 3 k R 6 y - K 4 p y s K l g 0 E o o i h I t 9 p y C 7 m m h B q - v 2 C 1 6 9 T _ l 3 6 H n p m F 3 l z 7 L q o D q q i 2 D 7 j - j D n g n 2 M _ y j 4 B s z h - D w h - h K k 8 j I m 8 z 0 K n k w 5 F y u 7 f w w p j B h t k z D 4 8 i 0 K v n 3 e 6 g g j H k x 8 q E 4 1 x 4 C 6 9 g 7 F 5 w k z D q 9 w _ C j _ 5 n J l g 8 5 C 3 u g d k 9 k n Q q k i 1 B _ o o Y 0 _ 4 j J r 3 u Q o 7 k t K n r v 1 N r l 5 2 K i u z - B - p t 1 L 0 2 9 I l 4 x 5 I t 0 5 B 1 s t 9 E n g t p F - w 6 N o n N k 0 i j I s 0 n B 3 m l J s l 2 _ E w 4 y o K t 4 4 4 F 6 3 l a - z u y F 4 6 3 q B u z 7 g P 7 g 9 M y i 0 - I 0 l 6 s L v j B w y k B t x p 2 O n h x y D h s 2 8 D y 0 q i G q u 4 5 B z 3 n z C n m y o E o 1 p N w 0 h q M 8 8 8 4 C s g w a u t 4 2 D q t i s E v t t 2 E 5 g 4 y K i 8 t L 6 r 1 9 F 8 v w j B 5 n k w C 0 v y w F s _ t s D m 8 h u H j 4 x 0 B q 3 7 - B - - n i G 4 - q 5 I 7 r r l C - j q 3 B n _ x v L - j w Q - o i 7 D n _ x v L w k - s C 4 7 p i G x z u n D t 2 - 4 S l 2 h H 5 z z 0 H q 5 v i G n n l B v m g x B v r _ k D 0 v v 9 E 1 g x I j u 2 _ Q g s C 5 0 0 G 3 8 8 _ W m p u 3 C y v q m F t x 0 O 0 0 0 w B z j 2 9 E z 5 8 a l 7 p l E v y g u E r y 6 5 B v s t z C n g 4 U y r Z p _ 9 t E o 9 o 9 G i 6 t o D u g j p E 6 z 5 0 C 9 p s i I 1 u y X 3 m z h L 2 8 _ v F 4 p 1 F w s 2 2 B g j s k D 6 q u j H h r h y C h h R t t 8 e k l 0 o K k 2 - 1 T s v 1 J u 9 4 w L l t t 9 D n p r d 1 j p C 8 8 7 1 N p 3 1 T l 7 p j H n k i e x g 0 t P v 6 5 I 3 k h q B u x 6 m G g g q U s p 1 6 G i 4 t v C 4 x _ t G w q s z D v 4 y o K i w 2 i N z w x V k w u p D 7 B g 0 i w E g m 5 9 N t q - I o y q O 4 3 k f i 0 3 p H h h y G 0 x 4 C 4 - 0 r Q x h h N v s k u B x z 1 c g 6 l K 5 k 8 q G 3 h 2 E - m 3 J 8 8 y D l t t x E y v v 9 E y j j F l 7 n - R 9 - B 4 6 y 1 N n r 0 P 0 g v y H 4 z s l D m x - z B r h l 7 I 5 9 m Y 7 l q r K q i 6 Q z h q n R p r k k B 8 x u 4 E o m u q C l p p B i 5 9 x R i 0 2 s E 1 j r u N 3 l u 9 B k - 6 2 B 8 g r F 2 9 g 3 U s 7 2 E 9 r w D i 9 o t P m x r r B v 6 j i F h o q n K h o q n K u n 0 d o j j r F 2 - h - K 7 r g y K h t D g k v m K j u 9 5 C y s 7 2 C 2 z v I u t q r C - x 4 _ l B h v v 9 H x q x 5 G t s n v C t 6 5 o L 6 6 _ o s B r i 7 z R n l F i i 5 2 C k u l 4 I p i z m B q z z u D i 1 0 k D 0 n _ s B y r 3 4 E _ h m x H h z _ i B j 8 2 g H v _ t O l r h n F p w t t D 7 p k p B 2 p x j C m y 6 t H z m l e _ _ 6 9 C - v v w H v _ k v B 6 g h 4 I i 7 t z B x 2 t B 9 i u p Y 0 0 0 w B m g g y P v w h L k 0 5 O 9 p q p P h q g m C s x 5 p F 2 5 x b h 3 l 8 C j t r o F o r 0 2 F w 9 n _ B p 4 y p F p 7 q W 2 v k 7 C w i j s B j s 5 p J 8 i o 1 C v n 6 4 a l r h t O l t p w D g _ p 5 D u 6 k m G j v y 2 C x l y h F z 3 w J 7 y 5 3 I t 8 s n E g u p q B n 2 k I o 9 w 6 L 8 u p D h x w _ G w p 3 o K o n 3 z D 7 n p t G _ h o 2 B g j z H 9 - m b _ 0 9 s N j q B u 7 6 1 N r 8 I y 0 k q E 3 k y 7 I s v 6 R 3 - i j E 8 - l K g - 9 c x u 2 0 J 4 r i e 4 i o b u x h 4 K x s q 7 H 1 2 l 1 B v 8 8 E j p q k B x r j l D w k w 6 F 9 h 3 k Z w z j C l y 5 8 C g 2 0 7 L p x u 3 C 9 h 3 6 G r t y o D 6 _ u 1 B n 3 - l B q 5 u 9 E g 2 I 3 v v 1 L v u 2 b 1 y n I - g 4 9 C 3 y 2 2 E u p z 0 B i n w z B n i 9 3 D 7 i _ q D v h 4 8 B - 0 - _ C 5 8 h i D o 6 6 w B o v 2 l E q h 8 Q _ 4 7 g B 4 w 9 m G s s v _ L 5 Z 8 8 v w N w n 1 R 3 0 s J - 1 8 q B l _ n g F 0 o 8 I l 5 o o V 5 o i x C _ n 0 r B z r 7 3 O x x Z 2 t l E 3 Q o t 6 8 H y m u z G o x 2 N 9 r C 5 5 m - H 1 - 4 r B y 1 m q F i r - 2 C 9 w _ 3 J c 7 1 x 0 N l v g h D 4 9 q 6 D n 6 n B 3 2 u z I i 0 7 1 B _ 6 g Y q m 8 r S k t 2 S t 8 y G u u q l L g y w 7 L 3 k w 6 E 2 2 o 2 D 2 j g k B g j n r B 7 g j 1 G s 4 4 f 7 6 1 i J q p k 1 D m o 3 h D g r I 4 z 1 w F o u n 3 B 2 s s o I 5 h m Q u q j V _ i o 6 C 2 v t 5 C j 6 n l F i 9 6 z C 4 1 8 y D 9 m q b _ k s 3 L 5 u y r B s 4 7 K 1 k j y N t H v n n 8 M l w l m B o h 9 3 H 0 r - s L 1 5 2 M o u _ k K y w 7 a _ x z 7 Q 5 _ 2 m G u z t _ B m 2 5 0 M 0 4 6 v F k q o l B g 4 P t o k 9 B i s r h E 5 q r r B 3 m i 4 V q M 4 S l y B v 7 2 r I x n t N p g w k L 8 5 w 3 B i s O y 1 3 h F h 5 k y P 0 n u B 1 7 q l J p i r 3 C h n j 1 C 7 n p 8 K x l M 5 m r p K w 5 9 k D m 9 x K 5 q 4 5 M 1 k 5 s D w z r i G n 2 _ 7 C h j g M l _ 7 0 F 5 6 y j F - r o t B t 2 o 9 E m 0 3 i G 7 y s 9 L 0 k - C w j 8 1 K w j 8 1 K z i E r 4 4 k O _ h 1 0 E r j 2 z E u t o C 8 7 o 0 H 6 n k 6 G j 2 w d k 2 3 w J w v r i G 2 4 o B x 5 h - R w n u o K w r s v G s r q o M i p 6 5 B s z 9 l E 4 1 j h L 9 r 7 C 2 _ r 1 I - o y v K r o 4 8 C _ 8 k o C - x 6 h K i x j i K - x 6 h K q 1 m D _ v i l J 9 4 t 6 D p o p - B h 8 o q L y 2 6 8 H 3 1 1 O i i 0 j R 9 7 1 n O 5 u m E j j 2 v k C g j o y B 2 7 1 n D 7 x u a 3 _ j k P 6 _ u k P x 0 h r D 3 u j 9 E p 2 k F 7 g 2 p O q k w _ L _ 2 t 1 2 B v 1 x w F 4 - h l K r - 4 k K n 8 5 0 C r 8 j s C 1 0 z _ J r l 1 9 C w 2 t s 8 C t 8 j c z 6 j 4 p B - n m R 1 9 5 1 H 1 y u 1 E 2 t - g C o w C i q m 7 F 4 n _ Y _ u t m L t h 6 w B o n 6 9 D 4 u j 8 J u 5 4 i E v 7 q x C 4 r 2 - T w k n W 9 g o u G i k y _ m B m q I o 5 h m C l 9 o _ E q p i y O 1 m z r E g l _ i C v z q m K k 9 z C g 3 x k R - o o y C l 3 k 3 C 0 9 r x B n 9 1 K 8 h 2 m O w w s 9 S - x 3 N v x 9 x B u n 6 g G i u g i T g x n 5 J n t 6 w B - i 0 h T p k p z L y o g d L w 4 i 7 S 0 q 7 7 S h q r 8 B - 1 n 6 I h y 5 r C r 7 t 2 G r h y j Q o y k C i 2 3 v K 0 o l G 4 2 r 6 L 8 y j D 3 5 1 q Z o z 3 h B i 5 5 v C p 6 v o G - i m 2 P u 8 _ S v y n 0 F 3 5 9 j H l h u - C y x o - I k k 8 I 4 r 2 - T j 3 k F o g 9 n C y r 2 M 3 8 r 1 M w n u o K t 1 1 I 5 j m Q w _ 2 p P p p l z B i x n 4 I p 2 6 k K z t 3 _ D 4 _ 2 d _ 6 v i B r 1 8 l H q _ v O z _ E y 0 n w P p j r B g z k s J 1 j x r B i w 8 y L y u 7 j D p 4 g C 7 m s 0 M h q U z 7 r z L r y t k M r - 6 R _ 7 k w C q 5 1 B 4 o - 0 F 1 q 9 4 L q M t t e j z h o L i w - 2 C 7 4 0 t D v - 2 r B v r m j G r 5 z z D 5 i i 7 K o 5 _ r C y 9 I u 5 9 g M v 3 0 B k 7 m k L 7 2 j x C k 8 k _ C x u x p D g 8 t 2 C p g 1 1 I 1 i x x B 9 o k 3 C s 8 s T n t t x H r x k t H s r z N 6 7 s t C h l _ w M m z u _ C 4 2 q i N - s z s C l n 3 w M 3 0 j p D 0 s 8 q D n z w m 4 B i i s C z v _ R m u i 8 L k 4 4 r H l n i 9 B 2 p 0 x G h z 1 e n m 9 p K s w l l D h i i h C l v 1 - G _ u 3 D n j 9 m K l x t _ F 4 2 y h B w l t 7 K w l t 7 K 4 o 2 t G z w w S 5 v 2 7 K v w 0 3 B v m x u H 2 9 g 3 U 8 - r J z g r m D s s x 1 J 3 1 t s C z z 1 I o 2 5 g C s n 0 l D q 6 o i G 7 2 E 3 m j 1 D z z w e p 9 n R x 7 q K w n - 3 C _ i o a g 3 s o D i 1 p g E 2 5 u 9 F 9 t 8 u C k g H s 1 5 j B 4 v 3 8 I - 5 7 m H 0 j x 7 C v z v i F 4 3 5 q H _ j N u s k s V 9 l q U r p 0 M u 1 w 9 U n m M 2 6 h v B 5 1 j g N m n 1 1 M 5 - i F 0 x - 7 H v g h 2 B - y r r B q k s 8 P z t l j C y v 8 Q u 7 9 z D 9 7 z k L 9 z h B 5 8 i 3 K q r p O r h 5 o K x q s X 3 p 1 C r 8 9 w M 6 i 7 l C _ x g 4 I 5 4 z J 4 5 o T _ m k F l x q - C o s m i G r u m X t 8 h z C s s t 8 D - m o H 8 4 t n C g k o i G s y _ k B o 6 o a i s z e o h 8 r F 9 s W - x z B z 6 6 7 I 3 3 i M _ g 0 q F y 8 t z B m l x z C j j 6 z G z o - 6 C y l u h H z o J i g s 9 E s 8 q - C 3 x v I p - 0 3 L o - v Q t n h i M 5 g n X h i - w F l 7 9 a 5 p y s K m l C l 2 - 1 T x n v 5 C _ i m m K g j E r 6 _ D _ u p z J n K s 5 w m u B j n H j 4 q 2 K v r _ z D 5 m g 6 C 8 4 o l C u 4 9 5 F k y _ s F l j 2 z B i 4 t g K 4 i 5 l C 7 5 2 q G x 8 q 2 F 8 p l - D w l - E u h h y U j r j B j 1 6 h B 6 o 3 0 T g 5 p g B s p n s C r p o 0 E q 6 o i G 0 0 0 y D _ - z 9 C 6 4 p W - v t n G 8 2 z 9 F 8 l v j F 1 6 r E y j 3 V y m h t O y m l N v 4 1 k L 9 7 8 E 9 g g 2 L z l _ _ B y y i 4 E p l s 3 M y n 8 F 1 u w 4 G - 9 n 4 F 4 p t l C r k 5 k B s 1 s p L - 4 0 C k s r h O h y E w k 2 k B j 6 z 3 I o r 0 x P s n j D p - r p G _ r 6 t D m 6 y f w 2 6 q M s 3 h B s u 8 o F 1 1 h 7 G v g - g D h 0 w 5 J m x n E 4 8 m j H u m 9 j D h w p z L r u 7 B u n 3 8 B u r n r D - 5 n 8 D r 8 v 6 C v _ 9 h B p i 3 T 6 w h y C x p 7 n D j - h h C g u 7 q C g 8 2 _ B 2 h G 8 8 y w B q r m - C 5 k j r H i y 2 k B y o B u 0 9 v J s _ n j F 1 g - v D i r - i J E 3 1 0 g I w v 3 X 8 k 0 z N r 4 6 R n m k r H z 0 g V 5 h 5 5 C l 2 9 u B 3 - r 8 D t o t g H 4 s _ d k j v D p t 1 9 E p 0 m r H x i q _ C 9 5 q x B _ n o p s B u w l - C k j 7 i G 2 6 z k B 8 v u m f 7 n 1 q L - l g - S u v w F 6 o y 9 E 9 g o r H u _ q X w r h R p x k v E z v l v H m z z B j m r 2 C y 6 n j J m V 6 h m 4 I g h 0 w B 3 r w 7 L 4 6 o d 3 r i J y y 2 v F u 3 h t D n - - 7 J 5 q t m D 1 h p H 9 z 0 4 E _ 7 n 0 H h g _ j D m o 1 P y q 9 h D 6 m 8 j C m i 4 G l x s z B 7 6 w i G 6 4 m 9 E 9 g h u E m q h s D u p w n E - 6 Z k w s 3 J s o 0 3 B w 2 7 n Q v w q F g p 5 J 4 1 8 4 F l _ j v E 0 v m w C 9 g o r H j 1 4 n E w q i _ B o a h t v w Z 9 t 5 T o x 7 C z n s 0 Q j _ M 3 y v n Q 0 z g D u 8 3 l B 3 k q 9 L l t 1 p Y 8 2 w 4 B 7 9 n w E n l 1 i D v v g 3 B i 2 T t p 1 9 I g 4 t i K x u s q B _ w z 6 J y m h X x 9 B - i x 1 N v u j m C 3 z 9 C 7 4 q q N 3 t i R s 6 _ k D 9 z m P o t s k D 9 o 2 h C h i _ 9 V v 9 8 N r k z p q B _ p 3 B v r w - K u o s z C w 4 y o K u 3 j p D 7 j 7 0 F 8 j z w B 2 l w r H w r F 4 g g W j i s 6 H 7 0 j l B 8 4 x h L 8 z p z B 0 7 9 i H v 4 3 _ J 9 v k L 8 9 7 z B r 4 6 h S n g 1 8 B 3 q 3 g D g _ g p B 6 3 u h S s y 4 o C w w 9 o E 5 1 p p K 7 1 p p K 5 i 7 M l 0 g t G 1 0 z _ J h 2 x Q 7 o s - F 9 l 7 g K 2 q _ C t 1 8 z v B 8 _ t m F g 1 s j N r k 8 q K j p i E z j 2 9 o B 4 9 6 k I 5 p i E - 9 2 m L 9 9 2 m L n 6 - V 6 o o 7 B t r h g C 1 9 w 0 N o q 9 F u h 5 q H t t 1 Q k 1 k h D s 3 f 8 - t 3 H n 7 v Z 3 g r 8 L - j 4 p D h q 7 z E w t 2 y B l s g 7 K y k n P _ w 4 n J x k p q L s 2 6 B 0 y p g J z j 6 Z 0 - g q G o o p j D 6 q x _ Q s w i W p l z b o q t 9 S k 4 o l B u t q 7 D 4 n u o H k z 4 s C n h x l T 6 z q C - t j v C z j n 1 N r l 9 2 G p r s g B p 3 h g C r 7 v 3 W h z t c k s k k B w w s 1 J 2 j 6 g D 4 r m x G x k u w E 9 x n B m 8 u 8 B m t 1 s M v 3 6 m E 4 r y q D j x o m T z 0 m J q 2 8 m I t - i q B t x u 9 Q y _ r h B k p o 5 U 4 2 r H v 7 s p E w v v _ E z l 0 _ M j u r S l 2 2 i J k u w 3 C u 9 8 z T s 8 _ B m j 9 y E j 9 7 v H w 5 7 8 P t j m Z r p w F h 8 0 2 T q 4 d s 8 0 6 D 7 g 7 0 P z j q L 9 w i l F q 2 i m F k o 3 o C 4 w t 1 L 3 z t U 6 5 n _ F 3 r p z D v 1 w 3 K 1 2 o U 0 8 n w E 9 3 z 7 B s u _ 8 B g x z X l q 6 s E 3 5 X 3 o k 6 H 0 j w p C 7 _ m 5 E 1 w x 2 C m y m k L 9 v m G m j 2 k J 0 s p C j w n F 3 2 0 D 6 o t v R z q 2 y L z 9 4 P g 6 o l B l l 0 x W w q _ f _ k z l E q n g t L 8 v x F 0 u 8 o X n p 2 R g j t 9 D k n p h E z w g 6 C q t 9 - G i p i s P v 4 v B i i 5 L t s k 1 M j i - u D _ _ t k F h n m q I z i 8 u B l u 2 C g n h 8 R x g 9 6 C 9 v 0 g F z k 8 p F j x y y B j j h X - t y g G 7 v q g D 1 l l k C p s 3 - J v l 7 r C n m k r H 9 t v o G 6 n i 8 F x _ q p Y p u l 8 K 9 _ z w D n m k r H o - v o K 1 0 C y j 4 n L 6 - o k D o v _ o C p z 6 h K 4 u B w 8 3 y O u m - s L j u o G q 5 y P _ u h v I g - h 2 M v l h B j 6 y w P 8 4 x i G 3 t i C _ 7 8 0 C 4 8 5 u U _ h a q - y t C 2 1 _ 4 I _ 8 n v C w j 8 r D h t 9 p M 4 5 y 6 E 9 9 q x C u n h s B 7 _ s j W 5 o d y h g j G 6 - o t E j _ 4 w C h i q h K g u h q C j j m x K x w m B o - q 8 Q 7 q l o D q t 1 B z r y u E 6 m z 4 M n 6 t F l w _ j y B u j - o B 4 7 0 7 D x r m L y y 1 k O z 7 y 3 B i z j i G r q r s O w m m 3 L 0 1 f 2 9 l B s k j 0 O k j n 5 J 9 k u T _ t i r S 8 w W 0 6 2 P 6 u i m B s 9 7 z D y i 8 c v l t q D r i z 8 B h r 3 t S x 6 q 9 K h m x P - y z d w u n t R g 3 E 3 t 8 9 D 5 4 q w B t z 2 l B v 1 j f x i s 6 D r q 3 a n 2 0 T 6 g 6 9 B 5 0 9 k F D x 4 g m B y 9 - q C y g y g C t x 3 O 4 s i F t l h 0 G i j g O j 5 u S 4 2 v I j g x n E v u _ r B 9 j q L 6 6 - d _ g s 4 D h - 1 k B 1 u y j D q 5 w F o - s M t 5 k y C u n s F 1 - H 0 0 6 7 J x s y E j h 0 1 K n 9 1 i B o - - B 6 o 4 k F 8 n m s G 7 w H r _ v Q 7 k j t C r n j m B y v m d 1 0 1 g E j 6 C 8 p n C 6 1 z w F 1 n 8 x D 1 m 0 Z t - k _ C m 7 v 8 C x j y 8 B m i v w B r - l m H n p u p B k F o i l p Z - p i 2 E 1 w v j F 4 k C j p 5 9 B 6 w q L 0 m k _ M h h 6 9 M 0 m k _ M g g - L k s w 9 I t 6 x u 0 D 3 l 3 v H 2 w 6 X w g 8 U w g y r B 5 3 _ 0 C 6 q h g N 4 q h g N 6 q h g N 6 q h g N - z s 0 J v 2 - H n x r g N g n m h H x t h d q 3 3 k 0 B s l q h N p _ w I s o v y J o 3 3 k 0 B u l q h N w s v t G t 4 j l B o 3 s j C 6 6 6 1 E w o 7 p 0 B 3 6 o i N 3 6 o i N 0 2 3 g F u 4 0 8 B 3 6 o i N _ z y 1 F r t 4 w B 7 4 x j N 0 g 8 j N 2 y h z I g g m P k x n j N 7 4 x j N 0 g 8 j N 7 4 x j N 1 0 o 6 E z v r 6 B 8 7 F 0 i - o 2 D u p 8 j J 5 6 o L 4 9 8 1 M w o q e 6 w i 2 G p q 7 y F k y _ k C t - n - D j v x 0 F 0 g 8 7 C g v u l H 3 2 8 _ D q _ 3 v F o u k 0 J 9 9 4 Z 2 y 9 C 2 1 1 k q C 0 0 l H v - k j E 4 8 n o D 2 z q r E 1 9 s 9 E 0 i y z E - 8 o 1 E 0 2 _ w S k s n v L v i p D 1 0 9 R 6 6 z g C y 4 i j H 2 l k C _ t y p F 8 8 8 P m 4 q h C - n w E s 8 l N i n 5 8 C 3 _ 6 Z w u x p B p o i U o 0 p f n w i V 3 w h H _ u k J g 0 t t D q 9 y z C g q 3 L 5 t y 3 G r 3 i l C - r 4 K 1 x y u D m 3 t B 8 o t J 7 o m H h t w d n n Y 6 6 v a 1 n m B u g r 1 H w q G 2 1 r C j l 7 W l 1 5 G i r h s F r g 6 L 9 y h 2 E o k 3 u B 3 6 u r B h n g R s q 8 D k 5 7 u B g 9 q j C z 8 v w B 1 D 0 s 7 9 B u o 6 t B y - 9 v B h 5 h C o k 0 a n x 9 s B h Z u 1 b 7 o z o E 3 m 4 J o w x 7 E n q 0 2 C 1 v g m E 9 j k N 3 2 n 8 C 4 v 6 0 B n u l - B 2 j 5 m C 9 j 2 1 B x v H 4 4 o x O 4 r 1 0 B 4 6 Y z 1 l J y 7 8 m B z 1 m s D h 8 7 Q l 6 l E j 4 p r N 5 z v F _ r C u v _ B r 0 6 n B 4 _ m o K v 9 - I _ _ p h B u 0 2 s E h 5 u Q _ x h h C 8 t _ v C h l u N - H x l x h W 3 5 p 7 M m 7 9 o B j l v H - t 4 r C 5 t l L 7 h _ r C v t 1 Y n 8 g B 0 y n s L 6 - q E k z l C p i z 5 B 8 s 2 s E 0 l e p 9 n s H k - y l B n o b l v 5 w B j 5 3 o D v z n t D - _ 6 C j 7 E v 9 - 5 D 3 1 k x B 7 y P x 9 b k x 9 m B g o h k B y o o 6 B 9 1 6 1 C w 9 k E p 2 F q q i v D p m 7 l D 2 u s B 2 p m o K v r 3 d z w _ U 2 w 4 z B 2 v 5 S 9 p 7 D i z i d x 1 B 6 7 3 g F u r 0 h C j i h i B 4 p 7 c z i q 4 B o l k l G h 8 w R l p k N o m _ Q u 8 v q C 2 t 2 0 B 0 k x q F 6 r _ K 2 3 7 2 D u g 9 E s 4 8 y C y 8 k y E q q 5 T 8 q i G 9 7 t 7 F 4 h 1 w C 7 h 5 e 9 k d k u 7 m G x s g 9 B i s 3 n B 8 u p i D 5 o 6 H m g 3 y D 3 _ n G 6 p n t C y w s o E 0 u t J u 7 m S w v q s C - u q K 2 j y 9 B s n s r D w l 4 S h 2 i 2 B 1 6 s 0 E p j v B 3 2 0 4 B x 5 r W 2 o k G x 5 w i C o - q e 5 7 0 H m r 2 F 2 k 0 m B w t k I s 9 7 B j 8 h F 2 n n q E k n 1 n E m z q R 2 r 5 q F m z 5 F 8 _ p i G 3 - 7 Q 9 7 w w D i g 7 p D v h t B g v g p E t n h d 1 x 3 P u r 4 V q 4 _ n D 3 n h t E 0 5 t H t q i e 7 4 1 B 8 s i u D 2 8 s 8 F 7 x j D u 9 s g D t _ 0 t C _ 7 r G 2 5 n O s u - C 3 6 x 6 C l h m 8 F t k 0 Z _ 3 k Y p k N i p O 3 x - s B h 6 h h C o t 8 v E 0 t G x 4 u - E y x 9 D 5 4 o r C y p s 4 B l g w _ B o - h i B _ v 5 k E u _ n B x 2 k s I h t s H g 5 p n E 5 g 5 E y v p 2 C x k v 2 B z n w H o - o l F w y j P s 6 p g B s k 5 1 C p q 9 9 D B m q 2 v I 2 o w k B 3 s r S 6 2 1 8 B s v F n j 4 t E v i o N k 0 4 s D n s u o D z m 6 D m l q D r w g r D j j 6 j B p x 8 x D g 7 q L g r i k E q z j B k 2 v i B 0 l C m q 6 1 D h 2 s E i 8 s u E j 8 p C 1 - k Q o 8 j 4 C _ 5 l z C z - 9 E 7 i p p B y u - 4 C g v n p E 6 n 9 n C 9 1 3 N w k z n B s 1 z q B w 6 p i B w 9 0 b t l k B i 1 q z B r k r l E m _ 0 n C - p d y j o 3 C m p 4 9 C z 6 9 1 C m _ U o 9 2 H l m - 3 C r 1 r g D 9 v j S u 1 q n B r F m o 4 c m g l H z m y a - u o a k 5 t y B 7 5 q g B h h x I l s r 6 F w _ 0 Z q y t _ F s m i B q x 3 V u w 1 h B 7 T m u 1 t F z n F _ 2 8 x H 7 7 t M o m w _ C _ 6 2 M 3 4 y m C n 1 o D 5 5 n _ F 4 w 5 t I i 6 v B 2 z 7 z E 0 8 w k G v p Z r 7 n i C w t h 8 E q z s S y w i g B 3 n 5 F o o m g J 5 i x 9 D 6 0 6 F 4 s k I k w s W j j k b 1 h w o B 5 p f n n r y E 9 i w h G 0 8 9 T y x K q 3 _ Y 2 r 0 6 D t x q x F 8 x 4 R 0 4 f 7 h 8 z E u 4 8 g H 4 i k X o z q h E g p 2 c p o g V u q i G j 9 2 5 B j k x m E 4 o z Z m 9 m e 7 v s p G p o K _ v 8 I g p r Y m 6 u g D z 3 v N 9 r z L o r 3 r E g h 2 9 F 8 r x D u m t 5 F v - v P 1 s m h D j - _ i M 0 9 0 b m _ j t D l 4 0 E o p j o L u n 6 d r 8 4 Z g o v w I 6 t 8 f v z 9 e _ 5 6 1 E q l - F w r 8 0 B & l t ; / r i n g & g t ; & l t ; / r p o l y g o n s & g t ; & l t ; r p o l y g o n s & g t ; & l t ; i d & g t ; 5 2 8 4 7 7 3 7 3 7 1 9 7 9 9 3 9 8 8 & l t ; / i d & g t ; & l t ; r i n g & g t ; q o m 3 8 j l p _ J u k k D i y 8 W p 6 p t C k n _ l C h w g 3 G 2 3 h n B u r 2 4 B n u _ E k l x w B k - M k 8 v u D u 7 z i E 4 k 6 s B l h 6 h G g - - B & l t ; / r i n g & g t ; & l t ; / r p o l y g o n s & g t ; & l t ; r p o l y g o n s & g t ; & l t ; i d & g t ; 5 2 8 4 7 7 5 5 5 8 2 6 4 1 2 7 4 9 2 & l t ; / i d & g t ; & l t ; r i n g & g t ; 4 _ z h 7 h w 5 9 J j s 8 3 I r s t 8 D 6 9 i t F 7 h 4 E x j i 5 B s l 9 M 9 3 u i G z o - l C v 8 h 7 F z i C m 6 s z D - 1 j t C w z _ 7 B s m 1 L t u _ 0 G 2 y R & l t ; / r i n g & g t ; & l t ; / r p o l y g o n s & g t ; & l t ; r p o l y g o n s & g t ; & l t ; i d & g t ; 5 2 8 4 7 7 6 7 2 6 4 9 5 2 3 2 0 0 4 & l t ; / i d & g t ; & l t ; r i n g & g t ; v h o 6 u s 9 g _ J 4 k s k g B o r s 9 E n h F k z i - G q w 5 9 C h s w x B x _ h 4 I 0 l w 8 D l 6 C 3 2 3 o N & l t ; / r i n g & g t ; & l t ; / r p o l y g o n s & g t ; & l t ; r p o l y g o n s & g t ; & l t ; i d & g t ; 5 2 8 4 7 7 7 0 0 1 3 7 3 1 3 8 9 4 8 & l t ; / i d & g t ; & l t ; r i n g & g t ; 1 4 u s - g 8 6 9 J v h - 6 D p z k C o i 6 D o m 5 Z o 6 k _ C l n _ l C p h g B _ o l l E & l t ; / r i n g & g t ; & l t ; / r p o l y g o n s & g t ; & l t ; r p o l y g o n s & g t ; & l t ; i d & g t ; 5 2 8 4 8 0 9 8 4 9 2 8 3 0 1 8 7 5 6 & l t ; / i d & g t ; & l t ; r i n g & g t ; q g 9 7 p - x 0 6 J 3 6 y 1 N s z j C j i i 8 E 5 w 9 l C z l w 8 D g 6 w w B s 7 o 8 D & l t ; / r i n g & g t ; & l t ; / r p o l y g o n s & g t ; & l t ; r p o l y g o n s & g t ; & l t ; i d & g t ; 5 2 8 4 8 1 5 6 2 1 7 1 9 0 6 4 5 8 0 & l t ; / i d & g t ; & l t ; r i n g & g t ; 1 8 o j o n l m 5 J p i i q O h 0 0 J t w - D 9 _ s 1 H t g i G y w m C r 1 s x T n z 8 f o 7 z r D 8 4 P y 9 s 9 E 0 m u 8 D _ - i f m x l k D y 9 v z L r n x 3 B x z u K l j r v M 5 5 o a m 6 j 6 C z z 0 w J & l t ; / r i n g & g t ; & l t ; / r p o l y g o n s & g t ; & l t ; r p o l y g o n s & g t ; & l t ; i d & g t ; 5 2 8 4 8 3 0 8 0 8 7 2 3 4 2 3 2 3 6 & l t ; / i d & g t ; & l t ; r i n g & g t ; y m g 4 t 9 r t 4 J 3 u r L 8 9 - z J w 4 y o K o w _ 2 D k 3 4 v P 3 1 C z 7 r r H k 8 D 4 z 3 q C _ 2 z l L t 9 q r C _ q v y F 1 s C j w 2 o L g k - K 7 - t t B r u s y H k 2 r Q p t p t K u 0 p E u r 6 6 G 7 3 - G p 3 o 1 N o z d m w 8 u G w s j w C q i w 8 B m y g u L p 2 h K h 0 7 6 C x q s j F w s j 2 G 6 k m M - o 2 1 T & l t ; / r i n g & g t ; & l t ; / r p o l y g o n s & g t ; & l t ; r p o l y g o n s & g t ; & l t ; i d & g t ; 5 2 8 4 8 5 6 5 0 9 8 0 7 7 2 2 5 0 0 & l t ; / i d & g t ; & l t ; r i n g & g t ; o n 4 q 0 x l k 6 J u 2 - 1 B s 6 9 i B 0 3 q E q v u X s 3 6 n B i r 5 l C 1 7 j W r 6 k 0 F & l t ; / r i n g & g t ; & l t ; / r p o l y g o n s & g t ; & l t ; r p o l y g o n s & g t ; & l t ; i d & g t ; 5 2 8 4 8 5 6 7 1 5 9 6 6 1 5 2 7 0 8 & l t ; / i d & g t ; & l t ; r i n g & g t ; l _ 2 w n _ i s 6 J 1 0 6 E n z x s F t m 1 u E p 7 _ D 7 8 y w B & l t ; / r i n g & g t ; & l t ; / r p o l y g o n s & g t ; & l t ; r p o l y g o n s & g t ; & l t ; i d & g t ; 5 2 8 4 8 5 7 9 1 8 5 5 6 9 9 5 5 8 8 & l t ; / i d & g t ; & l t ; r i n g & g t ; 6 t 3 2 q 5 - k 6 J i 2 - e w o p U r h m B 6 i 7 l C k 1 m f x p _ e & l t ; / r i n g & g t ; & l t ; / r p o l y g o n s & g t ; & l t ; r p o l y g o n s & g t ; & l t ; i d & g t ; 5 2 8 4 8 5 9 4 3 0 3 8 5 4 8 3 7 8 0 & l t ; / i d & g t ; & l t ; r i n g & g t ; k q m q i p i o 5 J k _ _ 7 E i - j C h _ r G 1 s 4 n B o u u 2 C g k o i G i o x z C g - R p p r n H _ 2 3 _ C _ o 8 r H w n u o K q r 7 4 I 3 g p R i j o - C m p 9 j C n 3 n - D w _ D - o 5 4 F k l 6 C z t g 5 O g s q J k - y 9 E & l t ; / r i n g & g t ; & l t ; / r p o l y g o n s & g t ; & l t ; r p o l y g o n s & g t ; & l t ; i d & g t ; 5 2 8 4 8 6 5 4 7 7 6 9 9 4 3 6 5 4 8 & l t ; / i d & g t ; & l t ; r i n g & g t ; n i v _ y w l 6 4 J h j - 7 C - o t n G j s r P 1 u 8 g J x 7 9 x H 1 1 - X 3 0 t D 6 9 u o K 4 6 3 u B 9 m x g B p - s - C w 8 z m B p n G s _ u i B l 4 y 9 H z o 6 M 8 - p V 2 i p g T z n U _ 5 q z G & l t ; / r i n g & g t ; & l t ; / r p o l y g o n s & g t ; & l t ; r p o l y g o n s & g t ; & l t ; i d & g t ; 5 2 8 4 8 9 2 9 3 1 1 3 0 3 9 2 5 8 0 & l t ; / i d & g t ; & l t ; r i n g & g t ; 9 2 w i 0 z p 5 2 J 4 s i h B s 5 m u B 5 8 q n H p x v I 1 _ o 1 D n v D y y k B 8 g m 0 K & l t ; / r i n g & g t ; & l t ; / r p o l y g o n s & g t ; & l t ; r p o l y g o n s & g t ; & l t ; i d & g t ; 5 2 8 4 8 9 6 6 7 6 3 4 1 8 7 4 6 9 2 & l t ; / i d & g t ; & l t ; r i n g & g t ; 7 l w r 0 z p m 2 J x r h m C q n z y B 1 8 u 9 B v r k K 1 3 k 9 B _ r v y M 1 t 8 p B 4 j t u C k z q 8 D r x 0 x B 1 7 u v B & l t ; / r i n g & g t ; & l t ; / r p o l y g o n s & g t ; & l t ; r p o l y g o n s & g t ; & l t ; i d & g t ; 5 2 8 4 8 9 6 8 4 8 1 4 0 5 6 6 5 3 2 & l t ; / i d & g t ; & l t ; r i n g & g t ; v 0 i n 3 h 9 6 1 J l 6 q r H k - 6 2 B z s 7 2 C P s 4 n h G z p U g 8 7 s F t u o a - 7 - o F & l t ; / r i n g & g t ; & l t ; / r p o l y g o n s & g t ; & l t ; r p o l y g o n s & g t ; & l t ; i d & g t ; 5 2 8 4 9 0 3 7 5 4 4 4 7 9 7 8 5 0 0 & l t ; / i d & g t ; & l t ; r i n g & g t ; o h 8 r 8 0 n h 0 J p 0 0 Y g j t p E q h 3 y X 5 8 G m 3 l R z i x 3 N 3 5 m _ B m _ 5 k B s 0 j g j B l g m - C h 6 Z 7 i 2 H _ l - 1 b r 1 7 H z u o 5 O v 3 J 0 z g C i 1 r p D r z j 1 C g 6 j v F i n j 9 O x 4 1 P z h u i G p _ 4 J g 9 u 1 K k v q v J 5 5 z B u 2 v 0 G t 5 n 6 B t h x z B p o t 1 N g i g E 3 - z s B 3 3 7 5 F m q r w B s y 6 9 E i o l 9 D j 4 m R v 3 t H u q 9 n K i G 6 i 7 l C 5 y 2 p B _ 5 9 6 H 4 p 9 0 B 1 y g h C 6 h 2 y D l s l k B 9 r 1 i G y 1 n Z j 0 g R 2 z 8 s F j 9 g 4 I w 1 _ H g t C 8 3 4 1 D i 7 g x L g j 2 6 G w x q p B g p - L 1 3 v y Z x w 3 H - j 7 C w - m k R r - x w B 4 i k L s v w z F 1 6 9 i F 4 s s 8 F j u 0 z B 4 8 v 8 L n 7 l S t g k P u s h 1 D v h n 1 B & l t ; / r i n g & g t ; & l t ; / r p o l y g o n s & g t ; & l t ; r p o l y g o n s & g t ; & l t ; i d & g t ; 5 2 8 4 9 0 4 3 7 2 9 2 3 2 6 9 1 2 4 & l t ; / i d & g t ; & l t ; r i n g & g t ; n i 5 w i y - _ 5 J g w 4 8 K z k 5 G 5 h m b j h s 8 Q v t 0 K 8 g v K r k y x B u j 1 p B y s 5 t B n j n T u x _ 5 I 0 z r e n m k r H g q 0 B t 2 u l G 9 1 w h C 8 - n i B - i p r I u q 5 U 5 z n - B 5 u z 2 B & l t ; / r i n g & g t ; & l t ; / r p o l y g o n s & g t ; & l t ; r p o l y g o n s & g t ; & l t ; i d & g t ; 5 2 8 4 9 0 7 4 3 0 9 3 9 9 8 3 8 7 6 & l t ; / i d & g t ; & l t ; r i n g & g t ; g l v n 2 _ 2 6 4 J n r v 1 N 5 r i G z - y f u g g 5 b m m r Z 8 - y J l l 5 7 M k z z _ H 5 h l G 7 2 n u P t 9 4 j B g p 2 1 T g w k m C p h B p - i 0 L _ l i C g 9 6 3 G w q r x C p l - 3 I k g o - B 6 j V g x s z E v x p 7 G 4 _ r l B t p H k z s j D m 1 9 X 3 j w - i B 1 - m 4 K 3 l k 3 C 6 g 9 g J 1 x p P s 7 o 8 D t s g 9 L m P x n 4 g B p 9 x 2 E l 2 i i C _ 8 9 w K 4 m 3 Q x - 4 p D l r c r _ 2 o K D x l i - C 5 s _ u H q p 0 B r w y 9 F - Z 8 3 p j F 5 m i 3 D 6 6 w i G z v u D 3 1 w h O m _ x m B r s r s H o t - l B 5 2 w Y & l t ; / r i n g & g t ; & l t ; / r p o l y g o n s & g t ; & l t ; r p o l y g o n s & g t ; & l t ; i d & g t ; 5 2 8 4 9 0 8 5 6 4 8 1 1 3 5 0 0 2 0 & l t ; / i d & g t ; & l t ; r i n g & g t ; 0 q s h z v 8 o 5 J l 8 H 9 l x h N s 7 t q E u 7 6 z C h 9 l 3 B g t m y D 1 0 0 w B k o 4 o J l q 7 1 C x h 2 r B k 9 p g G r k G & l t ; / r i n g & g t ; & l t ; / r p o l y g o n s & g t ; & l t ; r p o l y g o n s & g t ; & l t ; i d & g t ; 5 2 8 6 3 9 6 3 4 1 4 8 2 6 8 4 4 2 0 & l t ; / i d & g t ; & l t ; r i n g & g t ; q i s l g - r y z J g g 5 w I 7 s C k 8 7 7 E x o 0 r N i 4 B h 6 t Q k t n o C 7 p r F 2 x 0 p F h z - 4 D n 7 p 3 B i h o s L u i 1 h D & l t ; / r i n g & g t ; & l t ; / r p o l y g o n s & g t ; & l t ; r p o l y g o n s & g t ; & l t ; i d & g t ; 5 2 8 6 3 9 8 4 0 3 0 6 6 9 8 6 5 0 0 & l t ; / i d & g t ; & l t ; r i n g & g t ; 8 z 2 9 0 g q 9 y J 2 h i 3 N z w 6 B l w _ B _ w v o K k h 1 4 B x 2 z 0 B 7 6 0 y M j _ 4 y I 6 l t C m 0 v 2 K 3 1 7 3 C & l t ; / r i n g & g t ; & l t ; / r p o l y g o n s & g t ; & l t ; r p o l y g o n s & g t ; & l t ; i d & g t ; 5 2 8 6 3 9 8 8 8 4 1 0 3 3 2 3 6 5 2 & l t ; / i d & g t ; & l t ; r i n g & g t ; m k - 1 p s _ 0 y J 5 g 1 3 B - o 5 n I s t q G i w w 9 B w u 6 z C _ 2 2 w E g t 1 p D t 6 - 1 D 7 u z 0 B - w p O g k l n B y q m P u h h _ I s t u 4 D q u n 6 B k - i j K z x z Z & l t ; / r i n g & g t ; & l t ; / r p o l y g o n s & g t ; & l t ; r p o l y g o n s & g t ; & l t ; i d & g t ; 5 2 8 6 4 3 6 3 0 1 8 5 8 4 0 6 4 0 4 & l t ; / i d & g t ; & l t ; r i n g & g t ; l 3 h i x 6 p 7 w J - r 2 9 B l r 4 0 I m g 0 L 5 9 m 9 B o r k 8 H r 3 i w B n j s _ O _ _ 9 H - 9 G q o r i G 9 i m h L - i R 3 z i m C w 7 5 U h g r r I r v i u B r r 8 m L l y w M h F x k w u R p q x m C 2 9 2 N t 9 t p S _ 2 6 m K 9 9 2 C h o w p E 2 u p - L o k s p D y 4 k r E z o 9 Y _ n t e 0 z k m G o y 3 _ F - 0 t m m C l p n 9 D h n v j B 5 j 4 2 F q 5 v i G h q _ m F v 8 5 L 3 k 6 s G 3 q t e 4 s 7 5 I 5 q 3 x B r y m 7 E t 2 q s B p 8 g o K 5 h 9 C 2 9 4 t F 4 u 8 7 G u s l 2 B v 1 7 n H q l - 3 I u 5 6 9 F z o n i D u j z y O z v u n D i z w J i z 5 _ D n 6 - 8 C o 4 5 n K x 3 z w B x 3 z w B p t y t F v y o 4 G z 7 r r H o q 6 s C s x 3 t L z 4 2 x B y 8 n 6 O z y 7 n D v E m u 7 2 U 1 y - 1 B j k g U m 2 p Y l s h 4 I g i l E - 4 t 1 I y _ 8 f r 0 p z J v 3 z 8 C n n r M g h 5 t C 6 u u 9 O n r v 1 N j w t k K 0 8 v S y q u Y 0 o z G r 0 - E w p 2 6 L i 1 - R s 2 t i G g x t D m 7 4 g M g p W q t m j J 6 q 9 9 J 6 r y H 0 l w 8 D i _ r f x n r l C j 9 v s B p - n i C n z g 1 N 1 l i L s v m _ H s 4 5 x F & l t ; / r i n g & g t ; & l t ; / r p o l y g o n s & g t ; & l t ; r p o l y g o n s & g t ; & l t ; i d & g t ; 5 2 8 6 5 1 4 9 5 1 2 9 9 5 3 0 7 5 6 & l t ; / i d & g t ; & l t ; r i n g & g t ; i n y 8 p 7 m s s J i k 3 2 D k r C w n u o K p w E 8 1 3 3 F - q o 1 E w y D & l t ; / r i n g & g t ; & l t ; / r p o l y g o n s & g t ; & l t ; r p o l y g o n s & g t ; & l t ; i d & g t ; 5 2 8 6 5 1 9 8 6 4 7 4 2 1 1 7 3 8 0 & l t ; / i d & g t ; & l t ; r i n g & g t ; t g 0 2 t v x h r J 8 k k t F - o 4 M l u v 9 K j - n l I j v 6 i D z 8 3 G t t i n B u i 8 L m v i n C 9 g o r H 5 u 6 8 L & l t ; / r i n g & g t ; & l t ; / r p o l y g o n s & g t ; & l t ; r p o l y g o n s & g t ; & l t ; i d & g t ; 5 4 7 6 9 7 8 2 3 0 9 7 8 1 5 0 4 0 4 & l t ; / i d & g t ; & l t ; r i n g & g t ; n z m 3 1 q r 5 4 J q 2 - T q 7 8 n L r 3 i i B - 5 t E 0 v u 2 G s z h 4 I 6 h _ M - 4 u y D w p j B z 7 - 3 I 5 o 7 9 V j k - F h r w C r n 8 w M i i n b v w z k I s 2 - C p 5 0 C x - m 1 N g 9 k h D z h Q 3 5 4 q D o 9 i u C z o r F 5 k s E o x x 2 G & l t ; / r i n g & g t ; & l t ; / r p o l y g o n s & g t ; & l t ; r p o l y g o n s & g t ; & l t ; i d & g t ; 5 4 7 8 2 6 3 6 6 3 1 5 0 2 3 5 6 5 3 & l t ; / i d & g t ; & l t ; r i n g & g t ; 4 l _ t i 4 w i j J h x q i D 8 - h 1 J z m 5 0 J m s j 0 m B 8 - h 1 J 6 - h 1 J 8 - h 1 J k n l C s p y i I w 7 _ z J j t o w m B w 7 _ z J 8 _ 5 w m B l 8 m l F y 3 - V x x k z J x x k z J i 4 1 8 C t 6 x j B l r 5 D x x k z J 5 - o m E 4 8 o j B g q t z J 2 x k F q q t t H 3 o 2 t B u 0 q 3 D k k u 2 _ O u y I r q z l J y j 6 3 J i 5 j - m B h p x 3 J i 5 j - m B h 0 j v E - g p g B 0 u o 3 J j h 8 y E 5 6 s f m 9 y - J i o z x C 5 s s u C r m s _ 5 C m x o h B 3 _ v y E w l 3 m H 4 5 k H j - p - J v j 4 _ J l 1 L v _ 8 p J z m x 8 n B t _ 8 p J y r L p o m _ J n o m _ J p o m _ J 9 s i 4 n B 0 n 0 4 n B 4 m j B _ 5 3 0 Q n 5 t K i u r j S t _ 4 h B l _ q g H q i p l H x 6 4 G 2 8 0 E m q x h S q u y J 2 k 6 s N m n q T m t m E 5 q - n B y h 2 z G 7 h U h m g 5 G 7 q y r D m r 2 n I - - 6 i B 2 r h T g j l 4 I 9 g o r H n 4 2 y B u m g u C 5 x 8 j I u y 9 m B p l 4 q P - i a 1 t r J _ 3 m q N z 4 h 6 B t r i x F 3 1 n j B 0 s o g H m _ k l C x 6 k I 2 2 j y R j 1 v 1 T n h u D s r 4 6 E x _ k 6 C l l 4 k C 1 y 4 r K 9 q k i G l y 4 k C y m 8 8 L 7 m 3 D 4 w 5 _ F p 4 1 F p l - 3 I y w p P 4 j g l B p g k 8 F l 4 t h H t s _ C g j l 4 I m m 3 M n n h s I u i r i C 0 7 n 5 S t k 2 i D 9 k m l F 0 3 7 x C u o x 7 D 6 l - t L - 3 o u L j p x k C g 6 p 1 B v 2 4 z C r t 5 o a t n v P _ _ q 0 T j g 0 9 G g o y B r 4 9 _ S m l 9 C k q p j B 0 - q 3 G 9 i s p - D h 7 k B o 6 o 4 M g n g l O q j r 8 B o k l - C 6 w 6 6 I 4 7 p i G z i m - B g w h k B - r v l B l t n 6 E y y 5 a 3 y v o H x x k g B x n h l H q 3 - n G h x r p B g s x g B 9 5 g o F s s c j w 8 H t 3 w 1 T w 4 k 3 B k q g - D t t 1 o D y o 5 m L j n 1 7 C z n 5 L 5 k 2 _ B g 6 g h G t u 7 j G _ y j 1 B i t z g C 9 q s 8 D k _ 6 T p t 1 2 E j y p g G o m q E o k u o B t 8 i - Q 9 7 g V 2 2 5 O l 5 2 B m y 1 4 H 8 l h 1 I 2 m 4 H g 7 9 x B m 2 z 2 E t _ r J y i w C v i B k n q 1 X n m 5 V 4 n m X 8 s g l D h u h _ C y 7 m 6 I 2 u r F - v 7 5 H 3 g 1 K 7 6 g o I 6 0 i k B p h 6 m D r v 2 W - 2 r j D m n l 4 E w r 4 i H s h E w 5 2 B j u r x P 9 q s B t 6 h - I z l w 8 D g 0 k 2 F 8 8 r R o q s D w 4 1 x R 4 6 v 9 E y - 0 F 1 x q 9 T 2 n s 0 B 0 l w 8 D 5 k t n L n x u O o 1 z u C n - j n E 8 w j p D v l i W l n i q G v 8 4 k C h t 9 h B _ x k t P 4 v o r C - i 6 i c r h a 0 g z 6 G 9 s 1 l G w h n 8 D y 0 l 2 C n j h o F 2 _ 8 p B i 0 7 C x 6 z 2 Q z j w n T w u j 9 B k i l h J z j w n T l q u M z h q 1 L r 3 0 6 P _ u y k B 7 u w q I z h 3 x P i r 4 g B 3 v j s F m i 8 j H s q 0 L 9 5 - n H 3 v k n C j l 6 r H x g 6 r E 4 - y h D 0 _ _ 3 R 3 l 3 8 D y z r S y 2 l 7 D 0 5 0 E j - k s C 4 6 8 l B j 2 t i C 8 k 6 B 9 o I 4 y 6 p S h v 0 g C p r q u E 9 i 4 l C 3 z - q E n l 2 r H v y _ 7 D t h B l 0 0 9 E q 3 3 l H 4 g o 9 C 4 w g _ H s 4 y g F 9 t 0 M s 3 r h L z p 5 h I 4 j o h B s 0 7 x C n 3 u - F r 3 k s D t k j 0 D v _ 5 l M 6 2 s C w 8 7 m K 9 w 8 g M g 7 9 v B 9 o 3 n E - h n j K w G y k e p k t g K q 9 h p L 0 i i o B 4 7 u 9 E l 1 1 h L 9 n Q 3 1 w t L 1 s x l E 7 7 2 9 C q 7 j 3 F 8 o 4 7 C l - o g I 8 v s 6 B k 6 g q T 8 8 8 C o 8 n 4 Q 9 4 t B q 5 9 s M n t u 1 N 9 3 - j F k q R j s 5 m B j r u 9 m B s s z l D v t 9 9 B _ 4 x w K p r q h J 6 n 2 C i 0 8 x P j 5 n y P h 8 0 h C n - z B v w 7 q F 5 4 h 8 P - g s 1 O p x g B q v t 0 C g 5 k j J i r g x C _ 2 z w J v q - L j 8 B k _ g q g B u 0 X o p x C g - n w T k 2 9 _ D w p y y D t p g O k s 8 8 S k k c 2 x k 0 H m s 3 8 J t m 4 o J 4 j B q g 2 6 r B _ g 0 4 G t l M 5 v _ v R g j P 9 x 1 s T 8 7 5 1 F 0 q y 3 C k h n l J x l g K m x J y k i 7 Q u q t a l y n r G i m 3 g C g p k u D r o v _ K o o 8 R s 0 x 5 K q 9 a h u g I 9 t 6 8 J k 9 g q G y _ 2 p F i p m o B 6 l 1 g B 5 r v m U m k U u s 3 C x 8 2 g K i i x x H v v p J g v n j K - 5 1 8 C r 9 5 _ C h n p g 3 B 7 4 - 8 C p g s x R - k g F p - w B 7 1 o 9 O o t 0 7 F x r 0 r G _ k j Q 4 n - 7 C t p h 1 I o p n 4 D - 0 u q C u n z w I i m n 0 I g y m U 5 k s k g B 8 k 0 x P j 0 s - C 9 s u 6 F 9 l 2 2 C 3 k 6 9 C 9 h x v D l 7 x j G g u 6 B x g o w D z m 6 D j p z d w 4 8 s K p x q - i B u 9 G - q p x R 4 0 5 N 9 j 3 f k g 6 D y 3 h 8 B s 2 s 9 E _ 5 x 5 E i h s B n g i 2 B k j r o K y m F z o q _ D 6 n 4 Z _ q y 2 B t u 5 2 F t 8 5 n D i l k O 5 _ r j B q j p 0 D s 5 5 4 H o - w F p 7 - G g l l z B p q p z N q z s x B 1 0 z 9 D 1 i m 9 F h 0 j - E 7 n p m G _ z q y C l 9 1 k K r 0 M 2 u 0 3 N 0 1 8 v B i 2 9 6 O w r 3 2 E _ - - 7 B 9 j 2 3 E 8 p 3 o G x t r D o 7 2 8 L _ m 5 u E o 5 o h F j j m 0 G g s x H v t l y F o q k x I 5 3 q 1 C u z q y C 8 s u i C 1 r n 3 U s o v 8 B 4 7 x S w h t 9 E 7 v i B 8 v o r S q 2 g j C 3 g u x H - t P 4 5 3 5 S q i k B m 7 s n P z y o n G w v t w C z r 6 0 C r v k h F h _ u 8 C q _ 0 1 E p x q j E 5 7 5 y C h y s x C 4 r i L t i w l E q z x j a 0 9 V 6 k N 4 i u 7 Y 6 z r K s 5 q l G s s o 4 B j x w v S j 8 r C 6 o y 9 E o k i k D y h 5 a m 7 6 o C 4 j l h I 9 - t E q _ - 4 M m n 4 y E r v r P _ 0 y d 2 i q H 8 v 9 z I 1 0 D 4 y 3 - D h n x d k z l P m x m s Q 7 7 1 s B 0 o 1 5 H 4 u 7 N l k g N 2 o u u O 2 s y Y y 4 p _ D l g l L 2 s 0 9 H 2 r m 0 C z 3 1 i D g o j j C u g w 1 G _ 5 w E u i z 6 H s o 5 _ B 7 v 0 i D j 4 z G r h 4 i C 6 y l 3 B t s v h C m 0 6 I m k q 1 D o q 4 S w 4 y o K u t 3 k I 6 - r 6 C 4 j n Z 3 0 i B 4 t v 6 L t n q K 4 k j r H x g 3 t B l k L o j 4 r I 2 k u 6 D t _ g y B q v t 4 E 9 9 w x H 3 4 z G 1 m p w K 6 n o G i g h 1 L 5 v 6 K z 8 l d q t j 9 N _ t t D 3 m 1 9 G t z r P q x 3 k D l g _ y C o _ z u J i 1 _ D h z K n y 9 p N r n j l B 3 4 p - I 4 o z i C 9 0 r 9 E k s B 0 i u q D g 9 g u F p y j R o 9 8 h M 5 x u H 1 y 1 8 L q r 6 D 8 z 3 5 D r _ w a j j o - C t i t B 8 q m h E r z s L q 8 t 8 B 5 9 _ N j 9 t t C 7 8 y w B t p 3 - B u v k D q q 1 1 D x - t j E x i p 0 B o 6 9 2 E w _ 0 C r 7 0 w I k j p h D 8 m 1 Q p I 7 s j u c 0 5 F q - k Q 4 r _ 9 I i w v q B h _ p k B 5 0 - 5 G 4 n 5 l B 6 p s i G w p 3 o K r g y D 0 v r 3 J t w h b 8 9 7 x H p t 3 P k p o n D y j r p C _ 6 u _ J q 9 9 g D h t x p C 1 q 8 r L _ i u p G i 2 5 a i _ 3 3 M 5 z s G i k y j I 2 0 l X _ x w 4 F 1 3 8 1 B h m q - C 7 9 j H i 0 n t K r 7 6 S 9 l p C k 4 j - J _ m q q B 6 o n r M k p w S n 3 s 0 K u 4 g D 8 9 4 y C t y 4 n G m 3 s H 1 p j H 2 5 - o R 5 r i T m y 2 0 K l z i G 3 w _ k I l i l 5 B l h v v E y 7 3 h N 3 x - F w z g s C 6 1 0 7 L 1 u t 1 D z w v i J u q 5 1 E 4 t n l J u g g m L z 4 5 P 6 - i V 2 x k r J w x o 0 O z k n C 3 g 6 o I 3 8 h 0 D s t k N u z 5 9 O t q G 6 i 9 l B i r t 4 O z 7 r r H q s v Z _ r l p Q 6 Q k 2 j 4 L g k 7 x P p l - 3 I 8 _ t F l 9 3 h L j h 8 3 D r o 7 0 F - q t r E - 1 r n D - r z 0 C m 7 g w B r u n q K z 4 D 4 4 t u I 1 q z s D g 3 8 v Q - 9 w I 0 x g 0 M t u - s E 9 g 5 j C p 5 6 k G n h 7 O j 0 4 r G - m l 3 C _ z o 2 D w w j o N k s i b 7 v k z I x w u m G j 9 m R r 1 k J i r m - S 0 g 4 p G j 3 s 9 B 7 4 j z C z 5 w G n n i _ I 9 x q p R n z i B 3 1 - 6 B _ 4 x g H _ p s E 9 x v k W v 3 s S q m x V 6 1 w _ R i w w h C j p k 2 O v v 6 5 B - w 5 u B y j s - D j k 8 m H s k _ 5 C u 5 9 1 I - v z K i s 0 z O 2 u 4 y B r m w - Z y 3 l O m 4 B u 6 - 7 f _ h j B r u r 0 a u v 9 - D r 2 t L i r s C j q z g B p t k 1 I r k n 7 D 0 4 q - C l z h o L o - I s p t 7 K v 6 s w L 3 2 t l H 6 q 8 b 8 5 C 2 6 v o K q t x z C z _ y m J k o q p E 4 5 9 3 F 1 1 4 5 C p s 3 - J v s j 4 B 9 j q 1 N o w n - B 6 q y w J k m j U q 5 2 E h 9 p n Q 7 s p o I i h 8 x B t h u Q 8 3 m 7 a w t 8 B 9 z r r B u l s n J g u 4 0 R p 6 z B r - r 6 I i g 8 z B x x u j R t t _ B 1 0 z _ J p x m h J j 4 X 6 q - 8 p B n s y y B p s p 1 D t l v 5 J s p q i I h m y P g q z o F 4 4 z _ X 6 h g B h x 6 B w o j v P g v 4 k B 5 j s 3 N 7 z j K - r 8 _ B y i h 2 P _ 3 4 O 9 5 x j F 1 w 3 l L y z u D 9 i l 9 T 8 3 h K i 1 v g M u q 4 K p w y r Q 5 s p s Q v v q r E v p z 4 C w h k B w x o 0 O w w i l C w r p 9 E s u j i G u 7 3 x R x w r 1 N j u 3 9 V u z q 9 E 5 y s C n v r _ F y p t 2 E v o 4 k D r 7 u r D 9 w y I z - 7 h U w i j V 4 9 w 4 K - m 0 o C - 0 2 n G k n 7 W x r n 5 T z n 1 D o _ j 0 C p 9 h z I n r m g Q h i w B p r x n B y k x 4 I n i 3 x S m t n i G w k v H 6 l x j C u n 6 8 S l 8 Y _ z 5 x P l 1 9 S w n 3 r C u t v - C 9 4 y r C s z i s B n m k r H u 2 t z B i w w i C v o _ X 3 0 n n C h s 4 p E j n k r B 2 9 4 j B p n x I m 0 t i B 8 r 4 q B 4 v v x C 8 8 v E o u r o K l q 3 o B 8 l k z G 9 l w 9 E 1 l o 4 L y 4 p y B - p 2 8 E q p n f n 8 w 9 E 4 i k 2 C s r m u C - 2 x y I 0 1 4 o C _ x 5 3 F j 7 t 7 M 3 o 3 F o v w k K m r 1 7 I t 7 t L 2 x h q J x h 1 D 8 5 r P 4 p y p B k j y q C y k k p G t 9 _ l C x 0 t - G r y y t G o _ 0 S n z s j K y y z J n z g 1 N z s h c n v 3 _ C 9 n k 6 B m u _ j L 3 y 2 0 C r 2 6 T 0 9 8 T w n y N r - z o J 4 m o B y n s j I 4 r 5 p B - s h r H o r n W 9 1 G - l 0 s C t 7 0 o K s j 5 V i i z z B q s l s E _ k 2 k B t q r s O p q v s G n g 9 s C r 1 8 K 4 4 t v G o i x 8 F 2 7 m s D i u s a 2 t u 3 H o s v z D x l 4 1 2 B v g 9 l B i n y - U 0 2 E 1 g 5 7 D t 6 y 0 D l 8 2 N k v q x Y l 5 D 7 j y F m l l 6 c 2 x x E 6 _ w 0 C 4 g p n D w 4 n s N w t t k J 1 t _ J m t l o K 8 q k b g t q - G l g x 3 H n 4 l k B o 3 2 y D 4 s n - C t g q 3 E r 0 6 h B t k 9 C i 7 8 n N q j o F n 5 s r Q 3 j u q C _ j r b y h 9 y B k _ p o K 8 i v B s _ m - I k 2 l i C 6 i x l D r s 7 t K v g t 3 J m i 5 8 L m o 5 u J o o 8 i L 5 m K p _ z g M x q h w F 7 v q 9 B r l i - J x s v o B 6 u 9 B 5 h h r H n 7 9 9 C m g 5 9 C 6 x w I u 7 r 6 H i _ x N g 8 u p H x 2 2 f 7 r y 5 M m 0 8 L y 8 _ 8 B s 4 t 3 H q y j w H h i s 3 D 0 - 3 Z 4 1 9 s E 6 p r q E q 3 v z C v l 4 1 H 7 r V w 8 6 z B 2 3 r 9 E u w w R 8 g o r H m n 4 0 J s p 9 B 1 l 8 D v 4 y o K 7 k j 1 N _ y i B v q h r M - 5 u T q o - h C s t r m E p 8 6 _ B k q i u E v g 1 l M _ m F _ w o x L w 5 x J 8 t m 4 J p 8 4 B u 5 5 n E x 9 s k C u p 6 r K 7 j 2 O 1 w 8 s R o k u K m r - I k k m i N v 8 m J 8 k 9 4 O 4 i 7 K o u l x B j l 4 g P g k l D v j 9 q E 7 g g 0 D t 7 - s B y - h q L r q p u C l r q O 1 p u y W u F n m h B p 0 g r O s y r B 4 h y C 7 v z s N 7 u 5 K g v h x E 6 k v m F _ 5 o Z w r m h B i g s 9 E 5 w z n D x u n O k 7 o s D 1 g _ n B q _ z w B k 8 t V q u 3 T v p i y C w w y 2 E 5 4 C 7 j _ 3 I 4 2 i s C r u r b m - h p s B l 2 q M w p 0 g I 9 w 5 V - o 9 Z w _ 0 B q 4 8 l G 1 q 9 k B m j w 8 G l r n Q y _ l j M q s m B 9 w 8 g M r n y C 9 g o r H l p 6 3 I n 7 1 F s 1 g h C z 5 - 6 B 0 7 - 3 I 9 v l N q 2 h L t i u l S _ 3 e 1 _ 3 t C - x q y D 8 z 5 H 0 q o 2 W 8 _ a - m u b g x i m F 4 7 w _ E h 2 l l C l 1 o r C x 2 3 8 E o - 6 1 D _ s t g F 6 h m H g 3 5 X k z 3 s E 4 v j I s h 9 h M s n j d 4 u k s B 7 9 s 1 B 6 1 q 5 B _ t u 8 B 4 p r 9 E 9 2 T k 3 6 i B 1 1 u 6 d z C 6 n Z - z 3 g M o h n D z m 8 1 T 9 l 6 B s g 6 Y 3 v 5 v O 2 i l I r 0 7 l K j q m R g r - w B 4 3 4 u H j _ x Q w y 4 - B s 7 - k E t k 6 8 C s i p 8 I i t 2 K s u g y E s w 3 5 a v 1 i 5 E - y 5 I 6 k n 3 O p y y L v o B o 6 s x I p o l 2 D - i 3 0 B w p 3 o K o y r C 1 i 3 _ F i h 5 e 6 h m 9 D l 6 0 Q x 7 v n C _ o t g G z 0 7 f h 1 l - C 0 0 0 w B - u q r H w y 6 h B s 8 p C h 7 6 r B o w 0 o K 9 s 3 X s 2 3 r B h g y t I 3 z v x D 4 n - n E 9 0 y E 7 j y i F i t w K 2 y r l B v 1 q N i x n 4 I t 7 o 8 D l z 2 x D j _ 0 3 B 5 3 0 g C x j 4 l D 7 5 3 3 F _ y l D v v u 5 F 8 n o 1 B z k n B 0 m j S 9 6 9 j D h s 8 3 I y x 9 G 8 q 4 - D o l l p C 3 - _ t B 0 i _ 6 B 7 _ j M - t 3 w B g _ z n G q u 8 u B z z x e 7 6 p - C z 0 j 9 C y m x h D u p w o C _ x s d p j i r H _ 6 9 j D 3 v z b - G 0 h q o K 1 9 N w 2 u w J 6 w 2 w C x 3 h v D x z r i G - o y s B 4 x w q G g 2 t p J w 2 p g B k 8 v u D l 5 7 k J 6 1 t r B k 5 j F l 5 g x G 4 7 r L v _ l y F 8 n p s G 4 w j E x 9 l K s 5 r o K 6 v - 4 C n z k s B t v k E 2 g o n J v t k a u t 6 i M 8 q m q B r 6 3 i B 8 j k 8 I h o t Q w t 9 3 I 3 s 7 p B k y 0 u C 5 x 8 1 T w t 9 3 I 0 r y L 1 m 1 g D 3 5 n v F g w v Y w 4 r t F w t l n C k k 6 k C y 7 7 r E 9 8 w y C h x v 8 C x t w u B 9 h s 0 H u 7 3 x R u t 7 Q 5 o o v F r s y Y q 3 t 1 L 1 u 6 h C g w q D x l m w X 6 s 2 I i 4 C y v 7 0 N n 8 F 0 5 x p I n x i u B y - B - v _ k C 7 l t x P 1 2 7 7 B 7 r 3 B i 0 r E x u 2 3 I _ q 9 B u 8 6 s K z 0 0 Q z 8 k 1 N w r 9 3 D u r - g E 2 w w 1 D _ u 8 C 8 0 r 9 E l t _ b r w 2 k F 8 r u - B s q n r B 8 5 s o B 0 9 w j J 4 g u g C z 8 6 G l - i j K 0 h x l D l g w q C 2 o q G t g 0 3 I p g y g B z v n n H _ z 8 0 C 1 _ q Z 2 o q h H x 2 u E t i i 1 L s w q N 2 w x 6 I - y q H _ 5 6 s P 9 J o O C _ p 5 6 Q 9 4 p s C w 6 o i I j k 0 s D s 1 p 8 D 2 6 s S p l 2 s R l r j 4 I m 4 t I z l - m P r N 6 w 5 4 Q 5 k g L r 8 o c 0 8 l 8 E p v 4 q G 8 5 z n B x g 8 u F r t 5 1 T q 3 j u I n 0 C x o r o P l 5 x C 1 w i p E w _ v z C 5 1 j I 3 n 5 y R i l 0 H 6 k y 8 C w - m i M j R l q 8 5 K 6 u l 1 D 4 v j P 7 6 y q M t w q g C 2 j l x B z h y 6 L E h 9 v y O g 0 9 D 3 r l y B j 7 j 5 Q 2 0 0 1 B j q 6 y B 5 6 w s H w y k y O 3 t y g B 2 h p l B k p q 3 Q - 8 z w B 4 2 s 8 H _ o n 3 C p u j v C u i z 5 D k k t p J w q q k B n o p u G y v t 4 B s 5 n g N i 4 s 4 C o 5 s r C r p w h E m x 2 7 F k 1 u s E 6 - 2 j B 0 9 i 6 Y w y d 8 h g m B - p _ _ N j 2 x l N 0 r m a _ 9 n Z u 5 7 - G y l T s m 2 2 U 2 v z H v 4 y o K r j 2 p K 2 5 v d h n x h D 1 n 8 m B 3 _ z h O x 9 s D 4 6 2 n L s i s r F 3 g g 2 B r v l C 7 m g 4 R r 5 5 E z 9 s 1 S o 5 e 6 y h 8 J 5 r y y F h x 4 b p q y i V 1 3 5 X 8 1 p E 1 7 9 r e 5 z r S g k U 8 n 8 3 L u u 0 h M 4 h m H 1 9 u o L 2 u h 6 B 8 o 7 2 H 5 n z e w i o h H m r l j B z 3 v 4 V _ _ Y z o 2 T m 2 s 9 R o g k 3 D i h k O t u l 0 E 5 q i y F z h h z E w w i k H i g 8 L w n r p B - j _ y S r p 0 u B 9 t y 5 H u m q u B _ _ w 5 C q z - i B h 6 g s Q p i 2 V 2 6 _ w M 3 p L - 2 i 0 G 1 n y n u J y h k u F q q q V k 5 u s D q k r q Y 8 u _ n B _ w p x O q q o 0 Q w 1 n X u i m p P y o s f n u t p F 2 w j l G k w - 7 W z y 2 i B 3 v z - N o y p i D k w z 4 F 2 9 x v H s u 9 j B o 3 - s N g x P u v v w o G 7 l _ D 3 7 j l C p 8 k 0 C k w _ y s B 6 7 z k L 5 t q k L r 6 s z J _ i z B 6 l y 2 J z - _ 6 m B z y 9 v I o n 4 B p q 9 l 0 B h 2 n S w j x W _ o - x F h l l s L _ 1 w K 3 t v 6 L 6 y v v C v o s - D m o r y N 3 1 1 y N 2 5 r o D - x x v B 9 u y U k u g 4 P v y z - _ B 4 9 j B q q w - G r l t w B x u q v S h _ t k H 6 v 0 0 C x u q v S y p _ u S 0 9 I 4 6 l 0 O l o h G o 7 o 1 U g h w E 7 2 0 m Y r o x 7 G l 0 j p F r o 1 t U 7 q m I n m k D v 6 r - i B E _ g _ g j B 0 r 3 C 1 C 0 - a 1 p y Y w r 2 - V h 9 u E m 8 9 8 E v m D 5 l t k L m z 0 J p 9 m 5 I 7 t 5 2 C n l J 8 6 t K o h u _ B 9 0 9 I 5 p n k B 2 t i G j z m y F 3 l u 6 E G R G R G e e P v B v B - C k C k C 9 E 9 E i G i G 4 I p K 5 N 2 P 8 T l W 6 d x g B 2 p B s w B w 3 B u n C 1 0 C g j D t y D 8 i D i C 4 i D 5 E 9 t F w 7 G v y H i C 7 r L w 8 O i w S v 8 h p B 7 j r D l k 6 G 4 D E E N E N Y N p B p B a 8 B 1 C _ B x E x E 2 F 5 J q I i P i P v V 8 X 3 f 4 o B 9 y B p 6 B z q C 7 8 C 8 r D 9 y B j R q t E u 5 E w 5 E k m F 8 b x 3 M n H 0 I l K y P w P 2 T s Y r g B o j B k w B j 7 B x r C t 0 C _ s D z o E - t F u w G g _ H 6 h K 3 3 2 n B s 0 N h y m y C 5 p h T h u p F s g g q B 7 y u y I u p 8 p H r 4 m v G _ j u 4 H h g r 9 C j 3 y - I 8 w n N 1 k q o N 8 u h Y w o m x S o 5 6 E - n l 3 b k o w 0 B 7 k j - E t s k 7 H g n o L l k v w a o p r 2 C u x - o M y h u i P u w 0 V z g n F s w v l W z g n j G z v o g F n m i l W _ k j C 5 r - 1 B k 5 h q K 2 q 4 4 W 3 v 6 D h z j s N 7 j n K 3 r y E n - I 8 S W r E 6 B g r D y F P t w D w F 1 J P k u 1 B _ S P 7 Q k _ M q p w 6 D 5 s y q J 5 s y q J q 4 p q J q h 7 q J 5 s y q J 7 h j i D g p v 2 B j 2 j r J 7 - 0 r J _ q s r J j 2 j r J _ q s r J k s t i G u m m L 1 x r p J p t 1 L - h L m m 5 u F q 2 x o J 9 p 6 o J q 2 x o J q 2 x o J 9 p 6 o J q 2 x o J r s 3 r H z 5 v D j 8 3 n J o m 7 _ k B h g q _ k B 1 k u o F x l 8 R j 8 3 n J z _ 6 5 C i 5 r 7 B 9 1 m n J _ j 3 L 7 r 4 9 F j 8 3 n J _ o v n J q v g o J u m m L w w 2 - F j 8 3 n J _ o v n J p n 7 5 G 4 t _ F n w 1 m J n w 1 m J g j _ m J _ i _ m J n w 1 m J n w 1 m J n w 1 m J 6 v i v C u i i u B l _ o C 1 _ 6 5 C s n 7 7 B _ z _ q z C q 2 x o J 5 i p o J 4 q u y C g 1 p i C w u p J _ s g o G y t l r s K 0 p 2 u G o v 9 H z 5 5 m J n w 1 m J s s i n J n w 1 m J z 5 5 m J n w 1 m J s s i n J j q t o C 1 r l r C k m l U z n q h F r 7 2 l z C s h i t D j l x t B t - q n J 1 l 8 n J s u l H l n j z G - m k 2 B h 2 2 h D 5 5 8 p J 2 l 0 p J 2 l 0 p J 2 l 0 p J 5 5 8 p J g 7 r l G m 3 o K - p 6 o J - p 6 o J t k 2 j l B i 9 k j l B x 6 x t C h - i n C 3 0 h 6 B v 5 i z C 4 r t o J k l 8 n J w s p y B & l t ; / r i n g & g t ; & l t ; / r p o l y g o n s & g t ; & l t ; / r l i s t & g t ; & l t ; b b o x & g t ; M U L T I P O I N T   ( ( - 9 0 . 4 0 8 2 0 5   4 1 . 6 9 5 0 2 8 ) ,   ( - 8 2 . 4 1 2 9 6 1   4 8 . 1 8 9 0 3 7 2 4 8 ) ) & l t ; / b b o x & g t ; & l t ; / r e n t r y v a l u e & g t ; & l t ; / r e n t r y & g t ; & l t ; r e n t r y & g t ; & l t ; r e n t r y k e y & g t ; & l t ; l a t & g t ; 4 4 . 3 8 9 0 7 2 4 2 & l t ; / l a t & g t ; & l t ; l o n & g t ; - 1 1 4 . 6 5 9 3 7 0 4 2 & l t ; / l o n & g t ; & l t ; l o d & g t ; 1 & l t ; / l o d & g t ; & l t ; t y p e & g t ; A d m i n D i v i s i o n 1 & l t ; / t y p e & g t ; & l t ; l a n g & g t ; e n - U S & l t ; / l a n g & g t ; & l t ; u r & g t ; U S & l t ; / u r & g t ; & l t ; / r e n t r y k e y & g t ; & l t ; r e n t r y v a l u e & g t ; & l t ; r l i s t & g t ; & l t ; r p o l y g o n s & g t ; & l t ; i d & g t ; 5 0 5 7 0 3 0 0 6 6 9 8 3 1 4 1 3 8 0 & l t ; / i d & g t ; & l t ; r i n g & g t ; k 1 _ q u 5 7 _ 6 N 1 y j v H k n o C w h i g I u 2 z 2 l B p i l 3 l B l h 2 t J l h 2 t J p i t v F 6 g h R 6 - 7 s J l 1 i s 2 E 6 - 7 s J 6 - 7 s J j s 3 7 B s j s 8 C u q 5 r J u q 5 r J z - h s J x - h s J u q 5 r J o x j w l B n l h F l w 2 i H 3 r - q J 3 r - q J u g o r J i 3 2 q J 3 r - q J 3 r - q J u - n m G g _ r K n k g o l B k u l q J i u l q J k u l q J 2 s x o l B 4 r 8 p C _ 7 _ q C 1 x r p J p j 7 l l B 1 x r p J _ q 2 m C w v 7 7 C 4 o W z q 6 r B h - r m E q g r l K 7 5 8 H 6 o h P _ 4 9 x E 9 t q N x 9 w i G 9 h m 9 B 8 8 4 7 C s 7 p l l B 4 9 i p J 6 9 g w F t 8 m M h s m C n x x k B 1 9 m j F 3 t u 0 D u n 6 0 B p 9 7 I s y k b 9 n 6 s D l n q v J h 6 4 u J y w h v J - v 1 1 F q 2 s P - 5 4 u J r t n u J 4 - 7 5 l B g q p R y g 3 v F - 7 r m E g j 8 U u y 9 I 7 2 6 B i q 0 o I 3 2 z 1 B k s 5 i D 5 5 8 p J x z 9 m l B 5 5 8 p J s r s m l B 2 l 0 p J 3 1 x D k i - r H 4 9 i p J - p 6 o J 4 9 i p J i i o 7 I _ t F q l g z J q l g z J 1 z q h G 0 w i O x v s o H i r y H g j _ m J k r B q k x g J q g _ i H x 2 v E l p 6 v F 1 6 I 8 t a j i k K h k v B 0 t s 7 I 2 p w C p _ w p I g g w B 8 4 7 x I 4 g 4 S m m i q D k t m J t - q n J u s i n J 1 w 3 4 C - x w 8 B 3 l 8 n J 3 l 8 n J 3 l 8 n J g 5 k o J 3 l 8 n J 3 l 8 n J y y z n J D n w j Q x 8 1 u F k g 2 o J k g 2 o J 0 n n p J k g 2 o J 7 z _ o J k g 2 o J 2 8 2 6 H l 4 _ B 9 1 m n J g j _ m J g j _ m J 7 1 m n J 9 1 m n J - z 6 B 2 x m 4 6 B j v l u B t - q n J t j j v F g k G 2 - H l S z B j 1 B v k C 7 g o B g j C q Q 3 L 1 s D 1 8 B q U 2 5 S 7 k C x d r 0 D 4 x B y 9 C o t F n 0 F t v B v - F 1 D v t B l F _ G h C - C m p C 8 y a t t H q - S q 2 n B u u R q - S 9 u G 9 3 C m V v n B z 2 D s 6 F y 0 O t v w B w s F _ 6 K s 7 K k 1 M q l B n X k f 1 D z B r W o M h i E j 5 E 3 3 C s k I v h D o x 2 C s z O 3 x S 4 p d o 5 F 8 k H r 4 h B r k u D y y B p h D 1 t J h v B w C q K x w C s 0 B u m B 2 C 1 H y v I z b 0 U h p B u z C 4 k B i R 0 k B 7 v B 9 B h n 0 B m 7 K 6 0 I k i C 0 6 F 9 2 D - r D z k L 7 4 L g n D v u J 4 n E 6 e j P 9 9 B _ q B 2 q B q 4 B t h B x t B n S n S 3 j F 6 V 6 u D 2 x B j 1 B q z B 5 k C z 4 C u x D i 4 J l w G j m n B z t E h 9 H q x B l k C t 8 B w x B q 7 C r g N p 9 b p d m E v v B v O v T i Q 6 V - 9 B 9 g E t L t S v v C q l B 7 D g s B z u G 4 q C 2 9 E k 2 M y 8 C _ 4 B i K o Q p k C s R 4 q C p Y x B 7 E a k I j B p K - N m x C 4 4 B p Y u o E 3 o B l 4 C n v B 8 x D 2 y B j 4 C 0 E k z C g l B 4 J s 6 B x v G y i P p s C n h B y e u 6 B w r c j m C 7 9 B g s B 6 k I o q C z c 0 8 C k t R _ k B y y B t 2 B s 6 B m 9 C 0 a p u B 9 t B q l E s N x h G r 4 C x 2 B g 2 J t i B u R 3 x K n P 2 U 3 W m r C 1 5 E q g B h j B j g D s Q 3 0 B g g C p S _ J z I v r E 0 n E 3 8 B k g F 6 x D k R p 8 H p o B p j B i l B 0 m D w 0 E l S 6 L n n B t W n b 7 U n V 9 E l O j w B 6 w E 7 u K 9 r Y 9 i B 7 H y o C - v B 9 u C z _ G o z B u 7 D 8 7 C s v c 7 2 C 9 k U 8 G i M l y C 0 P y q D m t D n 9 D 8 T 3 L - X 6 h C t 2 B t v B 4 a 4 e x T i 5 B g K 6 J p I t I 8 z C v i E - 2 D v 2 D l d o s F g z B j _ G j c m q B 0 3 B i j D m M 2 3 J q l H 4 V k K w q B - g B u Q k o S v L q V x P 2 Z 8 m H r X r i B w 9 C h p B v L 8 p N - 9 B u f 6 l J 4 z C 7 o B 9 s E 4 n E 5 l F 2 z C u l B q 7 K t p B 8 6 C g Z r K E i I 0 6 E o T 6 i B i m C 7 C x 8 D u i B 1 m E 1 E t Q 4 h D z f 9 J l C v s B 2 F 8 s E 7 C k J 6 f 9 c h T 3 K s e 4 d 3 J 5 a i d 9 Q g w B y s E 6 S g E p p B 5 2 B m z U _ l H x v B 2 w D 0 o K p P s 3 G x t C 1 W _ D l q C 9 J 5 y E w m C 6 9 B 4 O n H _ I v O y n E p m C w 6 B y z B s a 2 a m o E o l H 8 q C z m F p i E h d q s F w r B p D d v M u 3 D v M p x E 6 W 4 L h i C q m F v M 9 D 6 E 2 m D s E 3 k D 7 l B _ X i _ B j E l M w p C 6 7 B q K t D r T q M t z K i 9 D v t C 5 9 H 8 f n z F y V 0 z E n t E 3 t X s 3 Y t t H _ y B 8 l B x 6 d 4 m D l 7 R 5 h E 4 m D r L 0 j I 2 a y z C o J i x B l l B l D r T x o B y z E r Y 1 0 B 3 H j d t g G 6 C 1 i B k H o R 1 h D 9 s E s a z T j F 1 b o e 9 F k g B - 8 H y 6 F w x D v t H q r C j X y U 5 L g g B 4 6 B w G g E 4 I w F x 6 B y v C 5 U i Y z q C w F o G l u B w Z v j F z I p P j t H 1 v B r _ G 4 n E h s D _ _ N 0 0 I p T _ J 1 _ G n t H l P - c q q C u l B w - E 6 l J j 4 C n T x h D w x D 2 i C g g B x L u V _ z I x r D 0 y B y w D 9 - F 8 l D r o B 0 r B s l B - x K 5 u C 2 k H n 9 I 7 9 B _ 1 J l T j 2 D v r D g - E g a 8 k B h 9 B 1 r E h o B 3 t G 0 j H k _ E 6 Q 0 E k Q m M j b h j C 9 c g R t _ J 5 O 7 4 s B z 3 e 8 2 k F 2 5 B h 7 _ B x X o v U j q M k 1 G 9 S - q D x - F h o B _ p C j u C y - L 7 - Z s y n B 1 x F o s L r c 1 S t X _ M 9 1 B 7 y P k y B v g D g V w 0 G m o V 5 6 k B p r H o r B k 4 F o m G t 1 V y p C 0 0 Q s x O 7 0 f h u C u l D g h C _ k B i m E _ 4 K 6 l E m l e m j H 0 v D 3 1 B 2 Q x X p i B 8 h C r o B 7 S z S _ v Z 2 s e s _ q B 7 2 C q y D 2 7 F 3 p B v p B l s 9 B j n p B 6 m P 6 l E 4 g 9 B 0 x E k u F p j B 7 h B p j B g t B w g B j 9 B s 9 P j t D l _ Z h v W 4 v D m j J _ x B o f l I l I l v B x F _ x E 1 x F 4 k B 0 G v F 6 J h c g y C 1 B T - E 4 Q g l X k 4 M 2 N n k B i t C z M w I C _ X r J m h B i 8 B q K 0 q F l - B o n H x g c v 6 L j l C k m I n t D i u F n k F 2 m H z 0 F 2 o E 1 h P o r K - i E 1 t M v w G 7 h B r n C s y D i m I 1 o M k 7 B z O g t B 1 u I t D q B u g B U q n I x o F j o C - D 4 s Q 7 k x B 1 p K k Y 9 J 3 J j R 6 K y H 4 N 3 O z O _ U 8 J 6 C 1 m B 1 K - X 7 t E q r i B k 1 z B 0 C p X i u F s m B r s O - i D h 1 F n 3 N p s l D l j E 1 _ H v i N n 2 S 2 9 D 4 5 J 1 n C _ R l E w T o F 5 D 3 F 9 o B l I 1 n F i p E n i V i t N k x L w 4 M y j C y K n E k F V t o B u l D 5 d 1 h c 4 h F _ 2 H x - B 3 3 B o o D 4 r C 8 r 6 B i w _ B g 0 B z i K 6 R 9 w B i s K _ 0 C q b t g j B - n C - p B h - H x 5 C k o H j j G q 1 E 8 g B 2 q G w j T z o F u 5 M 1 v H v 4 D 8 l M 6 _ C - n C 2 p E g l Q n k E g u B k - C r k B p R n E p U - n C - w B m O h r B 8 K n k B 9 I p e o q D r U - P 4 q G 1 6 C l x B j 6 C i 8 B _ m B j e i k Q 2 j C _ m B h x B n y G t k E p 2 K 2 s C w q E 5 u D k 6 G - 4 D k q E q q E j 3 K 9 k V 7 w H 2 2 C o n B g 1 B i c 4 W p M 9 Y m 8 B n Q 2 2 C y r G _ K h K x - N 8 F 8 k C 8 W q p D n E p R 2 K v z B y L x G 8 b 4 W o D 0 L l R y s D y D l q C t f - 7 D r N g 9 I 6 F r G t u D v G 2 D 9 G 3 E n Z t Q - G v Q z E g P - 1 J u I s O w K 3 Y q H Q 6 g B n e r Z x N t z E 8 O p q C t z E h K 4 H n G 6 o D h u D j w M m D k X 0 H i _ T r o C 0 1 C 8 K g u B q n B y 0 B 7 - B i S v o C s _ D 2 o H i 9 F l w I n 8 E v k V 3 P q t B r g C u 2 E n k D w n B r G 0 b 9 Y 0 W u s W v w E r U v k D v Q m F l k D s S y K s 0 B n e r G x k B 5 y G u 6 G 0 h B l J l M n 6 C j Q 4 K l Q y W w W r U n k B v o C i u K p Q - 6 B r N w m C v x E C o I s T w T 6 n B 6 K y p D z p F t x C z l N n J 7 V 1 U z e h x E 3 i H m n M z U r J 6 0 B w p D t k B 0 2 E g c u P p a 4 F r s B i j B 6 2 B i s D 0 2 B k _ B 7 k H h R u I g S - T 7 d 8 g B r G 1 U 0 t W 9 i C 5 V 1 3 G 1 x B 0 t C 6 s D 6 0 W 8 z S t 9 C 0 m C v a 1 l B 1 V l s B i p B q t H r v R w h G 5 o G 5 C 3 q K 7 3 F 1 9 C k k F _ v B L r C g j B 0 v B y v B _ n Z j Q t 4 B q _ F s u E l H u 0 F o u E 0 k R i 6 E u v G 6 v B s m F w m F t 6 F 3 a l g B o 3 B 1 a E s q O o d 6 i B 9 l B y m F 3 V r B 2 h G o d z E - G t N u t I v 9 C 2 _ U 2 m C q O t U 0 b m D z 9 X 8 F i 0 F k n F 1 k B 7 x C s s M p g B _ z F m w 3 C s P v R r R r 2 M 1 i C v R 3 o G 9 k I k Y i w B u h B 8 K q P y 2 C u 9 F q S k c 1 3 G q 3 E w O v 9 C y 6 E g l C 9 i J q P 2 v C t x E s 6 E - i C v 7 N 2 0 D - i J u 8 B s O z s B v 9 C o 6 E p 1 H n R 4 t I l 7 C n l E 8 0 D g 1 B j Z y s C _ N k O _ W 7 x C u y w B z i C n g O v o G v n D j t F 1 x D 9 f 5 s F _ - J 2 m C p 4 Q k w G r i S 7 p b x m H u d q n F o w X l r C k 3 D u I y z F 9 J 5 1 O w I 5 o G m p B 4 L w z 3 s D n t 3 g l B h 8 n r B r 3 z 4 D s r s 8 J 5 u j 8 J 3 w y q J p u I j o 1 8 J j o 1 8 J 7 h n 9 J - - j B 8 8 r Z _ 3 l v J v h 9 u J z u u v J v h 9 u J _ 3 l v J _ 3 l v J g 4 l v J 9 0 4 7 l B 8 r g B l t o s K p u 6 C 3 t _ j D r s 2 w B x 3 k q z C 4 u g o J h i p o J 4 u g o J w 1 x o J 4 u g o J m - - g l B j i p o J l 4 s j G k l v K x 9 0 i 0 E 4 u g o J x 5 3 t n H 4 u g o J h i p o J 4 u g o J w 1 x o J 4 u g o J 4 p p u D 5 6 w 2 B t 5 H 7 j 8 C q k - X q r g v E 2 n 0 3 B 5 s o p D - o 6 o J u 1 x o J 2 8 i p J i 3 _ N k 9 i s G m 1 y J n v l t H 4 z y D s _ n r J 9 n q s l B s _ n r J 3 p - q J y l m w C 2 P 6 3 B o t D t o W g e o e i 2 K k o C 0 M l S z s C r k C i g C t r G 5 r G m g C o v D i 7 B u s B x p D - 0 B n n B q 4 B w e 8 I n K r H 3 4 I v 7 J 8 p B n b 6 1 B 8 L n 0 B j t B - N 0 4 B i 4 B 0 Y 5 E 1 _ C 2 7 L o 2 F s j D 8 w B o J k M v 0 B o x C - j F 9 6 G x p D 4 6 N u M v B 7 C 2 S 6 S 3 M y 1 F o j K - 8 F 5 7 B x 0 B 2 7 E m e n W y P - E t K s e 9 m B n 0 B g E p W 8 h B _ L h C g M u Y 2 Y j 1 B z K s G m N j D - z B - C t H 6 B 9 Q y h D u F 4 Y u M q Z v k C g w E 8 4 D h z D i k B m 8 E 4 6 B p n B v W q j D 6 Y g J 0 P 1 Z 6 S t b - y D g e t t B 0 3 B 4 Y o G 7 w F 2 k D u 6 C y q B l 5 E 2 k B 2 e v d j P 4 x B p l R 5 b 8 D 5 Q x m E v z H k h R 5 N l h B x b n F n I r o B 1 l C p L t L 4 y B z 3 C s f - 2 C t X k H y e h F 1 Z j q C w Y 7 Q 4 D 6 p B n 8 B y N j d w 6 B 2 x B w 6 C _ Y s e o Z q g C - s C j t C h 7 G 1 K s j D q e k g B h C w Y g k B 1 v C 7 9 B 2 V r S v _ D x m B h p D o k B 5 L 3 b 2 o F u Q s G 8 p B t 7 B q M m E w y B l D h F 6 3 B p t B y P y j B n H 5 Q t J g M w w B 3 N y 1 B s j E n 7 B 3 s B n y B 0 d w j B u j B 9 k B 4 O t j H x K g k B 6 j B q t D 9 o E y n F w w B 6 3 B z R q D s X _ F p _ C t o D t 2 7 B t p C o l C j y B w F g L x o J p j C n b j h B 6 w E v W h t B 0 w B v W - E c x C x E - G i L _ T 7 C i C k I 6 I z 0 B k M _ F r y E s F i J 3 H r u B 3 n B u G t b 2 3 B 4 d o l C q 3 C z y C n H t K 9 s C 9 b n 1 B - S t h E m i C k H s C 9 R - R q k B k M 4 p B 3 7 B k - R x t B 3 K 2 v E 1 K 1 m C p S j O g 4 B v 1 C 5 z D o w E j 8 B 4 Y s 3 B 7 R 0 w C - z B 7 m B 4 d p H l W r _ D 1 t B r n B j 8 B k 2 F l q E q U o 4 B 1 D 4 J g K 4 E g Q n _ D o q B w G q R h h B p i F i k B 8 4 B o q B 6 w C 3 G 3 r B w 3 C 9 M 0 I 2 j B x H u U j O 5 o D 7 W q J 1 K 8 x G l O o Z h S k q B 3 o D y d 7 C 3 Q _ v E 7 j C g U t _ C g w C y j B 9 E v b x s C 3 g B h W y w C 0 P 6 i E 2 d 4 j B p t C 1 - C l k C g 4 B r m B m o B _ S 2 I r H x W w w B q G 9 F p O _ w B 8 Y 2 4 B k U p 1 E m M i x B u q B u g H i Z 4 p F 9 0 y B k x C u o F - 3 I 1 R 1 G 9 Q p m E s g D n 7 B p o D l s C q 5 C _ H k i B 5 5 B n k H 4 1 D 5 5 B t s F x y B 6 4 R u v B 0 2 B k m C 5 l B - 1 Q u u C _ S o h E j a 7 M h j C m 8 f x 4 C 3 - M 5 r I - u B 9 c 9 o B h p B 6 G p I m l B 5 1 B 5 u B r h E 5 h D w q C n v B 8 l B 4 i C y V 0 f 8 m G v L p p B 0 g C w Z z L _ v a h _ B h 4 C i i C n s H 4 1 G 6 q C o m B 1 v B y s F u a 5 b m H 7 m C z n B z q J 3 j F 7 2 E _ g S n l T 5 W F 0 V x I p O i k G 2 x C 0 1 H x h B h 0 D w g C n 3 B x n B v 8 B 3 W n Y 3 h B g z G u k D p 0 D z q E x b 1 p D 1 K y 4 B x t B n s C s Z q k B k Z 8 e p S _ 4 B n S 7 m B k k B q g C k u D h h B u Q 9 i B - X w 9 C 5 b r n B h X z t B x - C q Z 3 z D 5 b s y Q m l N h j F l j B j X u e v 0 B h Y p q D 6 k D o l G t u K v P s N - 2 B 7 - D v W p 2 H j r B - N v 8 B k R p I 6 Q w 6 D v - F j P w Z 9 1 C 3 0 B 6 g C v n B y 5 W k p F - 7 B n q E 0 e l r E s Z y p F u G v L w M j n B z h B 8 g C 6 i C 8 f s - S 9 l F 7 i B m Z 8 J 0 h C 4 m G - O v T g i J w M 9 B p D 7 D s b _ 8 F 0 m B 4 M 3 u B m V z D u G j O 7 t B j u B z W m Z 9 R y 5 N m k E w u D 1 1 C l l Q l k T _ p B n W g o C h k C v r G g w M s x Q 3 0 B 8 4 D 6 j N x _ D n t B 7 E g L _ - F 2 S 0 5 C q j B R o o B 1 z B 0 p B 8 w B y q B i q L z W v P o J v H _ S y D t q C o o B z Q j F 6 C x t E 6 q C r d k Q 5 o D g 3 S 7 5 J 4 u M z 3 H 3 8 F m y G m h J 9 i F 4 6 B 3 D s U 2 E s Q 7 0 B m H q s B y U m Q 1 h B q M p w V q x B q 4 B _ 5 P h 9 F o w E 0 4 B r b 7 E 7 N t h B i K 3 W o 4 B t 0 B y M p O 6 P y P o 9 B 6 h B 9 j C n L s r B r o B 6 J 3 F 3 D z n B 1 h B q Q i p R 3 z D q w I y U v 1 C 5 j C h S q g C l k C - W u M l 8 Q i j j B o k B 8 j B p b p n B s y G j j p B 3 1 C y u D o k K o U k M w P 7 Z 4 D u 9 C l g D 0 e x 4 H u x C u k K - b u 5 D k 3 F 0 h H y h J m p F 8 - H l i F x 7 B o w B x 9 P _ s D n 7 B 4 p B y v I o - e o C h k C 7 t B 4 E 0 Q v w C 0 8 Y D 0 0 C h t G m B o 5 K 2 5 B _ G p O s p F 5 1 C i x C o q B 9 7 B 7 o J h o H m o C r 2 E 1 v F 6 4 s D q y J 0 y G y o C 8 e o x C 8 w C i y G - l X 6 j K l h B 9 s C k p F i w M 7 1 C k m B t T w R 2 e t k C v S o m B 6 6 C m w E 3 v F n h B j - D 2 2 F _ 5 D 2 w E 5 1 C 4 4 D 1 7 B 9 z B - k B k 2 B j y B h N o I z 5 B h 6 B s u B 4 i B n a h m B p p C _ X s i B m X y Z w M z q E n 1 B 0 z B j u E 3 v B i 1 M l j U 0 5 K l 3 C l I r I 3 D p y g B 7 _ D n o I k x B u 5 D - 3 U o 2 F w 7 E z H 3 W n - C _ j G 4 - R v s C 9 R 3 t B 1 s C k k K o 4 S s w H n q E 6 o L l t B p K 3 Z 5 x E 7 n D l m E p z I q u C k 8 G q x F 8 m O u p B 8 d i E 7 B z F 5 k F 1 g E k m E 6 1 T 6 y E 7 r H y 5 B 3 s E r u C 0 w D x I p S n h B j j F 7 q E m x C u M z B q x B h q E m H 5 b l p D 4 4 B 3 1 C _ v M h p H g 7 P k i J y t n B s k E g x B w k B n n B - _ C i o C 4 w C l 2 E i 6 C p n B s 4 B h 9 F t l Q t s C s s n B u w M i k B r q E i 5 D 3 _ C 6 n F 9 N s C q B w E 6 V v h B h 1 B 8 2 K l 9 F g o C w e 1 s S 9 8 F s v E 5 u N 0 U 3 n B w q B u k B v d o Q s g I o G j F i 5 P 4 4 D 3 W 4 U g Q g U 4 d 5 k B 7 N v K v t B t W x B s C u s B g H 9 O 1 9 B 9 g D 1 c j P g K s x C v o I m k G 8 w B 4 3 B 4 p B o G _ q B _ 6 B 0 U o 6 C x j C z m B t W w e x 0 B q q B t H 3 r C t j C 9 R 4 g C r O 1 b y v E - g B z b x 1 C _ w B o Q t T 5 o B 8 V y E i w D z g D _ Q s N m k B l k C k w I n o I j p D F w R s U 6 J m a k R 0 E 6 Z q o D 6 h F g 0 B r F _ G h C u w I 1 W 5 F w f 9 r H g z C 1 F h C j F 3 n I - x c p o H s G g H 8 a h h B 4 6 C m U y j B z 4 F 0 S p n B _ u D z n B s e 2 w B v j C t g B r p C m p M - a - z B k J s C 4 J 8 M p X 1 1 B g f 6 7 C y r F z 8 U t t w B j 3 C 8 0 G l v B k H g 7 C _ J k k H n 3 C 8 4 X r i B 0 q C 9 u B o f m N 6 C i Z 7 7 B l h B 2 e 2 u D r p D q u D w U w E g V m 7 B 9 n F n w C m 8 F m n H 1 5 C m K n 2 B 6 f h l F 7 9 B l i B 0 5 B s E 6 h C w r B 9 n B 2 J x L 2 f 3 u B 0 l B i z C - O g K n h B t S n d 4 E n _ B n r D x D 3 _ B p L y Q t 7 E _ e h i B 0 h C 6 p C p l C k j J z F 1 D w e 3 D y J j P q R g H s E r c 9 u B _ q F s t L q s F p p O u s B q J _ I 4 d w j G 5 k M 2 - B i Z 8 V q N 4 E x K i G l F n u B s z B 3 2 B - _ B 0 C u f m l B 9 l C l T 2 U z 0 B 5 K k 0 E 4 J l L 1 O 5 z P y y C m l B 0 C 3 D j F 9 R x 7 B r 3 H 2 1 F l v F - o D x 5 O _ w B _ 1 K g 8 L h p J h i F t 1 C 0 o L y w B v b 9 b 3 t B - m B v W t j C 2 d 2 t D 7 7 B B s M w V _ J n O v s C s U x W y j D x B h D n F n d Z l T z L r S s U y h J j q E 5 g B 2 T i h E 5 E 2 I 4 Y z b 9 W z s G y U k g C m Z m k E 5 4 O l u N h y c 0 5 C n 0 B _ L 3 Z _ q D h 6 K 8 c u v B - h C n n G r j I h R m 4 C i T 5 Q p r B 8 S k 2 D x 5 B l o D 6 L 2 T 7 k B l W v H u e l 3 B o J l O k M x Q 0 X 5 r B o I l z B m L n K 4 7 E x _ C r g B o i B t l B t r B 5 k B 2 I p E 9 M g P q o B h H x E 4 O o n C w Y 5 E j V 2 F 3 E p B o L i E 3 H 9 F n P 9 K x H x R w X 1 G 8 L r t B p p D - N y t D h h B t O x t C h j B h F i G l r B _ 2 C 5 l E 7 m B h 8 B 1 b 5 n B v S z q E s o C 4 w B l b 1 r C y v H 8 p B g - B 0 Y 1 0 B 8 q B s g C t t B 1 o D 7 p E r q G - z B 4 n C i L 5 G 9 G 6 i B w T 0 i D 1 x D 0 t E x 8 D 3 8 D 8 z F 8 u C 2 u C o x K y F r - E k 9 G m 8 I o l F 8 S u u B n K 8 3 B 6 n C g - B k 3 C 7 v D l 9 D 2 O z C 8 H u 7 J y 3 U p w H n k D n E - G t J u w C - 2 H l 1 E q 5 C p E w c 1 J r J t Z w T v s F 5 w D 2 X x C 6 D - m B j 8 B u 2 F 5 0 B n O i 4 B r H x R o 3 C 1 Z 5 E 6 I o U o J k K 1 W _ I w j B 7 U q 9 B 9 M l N p h I l 0 C r 6 B z r B 9 k B s Y 0 j B g 2 F w g H o v E 2 t D - a _ H w X x f 0 i B w o B - M q X - t F u c t V _ 2 B 9 w H l Q q t C u n B k h B 5 V 8 K 0 b 0 1 C 5 v E 4 W - J r 1 G h R x V w r E 5 t F 2 v C o d j i C 8 i 4 B l l B 6 l C p 0 H t 3 J 6 z F j z B 2 i B x 6 B r s B o i E p 6 B u h E g p B s p B u n B p x C 2 L t 0 C 4 u B 7 x Z 5 h C 0 L i p B y S y z L 3 E 7 G 8 S q X g 2 B i 5 E q m o B 7 y E m m C q v C t R 4 k Z v r B 9 i I w X i w S 5 4 F 9 y C y o B h x D 2 L j H k c H s - C j Q t R 6 i B q _ B C v l H i _ B u _ B 8 1 D y u C y 2 B 6 H z j B - d t C 7 f 3 V h i C _ g E m g G 5 y B j 1 H i P 3 z M 1 l D s Y 1 0 C g u C q 8 U s u G p s F z j I h g M u l C 1 j H p l B 7 y B - k D - G 4 H w k C 0 n B l n D y k C x G 8 c p B 1 C g X l k B 0 4 C z - E 4 2 B z r B i r D k o B x R 1 y D h _ C h t B x _ C j t B z R y O l N t 6 B o 3 B o P 8 c w r H z r B 5 5 B l y B 7 l E k M 1 W 5 l M 0 I w F g d y F 4 D n F t L t P q N g K 7 g B p E 2 F p J m I p E r n B x 0 B g M 5 E p F o a u V 5 b t L j v B m m D g a 0 l D l r H n 3 C k f o y B m f t Y 8 x B 9 g D t i B 6 G s J s K h M u m B g f 3 T j G 9 T s J w C v L h C y Z 4 f x i B 2 i C z i D 2 x B h C u h H 5 8 F h h B v I k R _ - P z h D u q C q l B z _ J r 0 P z z N t i B h u J x X _ n K x 2 B u 6 B 1 o B 7 9 B j u G - _ J 8 k J o z C 5 4 L 4 l B 8 z C 3 i B l v C 1 z F 2 y B i a k R 0 U 1 b 0 z C n 8 H 1 9 G 0 8 C 3 g G _ 7 D w m D - 8 G z s X 4 k I q z E 5 l C o B y r B x u G n g G 2 n h B j 4 C 0 8 C x u C 5 i B q R 4 h C 4 5 B 1 o B 9 X 3 v J 8 x D m g F o x D s - E 0 l B s x D 8 a q C o _ N 6 y B r v B 5 I w J w E 6 z C v t C 1 D v o B - c n Y m 7 C n - D y h J n 9 Q 5 5 G i l V 5 H r S 1 9 F y 8 E r u B j c h n B 7 7 B l D k H m a t _ B g r B l 0 D k 7 C r l O n p B w 9 E j 3 B 0 m H h X z q E _ j B 7 N j F r p B 0 M g Z 2 p B o M s x E 2 s B 3 H 7 g B v 1 C k Q i k D z 1 C v t C z 8 B m Q 2 E 4 l B 1 2 B h m F x L 2 E u M h O j 5 M s v I 7 E r 7 B 9 7 C v h C g G s G y N 5 i B j p B j X o k B m p L n x s B z o H l t B 9 a 7 U m 3 C n V k d g 6 E y 2 B m L k C 9 E 8 Y _ T 7 7 B y - B k Z i 7 B m Q x L g N t v B t T j v C 8 7 D 9 9 G v T p S j _ D l 9 Y r w i B 6 p B j W q k N i 4 B w o F r p E - e w c 8 Y n u B 2 5 D t 1 C 0 v H 9 6 J m Z z _ B l h B z 0 B m 6 D s o C v S w N 4 e m Q q 6 C x I 7 c o 6 B q E k h F y 2 I _ _ L t 9 B 6 G 5 X 3 D 7 9 B n s E r l C 1 k F h v B x y F i n E t r D n y F j v B 5 n B v g G _ y B h T D q r F i l B g a 8 7 C 7 1 B t c l L 1 3 C j d y U o 8 E - 1 C u k B o M m k D 0 V w E x O - w r E 2 v D 3 z h C j q w B 9 3 E j - B 7 3 D o z D u t B z w C v - B h U i F s S k 8 B 0 1 E k s K 8 n H h Z l p C q P p U o o H 7 - H - 4 D t k E 1 j D t o F 9 v I 1 j P y w V 9 j E _ o D n o C _ g B 9 n C 7 1 F u b k t B y G 6 M w w D x h D u 6 B 4 E s M y M n I 5 B - H k B 1 p B w 0 B q p D v U 7 x C y i D p z B k S 7 P 5 h B 5 O 2 J l 3 B 4 V 3 F r F s W 3 o F p - H o s C v U 2 1 C r j G v n L i u h B k s C j v E t j B z S g V z S 1 3 B u 3 Z i 8 F t 4 D t - G v - B o H 8 s B i m E 7 t C j 5 C i - o B r n C 7 6 I g h F z r E w n J 3 h Z 6 N 6 E s J k 1 C u j C r X i q C p j U q 6 B 4 E i a x l C _ C _ _ C _ 3 H y 4 G v y P v 2 D t o B w u F 6 7 D t D t w B v 4 B j E 4 L z q C z V 5 C _ E 3 O z X u _ E 6 U 1 P - I m O q T l R l z B 9 r B 6 K - D j G 3 d - p B j q B i r B 3 I 4 K l i C j H k S 0 4 O j J w O 6 t B _ _ C l e _ W 0 W y 1 C l o C w I q Y n G j J 2 D z E 3 r B 3 a u 8 B t Z 1 l B p J o - C u 1 C 2 K r Z n E _ E - I t U i S n J 3 4 D _ 1 E s 0 B 3 I h I i m D w y B j 5 C h M g O x M n G 2 m B q n B j M k 7 B i h C i l B 6 p C l T r T k 7 C x T h v B 9 g D 2 q F 5 S 3 X 8 y B - O x u B 1 I 9 t C 3 2 L v o Y 0 C n 3 V 6 5 B t t G w x E x n F l x G 0 j C 7 t D 6 7 B p e n 3 K r k E 8 m B m 0 B z 5 C p - B o o D 6 m H s y H h 3 C l t G x k F y _ E 5 8 a q w D 7 k F o k J j 8 I 7 p M 1 g D h 7 I u p G h 7 E u 4 G z x G 5 o F s 2 E m _ F 6 k C 1 k B _ i B 9 l B x 2 G 8 u C l n E 9 k W l p h B t 7 K v - N 1 M w k C r y J 2 s C 6 t B 7 n C - p B j 5 D 0 g B k 7 J j 4 B 3 Y r e i S m b x n C n e v U j Q z x G j v E - p B j J s h B 7 w C o _ C i W s K r e r 0 C j 5 B 9 w B 7 L j U p 4 B 8 R 8 0 C 7 t D 3 v E n k D w 9 F p q B K 6 R v j B v 1 B - T l o C p - B s g B z n C w W 2 K u D 7 M 6 O 0 F t C 0 K 8 R 4 r C x r E 7 d 5 j E D _ z B 0 r C 7 p B h 4 B 5 j K 6 K v a y c k 1 D 3 z B j f 3 G q I t N r x B t q B x j G w w V g u N 1 3 E 3 j B h k E n Q g X v q B o D 5 Q 7 M 7 G 0 F q S 0 t B - 4 D 4 5 G z u D 3 u D 0 1 C m k C 8 t B i 1 B y b i W j 3 C _ m G r h D x v B s 9 C y E u J 5 j D t q B 2 b 8 K p g C h Q p U l m B i F - I 8 E - 0 F 3 j G r o L 9 o F z w H q h B 1 E 1 C u q D q 3 B 2 T 4 P g e 1 R y 9 B s c 8 l C t C m F p U l e - 3 B p o C 5 j D 2 W y b i v F w W 2 t B n M s W 0 H 3 U m 8 B - D o S - Y 6 R x Y g j H 1 I 2 5 G t C 2 c s 2 B i d u D l V 5 l B 5 U - g I t C 9 G y L x U 7 y G n o C s S r J h x B 4 W g S 1 p B 6 0 J k r B 5 4 E p u C - O g N 8 M w H o p D p 6 C 9 j B 2 1 C q F i P 1 G w c k P t N n J - P u 0 B s 0 B p U 3 Y 4 N k O i S l 4 D p U 8 b y t B 5 w B y K u T 7 l B z q B h k E r G 8 i B y T 2 1 C t Q r Q 0 b 4 K k O 9 3 B 2 r C s o D 0 i B i m C x V z Z r G 3 g C i 8 B s 1 C 4 j C g S j E 1 5 B 5 _ E k v B 2 X 2 D m S h Z w k C g S 0 7 B t C 8 O n r B p y D m L a a s n B k 1 B 0 H x G k v C t e 7 w B t U q P h 9 C h K k O s 0 B i S 4 0 B q S j U z S 3 1 B n t J u y B h o B n u I - v C y m B q b 9 7 w B 9 L f l M s W 9 L l G g C g h D u - F h m D k S m _ D w j T 9 Y m S v v E l e y S 6 F h Q s K k D n E x E r u D m j B m D l U s H 4 K t N m O 6 N - D q h B j Z p 7 E u K i F r R p Q 9 I 5 P k D q P x G 4 b 3 5 C 3 w B r C j K 2 H 5 P 8 9 E t X i W z 5 C h J i D n Q l N w D q t H y x K 0 i E 6 W 4 7 B 3 p B y Q D 1 I n G i v C 2 F - y B y 7 H 6 H l m B p k B 6 R 3 g D 2 p C y m B u W t Z v N 6 0 B i u B q d u v B 0 g G y L v R w z D h K - 5 B y i B i w B o h B n U 4 H l R 6 g E L 5 f q h K p q B 6 H 4 o B i q I 9 j B d y g B h g E - s G u 5 B 4 s B x w C p g C m F v k B v R r R 7 J z Q 3 2 I 6 O 7 y B k q T 9 J 0 K m t B _ g B 9 q L y b i p J l U o i D 7 a 6 b _ g B u 1 B 3 e 2 s C u 0 B 1 Y j x B l v E 2 W r M 2 D 1 h C u i R 4 h D q 2 P w t E j 6 B 9 y B n z B u m C 9 r B - y B 4 g G 3 s F p q C 0 2 B w h D 0 i B 0 T r Q s m C - z C 4 n B 2 m C y j a 2 i B p 3 T v z C v z E 1 2 G 3 q C 9 5 B 0 c q L n z B 3 l B 8 3 C 0 u C r V w S 6 o B 0 2 B i n F r s B 8 K 4 K _ h D 5 a u T m T j K z q B w n B o u B - l B - m J k S t M - J k T u I n E 5 6 B h x B n k B l R 2 L h y D w I i _ B p N 1 M 9 r B p z B t l B h H 8 W n 6 C q k C n M 1 Y - D v e x j B 7 L g V n L 7 2 C 9 g D 8 x Z _ y I 9 O q a h I k r B z p B n X y C 1 9 B 2 p C v u B l L - S k 8 D 2 y E p 9 O _ m E q 8 C k V r X s y C m w D 4 l D y _ E x X q m D z u C 0 J g V u g B - L 6 Q p l C t u C _ Z 1 P - T k k J 8 Q t I 8 Q u J y Q t Y q W 0 D r y B m l F p a n E 9 - B 2 j C v 3 B y Q 3 O 6 5 B h v B 6 J u l B 4 q C v i B g z C r v B 1 q M g q C y Q u m B 7 P 1 y C x h C o 2 B u r Q y T s S 5 P w K r G l k I i 4 C 7 r B x V r G 6 R x O u 4 F - K 9 T l g I 6 N 0 N 3 O t o B n 2 B z c - i G g D j J _ K j x C t q B - F k i C l v B 4 5 B y h C 3 8 G y G 9 D r G 8 X r 7 D x V l g B r V j V 9 U o l F t 8 C i i B 9 U g _ B 8 9 B n E g D u J X l _ M n h D 7 u B j o B z 9 B n 9 B 5 h B g l B y f i 9 C 9 X j T o y B t h D 5 g G l 2 B 6 E q P r N j s B i 4 C z q C _ s E o 2 D y h E m d t a v s F i v G j N 9 Z _ S r l B s 2 B 0 r I t m D h 0 H q i B w i B _ w K n p N j 0 H 6 c 6 c k 2 B 1 5 B h y B m L 7 7 D 5 k H p g B i X p l B u X 4 y F x y E 6 L _ T 0 O 7 h C g m C k P w d 0 t H o S j H n N 3 y B y u C 7 a - P j v E m 3 O m g Y q w _ B 3 o u B 4 _ C j w H 0 y L t w H 9 n R i l Q w 3 H _ h F q s C r o C v e q 8 B y W 3 4 D i h B t Z 1 o C m p D q i F t U g c x k E 2 _ D h 6 C j x B h x B l 8 E m o H w p E q 1 C x k G u r W k n B n k D - 4 D q 0 B r 1 F t v H z p B r o F x 7 E 1 _ h B 2 o D y g B 1 1 B 2 M o K t G C l Z h 6 C y 3 H y o D y 7 B 3 v E 6 6 J 7 Y m 1 E p G w b i n I s s C 8 H 6 K 5 6 C h x C 5 v E 3 n C 4 m B s 1 C z - B j 5 C g m E m 5 B 9 h B s g B g S y H t e x G 2 K i n B o v F 0 m B 5 T s W k k C z g H h o L 8 _ C 5 t D h 4 D o 3 H o l M i 0 B w g B 3 w B - n F o 9 D 6 7 C u h C 1 c y J h L p n C i z D n o C - D y t B t g C s q E h g I t q B n Q j h H y w V x t O 7 I 8 h F 1 v H 3 3 N m x L 3 j B C o v F g p J l g H w y R g z D 3 x J q 8 F i 6 J 2 u F 7 n C z - B m l X 1 _ R 3 x p B - - t C j v I u o D 1 j E 1 v H _ n H h 2 F q s C q 2 E k O p w I m - K v x Q t o R i k O 2 m M m p H 3 o C 1 x C 3 k D z - V - w I w v P n y J 8 j C m t K 9 o F 4 6 J x v M 3 l b y 6 J 4 8 F p j V y 8 - B 0 n H z n C 6 7 B j 5 D 3 u D 4 s C r 4 B r k E 1 - H k 2 E 8 i F m t B y g B z j D w x L 9 - G _ 0 E k y C 2 y H _ v D 6 6 D h 9 B l X 4 R 9 P r k B u t C k t C t w E 8 o H - - B p 4 B n p F 1 o a g 4 I s x L 5 x G 9 k V p g C i 6 I v U 6 b v P 3 p - q J u _ n r J s _ n r J 3 p - q J u _ n r J 1 3 9 j B 6 m 1 - D s _ n r J 3 p - q J h 8 g r E 5 t r e s _ n r J x 6 g k 0 C m r _ w G 5 2 h I s _ n r J y _ 6 4 F 7 t 7 P v _ m 9 I 8 8 0 E m u r g B j s p l B p - k g C 6 z _ t J i g w u J 6 z _ t J 7 p n u J w y 1 5 I q r L 8 - 4 4 l B 7 p n u J 6 z _ t J 2 z n m D s t h 1 B 7 p n u J 1 z n 4 l B 9 p n u J 7 p n u J 9 r 4 F 8 q q 9 G t 4 8 p J m j 2 s E 0 x i d 1 w 9 m l B t 4 8 p J r 4 8 p J q k 0 p J q k 0 p J y s l q J q k 0 p J r 4 8 p J q k 0 p J t 4 8 p J 1 w 9 m l B 8 4 u n l B - i v t D v 4 j u B r 4 8 p J m l 8 3 z C r 4 8 p J t 4 8 p J t g o 5 C i j 2 k J v 5 l r O g v I x p x D s 4 y C u y u _ H 3 h 1 B 1 6 i 8 G r w s o F _ g t G y 0 m C 2 j t t C x w 6 y D 6 n E i U k u y M r g y Q x _ s t D g 8 r k B o m 3 5 O 6 n i O l l h a 9 3 m R 3 4 - a 2 0 v t F 4 l 4 4 C 9 x B u i k y I i - j E r 0 B r u _ O x n x 3 G h o 1 j C p l X _ - 9 s B 7 j l x F l 1 n C k g v x G z t s g F m j o E _ o 4 h C 9 n z D 5 l u 3 D y 3 j 0 D 7 - 1 q B i 8 7 v C 8 u h s D l 3 j N - i k X m v o w I v i m k C 7 0 3 o B 0 6 s m C 6 u i j B p s u x H m 6 2 F l i w a o 0 o 2 K 4 _ 6 2 B s g H y 8 4 E z n 4 I j n z C r 5 0 v F s 1 8 5 B u t o I l w P m t 2 1 K 9 5 3 n B - 7 5 d 8 0 3 C z 8 3 F p 7 n B y k s D 8 r y Z k g o s B l z 0 g G u v 6 m B _ 9 G 3 - g u D m l i r E s i 9 1 B 5 m 8 E s v q g E y u n t D s w p B n k s z P y w 0 x I l o h X v j 2 J o 0 r B x o l B _ q o D u 9 p p H 0 5 t B o i j u F j l x n C 5 o g n C 1 5 q v D m 9 q u B 5 i t k B z 4 j 8 B n v v M g 6 2 e s 0 u i B 6 h l B n s 1 F z z 1 - C p h w 0 C 2 z 7 d j m 5 a n 9 i k D l i 5 _ C o 5 k D 5 7 j h B x 8 o W g r 4 k I j 1 v C 4 7 8 j B v 3 1 1 D 1 - E s 1 C - 0 p 8 B 6 - w n F z r O m h t u D 4 q G y n d 8 x n j E w s C i x i R p x B t s 1 x B r v i 1 B j y g D x 4 z w D 5 q s 1 C - h 9 l K i h V i r v n R _ o k n D j h 2 Q 1 0 7 h C 5 3 5 y L 7 h o n G n m z k B 0 s l m J s 5 b x y H 5 n - J z - y t B y o j i D 9 5 3 E s x q g B 1 i l z E i m u X _ 0 h p I p m f 0 j m i C _ r j w B 7 x l w B z k 5 J 9 t L q v s 6 F i 1 m k D r t i j N j t m E u t z j D w l n a i q g j C 1 N j p q r B w o 8 4 B o z t n C 7 k 7 Z h 7 7 t G 2 _ 6 b 9 h z M y 2 l F o x 8 1 G 4 n 0 5 F y i _ k B k z w D g 4 q v C 2 h 6 x N m 5 q B 1 l o _ H 5 h 8 m D l 8 4 u I 7 3 u E o v x x H t y z a m o h 9 D - m k m B 3 6 o V q v o w E 1 w 1 4 H w q I 1 2 2 4 D k k - - B j 8 l f r w h r K p 8 y O z z z h C 8 i y t C j n 9 x B _ w h 0 C 5 z 4 4 F 0 l v R w 7 Z t w E p f 4 m g d j 6 r u G n l r o F k 1 7 g B 2 8 4 E t m g F 2 q - v L z 8 y J 7 z 3 o E _ j l 2 B 4 j s Y - 8 8 F i p 6 z C q t 2 w B r 4 6 - E 2 u 6 u B r 2 l a 5 q m x E 2 r j X 7 i 2 z B t _ 1 r E 7 p S 0 k h o B v - n t C u v o q B 0 r 0 P g j i n B j 3 9 S u 4 g 8 C 3 p k 5 D r n m D j p m 5 O 1 _ E - 2 w P _ 7 j h D _ v j E 4 2 g 8 D q p g i E 1 l y 6 F n f w - k u L 1 k p 4 B 4 2 3 D 9 u q v B 0 i m i G 6 9 7 5 J u z 9 B j _ g x G _ z o k C q 7 t E o 2 4 9 C 0 0 n G x t l 0 G z C _ 5 0 m B o v l o F y 5 6 K 6 m g d v q 1 o B m u y g D v z _ 2 B g w h 4 H 8 2 7 K t z r j L u i p g B m s n E 9 n p k Q w g a i s x J 1 4 s l B 0 v 8 B 9 r 4 g H 4 5 8 C y 4 h j B i k w d m l v u C k i g X h o 2 5 B o 7 l 1 B o 2 k G y 3 s u C i r k z G 2 u 4 n F s 8 y h B x y r G g v n E w c r z 4 i G z u k W r z z V 4 k P x p 1 D w t 4 3 B x k y x E 1 u y H 5 h r 8 B l - k 8 B o s 4 B i 9 - D m k y 0 Q 7 4 m t O o 2 n G i k x c 0 7 0 Y x x 9 x B o 5 9 y E - y k E s _ q b s o T l o J _ h 2 g B 2 y 3 O 8 4 m Q 2 - 4 V n 6 1 n H h o l C q 3 y 2 F 3 j 0 s C w m n j C _ 5 r R x m - 4 Y k 5 i B 2 3 e x 0 7 i D 2 g h v F l 4 - J w t g C 2 x 6 1 B 7 s 8 t J k v i Z l u 8 j E i l 3 K 3 s h 7 F m w z I z 5 v x B s x g n H _ _ n 3 B i y q Q 9 1 t B 8 u j l K o 3 1 g E j q x p B t 1 3 0 D v q o r F n - y O 2 t y E 2 6 7 g D k 8 _ t B _ r 3 S l u l n F 2 5 n s E 7 x o 7 C 1 x i z F u z r N p 9 7 h O n 1 g 2 N 0 2 u X r 2 u U o r u E o u z o E t x 0 j D 2 7 _ z B h g s h N m p m B q 5 v F 6 z 5 0 B 4 0 k 3 B o y m B 7 w p p F 2 5 j 8 B 2 - _ R - _ g 6 B r q - k J g B l q t 5 K h 5 3 u D j 9 F w 7 9 L _ j u F o 8 X 0 k t r D _ m j m B 6 t g G 1 j y t H s x w E - 6 l U 9 x 1 i B k 6 u Z t 8 h _ I 0 7 v G j w 6 b l 6 m e y t 6 9 G 5 x w v C 6 0 k f o m E h 6 7 2 D k _ z h B 2 2 m h D 2 z 1 1 O u o 7 h B 9 1 o k D 8 4 q B w u w n G 2 2 g 6 G z g u Q i p s h E 9 h 9 V 4 o 0 l C r l - 3 B u 6 u q B l s x B 8 4 8 z D g _ g x C - j C s g s 6 B 8 w B w n j 6 I l 8 F v g k o C n 0 s n C l i w V 0 u R y w s V s o R t 8 h _ J _ 7 h 3 B x h 6 - G 3 y _ B 1 j 3 5 E - y l V i 9 3 h F h n 5 1 J 2 i u n B r n y w F j z t 0 B 1 9 5 j D 8 t j h D l o y t F 9 u 3 4 D n 0 n B v 6 - u Q 6 g 0 C s 1 y - C z h g _ F v v 5 O k _ i 0 B 7 5 4 o E 9 r z I u 1 h p E 6 s l Q m m m y H n i p B w 8 s G 7 4 2 z D 0 h z 6 B s z w l B m m y _ D i m l _ E 6 7 y 5 F m k s J i x 0 B 7 x l v B u j D 1 m r O n g s 4 B 7 j s v D y r w i B s z p B 4 i 5 0 B 9 0 t m H 0 v q s B - p 1 B 6 r r l C p z v 8 C - y r 0 C 2 _ 0 B j u t 5 W l 0 q h B m 8 L z t - z E 4 q s i B o w s t B v 8 z H p p v j J o x p J _ 5 g l E o n y g B 9 m w 8 B j g t _ B p 5 _ u B v _ 8 g F _ n 2 B k - i i H o v 1 5 B u k K w l p D g 8 w x E 3 y r k F 7 r Q 3 1 p - E h 5 0 8 D 3 x x w C j 4 7 w B s 6 u m B v l x n B 7 z j B h 7 9 y H x 2 l 1 G 8 - v o C o x C q y v v B q 6 s p G g n 0 w B 7 6 5 N y x i D p o J 9 y v 5 C n u j p D i 7 4 C 2 m o h F h r y z E k - o s D g 7 5 j H i 8 0 G 1 x l F i _ w q E r h 2 W 1 8 l 3 B - o y m E t 0 t B o j y i F k i - U 9 l s 8 D _ 8 m C t t w 5 D q t 4 m S 2 n j V - q g H 1 x n t C g u s w F i n 3 n C 0 n 2 D u g 6 l J n s j 1 E t - - B m r 7 W s k 5 2 V m 4 N y 3 r 5 C 4 7 p H - u 1 k B y 0 k 7 D 8 t o d r r l r B p 8 9 W 6 8 5 w X y u 8 c _ l m S x 2 t z N m u v s K w g I 3 x o 6 B 2 6 i w K 5 2 g n B 6 9 q k C v m 4 j C r 9 8 L 9 n m a 5 _ _ h C v 0 3 u B o j P x h 8 7 J 3 z u U y n y w J _ 7 E y u 4 4 C p w s G h - r H s y l l B j _ 0 7 C m 0 6 s C v n z D r o t i B m 6 4 X m m j G 9 - 7 m C j 7 _ l F t i n r B 3 0 l l D z q 1 d 3 k 5 V o r q 1 D x p 0 E x w y L i _ s j D v 3 x p D 5 v t l D p 1 4 G n k 0 G l h s R z 7 7 I i 6 q D 1 i 8 U t 2 1 q G 8 q g t C m g x r D 3 g 6 Z 3 s w q C 5 t t E l i x F h m - n N p 5 x B 6 r z p N - t o F p m 2 F 9 - 1 - O u n y w D t 5 g r N o y r N _ - h Y y x 8 h H 6 w B n z D y j m 4 Q 4 t 0 H g y u v B m 2 9 z G q 7 v E v r 9 z B 0 s y t D 4 0 l G x x s j I _ i z J 4 s w P q l o i G n 3 h G h i 0 i E 1 h - 6 B o j q r D 0 i u w G j k 2 E 8 - r l E h q I 1 s v 2 B 4 i 9 N g w 1 y I 7 u - l B r j o D k - v 9 F 0 p v H u l h j D n 4 M 6 - m j C 6 g y E m 5 6 v B v 0 1 f 5 w t c 8 0 t 9 F 0 g P 5 s o y K 2 z 7 D x p p U _ m z 8 I q L 9 x t 4 S z 2 6 I _ t 1 B p m 0 o K z o v x G z V h j i 4 F 1 5 4 z H 9 1 J p i j v B 4 _ 4 C 2 1 z 5 L w h 5 I 1 j q - B 1 7 u p B 7 2 r I i 5 i l B x s 2 q C 6 z P p g m p I g y v w B s 5 C 7 8 t y G 8 p m h C z z 7 B 7 o w M x 9 p B t w 1 3 C s q 6 1 C 9 y 8 f x w u V 3 3 3 j I l l m P p r B x 2 r v C q y 6 E q 1 l l D i t x 3 E 0 - r E n g _ i B v 7 q 7 I y 7 q K 4 x 4 g R p j k D g 2 h C s r 3 h B 8 3 4 6 F 4 q t Z 7 9 p w L m 9 9 K y 9 k J v 9 5 p G v x Z n 5 M 2 p i L s l p 6 E - 7 8 o D n y i n C i 7 W h 1 5 S t l x m C u 7 8 t F 0 g j 0 B 6 m _ k E i m k T y g 8 b i 5 v 5 H 3 y 3 9 F s n t R 1 t v g L m 4 x 0 B n y k Y 5 k - e k t 7 D x 5 3 1 B 9 5 v I h 5 p Y r q v _ D - m s X m 2 i y B j 0 o N i _ q 5 B 6 3 x J w 9 l s D m 6 r B y t t p B t i 5 - D 7 - l 8 B q 3 S 0 m 0 D p i v O g p 9 y B 1 G q g 8 0 F 8 o v C 9 t 1 _ E q n z L w 5 h d 7 w m _ B - g b _ k g l B _ k y 5 E _ 1 r F n t p y N 3 7 1 N m h - 4 B - t B k 3 F 4 1 p z R q p 9 g D u g C i u n B 9 q Q 0 9 k 7 B t i o s G p 5 z D o j q u I 9 7 q - C g 3 I q u o z B 5 z v x C 5 g w q I s 3 i H q 5 y V 4 x m l H x 8 i t B g j s 1 E 9 5 q K q 0 m E o s 8 Y o 2 p m B w l - G k 1 o 2 D o n k w B j s q m D y y - P r r 3 z T 0 w 0 B w i s Y m x j s C h 3 w u B z w k 7 G 5 - X q k K 6 v 2 0 C m 2 v K 6 3 i p B t h 2 _ B 7 n m p B t y _ 5 D 0 g 3 r D 7 i 5 x E 5 3 r E i i 1 x D r i 4 k C v c 0 z z j C - t n N m h Q t q q U 2 w _ x B h 1 y g E 6 5 g z B w v i o B 6 y g j F _ _ 1 q B z 3 k S _ h 6 i D l u s x E m 2 i o C u 5 k E v l 0 s E 1 m 9 t C 8 q q J h x 8 k D i i r v I 3 - 6 P 1 7 q 2 B 0 s F k 0 y J - 9 w H x m o o D 8 x v B 3 6 n i B p i m z E s 4 B h i g w I x x s 9 R s p L r l F h y u 9 B n 9 6 j K z o v F m n p m D 9 h w I 3 o 2 G h _ r r B l y h t Q 6 m 1 U - l 1 C p 4 m - H 3 _ g l B - 1 r - B 0 x u Z k u n k C 6 4 8 E _ w h - C s t 0 L _ y i 4 B 0 5 m 3 F 0 q C y y 3 G 3 5 6 Q 6 0 7 h J 1 5 Q w 0 6 p C j y V j g u H 9 k j l B 7 h 1 l F m g - x E 5 c 8 0 2 8 E j w W 5 1 - 4 C h _ 1 0 B h 9 m q B 0 s V t v w x K 2 p l i B O 4 n n 9 K 5 o z H q l 4 u C 6 i 5 h G 3 6 x Q v v 1 t F 4 r z h B _ 3 j j C v q 8 N 3 6 2 p C g - g M z _ s n E 9 1 9 y B o 2 n 2 C 5 s M r q v m D 8 g 9 G _ y 9 b 8 r u r D y t j K 1 - v P j g 2 M h _ r z B 8 s z k B - w s 1 B v v q N 7 0 j Z k 3 k k G s 5 p m D u m o i G o n p D 4 7 k R 2 x l q E v 3 t s B o y 4 B h 0 3 r E i _ q g C 3 1 _ K 2 _ 9 l W 0 6 _ 5 B h - t K j t p i B 8 m v _ C l y l n B m q - G l t 5 G w x 0 6 C 9 x 9 B o u r v I 4 t k v C 5 k r l M x q 0 B r s p - N r h b u x 5 J r y t k K 9 8 s q B z 8 4 U 7 y r g M 1 i n B 1 8 o k C g y 3 F j v z m C w w 3 7 I h j R o l 0 z C g h t c h 0 g f 3 r 3 o B q t h o B 9 9 Y r x 4 t D 0 7 4 _ B n w m q B p p n u F g u w j B t i v g G - o p g B 6 q 0 h B y y x r H q 7 v C 9 k r 3 F m y w q B 6 q 6 w M h o 7 F p 9 5 w G h o 1 9 B g 2 1 5 C i 2 _ u E 6 x 3 5 B _ z 2 n I u r r i B u 4 z n I j 1 4 C w 3 k m C 0 _ p 8 G u h i C r v h B 5 o 4 6 H r v r f y i l B 5 9 h y L m u l z C j y r 6 C u s q 5 C w 9 5 _ D 4 _ _ w N s k h H v v z M z 0 2 k K n 8 r p C x z p K 9 u t s D p r _ j F 3 _ i E 5 j _ Q k r 6 k D - z 2 K 3 9 7 w B 5 4 l 8 B 4 m s V 6 l 7 E - 0 0 D 6 w W z g g 0 J 8 7 5 V v 4 3 3 E p v s 7 B 0 _ p 6 B 5 p m h H 4 - z o B x x t k E n 5 m K 3 n u P y 2 t u B m y y E _ w m - F 3 5 v W h y V 3 l 6 l D g 0 z x C j p n K 8 s 9 p B g h - C w z o 0 F x n h _ D q v o W h n B p 0 r 2 c z q S h 2 i 1 E 7 q 7 I 7 5 k r B p j C s i N 2 i i 6 B w 3 i Q o 5 5 G p 2 m 7 B p y q H s k l D q 1 - _ S 0 r n 8 B z x u B _ i E l 1 l W l 6 3 F v z I 3 s 6 w E - 3 i K 5 g l Q 9 p p z L n x w G n 0 2 f q p 9 d h z q q C 7 n 2 5 B n u w 1 B _ 3 m D _ s 4 - B r t 3 C 4 j 2 l C 5 n 8 o E 6 i 9 m D j 8 9 T n y 5 p C j 6 3 r E 7 5 l B w - m k O 2 _ h 6 F _ - 7 c z i i g B v w 9 C u s 0 n F 2 6 w Y 8 8 r t C w 3 r r L y 5 h - C h s r B q p n x F - q j r B z - t h Q y 6 b 8 g R _ v E p - i k B g 9 u 9 E 7 w 2 Z 0 t 2 L h w 7 y B k y X 7 w j u F l 6 s Z 2 0 0 s C p F s _ 4 X _ o l j E _ 3 l J 0 t 6 p B l u h a t 0 o l B j 6 k I j o j D i 2 w 7 C m j 5 4 E s q q X u m o r E s _ 1 u B 3 0 4 Y r 3 u w B 1 3 l k C 0 6 n 2 M 3 u 0 b 3 6 w S z r h C o t 6 N k r o - D j s 8 p E 9 1 w H l w k d h 7 i n P z u e v 2 o g G y o 4 3 B x 5 7 C 1 1 - r H p w g L - 4 p F 8 w _ k B x l 1 L _ z i 8 S 5 r w K r w h C u y 7 n B g 3 i 1 N 7 o 1 D o 5 o t D s v k j J k p x n S z 3 0 b 8 p 1 h b 0 s n d 5 _ n B m 1 6 T n 9 5 s E 0 3 s d _ 1 r Y m 6 t n C 5 t g w B n O o q u r H l q J 5 x g x F g q i Y 4 0 4 - E 4 I u w t p B i 4 1 u I s u g G u y l n L m n u B y n C x 8 t 2 D i 3 m q G 5 g v B 4 7 p k C r 3 w F w l - 6 L _ 4 o J 7 w l 8 C n 1 v b _ 2 j p C 2 s p F o _ 1 3 C y _ r _ F o s v H h 4 l 1 F x 8 u r D n y 1 a l _ 9 U n z j w C 3 l t s B o y s y C _ x N i x l Y 8 1 s w G z 6 m s L q x 4 8 B t l - 1 D 6 i 0 o D 9 9 q a v w 4 G o v 1 5 C o r 5 z E y 6 4 z K 9 9 v C u j 3 h B o z r n F v 1 _ M 2 _ 9 j K 8 2 9 4 B g p n 9 C 0 8 1 T p 9 q q B l m x - T i h j G k 5 u X l 0 s i Q k x t y C 5 8 9 S 8 7 g 9 E _ z _ 3 D s q s U 8 n n D 6 y q 4 D x o q 8 K g o 3 S 4 t q 0 B n 1 4 r D l g p G 7 - 0 - G x 7 B 2 p h p D _ 8 l m F k 0 6 u B x o k C n x 0 r F g k v 6 F m r 4 J r o n 6 H 7 s h B 3 l 7 u G _ - l E h 8 l s B 3 _ n m C 0 m 0 j F 6 j 0 B 0 i o F 8 l l B m v h p C x 8 t 4 I - 4 u i C - g p C k n j 9 H 3 7 q - J g o 4 c i m - 9 O i j p P z 0 s u E w 2 3 x F 9 m z p B z 8 p I m m n d 3 k 4 6 E 6 j 5 F _ q 0 F v y t z C 4 9 n t N 3 b w l i C m 6 _ 5 C 0 t m q C k j k D m 7 s Q t o _ W 3 n n E 8 z 3 C i y v g H w h j a r p o 7 P 8 4 y C m 6 4 y B 6 v 7 V 9 z r B m 2 8 i E _ g 4 y E 5 p - f n 4 u G w 6 8 6 B 7 z - O 7 u r d g m k m E o r v j B w p 3 z G 9 j 4 B z p k g C q _ r l E - k g C o 0 m o F g 7 3 k B w h g 7 H w _ y N 8 x x 3 B _ 7 6 o B 5 _ y r B y q x v B 7 - u s B _ - y 9 B y 2 4 - B 1 2 3 D g z r 2 D h h x - C 7 u u Y g g - V j o 7 5 D l 6 2 z D h p n X 2 y z m H 2 5 k K _ _ s 0 C y w t H 4 3 u z F j z t t D m y o r B - w t k E o 1 s g H 3 s P r - 8 t E 3 g m m B 7 g h 5 F s Z u - u K r s y x G 2 z w x B q 6 r l D r s u s C g h - s D v 1 h 0 D 0 n z s D 5 i n w B t z 7 h B x 1 8 o C j 1 9 l H j 2 0 7 E q 2 _ 5 C - x 0 c 6 u 5 R 3 s m 5 Y 9 - 3 E j 8 j p Z j 6 x a 0 t - N 2 r 6 L t p i P w 8 t 4 V p _ 5 J x 0 3 l C h n s 7 J j s r H l m l 4 F j n X x j 4 7 H _ r m V v - p U 8 n L k w h c g j 4 g C m w t u B t y w C 5 4 l x B 5 6 v 6 C 9 6 q c l g n g C i 1 8 7 k B o s i n J i 1 8 7 k B o s i n J i 1 8 7 k B o s i n J h y r Q w t t s F x 5 5 m J x 9 5 o j O o s i n J g q 7 8 y C 0 u 9 p B t v w y D q s i n J x 5 5 m J x 5 5 m J q s i n J x 5 5 m J m q 6 6 k B q s i n J m q 6 6 k B o s i n J q s i n J x 5 5 m J m q 6 6 k B q s i n J x 5 5 m J x 5 5 m J z v r 7 k B x 5 5 m J x 5 5 m J 7 8 h B t w G 1 - w f 0 u 9 h C k 8 3 n J i 8 3 n J k 8 3 n J k 8 3 n J - o v n J r v g o J k 8 3 n J - o v n J k 8 3 n J r v g o J - o v n J k 8 3 n J k 8 3 n J r v g o J - o v n J k 8 3 n J r v g o J - o v n J k 8 3 n J k 8 3 n J _ v v C p v c 1 r _ E y k o 6 E 9 m x m J _ k p 6 k B y 5 5 m J _ k p 6 k B 9 m x m J y 5 5 m J z 3 x 6 k B - m q m F 2 9 o S t v g o J t v g o J 2 5 k q z C t v g o J t v g o J - z _ q z C t v g o J 4 i p o J _ s D i X 7 m z 5 H k z - C 9 - 0 s 2 C 4 r k z J l k t z J i 8 - t I 4 _ m B l p y 8 H _ x 3 C t 8 8 k n B m v q 5 J h 0 h 5 J z h _ 8 D 9 8 w q B h 0 h 5 J t q z 5 J h 0 h 5 J k v q 5 J 7 6 4 D m 9 - 3 H m v q 5 J h 0 h 5 J h 0 h 5 J m v q 5 J - 6 7 y G 6 w h K h 0 h 5 J i 5 4 4 J x 2 8 h 4 C u 0 k 4 C k 3 5 k C m v q 5 J i 5 4 4 J i 5 4 4 J o m r k n B j q - R j i 3 0 F k 6 n j n B j 0 h 5 J i 5 4 4 J t 2 5 5 I o 2 c y 4 2 5 - C j 9 v 1 B z 6 k 8 D i 5 7 0 K 7 5 k q C 1 o x 2 C 7 q 4 q C _ l r t C q p r 1 F 4 j t S t j 0 3 C v r y r C 6 o 6 t J 6 o 6 t J 2 x t 3 l B h o r z D 7 9 z 0 B i j _ G 7 o t d x - - y B n 8 5 3 B i j 1 i K k n x F 4 r j u B h s s - D s - - C k l h 2 H i - q n J j y z n J n s i n J i - q n J i - q n J m m w 9 k B u 7 r r H r g t D o 1 v i z C i - q n J v g n 1 z E _ p n e l w 3 o E n s i n J i - q n J l s h _ k B y u 6 J _ p o l G k m w 9 k B j y z n J p g - 8 k B h - v K l r t i G j y z n J n s i n J m m w 9 k B i - q n J p g - 8 k B j y z n J x t 7 h C 1 w n y C n s i n J i - q n J k - q n J i - q n J i - q n J n s i n J j y z n J p g - 8 k B k - q n J i - q n J i - q n J n s i n J j y z n J n s i n J i - q n J p 8 j s G 9 u s I k - q n J i - q n J p g - 8 k B j y z n J o i 8 H i k r K l 1 7 v C n w j 5 D l 8 m n G 6 5 9 j D h g 9 S w 4 x l C 2 1 _ 8 F 7 y t L k s 8 t C s z s m B v 8 n u D m - i F h n a k 4 1 q H 7 q _ 4 B 4 o h I 7 k y n I 6 h j r L - u w E w s k 4 D q t g H v h v E j t l I - g 0 2 B q o 3 4 C 8 2 k D _ 9 - a v r 0 f 6 4 h m J v q m 5 B r l i n B r y o 4 B t h 5 y B 1 t 9 C - 6 6 - B m s o F 2 _ _ 5 D 9 n 3 x B y w i 5 B v 9 s G _ 2 l a - 6 _ k E s t r i F k 9 T 7 w j o N k w w C 5 9 q 0 D t 1 0 0 E g t k _ D p g v q C s s 3 w B v n r 1 C r 8 0 6 C 4 x g j B s w 4 M n m e v g i - E r p s K k 9 9 q D u k y P u g u s D 0 4 7 h B n 6 o T t 6 k z G q h 2 9 D 1 h y B v y n y D 6 l 7 - G _ t 8 g C i l 4 g I q x 1 S 2 7 n O q 1 - s C x l 0 v E 6 i j H l 0 i o H v 6 1 r B t n y z C 1 n 2 C 0 _ i - D q 8 q u C o u P l 1 o g C q i _ u N x 1 w E 1 u o 2 K 1 3 p 8 B u x i B 2 l g 9 J v o x y D _ k q x B j - i 7 B 5 z p z F k 6 i C g 7 j 5 M k - C y 8 m B 8 p - r P o 5 t B _ j O h _ z l C m z 9 t I 8 1 t d 5 g k 8 E z j q 7 D 2 9 1 K o h w u H y 4 _ D t i s _ J g 8 q o B 0 7 9 W k h 3 C t z 4 i D g g i k H g u n X y n s F 6 z - a u u k l F r n s b 0 7 F k l l t C o 5 5 9 B l k k P s q n i B j 5 p 2 E 4 h w B q _ q n B 2 y i _ K 4 5 Z 7 5 3 a 2 k u - M 5 s l G x 4 y 1 H 5 6 n h B h o k y C o O v k z u D 7 l q W q m o m B 9 8 q 1 E r t g g B q 8 w 5 D 1 k i 5 C j 1 s z E v k v 1 B - 4 o x I q 7 m 7 B g 6 m B k t i r K 7 w - N 3 u D r v t T q 0 l k C 1 7 k R t n k Q 2 y s i C s u x N w k 1 L w 3 8 5 C y m u j E t 8 o M - t 3 q F w 5 _ O - 2 4 b n q w q E r n h B - v 8 n B w l 2 - B - j u h F l n 5 k B k _ n f 7 l i K l _ w s B n g q - M h n q - B 7 8 y 9 B _ i - s F 6 l 2 N g 6 o D 3 0 v r C r s 4 8 E q 0 y L y p g 2 C n k 1 X 0 t 3 e 6 k - H n g h C 0 h n q M 6 0 7 t C s h z P m - 6 S v 6 r x P t 0 H 2 g - l E k 5 0 i B 6 5 7 9 H 7 i u F q _ _ 1 J - 4 0 y D 3 _ k k I 1 8 6 w E n 9 - K 7 _ S k 4 v 5 Q t l 2 f 5 2 - y D i l U g l 6 2 B w 6 n J o - 4 Y v s 0 2 D 9 t z W h H - g 1 k C 0 z 2 j H 4 k 1 l B p 6 t c 7 i 2 6 B 5 p w - E 8 q n u P t o w C l 3 u l E p j i z C 3 m 1 z D _ m h j G 3 n E s i v - N s n 7 0 D x x 9 2 E o k 7 c g v r h V o o v C _ _ 9 p D h w i F q w 6 u D _ z q 1 F _ m _ J 0 k i I 6 - m U 2 q 4 _ I q y 9 B - 9 3 - F 0 p o 5 U 1 o t L l m 9 6 B 9 8 g t D 4 m w 1 C _ 4 5 H v 3 h 8 H t p _ M s h i r J 4 4 n m B v o m J 9 x 9 M 0 _ w B x s v Y q l r Z 0 p 9 2 E m p 7 M 6 m _ Q p o 1 P s h x d h z C r s v - E v 5 v j B 3 u y d 1 k 6 - M r i 8 E r 2 s y B j - h 1 I 8 h r 7 D k i q p D j 5 _ X h i t w B z n 0 - H x h m y C m 1 1 C t h _ M o z 6 z B 0 z 9 t B s _ - c w j u D v 4 0 I n 9 0 p B g u K 4 3 C 0 w 1 W _ s r 2 C q p o l F 3 w 2 n B p - m g B x j m q b m 6 p g B s l 0 p D 3 6 k 1 M 4 q 8 C 1 t p y D w x k s F 7 z 4 w S m t r 5 B 4 j 4 s C _ m h 0 B z t h - N - 0 - B z 2 1 0 F q y n K t 7 i g P 7 u w q B g h _ J 4 4 i g F x 3 1 Z 8 j 9 0 F 1 o n x E r 2 k U y 4 i u G s k 6 l D 1 h 7 5 N v h _ c t y g E u 1 5 _ N k 2 _ w K x u 2 n B q u j P i t p - C m z 3 p F 5 _ u u H y x v v D s _ y B 9 v m 3 F 5 g x 7 E v w _ F 5 z x 2 E p 7 t w T u o w O o 2 w T q s s 0 G k v h e 2 3 u 3 C q 4 3 3 F t 5 j 3 C x 1 2 1 D m 7 p - C j 3 9 m D s u v j C t w 9 9 C r h k C l s m t C n g j 2 E - v O 4 i u 2 D 2 s _ t E r u k m C 4 x s q G n n q v C _ r 9 3 B x y o K n g w t J s 6 m j B l 3 j G z - - 5 E w j v h C v z B m k 8 t B 6 s 5 m I 2 3 j 3 K 5 - h O o l y w C h x n 1 B - x w v F _ j 8 t I t g 0 O q z x k G m m y U u z l i E p v Q w s s z C 2 8 l 8 B y p 1 7 E _ 0 g 4 J w 8 u c j 3 4 3 B 7 h n d x j - r D w r h n C p v 0 V - 0 q s K t 7 r j B - 5 4 u J q t y K 0 5 8 x H x u 7 F v j u 2 E 8 o 3 9 B g 3 7 l B k u n 1 C 0 q x S x t 2 M w k 4 i I h 5 - D z 2 p z K t o 5 C l 5 g m M y 7 B 3 n m B 7 o v i L k p z m E r m m L m 2 v O - 0 1 g D h 7 i 4 E o j 6 q B y q 7 r G u t q 6 B w x z k J y r i g F 9 z s N 4 g i 2 C u p v _ E p - x Y 7 k g n C l x x O k 2 1 z J w p z D r m 8 z B 2 x j 3 D - 3 o 9 I 0 x k Y w w z D 7 x x Y l 6 0 n G 0 6 j M u z - 8 B - y o z D 6 2 r H z 0 r 3 C g 5 7 k F y v y L u r j l J q F y w m Q l p 1 5 D 1 n 9 a p n s 3 C s t p H g 6 r V k 8 0 i H m 6 p S 6 o s D n z i 1 F q 6 t l I m - 7 d 6 m w 1 C 6 2 n r B k m L r w t w B x 0 6 4 C k z x b _ 0 q N w 0 y p E s 6 n m B j z Q j 1 0 s D q 8 m z F 5 q h T 1 9 s 5 1 N 6 0 9 q I u i j m q X 7 i _ m J m w 1 m J w 6 2 m D 2 t y x B 9 i _ m J 7 i _ m J z 8 z m F q 7 4 T o s t g K 9 h 5 X i l k g F j r 0 u J u h 9 u J w h 9 u J 1 w k k 1 C g n U h - h h J h m r 9 J y 4 x X h - p i F s n 3 y J 1 - - y J z - - y J r - 5 g E 5 m 1 o B j t g o K k q n 1 I q 9 z D 2 r g M 1 _ s 2 G x o v n J 0 7 3 n J q 3 z G 8 s o 1 G 0 1 m n J 0 1 m n J 2 1 m n J 0 1 m n J 0 1 m n J 7 i _ m J z o v n J s i i l J n E 7 i _ m J v t 2 8 k B x 8 z m F 8 w 1 T - k l - J 2 7 w 0 D 8 m w E q w _ W m x t K p n y n G 7 r r z l B w y k t J 8 2 8 z l B 7 x o o B o 6 n 3 D 1 9 - j H x r 9 G n q l H m r Y 3 g p - B 1 9 j s B l k t z J l k t z J 4 8 1 z J 2 8 1 z J l k t z J h - 8 x B h g j 4 D 4 t r u J k _ Z g 4 u x z E 7 i _ m J 3 s s w z E t y s Q h 7 r j B k 4 0 2 D t j k z B 6 u z l D 5 i p o J q 2 x o J o 2 x o J q 2 x o J 5 i p o J q 2 x o J o 2 x o J v 8 9 C s u 6 v H 9 r 2 j z C j 8 3 n J - - p _ k B g 3 u 1 F t k 5 N g u u 8 y C n w 1 m J n w 1 m J n w 1 m J s s i n J u i 5 g C 0 9 r z C 4 q _ 8 m H 1 l 8 n J t - q n J g k g H k z n 0 G x s t o J v s t o J j 7 5 h l B x s t o J i g 2 o J z q s w G 9 l 3 H 6 - v k l B z 7 v p J 7 z _ o J m r R v t 8 1 I 6 7 l v J 8 7 l v J z l 1 y C - t q l C w 0 w q t H r g g w J u p 3 v J r o 5 M h 7 o k G m 6 2 2 J y u o 3 J m 6 2 2 J r 0 - 2 J p w 6 o E w 2 v h B g 5 k o J q 3 3 o H v 6 5 D i 5 k o J i g 2 o J i 5 k o J 6 1 8 7 D 6 4 w p B h i L p 5 q 1 J t s 8 1 J 8 9 E v h 6 _ I 5 q t _ C 2 k 4 5 B g p h l 2 E l 1 4 y I h 3 R 3 i p o J n 1 8 q G h j 8 M 6 _ s Y z w 1 r B 3 x 6 m C 1 r - q J 2 8 o 0 D _ g - r B 6 7 s 3 J p 2 1 3 J s 3 j r D u z q 1 B t 6 o k D 7 2 9 3 B 4 1 3 8 z C 7 9 7 n I k x k B 5 l _ - H l p 9 D 6 p 2 q C y s 4 2 C 3 v 1 i K y x 8 P p _ _ i G 1 m 7 o o B 9 1 - w E t i - f w y z n J w y z n J u y z n J 1 w _ 7 H 6 z 3 B 3 l 8 n J 3 l 8 n J 7 n i 8 D r l 6 o B r r 8 n K n v 1 - o B - x j m C g j p 9 C j x j i K j x j i K z q q I o t z 1 G x y u v J z y u v J 8 7 l v J x y u v J 3 o g G l m v g H 7 o k g m B r g g w J t g g w J t g g w J 9 x u u C 8 7 j s C z 9 - 6 J 7 l u 6 J 2 h 3 6 J x w G o u 1 n H q q u C 9 p 6 o J 5 i p o J q 2 x o J 9 p 6 o J y j w r B o y z _ D u s 8 S 3 3 w Y p p m 3 C v z 9 m l B j z j s F h 0 x b 3 p n B w s s 7 I w x p K & l t ; / r i n g & g t ; & l t ; / r p o l y g o n s & g t ; & l t ; r p o l y g o n s & g t ; & l t ; i d & g t ; 5 0 5 7 0 3 0 0 6 6 9 8 3 1 4 1 3 8 0 & l t ; / i d & g t ; & l t ; r i n g & g t ; m 4 v s h 4 t - x N 2 T - E z 9 I u s B y z B g 5 B 4 x C j w F o k G o k E k E 7 B - H 0 Z z d h - B m j H h 4 E t h D x X o E 9 T q b - T o K _ x B 0 6 D h i B 9 n B w l D u n j B 0 7 C i h C 7 L h U z Y 2 M 1 d x O x 9 B _ U h T m 6 B 8 G 7 y F g z C m f p j B 8 x B h x G t n C i y B p 3 C l i B u y B 3 4 E _ 5 B 2 l B j _ B x l F t X n l C 9 i E w u F 8 z B z S 8 p C r w W m r F u 0 G 0 v D h v H 0 R z O t c o 0 G 0 y I l o B 4 l E o 7 B q 7 B t Y 2 l D 5 1 D 7 g D t X 8 x B 6 0 C m 8 F i r B 0 R v - B k 7 B m r B 8 o E t 6 L i b 1 j B s g B p 9 B t Y z w B 7 g H o - K m 0 B t j E m 7 B r x G - v C 2 4 F h 5 c o m E n v B p s E 3 T 1 Y Q 7 L o E i P u o B 6 B v E 4 2 B k T - y C _ - F n n G j 6 B 9 Q 8 L y c g P 2 L o F k I - x E 7 l E t g B l 0 B 6 d p k J y l C 6 S 6 d 5 N 2 S - Z 3 J _ S w 1 B g t D s k F o 3 C 2 9 B _ h L 9 9 C 6 v H 2 Y j W y O _ d x m B h W w 9 B 8 t G g L 1 i I 4 u B s u C w g E 5 6 D m - F 4 q D - p C g L t w L y q D z p C i - B o X m 3 C r j I z y E _ 9 B o L l K j b 9 a 7 p C n _ E 1 4 F g r D 4 l C q l F k i B z R z m B u - B q i N 7 0 C 2 w B t 7 B w P r 5 B 1 y C q i B 9 Q L w F i G x b g q B 5 R e 9 t F t y H q i L y - m B 8 q H m 6 H 4 q H 9 7 S - l G & l t ; / r i n g & g t ; & l t ; / r p o l y g o n s & g t ; & l t ; r p o l y g o n s & g t ; & l t ; i d & g t ; 5 0 8 0 5 0 0 5 8 5 7 8 7 0 3 1 5 5 6 & l t ; / i d & g t ; & l t ; r i n g & g t ; p q x w j l 3 1 w N 4 0 J p - F 7 r E k f - K o H k b u J g R n T x l F 9 - F 0 _ P i 7 D y m G o r B 7 L 8 M z c u 0 G s y B g 8 C l L s r B y 6 D 1 F r _ B m k I - l C u l B j g G h 8 I _ n P m j J w p G n t D 3 - G - 9 2 h B 8 D - 3 G 2 t C u X - k B l a 5 V z f p B q F m F m Y 2 K l M k F h H p V v Q j R m T p V t h C 1 C 2 D r e j J l H 8 X l a 4 1 B 3 G v N l J t w B l w B 0 p C r 3 B 6 H 3 G y u B 3 G 7 Q - r B 1 J p H 0 w B j t B r g B - z B 3 j C g y G 2 w C 4 D y F g C p u D t u D z 4 B y T t V 7 M 9 E k x B 2 p L 6 v E 9 u F e r v d 6 T m L 8 s E h f k 2 B y h E 7 f w k C 5 z C 6 K q F w D 7 C 2 Y j b 7 g B 0 d l l B u i B w S n C 5 T q p C n v E 2 7 C s g B 0 7 B - 1 K g - C 8 H 8 B 2 I w o F _ L 5 Q j 6 B t 5 B h R k 3 B q W m j C 8 N o F N v s F x s B 3 k B l 6 D 1 J p E 6 Y 7 i F 1 o H l b 7 C u F - Q 3 V 8 B _ F 9 E g e z b 6 I p E 3 G i T l 6 B r N 2 X 8 3 E i L u I 0 H h G 4 N t j B 4 Z s p C - F h E j i C t Q y s C - j E m W o j C z u B l i B o E j C p M g O 6 0 C 7 n F o b j E C i I n 5 B 8 h B u o B y O o v E 2 T 3 0 C e s j E i 7 E l B w D t C i D H 6 g B j j G o o D h w C o K u H o S j K h x C i O x E 1 R w j B 1 h F s n L 8 i E g o B t r B 5 y H q g E j N y D n G 7 D - q H p D - I x s B g F 3 P 1 d m m I q H x a 5 Z 7 p C - k B g G 5 J q Y y K 9 Y y D 3 G p E s F v C _ H - s B 8 D i L 5 G N Y 5 Z t J k o B v E J j G 8 E & l t ; / r i n g & g t ; & l t ; / r p o l y g o n s & g t ; & l t ; r p o l y g o n s & g t ; & l t ; i d & g t ; 5 0 8 0 5 0 0 6 2 0 1 4 6 7 6 9 9 2 4 & l t ; / i d & g t ; & l t ; r i n g & g t ; 9 m j s m w 8 2 w N 2 8 v N r V w h D 4 2 B k 1 B 3 U 7 9 X 2 h D _ v B i g D n Z l g B 1 k B v e x U h y D s k C t 8 E s 1 C & l t ; / r i n g & g t ; & l t ; / r p o l y g o n s & g t ; & l t ; r p o l y g o n s & g t ; & l t ; i d & g t ; 5 0 8 0 5 0 1 4 4 4 7 8 0 4 9 0 7 5 6 & l t ; / i d & g t ; & l t ; r i n g & g t ; 5 j t x 6 r 9 v w N i 2 0 B i 2 0 B t 0 I h n E y g G 5 y E s 4 C z s B y D C t e j k B 2 n B g O p t O g h B 5 4 B 5 U s s C i O & l t ; / r i n g & g t ; & l t ; / r p o l y g o n s & g t ; & l t ; / r l i s t & g t ; & l t ; b b o x & g t ; M U L T I P O I N T   ( ( - 1 1 7 . 2 3 3 1 7 2   4 1 . 9 9 5 9 5 ) ,   ( - 1 1 1 . 0 4 3 4 3 2   4 9 . 0 0 0 9 2 2 ) ) & l t ; / b b o x & g t ; & l t ; / r e n t r y v a l u e & g t ; & l t ; / r e n t r y & g t ; & l t ; r e n t r y & g t ; & l t ; r e n t r y k e y & g t ; & l t ; l a t & g t ; 4 3 . 6 8 5 6 1 9 3 5 & l t ; / l a t & g t ; & l t ; l o n & g t ; - 7 1 . 5 7 7 6 2 9 0 9 & l t ; / l o n & g t ; & l t ; l o d & g t ; 1 & l t ; / l o d & g t ; & l t ; t y p e & g t ; A d m i n D i v i s i o n 1 & l t ; / t y p e & g t ; & l t ; l a n g & g t ; e n - U S & l t ; / l a n g & g t ; & l t ; u r & g t ; U S & l t ; / u r & g t ; & l t ; / r e n t r y k e y & g t ; & l t ; r e n t r y v a l u e & g t ; & l t ; r l i s t & g t ; & l t ; r p o l y g o n s & g t ; & l t ; i d & g t ; 5 4 8 7 7 9 3 3 6 8 4 8 0 0 8 8 0 6 8 & l t ; / i d & g t ; & l t ; r i n g & g t ; 4 - 6 x g q 8 7 z H 9 g s G k i 6 M 3 m h E 8 i E - U q L l H 7 6 C z 2 F q 7 J _ 2 E o q D u T t a 4 c g T t V 4 o B n n D y 9 G _ y F x z C 7 - W t p K u _ G 1 6 B 1 n G p 9 C 5 r i B 0 H 9 j D m - D n k B h U k t B q n I p _ R l G m D 2 F n a 3 j B 3 3 E 1 j B m _ D h U 1 d q K 9 D 7 I 9 D 5 j B & l t ; / r i n g & g t ; & l t ; / r p o l y g o n s & g t ; & l t ; r p o l y g o n s & g t ; & l t ; i d & g t ; 5 4 8 7 7 9 3 9 8 6 9 5 5 3 7 8 6 9 2 & l t ; / i d & g t ; & l t ; r i n g & g t ; r _ 2 y 1 2 m 8 z H 0 z 7 V u 1 1 R h u z G q 8 3 P j w 4 c u r u f - - - w B p k i Y 5 i 1 R & l t ; / r i n g & g t ; & l t ; / r p o l y g o n s & g t ; & l t ; r p o l y g o n s & g t ; & l t ; i d & g t ; 5 4 8 7 7 9 4 1 5 8 7 5 4 0 7 0 5 3 2 & l t ; / i d & g t ; & l t ; r i n g & g t ; o m _ x q j g 3 z H 8 U 9 w K 0 f o R r O 4 h C 0 Z t F m f h _ B n _ B u f 7 S 4 R o _ D 4 K h 9 C k S - F 8 M 9 S 8 7 C z O q p E 4 Q 1 r M 1 L q J 2 a m N z I k Q k u D s N i r B w Q u p C s E i N y a 8 4 B y r B 5 S 7 j G z j D o H x c o V h L 3 P 0 G p 8 e g 5 6 6 E - 9 z V k e k w E 6 P 4 Y s D w o B y o B z r B 5 M t m B z 7 B B - g B u Z q U m U v s C - 3 I 5 m B m 7 E 7 9 D 3 z B 1 p C 1 r B z q C g j B s L m L w F 0 d x B v 3 H t 7 B 8 q D n 7 D - k B 8 D r S q N 1 k C 1 K s G 8 J 3 D m Z o U 1 0 B h c j T 8 M 9 F x W n f z G - R z i F i M _ H 6 u B k 2 B v a g 8 H w L u O j E 0 8 F j e y H m D u D z y E i _ B k p B f 2 K q s C t 9 g B j - I 0 g B s b z w B u 7 B - D m b s 7 B x 4 D - I r Z v 8 D m 2 E r U 8 m B l 4 B 2 2 E 2 h B g T o o B 9 U _ s G l j Q y P z 7 C g M g 6 C r 8 T o Q k e g 4 B x m B - M o T 5 G z R 8 n B n W m w T 0 w B o j D t m B g L y X n a 6 F w k C _ i B 5 f j q C 7 M 6 6 I v 1 J k g E n j C g g H v 8 F w w C g j D x g B 3 7 B k 4 B 6 y X v m B 3 3 M z 1 l B l 1 E n 0 Q 4 0 F y u B 7 Q r Z w K 6 b o P _ O t o N 2 S w 3 B 8 3 B v o H i g C h t C 9 R i G - N m J w N g J v z H g P 6 K v o C y D 6 l C s 3 C p a l J q 8 B u h B h Q o D 3 f j E g F 2 u F m r B 0 m B w b t j E k v F h k B j 6 D 5 C _ X 2 s E p o P i T t h M 8 K 4 y D 7 w C n 6 C j E t E n K z G 4 F h E 4 s C 9 j E i n B 5 Y 1 d _ M p 2 B 6 M z X s g B 9 D m O _ C l Z h M 2 M 3 g D - I s p D - n C z 1 B m 5 B _ z B j G 7 L x 1 B n j G y K 8 W 9 j B n 4 D y o D l e r Q l x B x N 2 i B 4 O 0 Y 2 v E 5 R g I 7 r B h 7 B 3 i C o 2 C w 1 C 9 T v u B 7 j B k t C 7 7 L q t B 2 H j a u I r C m O 2 R 1 p B 8 U g b 6 N u s K t - B i W _ U 8 Q z i B i N y p C v t D u 5 B 3 I 6 N m O w I 0 t E m 3 L 7 Q s 4 E - l E p H n b w F n p C j H q H l X 9 D 1 j B 9 H h u C j M 9 P 9 V z q B o u G 7 p C x E t C m S 7 j B l e v N 4 8 B u K 2 j T j o C q O o I 6 O s l F z 5 B 0 u B m i B 7 k J w X 2 u B 7 Q 4 s D u v B 2 B w _ D l E t a 6 H i D l q B 1 E 9 h C z E s - C o F 9 Q 5 J g u B h M s p C 6 m B 5 w I 1 E 4 i B 6 c r C y t B 2 H 6 F n E 7 I v j B g z D - n B 1 w G j M y H _ p H 4 7 B r C r N m m C u I h M k j C 1 4 D h U 3 t D y 0 C v v E _ 0 C u 6 D v g E g 0 B 1 d l U h E l H 3 Y k r B l G 2 B y H x P k l B 6 G y h C 5 I j U t Z y D H y H h U 4 0 C - p B n g C g O 7 t D g t B 5 T _ a s f - s J u r B 2 M v v I y W p J x E 4 9 B 9 Q u _ B x x B - G y r I 0 i B x G x g C s 2 B 8 O 3 u U 9 Q v M t Y h J j 6 B 7 Y y R 0 W 0 D m D h 4 B 0 R 1 O r w B & l t ; / r i n g & g t ; & l t ; / r p o l y g o n s & g t ; & l t ; r p o l y g o n s & g t ; & l t ; i d & g t ; 5 4 8 8 1 2 5 4 8 9 7 1 1 1 5 3 1 5 6 & l t ; / i d & g t ; & l t ; r i n g & g t ; 2 l z 8 5 w 6 2 q H s g t D n 9 z G 2 m 7 W 8 i s D & l t ; / r i n g & g t ; & l t ; / r p o l y g o n s & g t ; & l t ; r p o l y g o n s & g t ; & l t ; i d & g t ; 5 4 8 8 1 2 5 5 9 2 7 9 0 3 6 8 2 6 0 & l t ; / i d & g t ; & l t ; r i n g & g t ; r r - y u 0 _ 1 q H 5 1 w T 2 m 7 W 9 y x I y g x e z s i m B y m t C 0 z q e & l t ; / r i n g & g t ; & l t ; / r p o l y g o n s & g t ; & l t ; r p o l y g o n s & g t ; & l t ; i d & g t ; 5 4 8 8 1 4 2 0 8 5 4 6 4 7 8 4 9 0 1 & l t ; / i d & g t ; & l t ; r i n g & g t ; 3 g q 4 6 x 9 s s H 1 - m W 3 y i _ E 5 x n j H p x g r B n 6 3 - Z 1 5 s B l 9 l F _ p V j g 9 4 D 1 8 a o 3 w n D _ 6 s C v 7 - 6 I 4 p y T o _ _ v H z 8 2 o D l l o z F u 5 n B t i 3 0 L k u x O x g - r C q 8 r s F 1 3 y 5 C i 0 i 4 E 8 x 2 8 F r 2 1 p F z z o w B k q s N t x 2 u F l z l D 9 o 4 K 0 3 l j O n z 3 q L 4 w y 8 D 3 j 7 J k 6 F _ q s s V 2 p u 5 C 6 7 i q B v 0 u 9 C l n o - E 3 8 z R t m m _ F s p C 7 - g y H 2 3 v B y 8 o U t 5 7 u S g 5 s 2 M 9 l n K q j p v D m k 7 - B r 4 g p I 9 t s L x 7 n i G y g 8 7 C _ 0 p Y 9 v o I g 5 O l g m 7 F l 5 c u g w C q n u l F r 6 - q B x u B - o m F o q t J 0 m k 1 G 3 0 z I 7 u n z F 6 k j p B 4 n r G - 6 _ u C w r r C p 9 - i C w w l 0 B 1 n v P i n y 8 D 7 9 0 t E - l 8 B n 9 s F q r 1 - J o 0 m q C 8 h 9 W 2 p r - D r 9 z p D 1 r i f u r t k N 2 w r s B i o 0 S k 6 _ 4 M i v q 4 B n z 6 v C o 2 2 p B o 5 - J k 8 y H 5 q r Q 6 l i k C 0 y m F x i q h B 4 5 n 3 B - o 8 f 2 T h 1 _ 6 C j n h x D 9 2 7 _ B g l t o D 5 g 1 3 B 2 - z 4 G 4 q m 8 F x 0 n F - 2 k h B 3 j 0 7 M t s 7 M j 4 z n D 7 0 w u B k 7 4 O y r 3 y G 6 - 4 b w 9 x 4 N 9 t E 4 l 2 m B _ u 7 l H v v 2 - B 0 t 5 s I k s 1 E x w j P 3 o - c 9 2 5 - J n 5 z T 5 2 a g n z 6 B o 8 m d r o 4 _ H 5 p 6 4 B x z 2 O j v t M h - 5 m C t o 6 5 F 2 i 6 V u i 5 z E 4 m m B w _ y h B l 6 y r B v s 6 B 1 r 4 z B z 6 6 S 5 z g S 0 p r C j k 1 N 0 8 h H - y 5 P 1 x d q x 5 R z p - 3 G 4 g y W x 6 p V p x l a h O u 0 h m E s x s R x h n S j _ g T 2 i s d j 8 x q B z _ p V z 4 u k C 5 s W z _ p V 4 w E 1 w i 8 E z i - j F 5 m 3 D g x z 1 D 5 0 - m B _ k 4 H v 2 C w n 9 u E 5 z 6 3 C 2 4 2 D 4 2 m u E m j j 3 C r j g N h p 5 U i 2 z M - - 0 u C 4 9 l 0 B 8 2 J o j o - G - l 4 - H r o r E j v w s C 3 k 0 s B r u w V n p m C 0 8 w o C x p g 8 F - x e y z l D 0 - l T x p 2 d _ 7 y J w y n r E 4 9 k m B 0 k G - k u y B 6 g u r H h u 6 P 0 7 8 g B y j B l t N v 2 m B y _ g B l 4 z B l z M 1 y p D p p g F u w S p 4 p C t p h B 8 2 k D p u l D 4 y h G n 0 u D l 2 m B 0 _ - F x l e 9 l g F 7 4 u C 3 h 5 D w n 7 E r z l C t 8 q H 4 P 6 p n B m 5 9 B v 7 z C n o q C p k q D 8 m u C 5 1 _ B w x 7 B j r I u r i C m w i C _ 1 Z 5 v - C 7 r 0 B k 3 z B n 5 e j h a z x S z v 5 D 3 x v U 8 s w L 9 3 h I 8 7 0 F 4 p i C 7 k z B s z y B s 1 p C v x i 6 K m 7 r 6 K 3 g g 4 G i m m O y h 5 j o B g _ 7 2 E 8 7 k l B 6 r u 3 L _ - u 8 u B g 7 N z 3 D j o y w I 5 t 4 _ l B p 5 v D y n 1 q I 2 6 n y H j m u H s k _ 4 p B 5 1 x u K n q r R - o g _ G 4 o g g D x k j r C o 5 h 1 J g s z 1 J p 4 9 0 B p 3 8 s D 8 v 2 g H y v v J 1 u s 4 B k _ x _ C p p n E 8 1 0 i J y o i F 7 s - 2 J 7 s - 2 J 6 y 2 2 J l i r 8 m B 2 9 t h G q t 8 P _ t v n C n - 5 s D j 1 s r B 4 y 3 p E w h 0 k K x 4 w k J 7 6 a j k _ y o B w h 0 k K i 8 W n v m n J o i m l K w h 0 k K 5 h 9 k K w h 0 k K v 2 c p 6 4 j K z 5 n 5 C 7 g 1 0 C m q 4 v E g r 3 l B h t l 5 n B x 9 l _ J h u 2 e q g 2 - F 2 2 v i E P i C l y B 0 O z R s w C z 7 C 2 u B p H 8 D s M o Q 9 m B i G v 7 C x m B _ Y 2 U z H 2 Y j p E s D r M l M x M 1 a l k B s K s k C 6 9 D 9 P z - B 6 s C k Y y S k h B q L x h C x f r G 1 E v C 6 m L 3 N 8 Y B o Q h 8 B 0 Y - x B 4 O h a s L 4 F x M u 0 B _ N o b m K 3 P 0 0 B 5 l B 2 X 8 u B 6 X 8 K s S h H 4 D i 4 B 7 7 C q 8 O 7 p G 7 s B y 5 C m 1 D m 4 D j 1 C 0 t D w 4 D r s C 7 N 0 P 9 k B 1 j C g k D r 6 J 0 w B v g B h l B 8 7 I 1 Q 8 D - g B 0 4 B r Y 1 s C y 7 L 1 m B w 4 D 7 y D 7 C 6 j B 5 b 8 P 8 d 8 I q e i v Y h z D k j D 4 t C 4 u I 1 Q v f q 3 E 5 V w L 2 u C n y B - 9 C n k J g u C k t D l N 9 G 7 V o T k 2 B g P 8 B x V 7 G 7 G 0 O i G 7 r C 7 n D _ n B 9 Q 3 f l Z z j G n C 8 b z Z j z B 7 G q s E o 2 B o j B y w B k 4 D 1 6 D t K t H 1 q G p 8 F v K 2 x J o g J l v F x 0 9 C 8 j N 7 o D r 5 G 6 1 K w k E g 2 F y w H x 8 F 3 t B 2 w E 3 s K 1 4 I 5 j C y 7 E r t K 9 _ C 0 M r v B 9 t E 5 0 B o 4 B s q B p q E i x B p 8 B k 4 B - E w 6 P 5 1 C x z D k Q q 8 E z K m E w E i 8 F h - B 7 w B 6 g B 1 n C r n C x q D s j C g p E g W l t G p D 5 p B 8 N 8 z B 7 3 B 3 I p j B r X 2 p G 3 1 F n w C o y C 8 k B l 5 C - h B 5 O 2 J 8 i I 2 J 8 M n 2 B o s B - _ B 5 8 F 8 q B 6 D w X 6 j B k v D y y G t 0 B r 3 H 2 n C 8 6 L x u F 2 w C j h B m v E y - B t t B i E i Q o j G n - C o e 5 _ C 3 r K r b o q B 5 b 8 q B s x E 0 k B x h B l O 9 6 J k q B g g H 6 n R w v I x 9 Y - N y j B 9 N 5 5 J 6 Y - p E v H 0 t D m - I y w B 7 g B m g S 7 N 4 d v t B 0 k E 1 0 B t p J r v h B t 1 C z 0 C - 8 T 7 N n r B s j N 8 i K 6 d 5 E - Q z V _ O o o B s Y r m B q n R t T x r D 0 k B g Z h C z X n L p I v d 9 g B n s C 4 e 3 F i N 6 M m a u o C 0 3 B t W w U i x C i 6 C 9 N 9 m B k E t o H 8 w C 6 n C o U p F r S h n B n t B 8 Y h 8 B 3 b m 4 B 2 j D v 1 C u q B 9 t B m 7 C q U q g E 4 D 5 N k U 5 p J x z D 2 1 K 6 j E 9 p E _ D r W v 7 B g w H p 0 B t J n r B 0 u M 2 j B x m B 5 s B - E x t B 7 0 B T r k C q q B 7 q G q U 1 h B y g I v h B 9 t B v v P o 1 X o o C n 8 B 8 8 L g 5 D i k E j k C k q B 7 b s 7 N k r C 5 L 1 q E 7 K _ J 8 m D u 8 D y o G t 0 F 1 h B q k D j h B n D 0 _ V u k V g z G m 6 C 6 k G l u K - b 4 n E i R g 1 H u z C 5 9 G q r C q N 9 O y m E 0 z B m x M x I v L k s B o g F k E g 4 B _ - B q G r K u k F x J t J k M j g D j p B l d y 9 C j X 0 9 L l L _ n H u 7 B 6 _ C n 4 B 0 n I o b r q B _ E p o B h v C o g B 7 X n 2 B y z C x i B v u C r o B - H 2 N o b u b j E 4 H n s B s L h H n x B 7 8 D k X l G t 6 C t M h 7 B 3 w E x V i p B k O t G _ m C - w D k 3 B s v B - h C 2 2 B - 8 C w 8 B 7 g C g 6 E w L q 2 B v n D z M 9 w B 7 3 B 8 m B z E l Z r - B 1 w C x 5 C h Q k p B n J k k T v G 7 - B 9 T 8 9 C u W o h B 3 x G 8 C 3 I s C 1 X 1 F 2 G 6 U l G q K 9 Y m 0 B z p B 5 I l M i F 3 U n U v s E 7 L K o 1 E z S w m E x P q 0 B q P l Q y H x Y t F j I i i C 4 M k s C 7 g D p D 9 5 C 7 d h i B g H m N 4 C 1 X v X 4 G 8 Z k O t Q h k B 8 n H h J v G v z B g p B s L l m D z E 9 I o o D x O g 1 C y r C 0 7 F n o F 0 N _ R t q B t C u i B 7 p C w D 1 l B t R s O - Y q K 5 S u l B t X 8 Q 9 o B Z h I s K _ C s E y J w Q _ x E 9 u B u h C x v S j y F 8 G z m B _ I 9 F 9 b 2 E m V k l B t P n h B 1 L x F o N g N r c z 3 B y 7 B 2 M k i C 9 O - 3 C 4 z E 4 U p b u D 5 M 1 m B 4 T 3 N i U k K g H 4 2 J g 3 J 4 y E _ y B 2 y B y 0 H l k L p t I p 0 P 6 Q 4 M 7 S o V m s B n 3 B i n D n g D _ k D j 5 H r d 9 l F h C 1 K r I 1 X 7 s J z O 5 T _ N z - B 0 g B _ 0 C i b t 9 B t 2 B 9 g E h o B s 7 D 7 u C l 4 C m m D p _ J 5 I l m D 4 X q K n i B p 4 E r X 1 3 E 3 3 B k O 8 N 5 t C r 1 F 7 - G v _ H h - H x 1 F z p B _ h F z 3 B o k Q 0 x L o 4 I 2 j C 4 7 B v 5 C _ u F n M l 4 B w o D j o L g t B 1 d s q b j o B 9 q D o t L 4 Q h T - B 3 8 B 1 F 8 Q 2 G 9 S 1 h D q l B o 6 B g 0 C 2 k B 4 i C i E r u B r I h 2 D 3 u B x L i H i n E 8 9 N q N r h B 0 4 N q 6 C 1 8 B 8 f v r D 3 I 7 3 B g W z c m N x h B l O 4 E g J m Z 3 7 B w j B 1 Z m g H r 0 B 9 E y P m G o J k Q g i J 3 1 b h - C j 8 Q g w M i Z w 5 D w l K z r J t h B j t K 8 p u B l 6 M p 8 B u y J g k K _ w T u 1 g C g - f B v q G 8 7 E o j P 2 j D 9 y y B l 9 T k J v S y E h c 1 W - 9 D q 4 B w M l Y z i B 3 X 1 O z 1 B v 3 B 1 O l I z F q Q 1 t B j n B m Q g Z r 5 G m 6 C 3 3 a 9 v F u M v O o R i s B 5 c t F g s C m W 0 0 C 8 9 D 6 0 C 9 i E r w B j j N 7 3 B t g H 1 - g B 6 1 E l U x p U g 8 B z 6 C k 5 G 9 3 B 3 o F 3 1 F 1 j E 9 Y j Z t 7 C k O 2 g B y Q x X _ _ S - i B k p C t I 3 X 8 Q j 2 D 5 r D u E z u B _ Z g g B k k B n 1 E p b q U o Z o _ L 4 V p i R j P 8 p K 9 5 H 5 H j Y 5 9 B v - F i a x o B 4 l B v i D r 1 B k J j O z 3 H z p E v W 1 H p F 4 G u C y m B h o C q H 0 G t I g r B u M i k D h r G q 2 F u e 8 5 D t n B g 5 D g q B 0 j B u Y 8 S 0 z N _ S n H 7 E _ Y u e t p B p T k 2 T v o B m l B 3 r D k l B g N 0 E m U 7 0 C _ P o Q 4 C g R p L m z C k a 6 k B q f 3 F u Z p g E g f y J m a 2 3 Q m i C s i C w z B w M v K w w B 9 g B l S 8 q B i Q 9 C y P v 0 G 5 i I t J i E y Z 4 u D q U v h B 3 m C n 4 C g l J q N k K r S v p J u q B 3 H 8 V 6 q C g m B 9 O 8 U g a 3 F 0 e g m B 1 5 G w g I x _ D h _ D 4 x G _ j B j q E l 1 C _ T 2 q D n K 5 R p t B 5 h F h l Q m e 3 z D 8 v E m e 5 7 B n k Q z 9 K k 1 F - E 8 n F 3 7 N g B p v P v 6 I _ r m B y 0 Z 4 - p B l 4 b v z 0 J o j 0 B 4 g X z 6 m D r k 0 B t 4 E o s F o n i B i x u B w 4 0 B q w 2 C k u r D l j z B q i r C i 0 E 7 p w B s j _ B j G 1 2 B 4 M y u F l X n n C _ M r 3 f s r c r h D r P u q B y q B 7 v C _ I g e k 4 B n O r t B i Q 3 n B _ g C l - C o J 7 t E r r E 9 k C p Y j u E g r B 4 e _ o C q n J 5 k C t 8 B u U w k B z i B h T v L v d 7 c w Z _ 6 B k g C z b q e 6 4 B 9 s D o r C _ f s 6 F x p o B w q C 8 J 8 4 B 5 W g x B g 4 B 0 n C 1 G 7 J z M y D m L m G m k B 1 D w 6 B w N k J 6 Y r p E n 4 G o - F 1 v D p K t v B q N i E z 0 B y 1 F 4 d 0 I g u C i G r m C g K 4 M q H q t B z 3 B q E g N l Y n I j G h x C s b u p E 7 h B h T q K o s C l w B l M i O 8 G q N 8 8 K 0 G x e v e 8 N y m B - g C m T z M h M n c 9 T g O t M m j B 4 b 9 I i V r L v m C n _ B q V x y F y n f 1 z P y 5 B n l C z l C y j I n o B i r F x c 7 8 G p y F x 9 B 5 1 B g 8 C y m - s D x i m 3 C v 8 g 2 C 4 x y 0 K z 2 4 y q B x q 5 g J z u k C h 5 7 0 K w g l 1 K x 2 4 y q B 1 0 t M v m t - G 0 s y r E t l n s B u g l 1 K u g l 1 K w g l 1 K u g l 1 K h 5 7 0 K 7 w g s B n k k s E h o u 1 K 9 x i 1 q B u g l 1 K o 7 z p J _ y P l g t H w m j h Q s 0 1 D g 5 x 3 D 3 8 0 B i h z 1 B t q s 4 D 8 0 r 2 E 7 2 z 3 B p 3 g x G m p 6 1 D j x m g B h 8 C 7 5 j O g h x 5 H j m s v C m p 1 i D 5 7 k Q i 9 h K 6 5 8 r E t 9 t g D - 4 m 0 F v - j 5 H z 7 0 9 B _ n q 4 D t k p k B 2 v k m F u 5 2 E z u 6 o F i 2 j 7 B g - 7 t F _ y 0 E s 7 8 r B k r 0 l F _ 9 5 q B 1 _ h g E t j t Y 1 k 6 h E q u s w S 1 m h B i m n l F q 2 2 h B 0 9 9 _ C t 3 6 7 D q _ j x D l 2 r S s s 3 8 D o _ 8 a 2 h 4 l F h - p D g y 3 D 7 l r g D g r l 2 D 2 9 7 r E w l r j D x 2 _ m F 3 i x h V i i F 5 q 4 4 C - j 7 1 F i g t r C v 3 _ r F q 5 i l B q n n g D o q o t R q l L _ 8 3 h D 9 9 j 8 B r x g i C l x 4 y B 0 s w K 4 u 1 l B p k z b w 9 8 w K h j l Q - _ q z C v 0 1 _ M h s 3 Y 6 4 z v B z v p J j u k h I n y h 4 B 4 - j R p o w J 8 p 7 K 7 r u B _ h q K v 3 0 D 1 z l t C q q 1 0 B w o _ Q l i _ Z 4 3 k s J t 2 n B v o x l B 6 j g q B s z 5 F l k F w g o r J 2 7 o I k g K _ 7 2 P t p 0 l D 2 4 z 4 D y 2 m k E y i m v B 9 y s E y m t 4 I g w 9 U h m 7 h C j i u F h v 8 J s 7 g L _ p x X 6 k n 2 I v w - j D m t 6 P _ j a l u r r J _ 9 1 e 4 p l j B 5 v 8 x E v y j j G 0 _ i D j o - G j u 4 l Y 4 8 6 g B _ k v 9 C z 8 p - B m z t r E - _ x R z g Q m n n 5 X m u X s - o 0 C x 0 t Y n u z j C 1 w D i j _ T q 5 f 1 - p r B 3 g l V v h l 7 B w q k x C w r 9 f q n 7 K 1 s x r B - - _ l D 0 n r J _ m y 1 E q x 4 E w 2 8 - C x m z W - t 8 v H t x 3 i B q 0 h f z _ 5 B 1 r j B r 8 g l D h w v h H _ u l F q u z U q 7 4 8 H u j - s C q - 8 j B g 6 w 2 B 6 g w W y q k x C 2 2 C g k 1 y C 2 9 _ m B x x l 5 B r z 9 E 6 h t F 4 1 9 - C i j 2 0 B s h 2 H 0 p x x B i 3 9 G z k 4 o C k n h t B r 2 K u z W w q - W v n h N 6 6 1 E v 9 3 - B r v o W t t n w C i j 2 0 B m j 5 f 0 8 I k 1 p g B p w 8 D s 7 l H i 7 x n B x l 8 O l 6 0 q B r y 0 T t 0 4 X n x k H u q E 6 u C - 4 n D 0 q w w B y z 9 V 7 p w h B u 8 g H 0 p 7 c 1 _ s W o 5 w J h m k j D p n i i C 3 o t U n q - l C n 4 3 x B 7 w 9 b r x D 1 i _ b 4 6 n J k i v u K 7 o - B 1 p m u B 7 4 B o 9 4 Y 9 l 1 X r u r s B k 4 g B s t i w C k w y L o v u F g p q r C 2 h y o D j q i 7 E i l l G 1 r m g I R h 5 x g B o y y j B k h q G o 1 i U 1 h s 0 B 2 q 7 Q 9 y 7 V - j w j D v 7 r s E 7 0 Y k p w b j x n i B 8 n _ G y 9 k z B m t I 5 i t J r 2 u n C 9 j v 5 B 4 j U q 6 o l B j 3 z 3 B l 0 y 7 E h s l o D h i z E t m 3 y E q y 2 t H 8 i q 6 B 9 n i 6 J v 1 4 B 5 7 g T u x 4 h G 7 3 G v t t B j t v 0 C 1 - 0 Q x y u F s s 9 t C - i T _ h j a 5 4 1 n B s 1 7 k E 8 t t I 2 l 3 k G 3 s p p B l 2 9 9 C 3 v i 4 B - g 3 n I s q 5 U i i z q C h 5 7 E 3 y q 9 B r _ u D 0 3 o j D g u p O 8 9 n Q i w r U 1 q y 9 B v 7 y 8 B y s 1 B h 1 t R 9 w s s B q 0 w U m 4 t j B i 2 6 p B k 7 y 6 B 2 s 0 i B _ t C j w o m D 2 0 7 g H p y D 5 g 6 - F p 1 o Q 3 g p q B 1 r 2 n H r 4 o k Q 5 r 4 s B v k u W j o l 0 C _ l - n B t l n m L 9 q V 3 8 k s B 1 n j Y 7 t 9 i B 4 j _ y N 4 n m C j g 8 T v w j L z 6 s D _ 2 4 k F 8 n 0 G o o 7 g B x v h 2 E 5 - - y D j k y 2 O p v 8 F - 0 o v F 6 9 i 6 B l 7 3 C k 9 z g B 4 k x S j 8 q g B 1 l 9 a q l v 7 B o h m U x u o B i v n i B 3 9 3 r B y x t z C 4 k q N p l t G t t _ e h 6 4 D 3 v u W p o j j C s y 4 j B 6 l j j E p y 2 i B 0 4 x J s v J 8 s 2 Z h x w T u p t Y 0 6 K g 1 p N u 0 _ H p 7 q i B 8 t s e 9 x - U q m s D 0 s q F 7 - n M o y 3 2 B g m g M C R o 8 5 I m q q S 0 9 8 N x p r G v w 6 - B i t 0 w I m r r d p l J 9 y 0 a g g m _ B q n u - B 8 i z j B - s l s B y 7 l Y k - F s k g j B r 5 h M l o v 2 B l z l B 4 g 1 m B y Y a 6 y 9 y C 5 q i H i s h q C n v p h B 3 - 2 L t u - h B r - v u C r 8 w R i 8 n 6 B k j i Q 0 r g C 5 l 5 m H 3 q u O j x o u C z o 9 S g r j m F l u y s B u k p H s s z I t 6 v J _ j r 0 K o r - o C j 0 l R x v t Y v p j q B q m z x B g 2 g 7 B 6 k 4 B m n v Q o - - a x v u E y h 3 O g v n K 7 1 5 O w x 9 g C k 9 u s B z j h i B 1 s B 8 - 7 x F l s h 6 C 4 5 1 s B 6 m 2 r H _ k 0 G h 7 k 3 B n g g s E 9 k l 7 D o 9 m U o x w 3 B n p r s C r w v K l h g U 0 7 x D s o v C k s 5 1 G q w l l D 7 w w m B 0 v 2 G s 2 9 _ B 6 8 k k E t v 3 N 1 z 2 V l v y 6 G i 4 k u B z l J 5 5 n z a z 5 i K 1 g z - I j 0 1 Q m 8 _ j B l t p U w x l 9 C u 6 t S x 3 1 p C _ w 7 Q u v k u C y 4 6 g B 2 9 G 3 4 s k D 8 u l u B x n 4 D g 4 o 6 B v 7 5 G s _ p F k q 3 D _ i p H 3 3 - G i p v g B 3 l 9 1 C i 1 n I 3 l p K v 8 i S - x 9 g V i l 0 B k o k X k 7 k h D 7 l h t E r x l B 1 n 3 k D n 9 w 0 I 4 v 0 K 0 9 - o B 2 3 m p C v j 3 s B k r 4 i F h p o h B 7 s r 9 B t _ 6 h B i - u o I j j r D u z i n C 0 g j i F _ n v v O k x o J v j 8 7 D 6 w g v B g 2 9 D h z w 1 F 3 n u l C y 9 m B 4 i 2 8 B 1 6 y a 4 k 9 j C w x m l C o p k I z 0 1 H m o 8 I 4 j t u E 8 - 1 - B h u k k C n o 6 D 6 z x D w _ 2 y D w h y C k z 2 s C s 0 - o C 6 _ z F 3 h q 4 B 1 8 0 6 C _ j - P y 4 t m I 5 p 4 j D r 8 n u B u m o F q o 7 n G j w 2 f w q v R s w l s C w T v - 0 5 E 8 6 6 C q y j u D q s u M s 2 h i D u v h E z 4 n H y 8 t S s m 8 y B - t r I _ u 8 H l 7 i s C 7 r 5 Q w m _ i D p z u I i x 9 N k 9 - o C i _ 7 L p 6 _ - D p g C i j - q B l l i S q y s _ B q s 5 W 2 x p 5 C 0 k m Y k _ 0 U w r h y G 5 6 5 B t i 9 W 7 0 g u F 2 v x F 5 3 w _ C i 9 s m I v g 6 X 4 8 z _ C s j - D 5 1 3 k E 4 m n 7 B 1 4 7 F 8 u l w F o 1 2 X t v g 5 B 6 6 n 3 B 8 l 5 n B 5 2 l R z - - K h p z S r k D 4 y 5 B 4 5 4 E 1 p 6 - B m 4 w T 8 n o 5 C g 8 1 d u m u r M 4 j s G 6 n y p B h 4 p q F v _ t R g s I o l 7 b 6 2 i 0 D s n 6 J g m y f j o g h F 8 6 v 8 B _ 6 6 C o 4 4 E u x p 0 B 1 - r g D i 4 h 2 C 6 s y C q x h q C 7 q c 7 q q - B 1 6 r 9 B h s _ m D t x s 6 D k F 1 m k q C 2 v n 1 C n 2 1 U _ 0 u g L v u m k B 4 w w C o _ u v C l j i S k m j u F 0 8 w u B 9 8 0 H 9 q k r B k v 8 3 B z F i l _ 9 D x 3 h I y w z - B g t 7 M 2 3 _ m B g 1 p M 7 0 x y B u 9 Q _ _ s o C t y z z G i n v O v 3 F - 8 2 v B 2 h u 3 G z r n 4 J s m w 4 J z r n 4 J z r n 4 J s m w 4 J z r n 4 J x l o y I h o n B g q k b i p g 8 E 1 3 q 5 J w 8 h 5 J w 8 h 5 J w 8 h 5 J 1 3 q 5 J 8 r y 9 E i 0 g Z g j _ m J g j _ m J q v o h B k j i 1 E m p i u F _ 1 2 Y 0 u o 3 J s 6 n c 5 o 0 s F 9 k 9 2 D v 0 - 0 B 0 q g t J 5 h v - B q h g 4 C g 1 w z B j 8 3 n D x v - E k i 6 g E 4 l n O r g p t J v g g o I 4 9 o B 5 l u 6 J k q l 6 J k q l 6 J u y p Q - m 3 7 F z 9 - 6 J s j y r n B 2 5 o 7 J 2 h 3 6 J 2 h 3 6 J n n v 1 J t Y 9 1 x 7 J - 1 x 7 J - 1 x 7 J i v j B 4 z 5 q I j s 6 t J l s 6 t J m 2 x t J 5 q u t F 7 5 0 R m w 8 g 1 C 3 5 n P 0 _ w 2 G v u 5 k L l q k 4 G & l t ; / r i n g & g t ; & l t ; / r p o l y g o n s & g t ; & l t ; / r l i s t & g t ; & l t ; b b o x & g t ; M U L T I P O I N T   ( ( - 7 2 . 5 5 8 6 5   4 2 . 6 9 5 7 7 6 ) ,   ( - 7 0 . 6 1 1 8 1 3 3 7 7 9 9 9 9   4 5 . 3 0 6 1 7 ) ) & l t ; / b b o x & g t ; & l t ; / r e n t r y v a l u e & g t ; & l t ; / r e n t r y & g t ; & l t ; r e n t r y & g t ; & l t ; r e n t r y k e y & g t ; & l t ; l a t & g t ; 4 0 . 1 3 9 0 9 5 3 1 & l t ; / l a t & g t ; & l t ; l o n & g t ; - 7 4 . 6 7 8 5 2 0 2 & l t ; / l o n & g t ; & l t ; l o d & g t ; 1 & l t ; / l o d & g t ; & l t ; t y p e & g t ; A d m i n D i v i s i o n 1 & l t ; / t y p e & g t ; & l t ; l a n g & g t ; e n - U S & l t ; / l a n g & g t ; & l t ; u r & g t ; U S & l t ; / u r & g t ; & l t ; / r e n t r y k e y & g t ; & l t ; r e n t r y v a l u e & g t ; & l t ; r l i s t & g t ; & l t ; r p o l y g o n s & g t ; & l t ; i d & g t ; 5 4 9 0 5 0 7 5 8 1 9 8 8 2 7 4 1 8 0 & l t ; / i d & g t ; & l t ; r i n g & g t ; 2 q r n m 3 u 5 r H s x x C r h y - M z t s n B g 9 x h C j r r w C s g i 4 B n r 3 t E q m h T - r 6 _ D - i m m J s m t D u k _ q T g 9 t R u g q 0 D j t j k L n s w p C i w t t B k r l s B x 8 s 9 C j l o j F s x p 1 B 8 u 6 Z 4 m x _ K _ i 0 N r o x 5 F 1 y z 3 J _ 5 6 I 1 0 s k I q 9 6 p G 3 X j w m r K 9 s o y B o m 4 _ B o m u i D 1 t v m F 4 u 9 m D 3 2 y j B 9 i 3 y S q a _ 1 j b r 8 o j Q s 4 2 k E 4 s 7 N n m z w L o r k V 2 o q o C w - 9 q K l s v _ D s s 9 p C l j - - F h w - 4 G u l p P 8 n t t N 8 v l T 8 p z M y 5 v s G r x g s I g l 2 B - 0 0 V 9 5 2 - E h k 9 i C h x y f i n r D v g C u q u g B 2 p x g C 6 - 4 J t 4 s q B q u _ s G g x m O v i 9 _ T u n 4 c - w j Z q 3 9 o G o 0 8 v P q j k D p q t o I t l v 8 B - 1 B z u y k J 7 k n 3 B 0 2 i j C M r m o B o 2 3 j M j r - i D s 0 r s D 8 s o z B k x o m F y o g - I r 4 n T j z 1 7 F q 4 k m E 5 3 r B _ 4 q z D 9 g j m G r g w U y u r m H n w G 8 _ w n G 2 w n 3 B p 6 l w B g m i n D y i y v C o o 0 J v - g X g p z m B s r 9 T r 6 2 2 B h 7 T o q j y B m w i L m h s _ J q q B - n h i G 6 p r F m u 4 7 C q i 1 9 C p o z t E j v _ T 5 1 7 s B - w q p E n u 5 C j 1 2 s B - r 0 t E h y 1 C v 9 9 p E n 5 v s D r v 4 i C l g n v D q s 2 Z 4 i n j B 0 3 n C u y j H t w 4 n C u q t j B s t t u C 8 l s C o j w B t 7 x m F 7 p 7 s B l _ k K l 3 6 Y t 9 u n G 3 3 C o w t o R o 0 i 8 B - m v 3 C s r v t E v g k B 4 m 0 y B 6 p 7 s B w 6 7 - E j _ - 6 B 8 j 1 p B 9 j 7 s B m x o s D t 5 s P t t y H 0 2 n 3 B r 9 p 9 C s x - i C v 4 g D z r V 0 - x D p q h I y t n v D 3 3 o 8 D x 9 4 H z u z V n h p l B 5 z l E 8 j 7 3 B z y 7 r S t 5 i B w i _ M 1 z 7 6 L 8 k t L w w 1 o F 4 y 2 w D y 5 _ g B 3 1 v 9 C k k w J 2 k x E - x 7 n G y v 2 2 B v m U 2 7 x R 9 r r 6 F j y p 3 B i k J y 8 9 l B 3 v 1 t E z w s 9 C p v s G i 1 3 L v s i i E 3 _ H k z q 8 D u 5 J o h z V 2 x u g B r 4 l G - 9 q x F 2 l 2 _ C _ B 0 t z 8 J t m j t E g z q I 3 h w C j x 9 8 G g 9 m z F z q C y n 1 l B 4 7 1 i D 2 o s 8 D 7 u r C 6 w 3 - O y i k X n z O o 4 8 7 K l q i x C 7 t l N 3 5 z x C 5 s 7 B w x 1 s B k 9 q j B q w i - E h v w b 6 6 X p j 1 v S u - W 5 1 z j D r v 4 z J 4 u - v D q 6 - G j r j 8 L x t z l E k z h X u s j - J 3 w z z B r y g 6 I 4 3 o j E m 2 o G h j 2 o V q 7 k F 7 g s 6 G x i w n H x o - i C 6 q n 5 I o 1 r S g u q t L 8 _ 0 p C 0 t 8 F 1 _ j r Q 2 _ 0 C m r 1 v G 6 m t Q o r u 2 G _ 2 _ v B x 4 s j B 7 m t z M l l k 8 B h 6 0 D r r - p G _ r - B 9 3 x C 1 i k k G o _ o 3 G 9 q 6 C w p n G 3 m E 4 v v x C - 2 1 z H r m p L - _ r B h v h 8 C l 3 x 9 C y m r i E t u 6 D p o 9 H 3 z l D 6 8 2 Z 1 t 5 Q r 3 2 k E i r l S y w z g L m r 1 7 C g P y m - u C p 8 n s S 8 3 g B 7 y r 9 C 1 7 v l E _ u y o F 8 8 9 l D 0 s u e 6 o _ 9 D j 8 0 i B w 5 3 g B t 2 w 5 F k - 6 9 G _ 7 p C z x w T l g l h B i x v v B _ l h s C 9 i 9 F s x s 3 B o 1 v n G p 4 p Q x 7 w o B x n w 9 C v m l b i v h 6 C m y j d o g k j C 4 g q T k s _ l B _ 5 l t C z 0 s 8 D j r w 0 B t z l u D 7 s k 5 B r n x - F 5 3 C v - 1 u H 4 f g 8 o i F _ w l N 3 8 9 z H y x 1 J z 7 r 1 B 5 i 9 l L y t s 3 C p 7 h k F 8 7 v S l l 1 g B l 3 p z E v r 4 3 D l o 8 V - 6 w t E z 8 1 z Q k n E w w - e k 0 k U g z y 8 D 1 - v I 3 m v t B h s s 0 E n 7 G g q o e 8 o n H p _ n 5 K 2 0 - E 8 h i b - x m n B 6 h l H t k p 2 I 6 s 1 o B 2 o k b r s - E i w g F w v i 3 D 0 7 - v B 0 t 1 v C 5 p v 9 C r 2 k O o t q i C 4 h _ i C v x m o D 5 u 8 F k i x K l r 7 m E 6 p v 9 C x g 8 m B x n n H g z m 3 B 8 q l 9 G k 5 1 D 8 n 6 y D 5 w j 4 E j H v s B n Z 2 3 2 s C g h u 3 B x y q 4 B l g m T 8 u n z F w 3 y L 9 3 _ r B n o E - I n _ 9 t C q i 4 8 B r 7 q u M k 1 9 N 8 m q g B w w _ j D 4 o p _ F u n 7 i B o i w j C l o s s D w i g e j - p H u u y v C o i d g h v M g p q v C - - 0 v D - 1 o E s 8 y t E n - m y D w 6 i u B s x 4 G t v 4 - E k g u k B 4 - n _ C n o g N k 0 3 z B 6 n 5 5 F 6 i 8 f i 7 - 2 L 6 o 2 v G z n 6 Y s p 0 6 L q 1 s 2 F l m g p B x 3 _ 0 N x i q G 3 4 m s E r m 3 k B y 6 l 1 L _ i z h C u 3 v l F m 2 t q P 2 y i C s n l - H g r p Q k 7 4 p O 7 v - i L n l g G h s m 3 0 B 2 s t D 9 z 7 Q x u 0 v I w 7 v - L 8 g q J m 1 r k Q r s p 7 B j 3 r B - o - q G 4 g - _ Q v t y N 9 3 j q K 5 7 i k F n i 8 d x - 3 J g - 2 _ M y t h x G q u 2 f z 2 j 5 L _ m 5 5 F n 2 l j B 2 i q s M q s n r J z k q I 3 t - p G n 2 4 n B 5 i i 3 E q 8 u K s o x Y 0 g 9 y F k z 5 - E i w H m h t 0 C x j _ B m v n k C 4 w n 3 B u 8 n F 9 j s N 4 y x t E - _ 5 - E y q t E g 7 J - - h 8 B h o 6 N h 6 u j B 3 x 0 0 B _ h b n m z v C j z 5 - E x m v S x r a v 0 r m B v k z g B 8 v x 0 B z 0 q k F u r x 1 C 7 o i R 9 z t k J g u M u y g r G 5 9 4 r B - i h U s q r h F m t m u C g 0 - w C o 1 v n G z u h B v p t 2 D r w _ E x o h x D 5 8 g E p k 4 z H 4 v x k B j x z C 6 x 1 Y l 2 g 9 G 6 l 9 N 7 _ x y F 9 r V 2 s - 7 C w 9 0 s B y g m C o r x 9 C 0 g 0 - F k i k B z i x N u n 0 z H 1 6 _ c 8 4 4 0 B n y 8 i C 3 w 8 _ B n w s m B 1 4 7 H 9 m 5 5 B m 7 j 0 H 3 v i R t - 8 D 6 3 u S 7 x 7 G 4 6 l 2 C t w i t C 4 9 5 a z 2 8 T w w 1 v D n t 3 w B y 8 w i D u u x x E 8 4 n x B t k v v D k q - u D q n w 2 E 8 s 1 f v s D 4 1 1 y N j u y - F r 6 u N m j 1 H y s 3 l B i t t 2 B 1 m r Y 3 3 t I w 7 _ v B k _ p L s 1 k y F 4 8 r v C z y 1 b m _ k W o 4 9 2 L _ h C j y p 3 B 3 h n t J 2 i x B - p 9 i C 5 w q 7 D x l s C 7 1 l l D 7 0 2 G n 3 6 _ J 1 h 4 o B w t n D _ y 9 p B 8 i - F i j Y s i 0 q E n j x 1 F t u h T 9 4 s N 3 y i h F w 9 y t C 4 4 v x C k _ y o B z o - y D l p 4 W p - v j B w - o 5 B i 8 5 5 I x 8 O r z t r M o 1 5 F y h 2 J 0 h h C s _ w l T 5 1 - o B x n n E h 9 2 u E l p I 1 2 D 6 4 r - D h y 0 K o s 8 i C j 6 g 7 B p p 6 o L - y 6 x D 5 u w x C 0 6 q 3 E 4 8 9 w I q i x r B l o i o O r s 2 _ B l z y 9 R y 8 t c 8 z 4 S 6 p _ v P 1 5 j F r s j 8 R m n S o t y - B 6 2 i s K k 1 i w K w p h B 9 u 5 L o z 8 J m j r j R n z 3 3 B 3 k t 9 H r 0 l 3 G g t F i 0 j 9 B m i 7 i P p 4 q u J g k z e k 0 g C 8 4 r p D 2 6 _ w T r 8 3 9 L k q 3 d j _ n z S k o L y x s 0 S u x J j s g v T j s g v T w p j U y x y j N w 7 s v T 4 x n 6 C r y g v H _ g q l E 6 0 2 z F g z _ 0 G p r j o C i h p D 5 6 n z S t 4 p n Q - - x C 5 o 4 2 D o 6 5 1 F w 3 i 7 B p q n 3 I _ p t 5 B y o 0 6 I 4 5 _ T m r i o N 4 _ _ 0 F g v h q E h 5 x 7 T 0 g 2 7 I k 4 7 l C 8 j k m C n z t 7 I 3 _ 2 5 M t q z Y 6 x 5 9 E 1 n y - E s u w 1 R h k 9 B 9 m m 5 T 0 5 y 5 T _ k k F 0 n 1 s Q 9 m m 5 T 0 9 h j B n w 0 n K y y p B 5 h t 4 T k g x 9 C s q o v H o h n 0 D s w q 2 G y - - y E 3 l u 2 F u h t x U 1 - q k F 1 l _ j F 5 m - x C h x 4 c 5 y h k D h w 2 D 6 2 t - B p q c s p 9 5 D 2 x 2 n M n 0 p _ B g p 6 i N 9 m 2 J r 5 B j v 7 z L k s J i z w k C 6 x k i C w 0 k D u g 5 C i v q k B n 0 I 8 7 o z E - o z 8 B L q 8 h 8 R 1 1 z w B 4 6 v U l l l 7 B o 3 r y C 3 p 1 F x 2 4 Q y 7 k O 7 u w _ C - z - J p w r j C n g 1 g H s 5 6 y C z w t T 3 9 5 C 9 q s s V 6 x i 7 C r k I 6 n 9 v E w u _ 9 B z u p _ D _ n i V l g y r H 4 2 w k B m - q h H x m o i F w w l 1 B i o 1 W w 0 r B 4 h w q G l 2 r s D _ u o X 6 k _ l E - 3 y D w h v 2 H t 2 G r z y h C g r x B j u q G o 9 K n m q G x k 1 9 I 1 9 n U w B - x G k 6 g B g p h H 5 u 6 G m 6 t - B 1 _ 5 l H n r 2 u N k n 3 Q n g u F m 1 7 t C q 9 v 0 D u 8 m q B t l B 0 4 8 v E j p u 7 F h i 8 4 F j 4 x l B t v 7 T m x n l F w i r 7 C z t o q G 5 m g F r i 9 y J q 2 1 b l 7 _ v D m 4 t 1 B m 3 s o B l 6 4 K u 2 _ B t n 8 x B g n z p F n C - 4 8 C 9 q 1 5 C y z z j X i u j z B r o u x B v p t q E g i 0 - B x 6 8 C y x u t D j w y k B 0 x v d j Z s 6 z m Q 3 p z 7 B v _ 0 G 8 k r L 5 3 T 6 5 9 s K 7 7 5 j D t r 4 3 D v - p L r 2 7 T n m 9 q O q z n G 5 h 5 b z 7 6 t E 4 z 9 0 C 6 x u J k 9 w b s k p 3 Q i 0 q K r q 6 h C k 2 w 3 C 6 8 t n B 9 1 g r L 1 7 F x 1 6 0 B l 3 2 3 H v - 2 t C m 6 j B 9 7 k f m h w s C x 6 h q E 6 q k S 0 j 2 G 2 5 y I 8 o t q B 8 9 5 n B g 3 8 e 5 6 7 T 0 0 - - F m s x 2 D s q p H 8 - 8 F - m w Q x i 0 m H x 2 S u x x n B i h 3 y B 4 X g 5 4 M 3 g i s G v 6 6 o D t s r I 1 g y z D r z 0 s D 5 n j S 5 h 1 X 8 p v 0 D m k k 6 E v m 7 B 3 8 g 4 B _ v g M n z x v B _ v l S _ o v L - r _ Z 8 6 o 8 D i x s S v n _ r D s y t d g q s M z w 7 8 C t m n p C v 7 2 X 8 q x g C k p 6 g E z x p y B s h h k H i v 7 Z y p v r D v x 2 u I t v g z E 5 4 g P 6 - t u D 9 l m w C 8 t k 6 C i 6 z q C 0 l 8 0 L 2 g r p F m s g s B q 2 j u L i z v D g w - 7 I s 8 F l g g 3 R q g p B j x z 2 B y w 8 s C 9 g i f p g o F 2 s z v G q i _ p B q l o D p h d 7 7 w 5 G t l o o C l 8 2 x H j 6 4 v H 7 g q s D 1 6 z v C _ k h w B m t n 0 B C x l 3 B r 4 h m E 5 o 7 7 E w 9 w m C 9 u _ U k g 8 7 C v k r I x z 5 7 B i k w 9 K r x j C 9 u h p B 2 o - y T v z 8 G _ 0 3 l D 8 9 7 1 H _ v m D w p 9 p K 9 g p L 6 1 m t O w o 4 Y 8 2 3 B 6 i h 2 N 4 o o 7 H k o g O y l l - I s s t M _ 0 u v C 6 6 y 7 D 4 4 2 p C t 9 7 m O w z 6 O q x 5 i B 9 1 o a s q r c k 7 2 k B 1 r B h 9 6 H 7 x o z H 7 z p K 0 7 s T g k i w C 6 i 8 r D w 4 - p B l k u t C g 5 1 9 B z 4 - V 5 n 5 - G w 0 4 8 B x q r j C i 2 h 0 B n m m t C 4 r 6 v C j q 1 E j k 1 k F 0 s l 2 D - g s k C n p i k G 1 k m u E 6 1 h m C j 7 t 7 M z 2 2 M s z i k L 5 r b 6 7 u t K 4 h u M 3 q 8 J i j u _ B n 2 6 h N n 2 u w E 3 4 m q I 9 i y h C u q z 8 I u w u x D 7 3 4 w C 7 _ q i C 8 q - H o 2 p 7 B k t M 6 - q M h i 0 j I 3 g i _ B i h 1 M _ - 7 3 D 7 1 6 I u 1 _ 8 B n 1 w v B y - p q E g u 9 U 1 4 3 q D z 5 - e n j p b z - x k I y h k 6 C 2 j w y D h v 0 0 B w t i 2 C u j v l B m 9 0 T 5 q c 8 r 4 j B _ z u n H m q q D 6 z 5 m B - p m q I 0 n n G o s 6 r G v u u C 6 _ l B 4 z - n B g z 0 Y 2 n 1 9 J x 9 o o B 5 w 3 2 F k h - o B g u i 3 E 4 _ 4 3 K n 4 s P g 2 u 1 C q r l Y o i G p y 6 o C - r o o F 6 g D 2 8 R y u s 6 H 4 0 7 o E l r 8 u B p h x B h 0 h k B u o _ 3 B v z s t B t 4 5 F 6 z g r J x v E p q 4 y B y s K l k w _ C c 8 4 1 0 T y p g h B 2 r D i v w t D q 4 g B 7 l s 9 G z 9 h g E n j n g B o s 1 M k q l 1 Q N s y x G o 1 r V g x 9 f v y _ l B 9 k 9 Q q 3 6 l B j 0 u B j s 6 o D _ g u m D 3 w 9 m D x 8 n H s o 9 3 E t w m 0 C - 0 4 S m r _ g C 7 4 l g G z 0 h 1 C 2 x W l h 0 0 G u t x G 1 1 q 0 D r t n H r 0 z e 4 2 n - C i 6 i Z _ j q K n - n 9 G l z y a v t o s C 5 3 h p D Q j o _ Z 5 v k t B 8 n g m B 3 l 3 z B 5 s 8 7 B 3 z 4 c v z z B u j u r E 3 6 p s C 0 h b 4 1 m 1 B 2 8 x - D u - l s C 8 o x l E 3 s i F z t w 2 E l l 1 E o m g m F v u O 5 7 u S t r o K 6 l x j H 1 o i o D j 4 s t E m 1 5 P z x t p B j k 4 g C h q j V i s u k B u 0 g 2 B u n k _ J 5 k m k B o 7 Z z 7 0 r Y k O n 4 0 5 C _ o r h D l 6 u t F z - c h t w n G s g Z 1 3 4 g C 9 4 w n G n - o D 1 w p g E 9 3 z P 7 n v 8 D v 3 i B z v 5 3 C 6 2 6 - E i g j z F 8 q n 7 B j 2 w n E r y 9 E n x 5 4 F 6 h l s C 1 z r p D 3 s 0 C w x - - E g l j b z h w 9 C 2 0 _ g B y o j K n 6 t 9 C m u _ m B 0 2 i z B k p _ T y 5 z 4 C y i m W l o s s D j q u 8 D - 3 N _ i 9 y G z g y u D 5 t D l 4 n 9 G j z 5 - E 8 s _ E g l 8 i C h q U t r 0 x F x o 7 9 E w g x J h z Q w 2 s 9 C - o u - C s l 8 B y w i B m s z l B g j q n C 8 7 o r G 4 t 6 B p r x 9 C p j z 9 G z q _ K 2 t q 5 F _ t b 6 7 q 3 B 3 1 7 s B 0 z r 3 B m 1 l B m 7 n p H o 0 l i B g 4 h w E s q w 1 B 6 m 6 v I s t 4 b j - v 0 B t w 0 J 4 h 1 v C n 2 o m B 8 m I 7 l S - 1 5 X r y h o C 0 7 v 9 C n q l y B 6 2 D g k 9 i C y v r h C x 0 g g H z m 6 S 9 t k - D k w v 2 B g l q 1 H g 4 q T y 8 7 g K u j m P _ y q o B l h q l B o s m p D i p _ O l v k z M v o y n G g _ g c w l u h J _ s l S 4 u y l K 2 j j Q t 6 w L u v h 2 L r s g u C t k 5 1 E y w z z B n x q 6 C 9 k h y R m 3 i W u q v B 3 1 1 y N l s p K s i x 8 K o 6 u h C y o q w F u 1 u J _ _ p l C h m 1 h B 4 p x S i z 8 E w z - c s j 9 n L g y n B r 8 1 5 K & l t ; / r i n g & g t ; & l t ; / r p o l y g o n s & g t ; & l t ; / r l i s t & g t ; & l t ; b b o x & g t ; M U L T I P O I N T   ( ( - 7 5 . 5 5 9 4 5 8   3 8 . 9 2 6 6 8 8 5 3 ) ,   ( - 7 3 . 9 0 2 6 6 9   4 1 . 3 6 1 7 9 2 ) ) & l t ; / b b o x & g t ; & l t ; / r e n t r y v a l u e & g t ; & l t ; / r e n t r y & g t ; & l t ; r e n t r y & g t ; & l t ; r e n t r y k e y & g t ; & l t ; l a t & g t ; 3 4 . 4 2 1 3 7 1 4 6 & l t ; / l a t & g t ; & l t ; l o n & g t ; - 1 0 6 . 1 0 8 3 9 0 8 1 & l t ; / l o n & g t ; & l t ; l o d & g t ; 1 & l t ; / l o d & g t ; & l t ; t y p e & g t ; A d m i n D i v i s i o n 1 & l t ; / t y p e & g t ; & l t ; l a n g & g t ; e n - U S & l t ; / l a n g & g t ; & l t ; u r & g t ; U S & l t ; / u r & g t ; & l t ; / r e n t r y k e y & g t ; & l t ; r e n t r y v a l u e & g t ; & l t ; r l i s t & g t ; & l t ; r p o l y g o n s & g t ; & l t ; i d & g t ; 5 0 9 9 0 4 1 5 8 5 4 5 5 1 6 9 5 4 0 & l t ; / i d & g t ; & l t ; r i n g & g t ; q j 4 l z w g n j L s q i C g q 6 _ o B 3 p u z G k l x L j 8 6 v l B 9 - 0 r J h 2 9 q 0 C 6 9 s 3 B h 7 1 C - - m _ B h i s q E q h 5 c 4 m h - E 3 5 L o w r x J s h 6 w J s h 6 w J 3 4 i x J _ 2 8 4 E - m y Z m 1 2 q J 3 p - q J 9 n q s l B 3 p - q J n 8 9 v 1 E 3 p - q J u _ n r J 3 p - q J 3 p - q J k 7 _ q C - k 9 _ B s v g o J o 2 x o J p 3 q P q m u w F j 8 3 n J j 8 3 n J 1 s s - k B j 8 3 n J p 9 7 n I i m d 8 o v n J 9 1 m n J 9 1 m n J 7 1 m n J 9 1 m n J 9 1 m n J u m 3 g E y 1 - h B _ i _ m J z 5 5 m J n w 1 m J o 1 8 7 k B n w 1 m J t z 4 p B n m 7 y D t - q n J u y z n J u s i n J t - q n J u y z n J t - q n J 9 1 w C h _ y z H i 5 k o J g 5 k o J 3 l 8 n J 3 l 8 n J 3 l 8 n J 5 u 4 h G u 4 5 K k g 2 o J x s t o J x s t o J i g 2 o J w - 5 - F z i s L x s t o J p _ 5 x C y g 8 i C q v y l l B v n h l l B 6 - v k l B v o o R l 1 s r F _ v 3 n l B 4 v 4 p J _ v 3 n l B 7 u 2 w I k x R 5 p r p l B 3 s y q J q 4 p q J q 4 p q J 3 s y q J j i j n E 1 i - f r - 8 u w K g i n t B z s 7 v D y 5 - j x K 7 8 o D l h _ 8 B 5 _ _ D z p v d t m y P - u 3 w D 6 z n n B s 9 m M t h u O r j 0 g F y s v G 8 n n p B 7 - k n B r u i t G l x v T _ h j G 1 _ r 0 H 1 8 m T u h 1 h B p h r N w 1 k 5 G y 7 q E 0 p j g P h C 6 q t r K z n k r K 4 q t r K u m g o G v 1 1 a _ k k E 7 3 - i E r w 4 v F 3 k k - B - k z m E o w z l i 3 2 B j l s o I g j _ m J n w 1 m J j 6 q U l z t q _ z M n 2 4 V z 5 5 m J g z z i F k s 4 8 r t P 4 o w 6 D 1 6 t 8 k B w u j _ B _ 4 y 4 C o 0 6 e t o n s E 6 _ i u J - 0 r u J 6 _ i u J 9 0 r u J 6 _ i u J - 0 r u J 6 _ i u J 3 p w 4 l B - 0 r u J 6 _ i u J 9 0 r u J - 0 r u J 6 _ i u J 6 _ i u J 9 0 r u J - 0 r u J 0 9 _ 3 l B q l v E r y u p H - 0 r u J 6 _ i u J 3 p w 4 l B - 0 r u J 6 _ i u J 9 0 r u J - 0 r u J 6 _ i u J 3 p w 4 l B - 0 r u J 6 _ i u J 6 _ i u J g 2 h 5 l B 6 _ i u J 3 p w 4 l B k K r z j r J 6 _ i u J 9 0 r u J 5 p w 4 l B 6 _ i u J 9 0 r u J - 0 r u J 6 _ i u J 6 _ i u J 9 0 r u J - 0 r u J 6 _ i u J 6 _ i u J 9 0 r u J - 0 r u J 6 _ i u J 6 _ i u J 9 0 r u J r p 9 5 C k n z _ B 6 _ i u J 6 _ i u J m r 0 u J 6 _ i u J 6 _ i u J 6 _ i u J m r 0 u J v l j z G - 5 9 F o 7 F 6 _ i u J 9 0 r u J - 0 r u J 0 9 _ 3 l B 9 0 r u J - 0 r u J 6 _ i u J 9 0 r u J - 0 r u J 6 _ i u J x n j w B 0 u s t D 6 _ i u J h w 1 p G r s _ J l l 8 n J i y z n J i y z n J n l 8 n J i y z n J k s h _ k B n l 8 n J i y z n J i y z n J r n j k z C l l 8 n J n l 8 n J k s h _ k B i y z n J n l 8 n J 4 i z G y t 7 h C h 2 t q B i y z n J i y z n J n l 8 n J i y z n J i y z n J i y z n J n l 8 n J l l 8 n J i y z n J p y y _ k B i y z n J i y z n J n l 8 n J i y z n J l l 8 n J i y z n J n l 8 n J i y z n J n t q t B - 2 x t D i y z n J n l 8 n J l l 8 n J i y z n J n l 8 n J i y z n J i y z n J i y z n J - g u 9 F r k 9 L i y z n J i y z n J i y z n J n l 8 n J i y z n J i y z n J l l 8 n J n l 8 n J i y z n J i y z n J k s 2 O r 6 6 y F k s h _ k B 2 6 7 U o r n g F h p 6 o J - o 6 o J p s o r 0 E u 1 x o J r 2 - u z C u 1 x o J r 2 - u z C u 1 x o J 2 8 i p J - y g O j u 1 1 F 2 6 q s 0 E 0 1 g 1 C 6 - g g C - o 6 o J h p 6 o J - o 6 o J - o 6 o J h p 6 o J - o 6 o J u 1 x o J k 7 k j l B - o 6 o J 9 z z i l B h p 6 o J y _ j 4 H t _ l C u 1 x o J - o 6 o J h p 6 o J - o 6 o J u 1 x o J - o 6 o J k 7 k j l B u 1 x o J 2 8 i p J 9 z z i l B u 1 x o J 2 8 i p J u 1 x o J - o 6 o J u 1 x o J 2 8 i p J u 1 x o J o m x 2 I k r 0 o I w w h v J p _ Z 4 E w m n p J t 6 v p J i 9 l x 0 E w m n p J i l 6 x z C w m n p J i l 6 x z C w m n p J 5 y _ o J l l h l l B w m n p J i l 6 x z C w m n p J p u H m 3 i G t s i n J i 7 t 8 k B y n w 9 C i i n 4 B s - q n J v s i n J r 1 8 7 k B t s i n J i 7 t 8 k B g 7 t 8 k B v s i n J 0 5 5 m J s - q n J v s i n J 0 5 5 m J u 6 4 1 F y k 5 N j u l q J l u l q J 8 5 8 p J 8 5 8 p J s 1 i p l B 1 - r u F z y s Q 8 5 8 p J j u l q J 8 5 8 p J 5 s x o l B j u l q J 8 5 8 p J l u l q J j u l q J 8 5 8 p J 8 5 8 p J 8 5 8 p J w i u q J 8 5 8 p J h 0 5 9 B 9 n 2 5 C z w h v J m n q v J z w h v J z w h v J 5 o 9 v C q 8 z n C m n q v J z w h v J z t s 5 D i k y o B u 1 k t J w 1 k t J w 1 k t J w 1 k t J u 1 k t J w 1 k t J w 1 k t J w 1 k t J t k _ m J r g B u - q n J x y z n J u - q n J 2 l 8 n J u - q n J k z y _ k B x y z n J g 1 x H p 4 v 1 G x t k 9 l B i 6 4 u J y 8 8 8 F 1 n i N u - q n J k z y _ k B x y z n J k z y _ k B u - q n J - s h _ k B t z 8 F j 2 l h H j m 6 w J j m 6 w J u v _ n C m p g v C t h 7 q J 6 s y q J 6 s y q J i 2 j r J 6 s y q J t h 7 q J 1 k - q l B p o W 0 r x v I 0 - h s J 0 - h s J 2 7 0 w l B n j 2 8 E 5 9 g X x n 2 5 C 3 s z h C p s 3 - J g 0 q w E x 8 s i B 4 1 3 y B 7 w s t D 5 u 0 u J w 4 r u J w 4 r u J w 4 r u J 5 u 0 u J h o 5 b 0 n x 1 E 4 i 2 z J x 7 _ z J v 7 _ z J n 5 v 1 G n v s I s g p t J k s 6 t J s g p t J j t _ B v 4 o p I y u 8 5 J w u 8 5 J 1 x t y G 6 u 6 J h 0 m w 0 C _ v 2 r F g 4 z R r _ o 4 B y j o - C l u l q J w i u q J y i u q J l _ z p l B l u l q J u 1 i p l B 5 j _ m J l K z l g i 0 C _ 3 2 r C k n 6 p C _ t w r l B t h 7 q J i 2 j r J _ 4 8 H 4 1 n 7 G _ z 0 4 J 9 u 9 4 J _ z 0 4 J h 5 r 4 J _ z 0 4 J y 6 u o E k u o i B m m n y z C 3 9 i p J 2 z 4 k l B g q 6 o J 0 x r p J 2 h o 0 B w 4 0 j D 8 y q s H 2 x s D 5 x 4 z w S w s t o J 5 3 - 5 B r p 7 7 C 5 5 r 3 z E 9 r j g E i m - n B k h 0 t E x - u o B s z i 9 J l m u - E i 8 - w C x 8 7 - B 2 n z B 8 x - w E r v g o J 4 s s - k B k 8 3 n J r v g o J t v g o J 4 s s - k B r v g o J k 8 3 n J k 8 3 n J n z 9 - k B p 2 l 2 C 3 o x _ B n z 9 - k B k 8 3 n J k 8 3 n J k 8 3 n J n z 9 - k B t v g o J k 8 3 n J l l - 6 F 2 2 t M 4 s s - k B z 8 o v D 9 _ j s B z - 3 S 8 1 w m F x - t z z C 0 7 v p J 3 n n p J 3 n n p J x i q C _ p w 3 H 1 m H 6 1 g 5 I 2 7 v p J 2 7 v p J 3 v 4 p J 2 7 v p J s 3 j m l B 3 v 4 p J 3 n n p J 2 7 v p J 2 7 v p J t - 0 m l B 2 7 v p J 3 v 4 p J 2 7 v p J 3 n n p J 2 7 v p J r 6 q 4 B 2 z 0 _ C 6 i p o J 6 i p o J z u i i l B 6 i p o J 0 n x h l B p 2 x o J 6 i p o J 6 i p o J z u i i l B 6 i p o J y 6 g 0 B o o 8 j D p 2 x o J 6 i p o J 6 i p o J 6 i p o J p 2 x o J 6 i p o J 6 i p o J 6 i p o J p 2 x o J 6 i p o J 6 i p o J p 2 x o J 0 n x h l B 6 i p o J _ i w d g 9 g r E 6 i p o J 6 i p o J 6 i p o J 3 v 4 p J 2 7 v p J v x w 5 B 4 y m 9 C 2 7 v p J 0 7 v p J 2 7 v p J 2 7 v p J 0 7 v p J 2 7 v p J 2 7 v p J 3 n n p J k - G 5 z Q t 1 x o J t 1 x o J t 1 x o J 1 8 i p J t 1 x o J t 1 x o J g p 6 o J _ o 6 o J 1 t _ F 3 r x 6 G _ z z i l B o s o r 0 E t 1 x o J t 1 x o J t 1 x o J x 7 l u z C g p 6 o J _ o 6 o J t 1 x o J t 1 x o J 1 8 i p J t i l 3 n H t 1 x o J t 1 x o J 1 8 i p J 7 s i i l B 1 8 i p J t 1 x o J t 1 x o J t 1 x o J 1 8 i p J t 1 x o J t 1 x o J t 1 x o J 1 8 i p J 6 5 k o C 3 l 3 F 6 0 g o B 2 r t o J 2 r t o J t g r i l B 2 r t o J t g r i l B 2 r t o J 2 r t o J n - 1 o J 2 r t o J 2 r t o J t g r i l B 2 r t o J s 5 5 h l B n - 1 o J 2 r t o J 2 r t o J t g r i l B 2 r t o J t g r i l B 2 r t o J s 5 5 h l B n - 1 o J 2 r t o J s 5 5 h l B n - 1 o J s 5 5 h l B 2 r t o J t g r i l B x 2 x 7 C 5 - u 6 B n - 1 o J s 5 5 h l B 2 r t o J t g r i l B 2 r t o J z i o o I s 1 d t g r i l B 2 r t o J t g r i l B 2 r t o J t g r i l B 2 r t o J s 5 5 h l B n - 1 o J s 5 5 h l B 2 r t o J n - 1 o J 2 r t o J k y 1 T y 9 p j F 2 r t o J t g r i l B 2 r t o J n - 1 o J 2 r t o J s 5 5 h l B n - 1 o J 2 r t o J s 5 5 h l B n - 1 o J 2 r t o J 2 r t o J 2 r t o J t g r i l B s 5 5 h l B t g r i l B 2 r t o J 3 l G 4 s 1 m J j - k 2 J j - k 2 J j - k 2 J l - k 2 J j - k 2 J m o j E 4 q - y H j - k 2 J l - k 2 J j - k 2 J j - k 2 J j - k 2 J 7 4 0 _ E p z l Z j - k 2 J j - k 2 J _ 4 t 2 J 2 5 l m 3 C _ 4 t 2 J j - k 2 J u l 8 1 J j - k 2 J o y m n J m i G y 9 0 r J y 9 0 r J x y 9 r J z y 9 r J k j 4 u l B z y 9 r J x y 9 r J y 9 0 r J l t p v l B y 9 0 r J x y 9 r J y 9 0 r J h l h 1 D y l n q B j t p v l B y 9 0 r J 6 u 9 q 0 C y 9 0 r J z y 9 r J k j 4 u l B 2 n m s J 2 w p p 0 C 2 n m s J y 9 0 r J k j 4 u l B 2 n m s J j r z T z p 9 l F s u u 9 1 E y 9 0 r J z y 9 r J y 9 0 r J 6 u 9 q 0 C y 9 0 r J x y 9 r J y 9 0 r J z y 9 r J y 9 0 r J i o o R - 1 n t F 1 m x - E v r 2 V g p 6 o J t 1 x o J t 1 x o J g p 6 o J 4 g 6 1 n H 7 s i i l B 6 v j p 0 E g p 6 o J t 1 x o J 0 m p 7 D _ i o l B k - q n J w v r 7 k B h 1 8 7 k B w 5 5 m J w 5 5 m J w 5 5 m J 8 n t h C 9 n u 0 C 7 x q 4 0 C _ 9 1 t J j o t t J j o t t J - v z 2 l B j o t t J m z k 5 0 C j o t t J 9 e r u 5 i J x 9 v k l B l - 1 o J 4 y _ o J x m n p J l - 1 o J 4 y _ o J m x F j j J 5 8 8 n G y - u s J s 8 h Z 8 5 8 4 E - y 3 - E 8 s u e y u 4 d _ 2 5 C l o q G x k o g D 5 1 S g m o r J o u v X 7 h B m K i s y 1 F t 1 4 Z h y 4 9 E x s t o J k 8 h Z o 9 K 9 t 3 m E r - q n J t - q n J t - q n J t - q n J u y z n J z i r h E 4 g - k B - u n j K 0 u 2 D r k g 4 H t h k 3 J 6 3 o p I 6 t 7 C k q j r B - 0 u G w 4 6 U l k l B 5 5 x K s 4 t F 0 0 h v J 9 r J 1 r m l E 8 6 u C z - 5 D j r k O g j _ m J n w 1 m J 7 1 m n J n w 1 m J m x 5 w E q 6 4 g B 9 w v 1 J & l t ; / r i n g & g t ; & l t ; / r p o l y g o n s & g t ; & l t ; / r l i s t & g t ; & l t ; b b o x & g t ; M U L T I P O I N T   ( ( - 1 0 9 . 0 5 3 7 5 9   3 1 . 3 2 9 1 6 ) ,   ( - 1 0 3 . 0 0 4 6 5 2   3 7 . 0 0 4 0 6 1 ) ) & l t ; / b b o x & g t ; & l t ; / r e n t r y v a l u e & g t ; & l t ; / r e n t r y & g t ; & l t ; r e n t r y & g t ; & l t ; r e n t r y k e y & g t ; & l t ; l a t & g t ; 4 1 . 5 7 5 1 5 3 3 5 & l t ; / l a t & g t ; & l t ; l o n & g t ; - 7 2 . 7 3 8 2 8 1 2 5 & l t ; / l o n & g t ; & l t ; l o d & g t ; 1 & l t ; / l o d & g t ; & l t ; t y p e & g t ; A d m i n D i v i s i o n 1 & l t ; / t y p e & g t ; & l t ; l a n g & g t ; e n - U S & l t ; / l a n g & g t ; & l t ; u r & g t ; U S & l t ; / u r & g t ; & l t ; / r e n t r y k e y & g t ; & l t ; r e n t r y v a l u e & g t ; & l t ; r l i s t & g t ; & l t ; r p o l y g o n s & g t ; & l t ; i d & g t ; 5 4 8 7 3 3 9 2 0 2 4 8 1 7 5 0 0 2 0 & l t ; / i d & g t ; & l t ; r i n g & g t ; 5 2 y 6 9 6 o i v H r l 0 H h t _ g C u g q L 4 i 7 i C h z n 9 C 5 t t X t - f k r 3 R 8 0 v j B p o z t E n u x 9 C k j 6 s B n 8 l 4 B i - s 8 C v 8 n W p o 4 O 0 t 8 T 8 v 8 k J g n p _ K v q f x u l L v 8 4 s B 7 - 6 N i o l w B 0 i I l 0 - n B 7 j v 9 C y u 4 x B 9 g 9 n B 7 v _ x B l o 4 G n y 8 i C n 6 _ r B n z U i 9 u j B y 1 z N 1 h - Q p 9 - i C p 3 7 a s x k U 7 9 2 Q l 1 3 0 B 0 g w M 4 - r m B 7 P 0 E 5 _ w t D 2 p g B 1 q 7 x B g 1 6 s B r m m L w w F _ 3 1 a j 1 n p C y o k D 0 x U _ 8 z j C 2 i 4 Q 9 y R v l 9 T r w 5 D - z n T r z h f h r 6 N 6 5 j b u w 9 O s 6 h M w r _ L x t n J k 0 r N k 1 z v C p t m z B u u 6 0 C p v r X z h p T h _ o R v _ q Y s l r G y 0 x E s 0 t u D m _ 7 V 4 3 h P u 7 k f v r - i C 6 5 p X l o i f o g t 3 B x o 7 i C 7 6 2 Q 6 p 5 K r 5 1 L 2 n 4 s B k g 6 s B g 7 r X 4 o E p i h F 3 m 2 G _ _ s E j w n N t 9 r E 0 1 4 G 8 5 4 N v 9 j X l v _ G g 1 w 2 C k z s 0 D g n d 3 q j E r r 8 I i 0 u j B _ s o j B 3 9 r E j _ 5 p B v 9 _ E g t m 3 B 7 l k E 3 6 y M 2 k - x B 6 6 v j B 4 k H 8 4 4 B k h m q C 0 q 4 s B l v p 3 B 0 j l H 0 4 n D g 2 w B x h 6 8 E p 0 8 I 4 x 6 Z _ 7 t c _ r v j B i v z p B l j - C o w m K i n m 5 C h _ 2 s B 6 0 v j B p - s q B 6 z Z 1 6 z D j 4 r p F k h l 0 B k x g I 6 q 6 i C v k 4 Q z 7 l z C p 3 2 H p 0 8 I j 4 _ 8 B i 9 u j B _ s - d 4 p W g y 6 s B p l 3 t E q x 8 W j u 2 y B s j x 8 D g o l Q s g q J 5 q x v C m j C i 6 w z B k p n 5 I 5 w q D w v x B s 4 s m B i s w N u n 9 q B 3 z n E u q r s D 3 p 6 k D 0 z g U k s 9 x B _ 7 u 8 D 9 o n f s 3 z 9 E l j n H o i g N i 7 p g B 7 p g G t 8 s 5 B u 7 s 1 C t o 7 W r t 8 v K 9 l g c _ l - 1 B t r 9 T j 7 r n D i g M g 3 o B s l x C 7 h u w B s 0 j j C h m j z F 4 t 8 8 B 1 7 y P - v 1 c 2 r c 1 k i - R 2 s _ D 1 l 9 h B g u p 0 D 3 h D q 9 6 _ C 5 _ J 4 z 0 k F r 7 7 i H 9 x J w 8 r 3 B 3 s 6 k D w 5 7 I v _ 7 I h v n C 7 j v 9 C _ 9 9 x C 0 h v E z q 1 4 C z 0 f p 7 v 0 D 1 y 3 Q m v 8 i C r 0 9 T q x g W i z l N k i M 2 k 1 v C m 0 5 Q v i r 2 C 2 1 g Q q t n i F k y _ l D 4 m s B j q n G t 8 p F g j 4 h C y _ p x I 2 l c x v _ C p p n v D 6 n 2 R 9 t t r B g R 0 w u t C 0 9 7 N 2 o m w C 8 q l B u l 9 e _ t E h i m R p 2 3 E 1 n y G l 4 0 f 6 _ 6 x B z 2 7 x B g q k I l h x g B m 5 5 N x y k f x 9 k 3 B 2 2 8 8 B r 2 o W 5 w H h l o B _ 4 k f o g 0 W 1 6 o J j _ 5 x B v 1 - n D 4 r L 4 w 6 i C 7 v o p C m m 9 x B g n r o B z w g X 1 o s 8 D t o 6 v C 0 q s 9 C r s r X w j 6 1 B - I m g 8 n B v l - i C - m _ 7 C 8 0 G q p m L _ 3 v x B i 3 T 7 9 r j B v p k H g 1 z J z k b k q g F k 8 m C 2 q r 3 B u 4 k f 0 1 g f 4 r 1 D u w F 4 z i T i z x F 1 k 1 P 8 h h p C 8 7 m 3 B r v p x B h m r B k o m I q 4 x - B h m _ K t 3 7 k E l h m 3 B 6 8 j b 3 1 7 s B u x 9 8 B w q _ X n r h y H u 5 7 I 7 4 7 T 2 r 3 - C 8 4 u E w q _ n B p 9 i 9 B i q x k D l 6 z t E 3 n _ i C g h w q B 5 w l E 9 7 s X 7 k h p C 6 7 q 3 B n u x G h s y L 8 - 6 N k 6 7 j C w p P n p z v C m s 8 1 F q m w r B p k m b - 2 i 4 C j t q I m p t 3 B n 7 m 9 C o h C l 2 s 5 E p g q 0 B 2 0 3 B p 0 h 6 F r l 1 R u 8 3 l C j g q u H m s j p C 2 p w j B w r y v C 9 2 s q B 6 u p q B y i 7 N x j n p C o r r a 2 o 9 f 2 x l k C - s l D s h q x D _ q y B o k p _ G o 4 - K 8 s - x G t g 3 P k h z J r h 3 2 E 3 q _ i C 9 h V s s q j E k 7 o 2 C y w 3 L i w j n B n u o s D q s u h B 9 t 4 F r j i n I l 0 k M 3 l 6 z B 5 m 8 M g _ K 0 i t i B 9 i 3 S - 4 t E x t - 4 C 8 z 4 B 4 1 k o D 0 j k f 3 o m _ C h - n o F v h 5 N w - r 3 B v 4 5 s C n g 6 u B v n n 7 B h y 8 U 0 u 5 H o 8 1 h C 1 5 B q M 0 m r w B o u j o B 0 m u s D 9 7 o 3 B 0 m w 5 B 7 g u E g h 0 n G w _ t 4 C x k v E v 1 n 0 D v k 8 o C w 4 9 P 1 3 2 F 4 3 O - m q 3 B - _ n L 2 p _ c k 2 7 C g 1 1 k D h p j d u n l S 3 w h p C k 5 X w t w m B z 7 k z F o p r 9 G q y p b p k 0 n B n s 5 T v 0 0 2 C 6 3 h l D 4 l 8 y B - 2 g C 3 4 7 s B t r 9 T g s 2 Q y r k j D g 9 t R 7 l h S 0 r u d x u x U r 6 l 2 B 8 t t 0 D 3 6 g P 7 k d m g 8 n B x 9 H t k h h B j r v B t 6 G w 4 w h C m s y i B p 7 o O i 3 i F 8 m w p F k n 4 r I q 3 8 x B k 1 z v C 5 h _ i C z - h p C o - s _ C v s q n B _ 9 3 v C j 5 i b 3 v p O x y t a 7 u n f h 4 m G j z u Y o q p q B 1 1 l d 0 - 6 i C m 3 t 9 C g 2 m G m 4 2 5 E i v 4 I _ s 0 v C 8 9 - 5 B l 0 h K q j 9 q K x s _ G 5 x 5 G q r p F y _ u I - g i y B _ 2 6 N z w 7 M w w 0 C _ j 0 k D 0 _ v 2 C q h _ E u i 5 E 3 7 8 j B _ z 0 e 0 6 t V 8 z g i B h l y Q z 3 m y B z n q Y i u z 7 B p g p 3 B - 1 k q B 3 x 1 0 B 7 6 r j B z v r r H 0 4 l N - s 9 i C z n 8 s B 7 j m a 0 w k W r p 0 J 1 z n B i x 4 G 8 k n B p 0 0 e 5 4 h j C 8 _ x Z t _ 2 g B k 4 l g C 6 g a 4 4 4 v C v p L 5 w Y h t o l D r r 5 s B _ 1 q z B r x t 0 C w 6 s 8 D 9 k 6 I 9 u h j C 7 t t n F 1 s n H g m i 0 D r w s C - l g i C 7 g 1 t E u p 8 n B w 7 - T s v z 3 B r 8 g 3 B _ u 2 Q v u r C q u x x F z 1 n y G 6 x 6 h B v s 5 p B 0 3 0 l C l v K q x _ B q g j z B _ v 9 i C w u 1 s B j h w g G y 4 7 B l 1 N 3 7 h C m l 0 t F m 7 l 3 B g y 6 s B u o s 3 B o v r X l j 6 s B j i p B x - 1 G v i 6 v C - g - T z y t X x k z k J x o u 4 C n r 8 B r 5 4 Q 0 - k D i 1 0 h F 9 u w z B h 3 M 5 t o 9 C k j w 2 C - 5 p S - w w s C h 9 M 3 s 1 _ B k o l 0 D h q 0 n L s 1 E g o - h N u 7 k f i p 2 M 7 s s - B 7 2 1 N y z 0 X _ 9 3 v C 9 3 o o C 8 9 r C 8 - y J h n - 6 E 7 x - o B u 1 l 9 F 4 n 6 k E k z 4 r B r - s O w v _ W i j m H l 4 5 q B g N 9 7 3 k G m 4 4 n C 5 x 7 t D x h _ P 2 z w h D t j 7 i B h 0 _ B j 1 p h E o t y B r i n e 8 w 1 q J i 5 6 p F q 0 _ a t u 5 5 E v v h E h u _ j B 7 B o q 7 V m o 4 o E k - h P u 6 k F 5 9 _ B 7 o t j B 6 p v j F t 1 4 R s 5 p n H 2 6 6 t K t 2 x t K t 2 x t K q y o t K r w v s B 5 y r n E r r E 6 x v 9 J 3 1 s G 8 t p 1 H 6 5 8 Y h q 6 g F k g t D s s m 0 H h t _ w J r r 9 1 E w o l W l 0 x D h - s t K t 2 R 5 h 7 a g 7 5 j F 8 p p 2 m B _ r z 1 J g s z 1 J 8 p p 2 m B 0 s z l D n v j 6 B 2 p z _ J h o l O j j 4 x D u 3 0 S 8 8 u s J p y 3 s J 1 n m s J o 7 F t 8 g j E i u 1 v B w 4 r u J 5 u 0 u J p i j u J w 4 r u J w 4 r u J u 4 r u J _ F y g s u J 6 4 b w 1 k t J 7 - 7 s J 6 q t o C 6 y w z C u i 2 h K k m 8 O 4 6 y 5 F k s 6 t J 9 8 r 9 B r j 1 6 C - 3 s K 9 2 r 8 F - t F 6 8 w 2 H z 7 i E x s 4 N 1 m h 1 G 0 i 6 5 B h k _ h D 4 4 q j 1 C j k u 9 G m 2 n G s 4 t 3 l B n i j u J n 2 x t J x m l U 5 r 9 l F q 4 t 3 l B q k u 4 C t i r - B 1 q g t J z t 1 g J y u E i q v _ B j 1 g g D 9 k _ z I i s 9 B 8 u r k K h n N y k t 0 E n 2 g 2 B 6 y 1 g L 7 6 t L p u h u C r l _ q B r m s g L _ t l L - o 2 0 G 3 h 3 6 J 8 l u 6 J 9 4 3 E h 6 4 x H 6 - t B r n n S _ 5 e 6 x n _ S s z 3 w B s 9 v c o o r v L h 7 0 v L z Q l h 6 N p q 3 k B 3 l 8 5 J y 1 g U 6 h Z p 8 g 6 J 3 _ 5 B i g v l I l t j l E q r t j B 8 s 0 x J t v _ - 1 C 8 s 0 x J k 7 2 t E h 6 l f 8 s 0 x J i p l k B u u 7 z B 1 z j S j m 6 w J j 1 r x J j m 6 w J l 7 B 5 n 7 g K 7 6 7 p K j o i u F x 2 7 Y n - z u D q v v h C z u 6 X 7 0 6 s F o 2 1 3 J w h k 3 J 6 0 3 9 m B o 2 1 3 J w h k 3 J 2 x g 2 E 6 n h d m t y 2 J 0 i x 7 m B m t y 2 J 0 4 k 4 C y 7 k _ D 1 _ l 7 B - r p 2 J 1 - _ 6 m B l h 9 K m w s i D _ 3 v k B i x 8 z G o m 2 L q o v - K r j 4 p J g 5 n C q o v - K 2 w i _ r B 9 g 6 n C x 8 v p D v 8 l - K v 8 l - K s o v - K v 8 l - K v w p V 3 i _ _ F 6 o t 7 E 6 5 p i B o m t w K t 9 t 1 E 2 w p l B 0 7 6 v K m 0 v i C h 7 q x D k n i w L 6 _ h 7 B 3 2 5 4 B y r g N m z 0 5 K 1 8 9 5 K q m n 6 K 1 8 9 5 K _ 4 r 7 D 4 t - 3 B q m n 6 K m z 0 5 K u q _ J n s z J 1 6 j 4 E m z 0 5 K 3 8 9 5 K 6 n n _ B 7 r p x C u s 0 M 1 3 5 M _ w j v e p l - K p x 0 r Y k r _ n D 8 5 0 6 N w _ _ m B v 9 u v K w q w 6 M y - - L j z x C 7 z 4 w S i t s - N t m 5 K n w 2 x B q 3 w l K q 7 u 1 T - s n 9 D 2 o 6 g G q 7 u 1 T 5 z h N 3 m h p E 7 w 3 - C p w 0 2 T l i j 1 L s z x h B w v l o C y 1 m p F l 9 8 g D t i 3 w Z p z g G 7 x 7 k Q k 5 2 k C r k x Y m u 7 m V p u 9 5 E l n q 3 B k n 5 x C 0 6 h C 3 u _ r B h 7 6 T & l t ; / r i n g & g t ; & l t ; / r p o l y g o n s & g t ; & l t ; r p o l y g o n s & g t ; & l t ; i d & g t ; 5 4 8 7 3 4 6 3 8 3 6 6 7 0 6 8 9 3 2 & l t ; / i d & g t ; & l t ; r i n g & g t ; l 9 - 2 z 4 o r u H t m s n G 2 _ E r z h f i k y 8 D 3 n 8 T u r o 3 B 3 0 n D i v y o B 4 i s 8 D & l t ; / r i n g & g t ; & l t ; / r p o l y g o n s & g t ; & l t ; r p o l y g o n s & g t ; & l t ; i d & g t ; 5 4 8 7 3 4 6 4 1 8 0 2 6 8 0 7 3 0 0 & l t ; / i d & g t ; & l t ; r i n g & g t ; 9 y 4 2 y 9 t p u H s 7 x U 5 z q N r 7 R u 8 v j B 3 i k d x g B 2 s s j B u 6 h J _ 1 z G & l t ; / r i n g & g t ; & l t ; / r p o l y g o n s & g t ; & l t ; r p o l y g o n s & g t ; & l t ; i d & g t ; 5 4 8 7 3 4 6 7 6 1 6 2 4 1 9 0 9 8 0 & l t ; / i d & g t ; & l t ; r i n g & g t ; z w g - 4 i z n u H l y _ 8 B p 0 8 I s u 9 T x l y 1 B g 4 y C z 4 0 H 0 h s g C & l t ; / r i n g & g t ; & l t ; / r p o l y g o n s & g t ; & l t ; / r l i s t & g t ; & l t ; b b o x & g t ; M U L T I P O I N T   ( ( - 7 3 . 7 2 5 7 1   4 0 . 9 8 9 6 5 0 8 9 2 ) ,   ( - 7 1 . 7 8 9 0 0 6 9 9 9 9 9 9 9   4 2 . 0 5 5 1 5 0 8 9 2 ) ) & l t ; / b b o x & g t ; & l t ; / r e n t r y v a l u e & g t ; & l t ; / r e n t r y & g t ; & l t ; r e n t r y & g t ; & l t ; r e n t r y k e y & g t ; & l t ; l a t & g t ; 3 9 . 3 5 6 4 4 9 1 3 & l t ; / l a t & g t ; & l t ; l o n & g t ; - 1 1 6 . 6 5 5 3 9 5 5 1 & l t ; / l o n & g t ; & l t ; l o d & g t ; 1 & l t ; / l o d & g t ; & l t ; t y p e & g t ; A d m i n D i v i s i o n 1 & l t ; / t y p e & g t ; & l t ; l a n g & g t ; e n - U S & l t ; / l a n g & g t ; & l t ; u r & g t ; U S & l t ; / u r & g t ; & l t ; / r e n t r y k e y & g t ; & l t ; r e n t r y v a l u e & g t ; & l t ; r l i s t & g t ; & l t ; r p o l y g o n s & g t ; & l t ; i d & g t ; 5 0 6 1 7 7 7 6 2 2 9 3 3 9 6 2 7 5 6 & l t ; / i d & g t ; & l t ; r i n g & g t ; h t 4 x v n r p 3 M h g v B j v r 5 E 7 r 3 j B g 9 o v B g h u l C i - w n C j m 0 B p h a u u z j C t k h 5 L r q w 7 B z 2 r U _ o q n B v 5 g x F 6 - _ G n t 2 r E 4 j B p - r o F t 6 1 z C t r q g B o 2 r s B - 1 x a 1 h v F h _ w s E u u s 1 C w 4 z B z 0 s o I v - z H l u 1 n F o x 7 U r m _ y E 9 j _ 0 C 9 1 n P _ s o 5 G 1 8 J r k g s M v y 6 B 2 o 5 7 D z r p y C n z i j 4 B 0 z J s 3 h 8 H r j t S 3 u x q L r 5 4 T 8 3 g 1 G q u _ t F 1 r 0 g C 0 w v 7 E j 2 v I 0 t - 0 J 1 p 5 o F 1 u x s V t g r T 5 3 u V r l 0 o W 3 9 w F 3 n x N 9 8 _ s I 9 u w r D 3 v w x C 0 - j o J 8 4 q O h 7 2 _ B y 5 r l E 5 g 1 c 7 - 9 g E _ _ n _ C i w 7 1 K _ 2 4 J l 0 u m P - 8 m B 7 1 h w D 9 2 u 8 K u 6 q m B 0 j l Q - 4 k B t k m r D n 2 0 W u 7 7 F j 1 z K 9 5 l H o _ g p Y o o s P i 0 y M z p h h D w v q 1 B 2 n w J 8 h 2 j B i r g s E x 0 z Q k w Y 5 _ i u B 5 1 6 s E q z w s B w z 1 R 9 g v w B w v q 1 B 6 g t g B 8 6 9 z C 2 8 n i D 7 5 u 9 D 6 h l m C 7 s j k B t x 6 l C r j v v C _ k P 5 z i p G t o m s E 3 F 1 w i G 1 m l 2 F o q 4 P _ s p f u u 1 J r o 0 u C h t s p B g i n F z 3 n _ F 9 4 d 6 - p i C s 8 _ C l h 3 6 K w k 9 _ N i o C 6 1 K z y s 5 O w 0 t m E n k O 4 q t u B q n y x D 4 9 w f 7 s w Y x 5 m q H - _ g E g j i 7 D 9 n w D i u x 7 D j j i h D r j l h B i n l s I z _ 4 F 5 k 0 q B 5 n r n C 7 7 k z B 5 o v C h w 2 4 C l 4 u 9 C o 0 t 7 B 4 t F n s k E 2 t 8 v J v u m j G i 7 g q B 3 t 0 h D j z 3 u D v - 1 P p r w k M 3 y r j E 8 r 9 M 6 l y 0 B - 7 k 3 E l g 9 5 C v v J _ P g j - i M l k v r D s j k B o z j - T t _ D p l 1 3 B z o m p F l w v 5 E 7 8 y u G g o n k p D 7 2 l l P p q 0 K _ 5 o t L 7 S 8 2 k g H g s o m C 6 u f 5 r v _ M q 1 o b n i 4 k G s 0 n v F 2 j 9 6 B l 8 h w J _ p 0 W g 4 s 9 B g 8 w 4 E n k _ K z 0 9 o I p w y o B - g 4 B v v v 3 N 3 s s C w m g r K 3 3 q D o z w 3 W k p 8 F i g 7 H i r 5 k K x 1 q B l 7 9 3 K j 3 j m C n _ 4 z D 1 4 n y B 4 i g U 9 6 w v C 9 q 3 x N 9 t 0 p D _ m 0 N 2 h x s G h s 2 m E _ 1 x v M r s p B w i u 9 G h i 2 r C v - k x D 6 q 3 l H 0 3 l I 6 w 5 0 B _ s r 8 P 0 n v H 8 6 2 v B g w l 5 E y v g k B l k n W o i j s L 8 o o n C s 3 T 3 l h u Y q u n S l g n U 0 0 - v D o v l 5 H 9 i x s D z x K x v w g K r 1 - p I y h r 7 F w i _ 8 C y 1 w z V 6 i i r B 5 g r - a - 3 i M 1 w s w D l 0 9 s E p 1 w 7 B 8 _ v H 1 - - I k 4 3 0 N r i u w G _ z - 7 F 8 i m W 2 7 m o M m 2 8 o D p o v v B 7 7 j 5 G l _ h 3 N 8 m 8 L h 4 2 m H v r 5 E n q C m 3 r E g g z - Y 0 l 1 M t 0 8 u e q u p o L 7 0 _ L z 8 o v F k j l 5 B h 1 _ h K s 0 2 r C y 2 h o D 0 - t o M i - 8 0 G h _ o Y 2 5 p _ K g q i x E w x s g C 5 s k q J _ 8 t 3 B 6 y 6 4 D z - x l O _ 9 k s H 6 7 i _ I i p 4 l M 3 l k w B u n v 8 C g r s v D 5 t - v E 5 s s 2 D h v o u E q 6 h 2 D _ r n 7 E - v x v B 0 1 5 1 G r v 9 _ D j m w g C 7 _ _ V t t 4 j T u m o C o q 8 6 C v 2 i 4 C k m 6 8 J o 0 - G s g s z P h 3 N t y 3 7 F 8 2 y y B i v 2 z B o j m L h l 5 6 L h l 5 6 L l j j M n 5 _ I s 7 4 B q n x s G - 6 1 s B 1 w t t O 9 3 x e s i n 5 S k g i 4 D m j t E g p y v K u n x D 5 5 t p J q 0 6 Z y - p 4 G 8 g m K r p 3 o C j 4 _ r C - 1 9 - D 1 n m s J 1 n m s J 3 n m s J u h s w l B 1 n m s J 3 n m s J 1 n m s J n 3 6 v l B _ 8 u s J u h s w l B y y 9 r J _ 8 u s J 1 n m s J y y 9 r J _ 8 u s J n 3 6 v l B 1 n m s J 7 r 9 w l B y y 9 r J 7 r 9 w l B y y 9 r J 1 n m s J x 5 6 y F s x 1 P _ 8 u s J y y 9 r J 1 n m s J _ 8 u s J 1 n m s J y y 9 r J u 3 k o J 3 k 2 U 8 a 2 8 i p J u 1 x o J 9 z z i l B h p 6 o J 9 z z i l B - o 6 o J h p 6 o J - o 6 o J u 1 x o J u 1 x o J 2 8 i p J u 1 x o J k 7 k j l B - o 6 o J 8 s i i l B 2 8 i p J u 1 x o J - o 6 o J u 1 x o J 2 8 i p J u 1 x o J u 1 x o J - o 6 o J 7 l l 4 B _ u 5 _ C y 7 l u z C - o 6 o J 9 z z i l B h p 6 o J 9 z z i l B - o 6 o J - z z i l B - o 6 o J k 7 k j l B u 1 x o J k 7 k j l B u 1 x o J 9 z z i l B 2 8 i p J 9 z z i l B 3 9 j K r 5 k l G h p 6 o J - o 6 o J 9 z z i l B h p 6 o J - o 6 o J u 1 x o J h p 6 o J 9 z z i l B - o 6 o J h p 6 o J 9 z z i l B u 1 x o J 2 8 i p J u 1 x o J - o 6 o J x r _ o C x 7 r r C h p 6 o J - o 6 o J u 1 x o J 2 8 i p J s r v S y 5 g n F 9 z z i l B h p 6 o J - o 6 o J y 7 l u z C u 1 x o J - o 6 o J u 1 x o J 2 8 i p J u 1 x o J 9 z z i l B h p 6 o J - o 6 o J u 1 x o J k 7 k j l B u 1 x o J - o 6 o J h p 6 o J 9 z z i l B u 1 x o J 2 8 i p J 9 z z i l B y 7 l u z C u 1 x o J 2 8 i p J 7 g s t z C h p 6 o J - o 6 o J p p v 2 D 5 s l o B r 2 - u z C u 1 x o J u 1 x o J 4 6 q s 0 E - o 6 o J 9 z z i l B h p 6 o J u 1 x o J - o 6 o J u 1 x o J p 9 4 I p l 5 r G _ 1 x Y g 5 v 2 E - o 6 o J u 1 x o J - x 4 6 B k _ v B m t 3 k D 6 k t n z B r 2 _ 5 M j o n 1 C o g g 4 C 8 h i u F q x p Q m - 1 o J 7 y _ o J j p l s z C x n 8 i l B m - 1 o J m - 1 o J 7 y _ o J t r 2 l G 6 _ - J m - 1 o J m - 1 o J 7 y _ o J m - 1 o J 5 y _ o J 7 y _ o J m - 1 o J m - 1 o J x n 8 i l B s g r i l B x n 8 i l B m - 1 o J _ h q B j p 3 s J x q k q K w 0 E j 0 j r J i v 8 p l B j 0 j r J - q y q J i v 8 p l B y i - l B h n i 8 D - q y q J i v 8 p l B n _ k v I k o W i v 8 p l B - q y q J j 0 j r J _ h y 1 F x 0 w O _ k i 9 v K u - 6 q J g m 9 o 1 E n y z P 0 n h k D l 8 9 K q k 0 p J y s l q J q k 0 p J r 4 8 p J 3 u 3 s C 4 t l j D 2 m J k o z N i 9 _ x G y y 9 r J 1 n m s J p 3 6 v l B p 2 N 2 t 2 2 J u 1 o K r 9 z q B l k u z C 1 4 7 n I 8 s 9 C s s v e 7 s e 2 8 o 4 B n n y Z l - p _ k B 1 7 3 n J z 7 3 n J y o v n J y o v n J 6 u g o J y o v n J y o v n J 6 u g o J y o v n J z 7 3 n J y o v n J 1 7 3 n J j p l p B k v n C p 7 7 u H x x p K x s s 7 I 4 p n B i 0 x b n h 9 r F r r s m l B 9 z h 3 C 4 3 w Y _ m 6 S o _ t _ D i 6 s r B p 2 x o J 6 i p o J t v g o J p 2 x o J q x t C 4 6 t n H y w G 3 h 3 6 J 8 l u 6 J 0 9 - 6 J 9 7 j s C _ x u u C u g g w J u g g w J s g g w J 8 o k g m B m m v g H 4 o g G y y u v J 9 7 l v J 0 y u v J y y u v J p t z 1 G v 8 o I - x 6 h K - x 6 h K w o k 9 C g y j m C o v 1 - o B s r 8 n K s l 6 o B 8 n i 8 D 4 l 8 n J 4 l 8 n J 7 z 3 B 2 w _ 7 H v y z n J x y z n J x y z n J u i - f p 1 5 w E p o p o o B 9 _ 3 i G 6 x 6 P r w s i K y 3 z 2 C y - x q C x p 8 D 6 l _ - H l x k B - 5 z n I 4 4 9 7 z C n - 5 3 B u 6 o k D v z q 1 B t 3 j r D q 2 1 3 J 7 7 s 3 J - g - r B m w j 0 D h 3 2 q J j r 2 m C 0 w 1 r B 6 v q Y 1 p 6 M r x 1 q G r v g o J j x R m 1 4 y I h p h l 2 E 3 k 4 5 B 6 q t _ C w h 6 _ I 0 3 E 5 y z 1 J 9 - h 1 J 1 4 K 7 4 w p B 7 1 8 7 D j 5 k o J j g 2 o J j 5 k o J w 6 5 D r 3 3 o H h 5 k o J x 2 v h B l 1 0 o E n 6 2 2 J m g u 2 J q 0 - 2 J m g u 2 J 9 6 h k G s o 5 M v p 3 v J s g g w J x 0 w q t H g u q l C 0 l 1 y C 9 7 l v J 7 7 l v J w t 8 1 I q l R 8 z _ o J 0 7 v p J 7 - v k l B _ l 3 H 0 q s w G j g 2 o J y s t o J k 7 5 h l B w s t o J y s t o J l z n 0 G h k g H u - q n J 2 l 8 n J 5 q _ 8 m H 1 9 r z C i i 3 g C t s i n J 9 m x m J 9 m x m J 9 m x m J g y h 8 y C 3 m 4 N w - n 1 F 7 5 4 9 k B - o v n J 5 y 8 i z C 0 2 y v H j h 9 C 4 i p o J 6 i p o J t v g o J 6 i p o J 4 i p o J 6 i p o J t v g o J y t u l D h x g z B 8 p v 2 D 9 7 o j B - g F s 3 j m l B 3 v 4 p J 2 7 v p J s 3 j m l B 3 v 4 p J 6 7 h i E t k h i B n i r i l B 6 z _ o J y s t o J l g 2 o J l g 2 o J j g 2 o J 9 p w j B m z w _ D x y z n J 2 l 8 n J 4 l 8 n J m z y _ k B h 5 k o J x y z n J 8 _ I 4 h 7 0 I 0 5 5 m J t s i n J 0 5 5 m J 0 5 5 m J 0 5 5 m J t s i n J t k - 2 E w 8 3 X _ 1 m n J h j _ m J 9 o v n J - t 2 8 k B 8 1 m n J h j _ m J x r p v B v t s q D t v g o J r v g o J t v g o J t v g o J t v g o J 4 i p o J t v g o J k 7 k C v - j 4 H 5 9 i p J 3 9 i p J g q 6 o J g q 6 o J 3 9 i p J g q 6 o J y l 0 Y w g g l C n y 0 P t i w 5 z C 8 5 8 p J t i w 5 z C 3 4 x 9 B v 8 5 4 C y i u q J 2 r - q J j 3 2 q J j 3 2 q J 2 r - q J j 3 2 q J j 3 2 q J o s 4 F m 3 g _ G t q 5 r J u 1 w r J u 1 w r J u 1 w r J y - h s J u 1 w r J g 2 8 q G u - q J 8 w 3 x l B k w 2 e t 0 y r E n 3 _ t J n 3 _ t J h h s p E x _ o j B s q q _ H 4 4 n G g s u f p i k 4 E s - q n J 0 5 5 m J v s i n J 0 5 5 m J s - q n J v s i n J 0 5 5 m J t l n J s 2 r 1 I _ 5 4 6 G u 5 6 F v k n k B - z 3 2 D y w 7 r K 6 u 6 2 B x p j p D j w 2 q l B g 5 1 s G y 9 4 I 2 r - q J 4 q 1 B 5 o 1 s D w 0 v s B n s h l m B 1 g 2 l D 2 - y 2 B l 1 r x J 2 - 4 F j 4 r D v 0 2 O 8 _ 7 4 D 2 v 7 6 J i y 4 2 B z y 2 u D k h 0 l K x 3 j L g i j T w w t i E g s p l E 1 r 4 r B s - q n J u k 8 g z C _ o 4 B n 8 2 6 H 0 5 5 m J 9 m x m J 9 - 0 D v n v p B l z s t D w q g g K u 7 x B r g y - H _ 1 m n J t 3 m k F x h l T k 8 3 n J t v g o J k 8 3 n J r v g o J t v g o J 7 q 3 j J 4 S n x n n C r _ g 0 D x m g r K 4 l a x 1 o 3 J 9 r n 5 K 7 r n 5 K - 4 t F - q t k C 5 o s r J t - 6 q J g 9 w i J l p C n g 9 9 J 6 o q 8 H i 0 h F v h u V u p 9 - F g r l g D q l 3 _ B q v h r m B 2 1 5 L i u l x G z h w j K t 4 n u G 7 s p Q q k - r C 4 z 7 - C i i l - B 5 5 4 o D y q u u D r 0 0 l C - 8 k l B v 7 o n E s z 2 k H h 0 i H 1 p s I 3 j 2 u B u n w 9 C k l 8 n J t 4 k o J 4 _ 0 - k B k l 8 n J 1 _ o 5 B 9 k h k D 9 6 u _ J n n 0 v C 4 1 8 q C 9 8 u s J 0 n m s J x y 9 r J 7 2 3 3 E l u - V 3 j i D n 2 v N l m 4 v E 7 s 9 P 8 j r k B 8 r r T w 6 G 3 i 7 g C 4 _ 0 - k B 4 o r k B l k _ 8 D k l 8 n J w z o 3 C q 0 L m n 7 D g 7 r q B m x h C 1 t t k D 6 6 o D m s 0 g B r k 0 p J s w r p J h 1 o - F i t 1 L p 1 0 0 z C s w r p J r k 0 p J z j h x C r s t T h u m l B z z g U _ _ l _ F j t g o K s 4 b z 4 - y J 2 s g 1 K m j B 7 i 0 p J x n k w J i q v U 5 - s 2 B g m n _ B u l t j B 0 k z s E k l 8 n J n 8 j s G u k 2 L o 9 o O r 7 s w E 0 z 7 l B - f h s g o K h q v X 1 s g y E 8 w t E _ g w 2 F v 8 6 h B x 9 q B g i p o J g i p o J n - - g l B s 0 e 4 s h s J 8 r v C z s 0 S 8 _ q i H r J j o t t J l o t t J j o t t J u y k t J _ 9 1 t J 6 4 u 6 I 7 v O 7 8 x j E j h h u C n 9 i p E n r l t B _ 9 1 t J 6 t 0 y I k 6 a 7 v r u F t j w 5 B v 0 _ D v t i 8 H 0 _ s w J x n k w J h p v 7 C 0 x w 8 B q 6 v p J s 6 v p J v m n p J v 6 h l D l u x 9 B y z W o y r V g - t z G h i z 1 C z 7 1 j B 7 6 k V t h 6 l E y k _ n C 3 7 i y M j t n 8 D 3 p 7 C 8 t 9 k B k l 8 n J m y y _ k B 4 i 2 4 B z - o 9 C m w 1 m J 7 i _ m J m w 1 m J 8 8 i 7 k B m w 1 m J 7 i _ m J 9 i _ m J - s y K m - 0 h G m w 1 m J 2 1 m n J m w 1 m J m w 1 m J m w 1 m J 9 i _ m J 6 8 i 7 k B m w 1 m J 9 i _ m J 7 i _ m J k i n h G p 1 1 K m w 1 m J 9 i _ m J 6 8 i 7 k B 9 i _ m J 0 2 6 k E 5 6 6 f 6 8 i 7 k B 9 i _ m J m j w I i n 0 k C n 5 c k 0 m u E o l l q D w o t g D 4 y 4 - D s 5 j S n m k z M 9 z 1 k R y r _ z H j w R j r 9 - E 3 2 n 2 B r 7 q O h 7 - y F 3 _ 3 s B g 0 x B 5 y 9 b g w m V z p y 2 E z l w 8 D u x v 6 B p z v - B z z q 6 C x 6 p W g u n G m 8 1 E q 3 l 4 E r h u k B r n g 2 B q 3 v _ D g r x K w m l r c _ x s z B w p 9 Z o m _ 8 B o y l h B _ v q 7 C 4 s u w B 8 4 2 r E - 0 k x J w v z - R z 2 h c 1 j G x 8 3 4 Z s 3 8 0 B t g w _ O 7 h g r M _ 1 - 1 C n k i y a 7 r i L z x o 6 U 2 3 n _ H 7 g q u F 1 v 5 v Z k - K n k i y a w 3 l w E 6 1 w l J v _ r _ S q 1 u U 6 x z x a 4 h s h C i m _ 7 N q g p s N n s u n C v - k x a h 2 o R n 2 _ 0 L g l o g B p s i 5 I t z w 5 E v - k x a s 0 B 1 x u k a s 9 k l F u z 6 p I j g 7 n U r h z N 6 x z x a 7 - y v C z i 5 4 M 9 i o w O 5 2 8 5 B 6 x z x a t 8 - Y h j 4 m S w p r 2 J 5 4 _ k E m y p u B 0 u y z P o 0 k B i x 9 z Y q 1 x 7 F n n 5 u H q s 9 z V w p h I n k i y a y t w - C o s i 3 L p s q 1 P o n 1 t B _ 8 s 9 P 8 6 r r B s y n i B _ 0 r _ Q 7 z i 1 K u x h y D v - k x a z i 4 D z 9 6 k X m - r z G 7 x t 1 G 1 l u h X 5 _ 9 D 6 x z x a u y h x D h j 6 2 K w 7 l 8 Q 5 k 8 i B 6 x z x a 4 g h t B i t i 3 P v g y 1 L n 3 y g D v - k x a y 7 4 H v x 5 2 V y n j t H o y o 9 F k s t w Y m h p B 6 x z x a h o 8 j E t s 3 3 J s 5 7 k S u v x Z 6 x z x a 0 l i 5 B m g _ x O 2 y m 3 M z 6 t w C 4 x z x a 1 h o N 8 l 0 q U t 0 h o I s x r m F 1 - 6 g a 5 w C n k i y a 4 q l 4 E i r s 6 I v w 0 u T i k z R 6 x z x a w p 5 m C v 5 8 t N h y p 6 N o o 8 h C v - k x a 5 8 n U 2 0 h s F q x k l E s u u k J 1 5 j x E v - k x a 0 s K 9 h 2 w Z z 6 8 t F k 2 3 _ H 2 0 7 5 U z 2 l L 6 x z x a z h 7 1 C 7 h g r M u _ 6 _ O s 3 8 0 B v - k x a 4 q 0 c p 5 o 2 R 4 0 y i K h 8 k 9 D 4 x z x a n 1 g C t 2 7 o V i o 6 C 1 m 0 x F y q p 4 I h 7 o 9 Q j g t u B 9 y 3 n c n u 4 J 4 j h 2 W x 8 z q F r 2 - g J g j r x Q g x - x B 9 y 3 n c u g n I 5 6 - j X - i 4 j F 4 y r q J p 7 6 k Q s - 5 1 B g 0 m o c i x 4 G _ 5 i y X u i n 9 E h 3 q z J h j - i M 1 o 6 H 9 3 8 5 B 9 y 3 n c m y u F x 4 l h Y y l 0 2 E j g 3 8 J 1 9 _ s P y t 8 9 B g 0 m o c 5 i o E j w - v Y l 5 - v E - 7 5 m K x 3 n h P r r g i C g 0 m o c g m o D g 0 v _ Y s 9 7 p E k p m w K - h 1 1 O 4 9 w m C 9 y 3 n c r x s C s o y t Z g y 2 j E t _ 2 5 K 7 8 m q O 0 _ h r C g 0 m o c 6 7 z B m t 5 8 Z z q 7 9 D x p 1 j L n o 9 _ N l h z v C g 0 m o c u v g B v z z s a 8 s 5 3 D j l 4 t L m y i 0 N 5 _ s 0 C 9 y 3 n c x - R z 9 j 8 a l o 8 x D n x - 3 L s 6 h p N 7 s r 5 C g 0 m o c 9 v H 6 s 3 l L l o 8 x D 0 p u s D 7 t r i M t t 7 9 M v r u _ C g 0 m o c 7 w B p j y 7 b v u 6 m D 9 6 7 s M k 8 t z M z 6 1 j D w v s l c l C g 0 m o c u o 1 h D x 4 w 3 M 3 4 w o M l 6 h p D k r w 1 b 8 o D 9 y 3 n c x q 0 8 C u - - h N _ - r _ L i i t u D q 3 4 l b m - K g 0 m o c 1 z p 3 C n l o t N p v r 0 L u _ h 0 D _ z l 2 a v 4 W g 0 m o c s y x y C r 0 q 4 N t 1 y p L 4 s m 6 D t g t 0 N o u 8 9 B v v m C 6 - p r d 9 o v v B 0 w t 0 R 7 g h p H 0 _ z s H m z n v R z 8 - w B v 1 6 q d s l 9 B l 6 u 4 a q 3 m - C l i t 0 N q p 5 o K n q 0 8 E v j i - V - t g R 6 - p r d 9 9 h S p 8 o 5 V _ - l - E 8 3 6 k K 7 1 - 4 N _ 5 i 9 C 7 h 8 _ a 8 7 z B 6 - p r d k 3 t y B m u i q R 5 o 4 v H o k _ l H 3 o o 5 R o 6 i u B 6 - p r d n o x C n 0 2 r a 4 7 w j D p k q r N 2 1 4 w K k 5 s 3 E 2 v p q W 0 l q P 6 - p r d s 3 8 T u 0 r t V 5 y _ k F t 7 o 9 J q z 8 h O w o 9 4 C q 0 n s b 3 h j B 4 - p r d 3 q 2 1 B 6 t 6 - Q 1 y y 2 H 8 r r - G z 6 3 j S 7 g i r B n q 5 r d m m o D 0 9 v - Z j - 4 n D g D l - s g N h 7 x 4 K t g 8 x E i m h 2 W 4 z 4 N v 1 6 q d 6 2 8 V v 0 r i V 4 s t q F x g x 1 J 2 i n r O x s - 0 C 2 4 p 4 b z 4 W v 1 6 q d z u _ 4 B u v 1 1 Q x _ v 9 H w y t k E t v r K x u q u S w 7 q o B v 1 6 q d y g l E o 4 9 y Z - j p s D v u t 5 M w 0 g h L x u 0 s E u _ 7 h X z u k M 4 - p r d 9 p 9 X 0 v u 3 U 7 h - v F z n 8 t J k 0 0 0 O 1 7 - w C i y s l c 1 v M 6 - p r d q 4 l 8 B g z z r Q v s w k I i h v y G t k g 5 S i v z l B 6 - p r d _ 6 g F 8 0 u m Z _ 0 h x D 8 2 9 w M 7 2 - o L _ 4 1 n E 5 i s t X 1 m 1 K 6 - p r d y 7 l a i h n 0 B t m w o K 7 _ l m G 1 - x o I 6 n 9 8 Q 6 z m y B h p 3 4 c u m r E 2 9 r - Y k u 3 _ D w t o s L n 5 1 h N 5 j k i D u m l t b m 8 Q y u m 5 c x - l n C v 9 7 - O 3 m 0 2 J p q 4 h F _ o v u W r w y M h p 3 4 c h t 0 f - j g j T o v l 7 G s x u x H u z z - R 7 g u o B 0 u m 5 c v i 9 H x y _ 1 X 9 5 z v E z 6 h x K j z n g O m s o 0 C h p 3 4 c h p 3 4 c m s o 0 C u g 9 - N 8 0 4 w K 1 5 - v E x y _ 1 X v i 9 H h p 3 4 c 3 g J & l t ; / r i n g & g t ; & l t ; / r p o l y g o n s & g t ; & l t ; / r l i s t & g t ; & l t ; b b o x & g t ; M U L T I P O I N T   ( ( - 1 2 0 . 0 0 0 0 1   3 5 . 0 0 5 6 7 4 ) ,   ( - 1 1 4 . 0 3 3 6 7 4   4 2 . 0 0 8 3 8 3 ) ) & l t ; / b b o x & g t ; & l t ; / r e n t r y v a l u e & g t ; & l t ; / r e n t r y & g t ; & l t ; r e n t r y & g t ; & l t ; r e n t r y k e y & g t ; & l t ; l a t & g t ; 3 7 . 5 2 7 3 2 4 6 8 & l t ; / l a t & g t ; & l t ; l o n & g t ; - 8 5 . 2 8 7 7 0 4 4 7 & l t ; / l o n & g t ; & l t ; l o d & g t ; 1 & l t ; / l o d & g t ; & l t ; t y p e & g t ; A d m i n D i v i s i o n 1 & l t ; / t y p e & g t ; & l t ; l a n g & g t ; e n - U S & l t ; / l a n g & g t ; & l t ; u r & g t ; U S & l t ; / u r & g t ; & l t ; / r e n t r y k e y & g t ; & l t ; r e n t r y v a l u e & g t ; & l t ; r l i s t & g t ; & l t ; r p o l y g o n s & g t ; & l t ; i d & g t ; 5 4 8 2 0 1 6 2 8 5 9 3 3 9 6 1 2 2 0 & l t ; / i d & g t ; & l t ; r i n g & g t ; 3 6 3 h r 8 z _ g J w x E j n l q l B k q p 1 D u 6 x - I o p _ M _ 9 g J 5 7 z r J l 7 4 T m p l t B z 8 n h H 0 x Q i - l J j - w x I n t r v B 9 r j _ F 0 7 _ t B l 9 o x E x t 9 z B 6 w r h B 4 3 m 4 D t p m 0 C l x 8 D h k j S k - t 5 E w x m l D 0 6 t D l _ 0 o B w 9 i _ I w q w e r 2 F i 1 u z a & l t ; / r i n g & g t ; & l t ; / r p o l y g o n s & g t ; & l t ; r p o l y g o n s & g t ; & l t ; i d & g t ; 5 4 8 2 1 5 6 5 0 8 0 2 6 2 4 1 0 2 8 & l t ; / i d & g t ; & l t ; r i n g & g t ; x s 5 y 5 k 2 8 6 I _ r z 1 C o 5 t F x i k m H _ q s r J _ 0 9 r J i 8 3 m B t 9 g 7 D 9 - 0 r J g 1 9 r J g o 8 4 C 7 q s D v k z l H n 1 0 V n _ 3 J z 5 0 p G p r 5 m B z k j i K j r 9 B h 6 _ E r 9 3 u J u 9 1 U 6 t 7 s C 1 u o S n - 0 b 4 h m 4 P 4 h m 4 P l m h 6 B 6 9 x 0 E _ 9 _ F 4 6 g D x 2 w I i - m F l 7 p q C t n j n E m 6 v m o F y z k w K - l o I y z - u H i z m q E y 7 x r B 0 _ 2 w K 9 s k g F x i 4 a k 3 p q D r k y 9 E - 0 r T 8 - h 1 J 6 - h 1 J 9 t - q J m y C t 0 n 0 J t 0 n 0 J s t w 0 J y k o 7 I z - Q t 0 n 0 J t 0 n 0 J 9 7 r j B z m g n E j t 3 D s 9 2 z H 3 i 2 z J 3 i 2 z J h i t g C _ 1 9 3 C k u l q J k u l q J v i u q J 3 _ _ Q x i o 1 F _ 5 t i n B 1 6 m j F o _ 3 Y o H p 7 2 e v o h k C y 4 g k B o r t t J g y q X o 0 i 9 E j h 2 t J h u 5 m B n 9 7 _ D g 6 0 0 J p - g g G n 6 9 N i o k n n B x u 8 5 J 3 u q 5 C g 5 l z c 1 4 m y E t o Q l k x k J z w h 8 F i m l R 6 l v _ J p o m _ J 4 6 3 p E 5 k o l B n o m _ J z t 0 9 J z t 0 9 J z t 0 9 J n o m _ J - p 7 D s 4 y 7 H p m n h G i 3 s P x t 0 9 J s t 5 E s g w u H 2 x h - D j l y o B o l 3 i B k 2 y r E 7 1 p m n B o k y g I k r 7 C _ u 9 4 J q l v 5 J _ u 9 4 J y z z 1 J s W k - q v F t 1 u x C 6 5 _ t F g n l C s l q H p g z 8 l B y w h v J _ 9 y v J s 7 _ t D w - x v B 8 i i 6 C 4 3 z 9 B _ t q a 2 k u 1 E 0 q g t J h 1 3 s J y 3 1 Q 0 t u 1 E z 0 2 F m l g u L 9 6 7 r B 2 h v p E 2 h v p E p 6 0 m B 3 g o i K v - 5 i K u o s x F k p u V 3 g o i K 3 g o i K g g x i K v m z - F 9 5 3 Q z 0 h - n B l u u - J l u u - J p 8 f 1 o m v D l n 9 s B g 4 Z p k l v I o w L 6 5 x r B q 0 x 7 D i z z 5 J h p z r D 4 w 5 1 B k g 5 B 2 r z K i 3 9 u E v q 3 K r o r L l s t o C 6 i 2 Z 8 6 Y 0 u s k E x h 0 n B y - u s J - 0 3 s J p i 1 r B o 3 - V o - _ k B p w 6 j I t p 4 B m l i 2 o B p n C 5 n z j J r v K w y z n J g 7 z i C o v 8 1 C 5 s 9 V 9 6 j m F _ n j 0 J s z l B t m z 6 I s j t h K n y g 6 F 3 9 i T g j r 3 C l 5 l u C x P u m 1 i J r i k M l u m i G q 9 g D h x q 8 H 2 9 5 w B s k g H 7 j n - B - l x w m B 0 9 2 o B i 6 - 9 D k x t y G - t l L l 0 - r C u - q 3 C - r y w I n _ Z u 4 u 1 F z _ 8 y B i 5 v k G u g o r J 3 r - q J x 0 g m B 1 q 2 n C o x o Q - p 6 o J p 9 l n B h - 6 x E 6 o W r y w 7 I l g u 2 J z 6 x j B r 5 u x E h q l x H t y 5 G t h 5 4 J j 9 p q D m v h 1 B 0 o q y J 2 q F 8 u j 4 F 4 9 x C _ 6 s K k q o i D 2 p t V r i t a 6 z l - J x u H x z 8 1 I _ 8 x C n u 7 v K u w h l G h i q S g p y v K 5 3 D p v 4 p F - w n U q m z 8 D p p 0 z B s t 4 r B 6 7 4 D 4 m 8 E 5 g w 9 B 6 l p Y 3 w h 3 F 2 m n J 7 q 5 s G _ g h r C h - 3 o C g k g H z z 1 9 G 2 3 1 3 m B 1 q n V n t 6 m F x k l z I v g c o y 6 7 J q y 6 7 J l 9 R t w 0 y I k 5 z p C 9 l o s C _ 0 9 r J 4 8 0 q H 4 m v E _ q 5 q G z x m Q s 7 u 7 D m 0 k r B 4 4 u g E m n T r l s q B s h 5 7 C t o y v C k 8 p r C t x x 5 C 5 1 v - F 3 p l O - s 3 y J o 8 2 3 I 9 g U h p x 3 J x k n K 6 t k f 9 g k w C y n J u k _ - E k 2 v e j o 0 F w z g j F 8 2 j L s 1 w h F - l 9 X h 7 4 C n 1 1 1 F 0 g l V 3 o w o I h w p B z y _ q D 8 8 7 3 B y 5 h _ J 8 i - z B 2 j 6 a t s 3 k B u p 3 v J h q - 2 C j q k T w g p B 8 q 3 U n 2 l J z y 8 - G t u q N o u q s C m 8 _ e y 7 S 4 g n Z _ t m q E p g D y - u s J y l n J l i r s G 6 8 m Z n 0 0 6 E q l g z J g 9 4 v B r n 7 w D 7 g s 0 J s r 6 X - 6 z h F - 2 v E j 7 4 t H t y u m B v s l _ D u h 2 o J s g B 2 2 6 s F g s 2 V _ i - r H s 7 _ R 7 3 V s 1 r g D v l - s F 9 o p l B 6 z l R v k 8 B 2 2 7 5 K z 2 y q C _ t m E p n 0 h E t 2 u l B - 0 n I 9 r u H j h k 0 D 9 _ 0 7 D z q u 5 N 1 h 0 C 4 m 1 1 D j n 0 o D y l D x u 7 D w 5 k 5 H i p q z C u 5 u E l - 3 6 C n 9 z 2 C r y 2 H q 7 r t I 4 u y v K n 3 R l x 4 x D n 6 0 M m h 3 Y 4 G 9 j j v F s i p e 6 y h N 4 8 - 1 D g s j 6 D r x q I 9 1 n 5 M 6 5 p C y m u q C s t u p D k 8 v q B p j v F 3 y t 7 N 1 3 - h E 3 i l t D _ k z z C 2 r r _ B o 0 s E 3 2 1 p F 8 x 7 7 B _ k 2 q G 0 y 9 b x j o F i - k _ Q z g r u B 0 g 0 _ D 9 5 v O p 7 g K 3 0 k I q 2 k 9 F j 6 l E 5 z _ o J k h q n H s 2 n H r y F w t p y H j m m o B 1 9 _ O l _ l k D o i q W 2 1 h z B 5 9 g j B 3 y 9 B r i z r J h v r b 7 r h t C 3 g 3 y B - x - p E m - j t E i l v z I k - 6 H j g p H h 3 w y E 8 0 o h B n h u 1 H o _ z M x r w 9 C k q k r D 5 q D s 3 v 7 C 3 p s x E z - 9 C l 5 z l G _ t i o B g 9 p i C l 9 q w C 9 u 4 F v z m k D o y - U 7 i o y B z n - - Q 6 s i C l 9 j 6 N o m 2 J 2 p z C 8 - l D - 6 c _ _ g l D - p 6 5 C s 2 4 D 5 6 o y B 1 t p g B 7 v i y H 7 q p E u k x n E l 5 2 s C 7 9 r C u 7 8 l C w q n Y i 0 _ M _ w R x g k g B 6 o 3 q C h 8 _ P w 6 2 q S 6 p l M 4 7 u E t l l 9 C r 8 4 r E r 3 - F x 0 g m F 3 t o O x 2 6 m U n u C s 2 k W 6 9 9 l B k 6 w v B i 2 5 6 E v r r P z o y q D o k J h z v 0 B n k g M z p j D w 7 1 m G z x u Q 0 0 r l G - u p o K u v Z 5 t 5 V i l 3 z B g 4 k 7 B 5 i 0 h E 1 4 k - D 0 t 1 l C p 9 z G o g r B s i u w E o t z z C p i j 3 E i t 6 u F q n h B 4 0 9 x B q y s k L q 8 0 2 W l o O 5 h R _ t t w O w g 8 Y q n s r D s z m u E y r B k o w F 1 9 7 X l 9 p t C 4 n - r E u s 3 4 G 2 y 8 z C 7 8 7 X j 2 9 g E _ u w 1 B h m 6 1 P y s l 2 P m h w G 4 o _ X h i m 8 G p p w T q w j j D 3 v 4 f l 7 k B o y i s L k 8 0 F j 9 h 6 B i u q u D y o 6 h C l 1 5 y D s 7 n 6 I j p m g D s f - k t 4 K u n g B j t _ G t 8 5 1 I g u 3 E n n m q B z i 4 o a o s 3 r B w t v j B i 6 j 9 H x o 1 s B 5 k _ q G g l s k C m - 9 z B u _ p J r g g t L 7 9 q Q - p T 4 2 m 2 H 6 p m L 1 x q M 8 2 z z C i j q 9 C z s I 8 w 1 H 1 x 9 w C s 0 g w Z y 0 M 4 w 8 y V 8 o m I 8 x u 4 E t u - D r 6 s 6 H j 5 z D v 6 p 7 K 7 p o J 1 9 l d s 8 p C m s z n X 4 5 v B _ p k m B 6 4 o M t l 1 4 B n - s n E z i 8 o J 8 k 3 y E 9 7 h 6 a 7 B r q p B 7 z g H o 2 4 J n 2 s s B r k q x C u o y L p 7 _ k G 3 i 2 x B u j l B m 5 j l B - p r m M 7 j C q t u X o r m b 8 9 8 h C 8 m l D j s d 5 i 0 S o 3 v Q k 5 h h B 9 l m P 4 - h B l l m n F s 2 j 0 C v 9 4 m C p 1 U s - g g G n g j H l l 1 D x y n t C l 9 y b z v z k B 1 k h G n 5 3 F q q _ C 6 g 4 Q 7 z 2 O z n 7 1 H m n 0 1 C k k - k B k x 9 O g _ n H o z 3 E v u x j D l _ 8 _ C 7 n v 8 C 8 3 n e x p E 1 q g 6 Q z x 8 6 D u n 2 M - 8 w M 8 6 k r F o t r 8 C t h 9 F 2 _ u Z x l 8 E 2 h k X y l p B - 7 j a 6 t s w C h 4 3 I v - t F t l m n D k 6 4 h B g m s P 1 o _ n B 2 w g 5 D l 8 u w B 0 p 0 u G _ - I n u _ q B o i 2 i C - r h i B 7 l u k D 2 r o W t y d y n u j B g n 6 N y q 9 r G v n 2 h B j u q U 2 2 x V x x 7 X n p _ S o 2 l 2 B 9 t v b t 6 - 7 F 7 z m r H 9 x V p n 7 G 7 x 4 8 H 3 y _ G i h - C n j u h C k o z C 7 r I t u l 9 C i 3 n p B 2 1 m D 3 s x s B 3 k q z B w 4 5 8 B - h 1 i E i t t F 5 y 2 j E w 1 x 0 D x s t N v p g H g 7 h 6 F n 8 l n F k z s D g q 9 E u _ 4 p C 5 5 s K 3 z l V q q p N 7 3 4 E _ g 2 5 B 0 1 g z E 4 v i L 4 n g h C x n 2 n K 1 4 z C h 9 8 e o u a w s 2 U p n 0 G 3 9 m 6 D 6 5 u f p 2 v I q z x 9 C z i w 6 B s z z r I m z - f 7 u l w F g m n K 3 w m w B - 6 9 M 9 o g K - k Q z s g w R s n - B o 3 r 6 D n i z R 1 2 i R j r m _ B 6 0 g t D h 5 c z n Y p u t m D i _ t V r v 2 6 C u o w L g 5 p R h j n B - l 0 U m _ k 0 B l 8 n I 0 2 l g B 0 p j W q 0 5 B o 6 v w B 6 g 8 z I n j v k B y _ r B h t m r F u 0 z 2 B q q B y h g 3 I v 1 z K s 3 k p Q _ k N 1 5 I q g k j L 6 p 3 b w 1 k R r 6 3 0 G m l 3 p G p 5 i M _ y 8 y F 5 k 6 P 2 t 4 w E w w q y B 1 q 3 2 B h m n J 0 z w i B q g I x j n q H z 6 9 u F w 7 - j B z q k x G q p u x B k 5 o u B _ 1 j j C 7 w w B t h i I 2 k q 9 B y l q 1 C _ 8 3 q D 3 0 1 o D i g v E 6 v 9 q B 2 g j h C x 0 l n B g 8 j U q l o Q 3 5 w w I r 1 P w k x r B r l 0 U 5 r 3 7 G 4 n 7 N 9 r 4 j B 6 o 5 K - p 2 d z q v C _ g t t J g 5 v u J x p o B _ 6 i h G 7 s 9 3 B g x E x x 3 z D 3 z j 1 E p h s X 7 o g O x j F 2 _ o _ B q m m q E r h k R r x m 4 F 0 o j j D t 0 z l E 9 l 9 Z 4 3 p 2 M s g C z z w 2 B m o 9 z D l l O n x q V 2 m g g B v 5 - x C r g 5 r B s l q l E m - e u - H y 3 9 k D p n _ 9 G u v v B n p t 1 C 9 0 4 x B n 9 - R h _ 0 r F x q y 8 G - 9 r m F z 7 l p C r r 4 T k q q y B 1 p J r 6 8 i C s _ p y B 9 x t D 7 n s 9 B k k m u C - n 6 O o - 3 i C x l o i D u s r N 8 u l r C x u r i B 2 i 2 a g n v x E 3 1 2 O n z q p B 8 k 1 K q - 5 U l 6 3 M 0 r 8 c _ g w Q 7 j p 7 C 6 l z 3 E 4 l 2 l E k k c j 1 7 5 D v i 5 Y 5 4 - g B 0 h m k F 9 o y C g 1 x o J n F x k 0 r C i 5 z n H u l n H g 3 g C q p 0 j B l 4 6 o F 0 q g B - g 4 v N s s B z g 3 k B g 1 8 D 8 i t N l n 3 D y - y p C - x f u y i Y w i k w B g 2 1 V 9 r r v B y s J u h w c p t l p I - y H 9 3 4 i G 9 w 5 _ B k n g C E t j i o K _ w g j B 3 1 4 4 B k w l c u s h L 9 m 9 c o _ h B 3 u i 6 C o l o g D o u I u w w j C 9 - q s B 9 x 9 O 2 1 3 K 7 u j I 1 o f w l s y T - - i o B 0 2 1 D i s I 3 g t g E m m 6 r G r l o c 5 _ 5 w E k 6 y P - 6 0 3 C t 0 5 E 1 s - s B h 5 3 q F 1 z 6 G 6 x z 5 B 8 2 x B y u 2 i D p _ z w B r u i 4 B r _ 8 h D i j i I 3 2 i j C h 0 v x B _ 9 1 k B 4 5 3 x C 8 k y v C 7 m q o B 3 5 k i E k z k G t t h t G v x x q B 6 9 r Q - 6 g U n 3 i 8 C j 9 o E s k k R p n p e 3 6 u e 2 w 9 B 4 m r 2 E 0 F 4 7 y Z v x s 0 B s j 7 c z n w Z l u 8 S i r 1 B v - k N 2 j v 4 B r l r n B 3 o 9 _ C - 6 Z 7 7 3 B 0 w 3 4 B n x 7 0 C 9 _ - X l s z H s 4 l O - l 7 n C 4 r q S 4 m r 5 C s j g z E s 8 k X 0 s w E p k s 9 C 1 x r x D 0 8 3 y B t o k h F t t x 6 K o t Y i l w n I m g y J 1 y - 2 E z 6 9 n D 4 w B - 0 g L 6 k 7 7 E n _ y 7 C s 2 g N u z 6 x C j w p u B n l o D p h z g B j j 6 C y 0 3 h C o q t h C 4 2 h B - v w m B 6 l y j B - g w n C 0 u 7 D 5 9 p v B 2 6 8 j D o x u i B z z p T 0 g n j F 6 m 2 E h 1 j 5 C u h u i C l _ z N l _ z N m I l 9 i 9 B u x k k B h n p k F t 5 Y 1 2 5 5 D v x i C t y p p B u 6 h C y u z I h 0 h X o - l h B 9 - o K l 8 q 8 B 8 h B l p l m B s x o k H 1 x q p B 6 s 6 u B t l i u D p m 7 1 E p l r n B k p 2 W 8 L v p z x D 0 7 6 q B 3 l n C 5 2 _ s C 0 k p j C 5 s x D t 0 3 6 B - 9 2 Z 4 z k l B _ k l i B w o p J 9 w 0 q E p l 9 f l h k S p i F p h l e - r z K q x 5 j B j 3 2 _ D h 4 5 P 5 0 9 o B n v t 8 B 6 5 z 6 B 2 m 0 I o 0 s V j o 7 G 8 5 _ U 9 3 6 y E x 9 8 T n n k g C 3 r _ p B h o _ Q - q m D 3 x _ k C 5 7 4 t C 8 u l O q z 8 d _ - i 0 C z R 9 v 9 C u j 1 J _ y o j C q w n 6 C 0 j 8 g B n k s _ B i - n z C 4 l 4 9 B t H 0 2 v o C s - w x C i 3 c i 1 i _ D o 2 3 7 B 4 7 q u B s k 2 1 F z l g B g x x x H _ 6 l h B _ w 0 4 B k o 8 C _ s _ _ C w y 4 y D x 2 q 1 B 0 p x w B x q 6 5 F z u 3 i F 4 j 3 7 C w 5 h g G _ s 9 E p 3 m 0 B 9 6 p b 9 2 2 _ D - h i R _ w w j C g v s m E 9 p j K h _ u 3 G y _ h r B q 2 j W q j V p g 4 V l v 1 k G x 9 q L p w - c w w s 4 E _ t Z i h z D i p 7 H o t v M r 5 4 C k y M n 3 D v u - S 5 1 9 0 B 0 i m T y g O p 6 4 E x m t j B _ v 9 M r 5 w H 2 u _ N r x _ I z - w F _ k 8 3 Z k k D 3 v F z k y w f u q U h - q R 5 j u g B 8 5 x z C _ q z 3 C _ x 0 B q k 8 9 D s - 3 w C 9 K r w z F y 3 8 g B 9 9 l U x 1 n J s 4 z h B 8 _ r B m l 3 4 B j 6 t 8 B r g 3 l D t 6 3 M z _ s s B i w v B l q k i C 8 o y 1 D w _ f q g 6 v N n 9 y R q t _ g H l k _ k J m 9 9 D q - r J u r s H s 9 o L 2 4 n h B l o v x H 9 1 z U 3 q x S _ s i O t 8 4 0 D h 6 h e p 4 4 G 6 o s k B w y 5 R 5 l q V 4 h 4 Q j s C 3 5 u V o 5 4 O s 0 6 B u m m B x x 9 C 7 x l K 4 7 k S t 3 j 5 C v o w F h m 2 R m r D k _ 7 o E n m _ 9 D _ g 7 K 9 x 2 C r z C m n j i B 2 l _ Y _ 3 - F - u i K i 3 x K 5 n - C i h t e 1 r w j D w 0 n j B 3 m I u o u H 9 - t O 0 x k k B 3 o e q r n W o 7 p t C z x 4 D 5 v t c z o - 1 B j 1 2 t C 2 2 6 P t u s p E v 9 t T r n 2 U _ 1 S - 6 4 g B 4 o - f s t y M 8 g 8 i B i - u 4 C 0 p x x D l m m 3 B g r x c k z p H 7 z 7 g C v 1 l B 1 r - a x - 0 t B 7 s - x B 2 m 3 b 4 5 8 C w i p m B u s g X q 6 i I y u i 7 D r x u 0 B t v i P s u D 6 j 6 f 2 v k N 7 o k o B p 1 g a h 3 9 P _ 5 q D i o p O 6 n 4 f - - m S o n j i B - w t U 6 o j D m u 5 B 8 8 0 i B 1 7 1 2 B s g 6 v C 7 j 4 l B 2 l o J q n 8 M 2 9 B 1 x h w F v 4 t d 1 4 x I l _ 7 o N p 0 M x g i 2 I 3 j p I k n 2 h C n r 8 _ F r n 9 1 F 7 0 x g C k - 6 F l p i w F x r 2 o B - l J 8 y V l x 5 h B y z v D s y i v D l j 8 z J y s K 3 q w l B 5 1 y E 2 i t v D h k t - I g - 9 S i m M 7 3 q 0 O n z j V - _ 1 z H l r x m B i z 1 B r q _ v C 6 m y u I x r z 8 B p s p F g 0 k 0 O g n p C v 7 m 6 B _ 4 o D 5 t _ q C 8 i y C x 2 g C 7 l l 2 B 8 k g w B x m r 6 B _ u t s F l z 1 Y o y 0 k B v p k q G k p n J o 7 m h H i 2 k g D x 0 s K _ 6 z n B t 6 - 1 B k z w c m t 6 z B v u k E 8 o 5 n B p w u 4 F 6 m 8 r D o i j 6 B s 0 _ G t N w 4 q V k F 1 p i r B 1 t 1 2 F 0 i 4 V 8 5 t 1 C - v 0 6 C x p l N q k 9 n C 3 - z b l p x - E y 0 x k B i v n 4 B 1 y l p F 8 v p B i i q 4 F 9 z k W s j r 8 D - s R q _ l 3 D 6 m h l S x 0 J g x x 6 E l s - l B u p 3 v H q o o Z o t m U 9 r o o F h y o d 4 g 5 p C - Q l 6 h M 1 p j h B y n r i D h t v x L 8 h r d t h g 9 C 4 i 4 1 G o y x h B q 3 k 7 M _ v p g B n 9 z a x m 9 x I _ j l 4 N 4 z 0 i B q 8 y P m z 4 z K 9 w g D - m 2 j M p p k B t r g m D 2 y X o - n z C m t 8 O h h k h C k u t h B 7 3 0 7 G o p 6 i E l 3 g w C _ z 1 y H r H l m x t N i z t p B z 1 3 B h u 7 6 D 8 t 0 H 0 w 4 M 2 u k p G 1 l f 3 h o m D 9 t n 4 C l y 8 x C t r h k D - s 3 6 I s t v B u p x j M _ y m v D 9 z 4 2 C w o T 2 0 u _ D z 4 l 6 F 1 - i p B m v j P y - 9 _ E _ g x T w h 7 q D o 1 i 5 B 4 3 z E _ m 6 v E z k y 8 B q n o T 2 p w w D g n _ n C z 6 v p D x j 9 x D m 8 5 S 9 2 m h K i g 3 C h j j J p t n y K r 4 j s B i y u 4 G s 7 r b i m x d p t i o J 7 n 5 J 7 p l P l n 1 j B v z v p F p _ 0 5 G 7 6 6 w E _ j 7 b r 5 q E s 7 8 _ V n 8 3 N 7 g u b x 8 0 o K q o z y C 3 6 3 s F x w - B 9 s r l B _ 2 v u G y _ 3 j B 8 r s j M q i j C 6 2 x r J u o s a j k y _ B v 2 x u C 1 o _ z L s 8 m e j y 5 l E _ 3 m o B 2 8 w w B 4 _ 8 5 C - p l Q s - 1 4 M 6 k 0 C 4 r i k F k j 1 l G 2 m h H t x l p R w r j i B x 6 3 I i v q w N 0 - h V _ n - i J 8 p x a t j q q L r n 8 p B 8 g p p D 4 x 5 m D 7 t _ B 3 - 0 0 O h w y I y x 7 S 4 g 4 u C 0 1 B 3 t 2 s E 0 2 h w B l r v x B 3 j v 5 B y y 3 O i q 7 n G n 2 j 9 B 5 1 7 x H u 7 q 2 B m h 9 E 4 w 2 u C j j 4 y R y o O - v h o C j 0 p u Q i n 0 E 0 r 2 I j 6 t q D 5 0 I h n 4 5 I n r f r g - w L - 9 _ d w q j p G j o z a 2 k 9 - F i 1 - L 7 0 v i K 7 8 X 3 6 5 _ G s k p y B 7 - q z M u s 5 U w 2 3 o O 9 p N n 3 2 D 4 l u k F 9 m G 0 0 t o C m g k v E w o t g C 8 h s p J x v r F 6 m O q 8 l t J _ l _ j B 3 5 6 L y 8 - s F 3 8 u o B s 0 q d 7 u y R g y j R p y h M t z 6 X 0 m m B k 4 u X k - x 5 G q w 5 q E 7 m w B 9 t x t G 6 i e q t m 4 Q p 2 u U h 1 i _ J _ 8 f v z t B l x j 4 B 5 p i q D p _ q B x 0 k w J g - u o E y i m z B - z u R 4 o g P h i m w G p i w B 5 - t 8 S n v - _ F 5 z 8 T _ 9 n h C 2 o o w Q s w i e i k n H t v 5 - D 9 y p 7 H w k o V w i h w E o l 4 N 1 9 s a n k 3 8 G z 5 0 p D i w x 5 E i 0 9 X i 6 o T 1 t n t O _ x p s B l t 6 B u 3 y g X g _ q g B 0 k 4 Q z w y n C 6 i h v C g 5 2 4 B _ i i W p q o i F g y W g z k K t g r _ B z p 7 Y u 1 3 R s j h D h 9 3 - B 3 l y _ E w u 5 3 M t j B u 8 l m B g n 7 y C i n q Q j 3 0 w D v i m i B 1 7 v H 2 8 4 y I v w L 7 t v 7 C l 5 j - C p 8 w 4 B h _ s J 7 k k h E r 2 y h C 7 1 h M x w y H 5 5 g 8 E 8 p s q C i o z k E l 7 _ 8 D 1 m z H o k 5 F p t q g D r l w N w 2 z D m 8 q N 5 J - 4 9 i B j _ q r B 3 t o _ B 2 7 7 L p M k 6 7 4 R s 4 7 B 9 7 u m B 6 5 - x C h k x D z g p 4 C 8 5 7 8 C m h s e 4 - q Q j h j p F o v j _ D 6 0 4 M r 1 2 4 D v 8 z c m s o B k u 8 h H 3 _ o K n 9 q X 4 w 3 8 B w _ B j u m 6 F o - k 5 B q 3 s h H 4 u 6 P 5 w y o K w y 4 z D 2 1 j 6 E 7 1 1 - C j k p v B h n k B 8 3 C z g o 5 B 7 r y B m 0 _ f _ o 1 m E 7 l q H 1 u 4 y G g l k N _ z m c l s y h G j i g F 7 6 9 a x p 2 3 D 2 p o 2 G 4 o u D j g i j I 7 r e l w v j D - i i k B 0 2 9 t B 3 - 4 7 N 5 _ P r m 3 4 L 0 q n R k k g j B k y 3 _ B 3 j v O 8 9 u Z g x j C v s y 0 C y - 8 W q m v a o h w h L k w q w D 9 j q 5 C 2 o k F 3 7 7 L v m q r C y n p 8 B - t 0 v C 2 r o O k k q q E q s _ G 8 h 6 0 D 3 t l B v 3 t y I p 5 o o B v v g B 8 w 4 x T 7 5 Z k h z N i m 4 l F o 3 - u J 1 5 4 m B j h B 2 k n q F 7 9 y 2 C 3 0 5 6 H g m 7 s C 3 s s F - x g w I t z p n D l p o S u - i V p u w H 9 4 y 4 B v 6 p l D v p o C j m g t D j u z z C 2 z 8 k B l s h 4 F k _ 6 t D 6 x n k D Y o 5 6 o W h v 4 S u - s u E r 0 v 9 E i u m g N m 0 p w K t t 4 D j r n u B h w 6 8 B p w q E _ k o L m 1 w s D z i o s I h q q 1 D 2 i w R w k g 6 I k T t l k z E j q h B 6 w 3 m K _ 5 - x F t 0 h u B 5 1 - 2 Q y j 9 E 6 y 9 U k l 4 s H x i r 2 D q 0 h 0 B - y o G 2 2 0 l J z 0 i c 5 t _ z D t 8 i o C 2 7 3 Q k q _ s D i i j 3 B i 1 1 z H p v o g B j 7 m R k - w g G _ 5 9 q C w z u r C 7 q 5 l B r o k d g 4 n 1 C n t - R t l t 7 I t z 7 g P 7 k l w E 8 v 1 j D l j 5 B r l Q z m 4 6 O z i p 2 C n z 7 R 5 m u G y 9 i z N 4 q t h B x 6 u C v 4 7 7 J 4 7 2 c n w k k D x x 8 o D _ 2 2 g W k t O r u f _ _ x 0 Q z 2 n 9 N s - z E n 3 _ t J z 0 o B y k 0 n C u 2 u g F 7 Q o 7 x S 3 v y q H t _ 2 5 B w g 3 s O u 0 1 b m y y l E i k - O s u v u C 5 j u L - 1 x t N v l t h M q p k H 6 q n D 0 4 w q V r 6 z C 1 g l 2 G w n 1 O n l k G r 2 7 L l v h B i u 9 e k h a w 7 k I m 0 s o B p 4 q 3 E g p 0 E 7 o 4 H g w 2 h C u 1 w 4 G y 2 n r B y 8 - i C 8 j m 7 G 1 h 5 E h 4 k 9 D t o j 8 D 4 4 s l K 8 0 1 F u W j z p f n r u p E v t l C l r 3 Y 9 5 o n d 3 6 m J 5 m E u y r o M j h 7 j B w 3 u G 7 z 1 q G r - 4 B h p r l K z m 1 D p - x h F z 5 7 Z i h _ D 5 v w y B x x 8 8 C 2 o _ B m 7 9 1 C - z 0 6 D v o 8 s B r i - B l w w R o _ s q C t x _ B g 5 x s C y s p q C i 3 g b 7 y j k C t v 1 2 D p j z M k - s r B w y 9 k F i y v L 5 6 g h F j x m L u u k u B 8 n m _ B i 2 x r D y g - I l p u v K 1 k z G u u 5 k L u x X r n s s I 0 o - n C t - i E x 6 h 0 L k m o g C m m u x B p o u g D p 4 8 t K w v - h C q w 7 g F 7 y - Z v - t 4 J w m z Q 6 w k y D v w z b p t i - B r r a l u 6 j C t w l G _ t n 6 J g 0 i g B 3 l n w D 2 x 4 G k 4 j 2 D 4 y 1 m Q 3 y 8 B q 6 t r B 0 s r i E p w j 7 N 6 j 0 C _ y _ j B j v 3 l O x _ z 7 B - v t G q 4 E 2 k 6 H t u p c j r t o E 7 r 1 j C j _ - B 2 i x x D 1 _ z g C 9 8 2 J 7 s 4 I w 4 0 z B u 6 j s F p n l R i s z P z v k v O u - y j B 4 7 h 5 E j q z b q l g M 7 5 l j e z 7 0 I y 1 D 9 n h g E y h k y D 2 v u s R y y h L 0 p s D p 5 5 7 b j s g 5 B u 8 k I 6 0 o g N 5 4 u T _ 9 z x B r g 3 1 E j k 3 F 0 3 2 i M 7 k k B 1 h z t O 6 6 r C - z 1 R w k k q M r i j B 4 2 t D 6 s 0 8 D n v t 5 B m 2 u o P 2 h 2 h B 7 i - 3 E l q 8 i H v _ p H _ 8 y r B 4 2 q z B n x _ m C 9 _ s D - 1 n Y 9 j n O 5 o m o D s 2 r B j t j L l x 1 k S 7 0 J z i x l L z i x l L - - j m L 5 7 _ 1 B r v 2 D h p 1 2 D s 3 i B _ z 1 s M 6 5 k l D 4 9 w x C n i j u J r o m 0 B i m 2 i E u s 8 o K z 7 _ C 2 l 7 v F 7 p 6 Z i o 7 v B r h z 3 P 9 0 q m B j s 2 n B 0 9 g 4 Q s q 0 K t x 5 X g t n K 9 l h v D j h g O n 5 j m W m l - B r t z 8 D n 6 i v B g t 5 H 2 x - h E 3 1 m u E 2 v 6 2 U k t J 3 y O r z - 9 J 9 8 j 9 B y 9 8 k F o 3 s x B 0 9 o n K u 6 6 B 9 i q T 3 u y 7 E s p 9 - D 3 C t m u 9 J - s 7 3 B 8 5 2 G q 5 6 3 C w v o t C i w - C q l v 7 B 3 7 k x P k 2 z C 3 x t y C 5 o x O 6 8 l o G k s - F z 9 3 w E q w y I j 4 y e x n z 1 H o 0 j B w u u v E 3 9 n p B 6 p g s B 8 6 5 o E p 1 z _ E h y w E o r r n B 4 1 w K 8 i i z G 9 n m G g 2 v j N g - 8 R k 0 m 1 C _ z v - G 7 6 9 2 E 0 t 4 6 C y 6 t o H p x v w F i u C s 2 o i B s p k y E u 6 2 I 9 s _ q N 9 s _ q N 0 7 j E i i 5 E v 5 3 i I 4 p 4 y B o 3 h 0 G p x 5 l B 1 x r 4 B l 9 j r W h i w B 6 y v n G 0 _ v o C q h 3 B u n 8 _ N u 0 s 3 P x l u 2 L h x w J k 3 3 k B 3 v h h C n _ t w B 8 7 z I z 5 3 9 L 3 m n C z n n r P g v q i B x 6 J o 6 y g X x t 2 j E y g H 8 n n 2 F 1 3 I 9 y g z K t j l V g q 5 5 L 2 h i g G g s 2 l B h 0 l a 8 5 4 q E m l p k D l 8 g y D _ y 9 2 D 2 w j W o r l G y l k 0 E q v 2 L x x y B x o p q I - V j 4 h 1 B p - m v F n z q w H i s g j B 2 3 _ s F p z v h G l 1 x C m s p _ P g x 0 1 B g w v 8 B 1 9 v z R 3 l t 8 C 1 z 3 L g u k 7 S 9 m z c 8 B 9 u 2 4 V p 3 J _ l p - C 0 n p w B y 6 u m L j t 8 J u 6 s B 8 3 k 9 G i 6 m m J 4 i 7 P g k 0 C r 2 8 q E 9 3 m q C - q l - H 5 x p f 3 k i d 7 q 0 8 F q 0 6 s E p 7 r 4 E 5 i y 7 B u m 4 2 D h z o p G z 9 - D o 2 5 b l m 9 v K w m j u B n m 4 P 0 - 7 L s r p q D n g 7 I 8 k 6 Y n i i N r x t 9 M u m z g S j 1 H 1 j n m C x j 4 z G u l U q 1 s w N g C _ 2 j o E 2 5 g O 1 q 3 j M _ n 8 I j 8 z z C 1 t l C 4 n - E r z g n C g p 0 q E p o y F o 7 2 x C s m j H p 2 h 0 G s n 4 5 B l v 4 h B i r z z C u g 8 F 2 x 6 F t z g P u r G v o C s y s - G s q r h B n m j B 6 q n N r w 6 y B h u s K g z 2 F _ h o _ B u 0 v h D r h - x B p t r 4 D 2 1 D l 3 8 2 G - y 7 l F 2 u x G u l 4 B q 2 m y I 8 3 n 0 B n 4 s H - o y i F r o R g i _ z F 9 i i 4 H 0 n u 1 D - y n Y 6 8 T 3 1 z 2 B 0 v k L o l 5 u B _ n l J 8 1 3 K 9 j I 5 3 n m Z m l 2 d t h t C 2 9 t y R k 9 n _ I t j x r B 1 9 p C y r _ 2 C p _ r r R 7 8 0 C j j s I g 6 v g D 1 j w m C x 2 5 J w o 9 1 D i - 5 U 0 w 4 u C h k 0 y O z h l 9 B j l Q o s n d w q x h J h - l o G 9 4 3 n B 3 w s v D x y D o 1 6 n E m 8 x B z 6 1 8 C l j 0 y D 1 l t Y 6 k 8 - H 0 5 o D _ u i - O q 5 w t B _ 5 z x B z m j s C 0 8 6 E o 4 p h T v 6 w 7 C 8 p z Q 4 x s i E 3 3 _ x I n o v - B u 5 s C j m z 9 K m u i _ H l w n I x p j i G i t 4 d 9 y r H l l 9 n H v w o 1 G n 4 r J z 8 l y J j n 1 V k 1 j l F - s 3 y J 9 s 3 y J - s 3 y J 4 0 u y J t 6 h r m B z 0 v s B x _ s w C 1 x s D k g 2 o J k g 2 o J 5 z _ o J 5 2 s v z C l 0 x p C m h h r C r 3 j m l B 2 v 4 p J 1 7 v p J r i o y I p h P h i 1 r B n t q l C 7 6 q F z 7 v p J 1 7 v p J 1 7 v p J s x q g F t - 8 U m z 9 - k B j 8 3 n J 9 x n w F _ 1 s P h 8 3 n J j 8 3 n J g p i F q v 9 w H j u u - J i 4 g U h l 7 o F 4 l z x C r 3 3 k C 0 u k t F h w 6 E z o 9 D x - h s J z - h s J u q 5 r J h j 5 0 D i w 3 q B x y u v J p l 9 u J p l 9 u J V l t 3 y J 8 n j 0 J n - j T 7 r u t F j v 6 z J 8 n j 0 J 9 9 1 w C & l t ; / r i n g & g t ; & l t ; / r p o l y g o n s & g t ; & l t ; / r l i s t & g t ; & l t ; b b o x & g t ; M U L T I P O I N T   ( ( - 8 9 . 5 7 2 7 7 2   3 6 . 4 9 8 9 3 ) ,   ( - 8 1 . 9 7 9 1 2 4   3 9 . 1 4 2 9 2 4 ) ) & l t ; / b b o x & g t ; & l t ; / r e n t r y v a l u e & g t ; & l t ; / r e n t r y & g t ; & l t ; r e n t r y & g t ; & l t ; r e n t r y k e y & g t ; & l t ; l a t & g t ; 4 0 . 8 9 6 6 9 8 & l t ; / l a t & g t ; & l t ; l o n & g t ; - 7 7 . 8 3 8 8 9 7 7 1 & l t ; / l o n & g t ; & l t ; l o d & g t ; 1 & l t ; / l o d & g t ; & l t ; t y p e & g t ; A d m i n D i v i s i o n 1 & l t ; / t y p e & g t ; & l t ; l a n g & g t ; e n - U S & l t ; / l a n g & g t ; & l t ; u r & g t ; U S & l t ; / u r & g t ; & l t ; / r e n t r y k e y & g t ; & l t ; r e n t r y v a l u e & g t ; & l t ; r l i s t & g t ; & l t ; r p o l y g o n s & g t ; & l t ; i d & g t ; 5 4 8 7 4 4 3 3 7 1 0 2 4 7 1 1 6 8 4 & l t ; / i d & g t ; & l t ; r i n g & g t ; l m 3 s z m p 0 y H x l p S w j w z E _ m j S 4 y y o C _ h C p s 6 9 F g - 1 O n l 0 z F 2 0 6 w B 8 2 4 s F m 8 0 C s n l 5 H 9 q 7 l R p 2 B m s j n B z t w 4 G 9 z t r E 6 i 4 g E m 6 g u B 7 x 0 i B 6 l v x L o 7 s Q w 9 2 s E m - t p D x h x r D 8 h 4 C h L m v 6 8 B r _ m m B m u m B m 3 g g E g 3 x R x w x o F 9 1 W n _ g j D _ i z - B o 4 y i B 6 l k h F 8 3 - N 2 l h t J 4 N q l 5 _ P o b j r v i I r k o v B 5 s 4 B z w 9 h H i h g 6 E 4 l 6 h C k n 4 j D s q k p D 4 k u 8 G y 7 4 n C s k g W 9 3 l 1 B l - 5 u J u 9 l i B r w 6 j K u s t U j h R i j r p G y 9 v G h t j v H g 2 7 Y h _ u r G 1 t s C y s g f w s 6 G s 3 1 _ E h y q C l y p 9 L 4 o 1 j B k 2 x - B - l l J l z h y C 7 6 w i G m v l 0 C q 6 3 s F s x i z B 0 n _ q B g i n 2 C l j 4 0 B _ u 1 y D z h k 6 C 0 - x k I 7 2 r b 3 y i f h _ 8 q D o 3 - U 6 7 v q E z j 0 v B u y i 9 B v l 8 I m v h 4 D i 6 2 M 7 _ l _ B 9 j 8 j I i 4 s M k 3 M w x t 7 B k 4 g I n h v i C 3 n 9 w C _ 6 z x D u 4 7 8 I x k 2 h C 7 9 u q I z 2 0 w E r 9 k i N y h y _ B j 9 9 J o 6 v M i g 4 t K 1 6 b s h s k L 3 v 4 M 3 - 3 7 M 6 7 l m C x j s u E r p p k G r l w k C 0 6 q 2 D v x 7 k F 3 s 2 E 4 6 _ v C 7 y q t C y p l 0 B 9 t v j C v 0 4 8 B 4 n 5 - G 3 j i W 4 2 5 9 B h x y t C o g j q B i p h s D o z m w C z 7 s T 6 z p K v r w z H 9 p 8 H h v B k 8 5 k B 0 - t c _ 1 o a r x 5 i B x z 6 O u 9 7 m O 5 4 2 p C 7 6 y 7 D - 0 u v C t s t M z l l - I l o g O 5 o o 7 H 7 i h 2 N 9 2 3 B x o 4 Y 7 1 m t O _ g p L x p 9 p K - v m D 9 9 7 1 H - 0 3 l D w z 8 G 3 o - y T _ u h p B s x j C j k w 9 K y z 5 7 B w k r I l g 8 7 C _ u _ U x 9 w m C 6 o 7 7 E s 4 h m E y l 3 B F n t n 0 B - k h w B 2 6 z v C 8 g q s D k 6 4 v H m 8 2 x H u l o o C 8 7 w 5 G q h d r l o D r i _ p B m m s v G 1 7 m F 5 n - e q k 4 s C k x z 2 B r g p B m g g 3 R t 8 F h w - 7 I j z v D r 2 j u L n s g s B _ w x p F 0 6 l 1 L q k 4 q C 9 t k 6 C _ l m w C 7 - t u D 6 4 g P u v g z E w x 2 u I z p v r D j v 7 Z t h h k H 0 x p y B l p 6 g E s q t g C z t 0 X x 9 i p C v 2 2 8 C 4 x q M 0 7 q d w n _ r D j x s S 9 6 o 8 D g s _ Z m - w L m 0 n S z h 1 v B u n i M 4 8 g 4 B w m 7 B n k k 6 E 0 2 0 0 D 1 v 3 X 9 r l S s z 0 s D 2 g y z D u s r I r _ - o D r l p s G o y 6 M o a i z 6 y B v x x n B y 2 S y i 0 m H g n w Q 9 - 8 F 0 1 q H u 6 2 2 D s y m g G l i _ T g w - e 8 i 9 n B k x w q B 3 5 y I 1 j 2 G 7 q k S y 6 h q E m t 0 s C p 1 n f m r k B z s 7 t C h z _ 3 H 9 p _ 0 B 0 7 F 8 1 g r L 5 8 t n B 8 r 1 3 C n s _ h C y n s K 0 2 0 3 Q k x z b i j w J o n i 1 C n 6 g u E l 2 7 b q 7 o G o m 9 q O 3 9 9 T r 1 r L s r 4 3 D 6 7 5 j D 6 9 m t K t k U 9 k r L w _ 0 G 4 p z 7 B t 6 z m Q k Z 1 x v d k w y k B z x u t D y 6 8 C h i 0 - B w p t q E s o u x B j u j z B z z z j X _ q 1 5 C g 5 8 C o C h n z p F u n 8 x B v 2 _ B m 6 4 K _ 8 v o B m t x 1 B x k k w D y q 4 b 3 6 l z J 1 q h F n x v q G w 7 v 7 C _ _ t l F 5 2 9 T n 6 0 l B 1 7 i 5 F n k 1 7 F 0 4 i w E x o B u k q q B i q 1 0 D u i g u C z l v F 0 o 5 Q r 3 g v N p x h m H 2 5 x - B 1 4 7 G w z i H s q h B g y G x B 2 9 n U l 2 s 9 I o m q G p 9 K k u q G h r x B - 0 2 h C 5 9 G 4 8 2 2 H r 2 z D i _ j m E m 8 q X 5 8 w s D w l 3 q G o n s B q 0 3 W o l p 1 B t y u i F u v y h H w 3 z k B 5 1 5 r H u x k V v i v _ D w s i _ B 6 n j w E v s I y q n 7 C x t 5 s V z 4 6 C 0 w t T t 5 6 y C j w 8 g H 1 z v j C z m h K v q 1 _ C 6 3 m O y 2 4 Q 7 v 2 F w o w y C p g p 7 B o j y U p l 3 w B i 7 t 8 R X z l 3 8 B k _ u z E z 8 I y v t k B m 7 5 C x 0 k D 7 x k i C y 3 0 k C 8 0 J 3 j l 0 L n 9 B 5 4 3 J w w k j N z y t _ B u u g o M k 6 i 6 D t 5 c q 2 x - B 9 u 3 D 9 y m k D 9 m 7 c - 9 5 H 2 n m _ G - 2 m y B v r 0 2 E s t 4 _ B q k - n C 6 w J - 6 _ D z 7 5 d 4 m 1 R 0 5 7 q B u _ j - E r 7 1 D 6 6 z y B q o i b z t 3 n B u i n W t E t i 2 B - j 7 n D 0 g 1 j D 3 1 r D t _ 6 8 I _ H 7 u 0 b 0 v i q E t 3 h G - z 4 s D p p 1 H g o 8 4 B 9 _ u I - h _ r B 5 j z w B 2 t D 3 g 3 f q 6 n V k 5 z 2 B y r 9 1 B 3 r i C z 1 t j F 1 8 _ 1 B u 5 0 s B h 9 l M _ z k R 2 o y u C z t 2 9 C _ r 3 S 3 2 i M 5 4 _ m B y q q u H - n m 7 B 5 3 1 G v 0 6 4 B i n g D p s 3 j D z u y F 5 y C 0 y 3 m D o q t p B p m k C o o y 3 E j t N t v _ Q q r _ F 4 m 2 q C 3 9 q h B p 6 G o 9 1 Y q h l r E x s y h F g h u j B - 2 v I t 0 w y J h 2 1 t E 5 6 6 B w l 8 S 0 o 1 t C m 7 2 z F 5 t - x B x 0 v I z 8 8 2 F 3 p 7 p D 4 l 4 u C _ D 8 p 7 p C i n 4 _ B g 6 o G q k y o C 6 _ g Q r 1 z I n 2 h E 4 h p Q x l z I o j p 1 B y n u l C h _ i Z v 0 5 5 M g - 0 E j u k 4 B i 5 u n C r l 7 l B q x m B g 9 3 N m 9 n H - s k z C 3 1 1 3 B z 9 7 - B 9 t 8 w B 9 w w c 8 v q j C r 8 G 2 j _ a g y 7 U 9 y 9 8 B 3 q r E g 5 m x J 0 z o B k q y c k - 8 g D t 3 g i G - z w G 1 9 4 D t g k c w 9 7 I u 6 m 6 C q 5 W i y 8 c 5 h m 1 D u r V s 8 - G w k t P 1 4 w W g v z y D j q s O - j L o u x _ C 1 7 9 K t 6 j O _ 7 l B t n j - C 4 u M - 4 4 r B - 6 3 M q g k 6 I i l l m C 7 v t E n y q 4 C u _ h B t s t y E t _ q p B y s g G l p _ I i v I 5 r q 9 B g - w 6 B 8 y s b x B 8 m i h B - k 6 h J 2 r 8 L 1 p q _ E h 4 g F u 2 j g L m t 3 O o v v V k y m v B i x 8 M g t 8 4 B t 3 3 M o _ h g G j x n 4 C 0 j 2 I g o o W r u 7 k B r 1 x v C 7 o 7 G i 1 s U 9 9 r _ B 3 y k d 2 x q 8 F x - 3 O p n v U z j r o B j 1 k 1 C 9 5 t D w x 7 2 K g t y G 0 g 1 E 8 h g - B q p p 6 B w u E z j q l D p l l R n i h U n q q d - v 6 F k m n x D 9 _ 6 G g 9 u r B l 8 T 4 9 5 j B 9 m 7 G _ 0 y E 6 h w j B 3 h t p B 4 k r F i x B p 1 _ E p 3 r r B m 5 n n B u 6 j l B _ j v J 0 8 n U g 8 0 w 3 H _ g p g E o w 1 m J o w 1 m J w t 5 m B u l m o E k k t _ p B w - 6 B u _ q l I _ g w x J r p n x J r p n x J r p n x J _ g w x J 6 x _ w J r p n x J y 9 8 g E g 6 v k B j u l q J l u l q J l u l q J 8 5 8 p J r 0 6 8 I - g F y s t o J j 5 k o J i 7 5 h l B y s t o J 3 g 3 l I v t i B m q m s J _ - 0 r J z v 6 l E u p h h B _ i o y I j p S m k u 4 C v i r - B n 2 x t J s g p t J s g p t J k s 6 t J s g p t J n 2 x t J 5 p w 6 D w t 5 m B - t 2 8 k B _ 1 m n J 9 o v n J h j _ m J y t n I s 4 1 s G _ 1 m n J 8 1 m n J _ 1 m n J _ 1 m n J h j _ m J s u q c 5 j 2 s E _ 1 m n J h j _ m J _ 1 m n J 9 o v n J - t 2 8 k B 9 o v n J h j _ m J 1 p _ n s K p y k p I j q b z j 6 3 J o v S g i 0 9 I 6 7 2 k G p - k N h g n 5 3 C m _ i 4 J z j 6 3 J 7 z y 0 G i 8 _ I 7 5 4 9 k B - o v n J 8 z n 9 k B 9 o v n J - o v n J _ u j u C x 6 0 l C k 8 3 n J r v g o J r m 7 _ k B r v g o J k 8 3 n J k 8 3 n J k 8 3 n J r v g o J k 8 3 n J k 8 3 n J - o v n J r v g o J k 8 3 n J k 8 3 n J _ i s D m s 3 r H r v g o J k 8 3 n J k 8 3 n J r v g o J k 8 3 n J 8 _ i n C j j z s C o o m k D h h - z B p 4 p q J r 4 p q J g k h q J p 6 w 7 z C r 4 p q J 4 7 5 V l p y 9 E w s t o J y s t o J j 5 k o J j g 2 o J l 0 o h l B j 5 k o J l x r r z C y s t o J 6 x w V m k l _ E n x r r z C 0 7 g o H s 4 9 D y s t o J j 5 k o J y s t o J w s t o J y s t o J j 5 k o J r k h i B 6 7 h i E 3 n n p J 3 n n p J 3 n n p J 0 7 v p J 2 7 v p J 3 n n p J i s 5 m D r 7 l y B j g 2 o J y s t o J k 7 5 h l B w s t o J k 7 5 h l B g _ 6 W 2 k o 6 E x y z n J u - q n J x y z n J k z y _ k B l t m q E t 3 u d v s i n J 9 l h 1 D z w w o B j 6 n 7 y C y 5 5 m J 6 o l I g 1 s j 5 B 7 j 3 i B 8 z n 9 k B g g q _ k B 8 z n 9 k B - o v n J j 6 u j B o 5 t _ D 0 n x h l B t v g o J p 2 x o J t v g o J 6 i p o J 6 i p o J w t M k p m 0 I 2 z 4 k l B 0 x r p J 2 z 4 k l B g q 6 o J l 8 g G 5 q - k D r 7 t W 8 5 8 p J 8 5 8 p J 7 7 j 7 z C p 0 6 8 I n 5 t y D 8 i i 9 B 1 p 9 5 C z 9 0 r J 3 n m s J y y 9 r J z 9 0 r J y y 9 r J 0 y 9 r J 4 v j q 0 C y y 9 r J 9 v j k F 2 0 t E _ n 7 6 H 3 p o Y - 9 8 u K o i v g B x 7 6 H y k s r P 3 p o C s - p r T 5 1 J n r 1 _ E 2 t y Z s q _ G k y z x R 1 s L 4 y r k R 8 i 5 G 5 r _ X r _ r l J 7 - w i E q w x 2 F k t q r F p 7 _ j E i t J w n 4 p T n o 3 5 F k 8 m Q n 3 p g C 5 g n j G h o y m D o u 3 k G i 1 s 2 C l 6 i y E o z 0 k C 8 2 - k B 4 5 l l B h u q q B q 8 l j H s z 6 c 2 1 1 j H v u 6 D 3 k k m B 1 z 7 3 J 5 j 0 N q u l 1 D 9 i 3 8 C s r 9 j I 1 x z y B g k - I 8 s u i C s 6 s k K w u 3 h B 1 v _ m N 2 2 o o G q 6 z 6 D t 7 g u B p 3 6 k J _ 7 y B x 5 g p O 0 5 x D 6 5 0 2 K u x v Y v 2 n i F 4 p l t D h g r s E j l 2 3 D q g y k J 6 w n f i 0 9 T 4 q t p I r 9 5 9 B - - i h H u 0 0 l F m u u y D l w D h n t s P t s 0 h B _ 6 6 g I y - y 4 M 9 8 _ C 9 9 9 r B h g v i N 2 3 w s D 1 r r i B w h 6 o m H k 2 t q B z j z x D p s i n J m w 1 m J w 5 5 m J y v r 7 k B w 5 5 m J m w 1 m J w 5 5 m J p s i n J m w 1 m J w 5 5 m J w 5 5 m J 9 i _ m J w 5 5 m J m w 1 m J o s 6 Y r r 8 p C r 3 9 M 9 i _ m J l q 6 6 k B 9 i _ m J z v 8 u F o x 2 P _ o 6 o J z 8 i p J 1 8 i p J _ o 6 o J _ o 6 o J _ 2 g y C 9 l k j C r u 4 p J j z h 1 z C l z q 6 I h 0 G 6 p x k B g 9 u 9 D q 6 v p J - v 9 P x 0 z v F z 8 i p J s w r p J z 8 i p J r k 0 p J k r z x I 6 x P z 8 i p J s w r p J _ n n q D v - k w B z 8 i p J q 6 w i G 0 y 6 K s w r p J u w r p J s w r p J z 8 i p J u w r p J s w r p J n s 5 y B 2 y i m D s i 2 j l B k _ h l H y g s E k l 8 n J p l m g l B k l 8 n J k l 8 n J k l 8 n J l 8 j s G w 6 w I j l q o B 4 5 n 3 D x y 9 r J 9 8 u s J y l n q B - k h 1 D x y 9 r J x y 9 r J 9 8 u s J x y 9 r J x y 9 r J 6 r 9 w l B r n g p G u n 7 J x y 9 r J x y 9 r J g k y a 2 s j 0 E x y 9 r J x y 9 r J p s p 4 C 1 q r _ B p u 4 p J q 6 v p J j p 7 i G j _ 4 K p i 0 7 k B 4 6 4 L l - 1 8 F 7 i _ m J 9 i _ m J 6 8 i 7 k B m w 1 m J g m o 9 y C m w 1 m J 2 1 m n J 0 3 5 W 1 3 3 x C r 0 - 2 J r 0 - 2 J y u o 3 J 2 h h g C v r z 8 C v 9 7 _ D u m q o B r 5 g 2 J w j p 2 H 8 z y D 5 i p o J q 2 x o J 5 i p o J 9 p 6 o J 5 i p o J q 2 x o J 5 i p o J 4 2 1 8 C 2 w 2 9 l D o 4 _ D g 1 9 r J n q m s J 9 w 9 w l B r k r K q 7 6 i j E _ z Q o m i i I - z 6 B p i l z I w y M 2 n n p J 2 v 4 p J 2 n n p J v m m y G l - w H g 3 2 q J 4 6 p y G 5 v 2 H v x x g E r - - i B y u i i l B 5 i p o J z n x h l B o 2 x o J q 2 x o J r w 4 2 B o n 0 h D n q m s J x 6 y 5 F o p 3 N 3 r - q J j l - s I 8 v Z y j w u J w u y G p p 0 2 G _ o v n J 2 6 i r F 4 8 8 Q 3 i p o J s v g o J r j k g t K 3 i p o J x l x o z C s _ 9 j E j x g i l s C 5 m p B 7 g z y J 4 l r x I 8 k e t - q n J t - q n J j t 9 4 m H u y z n J 0 m - r s K g j y o G 9 0 l J w y z n J w y z n J s t k j B r 7 7 _ D 1 l 8 n J t - q n J w y z n J u 5 j - k B l z y _ k B j z y _ k B u k r y D h m n q B t - q n J w y z n J u y z n J t - q n J t - q n J u y z n J w y z n J t - q n J t - q n J u y z n J w y z n J t - q n J 8 s h _ k B t - q n J w y z n J t - q n J u y z n J t - q n J w y z n J u y z n J t - q n J t - q n J t - q n J 1 l 8 n J t - q n J t - q n J t - q n J j q x k B _ g _ q B s 7 j V _ s h _ k B t - q n J 1 l 8 n J 7 m w 9 k B j z y _ k B t - q n J t - q n J h l 8 h H z 1 2 E t - q n J t - q n J j z y _ k B - 2 7 u D 6 5 t t B u p 3 v J z y u v J p v g 6 F p r k O 2 l 0 p J o y 7 i E u 7 5 h B z x r p J - p 6 o J 2 5 9 h o H 4 9 i p J z x r p J o z x U w t t h F 4 j j 6 H z w g C 7 z _ o J o g o i D 4 r 3 1 B 0 u i i l B 9 p 6 o J q 2 x o J q 2 x o J q 2 x o J x 7 8 N r _ i 2 F r z j p 0 E w Q j 3 j r J 8 7 l v J i 8 l y B w z 7 o D z n m n l B n o - j B t 5 t _ D p j 7 l l B 1 x r p J 4 9 i p J 0 r v S w 2 6 n F 8 8 y E g i 3 m H 6 - 7 s J 7 n p 7 D 8 8 p m B 8 m 1 i J 5 h B o r t t J 3 m q i I h 4 r j 7 C - w _ j I m 2 x t J i y 1 P 1 l t 9 i C 2 z 4 B t 1 k t J 6 - 7 s J 0 x r z l B w z 5 t G r 1 l J p l h v G i t m f r t h q B & l t ; / r i n g & g t ; & l t ; / r p o l y g o n s & g t ; & l t ; / r l i s t & g t ; & l t ; b b o x & g t ; M U L T I P O I N T   ( ( - 8 0 . 5 1 9 1 2 9   3 9 . 7 1 5 2 5 7 ) ,   ( - 7 4 . 6 9 2 6 4   4 2 . 2 6 9 6 8 6 ) ) & l t ; / b b o x & g t ; & l t ; / r e n t r y v a l u e & g t ; & l t ; / r e n t r y & g t ; & l t ; r e n t r y & g t ; & l t ; r e n t r y k e y & g t ; & l t ; l a t & g t ; 3 8 . 3 6 7 5 8 0 4 1 & l t ; / l a t & g t ; & l t ; l o n & g t ; - 9 2 . 4 7 7 3 6 3 5 9 & l t ; / l o n & g t ; & l t ; l o d & g t ; 1 & l t ; / l o d & g t ; & l t ; t y p e & g t ; A d m i n D i v i s i o n 1 & l t ; / t y p e & g t ; & l t ; l a n g & g t ; e n - U S & l t ; / l a n g & g t ; & l t ; u r & g t ; U S & l t ; / u r & g t ; & l t ; / r e n t r y k e y & g t ; & l t ; r e n t r y v a l u e & g t ; & l t ; r l i s t & g t ; & l t ; r p o l y g o n s & g t ; & l t ; i d & g t ; 5 0 9 7 7 2 1 4 0 5 5 8 8 3 7 3 5 0 8 & l t ; / i d & g t ; & l t ; r i n g & g t ; r 1 6 j q u q g h J 2 t u C 8 4 g Q p 1 n t G k g 2 o J l h 2 t J y k l 5 G 5 k _ G l h 2 t J l h 2 t J 6 h 1 E r 0 0 j H 0 y k p I v 1 d 5 i p o J 5 i p o J 8 o y s z C 5 i p o J 0 r 8 p C 0 t z N k i m D _ 4 h z B i t l 6 H j 8 o Z t 0 _ h C 9 g n r L 1 z 5 D h 3 m e 6 s o C g i n r M 0 q s B i v 9 w F y m 9 x C r 0 r B k i m j L _ x g D g x 2 D v 6 u 1 O _ m q i C x 6 g q L 0 n h B n r w p C n 9 u j E y 1 _ k B 8 u z S v y 1 k G p z z K u u w l B 6 k 6 9 I _ - 0 5 B q 8 m w D 1 o D q s h q B s 6 1 5 D r 9 l m B r 2 x k O k k E 6 w 7 J q r 9 z W 0 x J n q y w C u 9 l L o k 9 I _ n _ b s p 6 6 D g o _ L z 9 B s 3 i u F 6 s k 9 B 6 z q m D o i k 3 C 2 8 y n D 8 1 2 6 B 3 u x w J 2 5 _ x B _ _ p v E x - 3 j B t g 9 3 H h I v r 1 _ B w q i 6 C 8 q w F 2 - i 9 B 3 0 k C i s _ t F l 9 k p B v g x G 1 2 _ O x g h a 1 i k o B u r j n C x p 0 e 3 2 T 9 s 1 y F j y n 2 E s - y k E s 6 h r B 2 5 3 - B z 8 u k B o 4 q g E l j m H z p v U p 0 m h C t _ 5 r E 8 2 y F u o K p 3 p k G j g j f 6 j 7 R k q 2 2 I t k g D i v 4 k E t 3 7 P l h g P 8 p y I t 1 j x D 0 6 p J g k q o C 4 q s K 1 2 u v G 8 z E s 8 z h O g l i E i E 0 7 o 2 D m y o K q n i p D 6 y w _ M w _ 6 s C h 2 g _ E j q 7 P 7 - 7 1 B n t t m B 9 k s O r - 6 k D i 1 p j B v k h r B 7 z 3 j B k _ k T z n j u B i 1 w v J i g j J m o R j 1 u z a s 2 F x q w e x 9 i _ I m _ 0 o B 1 6 t D w y r l D s l 0 5 E l o l S 5 w 9 D p 8 q 0 C o n s 4 D q t u h B 9 g h 0 B k 9 o x E z 7 _ t B 8 r j _ F m t r v B i - w x I h - l J z x Q y 8 n h H l p l t B k 7 4 T 9 m r r J _ t - I 4 v 8 M m r p - I 6 j 7 K 7 q o 1 K g 5 3 e v z m w B u _ t 1 D w 1 k 3 C - 5 - P i v j J m 5 1 n B y 1 G x 0 t m B r l l v H 7 r s 6 F 9 u 7 v B g k v j H _ 4 7 n D g p 0 s C z g n y I w o y i E k r 1 Q z z 1 7 C o j 2 h T 8 - 7 E n y n s C 2 q 3 x B q l 0 t B m t t - O 0 2 p D 6 k k g I 5 0 v Y x u 5 y D 3 0 6 8 C l 8 x B n 1 6 n E w y D 2 w s v D 8 4 3 n B g - l o G v q x h J n s n d i l Q y h l 9 B g k 0 y O z w 4 u C h - 5 U v o 9 1 D w 2 5 J 0 j w m C o 3 0 g D v x t I - 2 1 C t 3 3 r R 6 g j 3 C h 2 q C h t 0 r B 8 r w _ I m 5 5 y R p 6 t C u 8 4 d l _ 1 m Z h s I s q 5 K u 4 m J 4 y 8 u B 1 v k L 4 1 z 2 B 7 8 T g z n Y 1 n u 1 D _ i i 4 H h i _ z F s o R g p y i F o 4 s H 9 3 n 0 B q - u y I 2 6 4 B 2 3 y G j h i m F 5 h k 3 G m 7 D 9 8 w 4 D q h - x B t 0 v h D 9 h o _ B - y 2 F 1 h u K v i _ y B i l p N o m j B t q r h B t y s - G w o C v r G u z g P 3 x 6 F 2 5 6 F 6 4 u z C m v 4 h B t n 4 5 B q 2 h 0 G t m j H p 7 2 x C q o y F h p 0 q E n 6 k n C w r g F p l m C v u 4 z C 2 3 9 I 5 l h k M 2 1 i O 2 x p o E 4 C i i 3 w N m y U t s - z G 5 p r m C - 8 H 2 m - g S 3 2 3 9 M j 8 j N 0 0 8 Y 7 v 8 I s w u q D 1 - 7 L o m 4 P x m j u B m m 9 v K p 2 5 b 0 9 - D i z o p G 6 s n s C L i p v j C i 6 s n B 8 5 0 9 I g i U i w s u B u k r h F g m s Q _ 1 u D t 6 z C g g h w E 3 z o t C 0 n v n C l u - l G _ m k t B m 5 P y v z z O v s s X - v h W j 4 k _ B s 4 o y E z s q o I r _ 8 F o 1 u D p 5 o b r j 6 B 1 0 6 l F z l 8 E 2 g z y E g n 6 u B - 9 0 a g 1 w B - q C _ m i 0 B 4 _ w g E s t m f h l v J u 9 p d _ k y _ N 2 8 z _ B w v h 2 B 5 k 5 h B r x 7 6 C p y z h D 2 0 - 8 B _ y 4 6 C q r t 4 B s o B v u n q C 4 4 - j D t p 8 r C l 7 w M t - i H 5 z j 7 F 4 l 1 K z z 6 O 3 i _ p G o 6 p p E k u s b 4 m - o F o 9 9 e i q 4 X u q j r I 2 n i h B i 2 p O 1 y 3 i C h x z q D h 2 0 p G 3 w r o B 4 4 j D n 2 5 3 D y i 6 I h j u - F y y y a y 4 y 3 C 7 p z H _ v 7 s H 0 m o v E 0 i h M 3 g 3 K w v g 3 I v 1 x L o i u 2 C q n w t F 8 k m J 2 r v H s l i 2 P r 2 E r 3 _ H j 7 0 o G p t g p B s y g F 2 p g y N q B j t z V 7 x 4 t C _ s 0 1 E 8 z 8 d w y v C o 2 q B s 1 _ u L h w q P q 7 g q H j o l d q v i c j n 8 j K _ v h u B o - n v F h y W 7 t k 8 E r y 8 j D 5 8 x E r y t _ B 4 5 z a r i r u B 1 r 8 k B s 1 6 9 G p - 0 v B p 2 k 5 B r i l w H k 0 w f y x o o E 1 k 4 M w s 9 y F i t 0 D l j x q C v n z - E n x r q I o i k Q 0 4 S q o o 5 d 7 w V 6 i l X t 7 k k S w i 9 5 B 9 5 s o C 4 w g g C l 0 w e t 9 m v Q n j v R _ 5 6 8 D 8 9 x y B n 3 9 K s z 2 - C 4 1 0 Z i r L w 8 k M j n _ J 0 o x D x t o B r x m z D u _ 1 J 1 6 g C t p l p B l _ g 9 D 7 1 3 0 B 9 p g p B t v v c m 5 W g m g g S 0 h n H o s s U v o m N y 9 2 3 G 0 z y 1 C x 9 0 V 3 s Q u 3 r l E 6 i _ m B i 9 u p E x g y z B 9 b 1 8 z B 1 9 y 7 C g 8 w v G y i 3 S 0 o m k N 2 h h v B i q k H t p x 7 F 7 1 l B 4 x g s C i i q 1 E g o q Z - y y z E 3 l 2 6 C 9 9 w _ F 0 v p k C l _ o 3 E h 6 x U 6 h z X i 4 p p C 6 i i D 1 w 5 r B h j u Z o 8 2 3 E o 0 t Y t 6 8 8 C z 6 g 6 B t 1 7 w C t l j F s 1 o F 7 3 x n F p l 6 s B 5 1 z g C 1 h s m B y i s t C 9 1 i X 3 7 2 j K 5 6 - d 5 8 t k E k 5 0 s E r j 3 z D 4 8 7 v C 5 9 q q N i y - j B w g _ i M w 9 l E 5 w v I 8 m t 3 P o 1 w m I g n 0 v B 7 q 2 C u n 6 s D y j 7 k D 6 p 2 E 6 k s v J 5 4 z j E 7 v j n B k p 5 6 G m l m B l q k v B g s 0 _ G t 1 j O 5 q h J 8 p r t B l 0 o h J 0 2 l I - u 3 w D x g 9 p L p 7 r q B i 5 s H q r g n C k u l 6 F 7 o 0 V u 0 v X 3 i 0 E n y s n E 0 3 l 0 B x k h 6 B o k 3 c h y v D 6 r 5 N - s p 4 B 8 2 k G n p 1 l C 2 6 6 t C p n 7 I 7 u - R 6 8 v P w 6 i l C 5 s K 0 r s q C 4 i s - c 9 j C 3 4 w - T 9 0 j O g 3 v g M z s t N 0 t D l t z t J 9 i i y E h i 8 _ B s y z X k p j r I 4 2 v 9 H g g j y B p n s X g k 0 5 F n y r _ D x 8 0 t B 7 5 0 w B r 0 z - B t z k B u 3 1 r B 0 0 8 g O o g i B s p u B _ 7 s n J - r x 5 B 0 o 1 J n t l w F 0 - n s F v 6 p I r x s Z _ z o i C r y 7 i J r 5 1 e i t o K q _ z n H j - q j G 5 7 g F q 3 o 1 C y s 8 0 I 5 g m z E 5 m o 6 B q 8 n o C 7 4 1 1 P 1 0 z l B - 5 l U x 1 m p F z 7 k 1 C 7 2 0 _ N r w n z E t 9 8 g C 7 7 z k L k j - k D m 7 _ t C h X - 1 3 X 3 1 r y C s 9 z j C i 1 - g V s 5 r y E 7 9 G 4 g 7 3 G u v l B 6 r o n C p 7 0 h E k m 5 j J 8 9 x l B i 0 w m B 5 o z I 0 l n _ C 5 3 0 6 D s m m G 3 w 8 3 L 4 m _ i B 8 k i s H 9 p g - C u i k k G p w 2 k Q o p 2 J 5 k n B 9 0 6 9 F k m 1 F m z 1 g D r 9 6 6 G n t E u s 1 5 H s v 3 1 H 1 5 1 N j 9 i 2 K 0 x _ l D w 5 4 d r 8 9 o H 6 s t D z 5 v 8 M u 5 T 4 8 7 2 E o w 0 j B y 6 0 k D 4 o m J - v m 8 C m w u 1 I l _ 1 0 B x 3 t D q 2 g t E 8 9 8 n E j q H 3 v 0 h K 9 3 z m B m u q m B r - 2 e g k 3 s E m 1 6 Z 4 t 4 q D x r s D x n k w I q g x D g n v 5 B j w 4 y F p k o F s 4 o h D x - g 5 E 3 j m s E i n z E y o s B u g 4 t C _ l 7 9 B - 0 s O 3 p 4 Z x 2 8 _ B i 4 r K z 9 m j D m k 5 Z n 8 l t E y 7 s v T t 0 h 0 D 2 u o p G y 7 s v T q v n 1 B v j s m B t q 0 i H 5 9 9 P j u 2 2 I y 5 5 I t 5 q h D u j u n C j l o S 0 r 4 n F m 7 i z L w 0 g p B s l 9 8 C p 4 p v G 7 6 r g C 4 w o R q 3 5 B t 2 k l F k v v q V m g s J x 6 p 5 E 5 q t y B o 4 s j K 0 0 n M j t q m D 5 5 h s C y q D q q Q - 0 w p D l n 7 h F 5 k z 3 B i h z B s 6 q j K 6 n 7 P 1 x 6 g C _ - r i E 3 5 j J m j k 5 B m p i _ G 5 7 o V v q m 6 M z _ i O 3 m z W p - 4 s F o 1 - 4 K 1 w D g 2 D q 8 s o H 8 w 2 w E 7 6 5 - C 7 j k G s _ u m B 9 o _ j L z 2 k b x j z _ C l h j k B 6 x w m D l 9 2 K 4 1 t 6 L 2 x p O 9 h v s E 1 9 m 6 D 6 9 y C 3 u l F 8 i u q M 6 i 2 z O s q L g x 6 q E k s 3 G 4 9 4 9 B 6 7 v F 1 2 6 s W z l x j B k m l K y 9 i o I r 0 o S o x 3 _ E 1 h 3 t B t w n K t 1 o 6 L w k z x E s k r G 4 7 D 6 9 5 k B 2 8 2 R x 2 u Y s i 9 I 2 h 7 Y y o o h C 0 k h 3 C u o 5 3 B o 2 g C j w 7 w C x 1 9 C g 9 j 3 F v p h D z 3 i h L 2 x M r - z k N 0 1 _ C l 8 z m C 5 g z t E 8 s s E z g Z h p y y J r t C j _ k o B s 8 z X r 8 4 j G s 2 y v C 2 t v G 6 k s c i r m 4 Q l 1 m K r m 9 j B i z o I 3 t x m C r p n 6 J 4 5 p H g J h s 7 _ G h g v c 5 7 8 8 M 1 o i u C _ h j B j y 4 _ S - j v d l 9 s q F x 5 i t D i - R v g r t V h 5 6 m G i h d s - x 0 F u q r x L z z j K l - 2 K 2 y J z 4 x q B k u Y 9 5 m v O z h O 0 z 9 i M 7 q w C o v - w B h i _ n B r r v 8 C q z X v 7 6 5 a y j 3 B q x k n f g E 0 j v M 5 7 o y C 6 0 1 u G 9 q z O p t 7 - C u h 8 q B 2 v 2 2 F l x z i D z 9 F u w E l n 7 5 I 7 0 w o B l r 2 g I r 6 i H p 8 u g E j z _ 6 B 0 g 8 c 2 6 - _ B w - 2 4 B _ 6 1 r B q v s U g p s j H 5 p D g 1 8 n E h n r 9 D 2 y w D g z 9 R 7 h u L n g - i B j q z s H q 7 8 I o 4 1 y G 4 8 s R - 0 j o C 9 x 9 4 a m j 5 E o j o E i j - n d 2 j i C 6 v 1 m B r p q q I 5 l n C 8 z m x D g k 6 9 E g w k N x y x L g g i O r t 2 l T t 6 i k B u 5 - w B p 1 - r J 3 x v l C - 2 _ I l - 3 5 E r n 0 m C v i _ n C 2 _ l 7 D z 0 p i B z l 1 o G k 7 C 5 0 y s O p 6 w S u i h v C 5 i p g G 0 0 v L _ k x 3 H s m s t C y o t O x w z Y 3 p m P x 0 2 u L v 4 v 2 F i 2 t t B m s 4 C l o n u L h w s n C _ 4 n D 5 5 1 z E g 0 i x B h s y Q 2 v 3 w C n 0 l V m 7 r 4 F 6 w p C x 4 2 6 F r 5 y t E n 7 v I x v p 6 F i 4 5 x G u m g w E 6 6 2 W t 3 i k E h _ w w I - l 2 w B 9 1 c s 8 8 l G 5 7 m f j k q F h r j i M 1 v v O 2 3 0 k D h 2 k - B u j 2 s I v _ v T 9 k 1 6 K r 4 t z D h k - j B x 3 7 D g i s t L n 2 w 0 D l m q l C 3 3 _ 3 I v o g M p p s e p 6 - 6 E o h t E 5 l 7 S i u j i C j 3 - l E k 8 1 0 D y p y n D 9 n p q M q j h C x w r V r 7 g i E 9 w 2 w F x 4 6 3 F 1 0 v 1 M 8 r B r t 0 0 C v q 9 o C t n - C x l 7 4 E 9 4 0 B i s i W r 6 r i C z - 4 j B - 0 2 S h t 6 k B s v 7 J y - 7 w D z 7 7 B h j - m B i 7 - s B g m q l B p 1 v e s i 1 U s x g 4 I 7 g B 3 r g K 0 _ 4 i C t p - z G 0 E g B s - h D l v m 6 D p 9 u 5 G u 2 k R 4 y 4 K 2 4 y q F w i s m E 2 - i t C 6 _ y h B 1 x n o K 0 k s J 7 y u 0 B 0 k 0 u B i o 1 q C - k y n C p t 2 B 6 5 n U 2 o i e z 2 m 6 D m 3 y w B u 3 _ C l x l b y 8 j a 2 2 5 j C t _ t L g w 2 4 B n o x q B 0 m 9 1 B 4 r p 4 N 9 g B 1 x 3 _ H 6 y 7 6 B n p p C q 7 u 6 B 0 7 q l B n g _ o B p q 0 W 6 j B v h p g H _ v y p C 5 q r O - 8 T i w k 5 E j _ 8 u C y 1 u P n 6 2 2 J q 0 - 2 J y o o 7 m B n 6 2 2 J z u o 3 J n 6 2 2 J n 6 2 2 J p m B _ u n u J 8 6 s v B y - Q q r o j D 9 - h 1 J 9 - h 1 J q 5 q 1 J o 5 q 1 J 9 - h 1 J 3 m z 1 C 0 2 w l C n m l 2 J p m l 2 J h l w 4 m B t r h N 6 6 6 j G 2 4 h 5 m B l 9 P 6 _ k _ I z u o 3 J s 0 - 2 J s 0 - 2 J p 3 q s J v 7 C z u o 3 J n 6 2 2 J 0 t 0 g B 5 l 2 s E x 7 _ z J v 7 _ z J x 7 _ z J x 7 _ z J v 7 _ z J x 7 _ z J x 7 _ z J s w r B o n - s I 7 - h 1 J 0 m 5 0 J s 7 a o 0 n 1 I 0 m 5 0 J 7 - h 1 J x 2 x x E k v r e 0 r 1 n D p 7 0 2 B 7 y z 1 J n m l 2 J 7 y z 1 J 3 v i O l z 2 - F u x _ 3 m B 7 y z 1 J - i z C r j i g I l 6 2 2 J m g u 2 J n 6 2 2 J 3 j n 4 C 1 2 1 k C 4 u j 8 J 6 t u v n B 9 3 7 j J u h P t t 4 r B 7 t 2 4 D y - 0 t H u r n E q q z s J o q z s J q q z s J 9 0 q s J q q z s J r v y p H u r n E t u g 4 2 E 2 r _ i D 6 w 4 2 B p r t t J w 1 k t J 3 s g u B v 0 o w D - u v g 1 C z j w u J 3 v y p H x x s E s t n u J 4 _ 9 0 H r v g D o n q v J z w h v J z w h v J x t k 9 l B o n q v J z w h v J v p y y B p q 1 o B o 1 u P - r k w J _ 0 7 v J - r k w J 9 r k w J - r k w J _ 0 7 v J n i y - H n 4 j C 6 x _ w J t 6 1 w J t 6 1 w J l - v r F k 8 i T x 6 _ t F l 7 1 R g q 6 o J r 2 x o J v h w 1 B p u v i D 2 x r p J 2 x r p J 2 x r p J 1 l 0 p J 3 l 0 p J q 9 t w D 8 0 g s B w o 6 i I 1 9 q B 9 t - k p H y i u q J l u l q J 7 u l 6 B n g p 9 C 4 r - q J n m n n C 9 8 n u C 4 r - q J - k 0 1 D 9 u q q B 4 u x w J j m 6 w J k 2 4 y I 1 6 Y u g g w J 0 1 g n G q h i L x 3 o w J v 3 o w J u g g w J 8 o k g m B k i v - B o 8 z 5 C o t n o 1 C y y u v J 9 7 l v J q l 9 u J 9 - k t E k z m Y 1 j M w 4 r u J k x 5 l s H p i j u J - 7 8 j C w w w z C s g p t J s g p t J s g p t J l 2 x t J k 6 y x F o x n Q s g p t J q h i j J 9 9 C j 0 z w 0 C g 1 3 s J z - u s J p n 0 h D i 1 w 3 B y y 1 p G g o 7 J 3 5 k p C j p h u C m s 6 t J m s 6 t J m s 6 t J n i j u J s 4 t 3 l B m s 6 t J P 3 - u s J 1 q g t J i 1 3 s J q g p t J u y l 0 l B i 1 3 s J r - y u C n l 7 r C _ r o T o 5 r n E j 4 9 m B - x i D g 7 o C t 7 w i B 3 0 r t B n n 0 6 B 8 g x o F h t V 9 w p j C i 9 k k D h 1 4 Z v x q t B j k w y E z z 6 c 2 q k 9 B 7 j 3 I w k - M _ v s I 8 r 7 h B - _ y x B z k t n B 5 - k z C w o q s C v 5 _ Y 8 7 o Q g h r G v 0 v 5 F u j 1 S q 3 9 W y m n w E _ m F - i j h G o q j P i y v x C 4 1 q t M h t 4 0 C m 6 6 d j - S 4 9 2 q E x m h 9 C 6 5 8 V y 5 g L 3 j 4 l F u 8 9 o B 9 h w 9 F m y d m i x l G 8 x x E m v l 9 B j 2 l N l - 4 5 F j g B 0 H w n v k D n 3 w 8 H j 4 _ 2 D 6 8 J - 2 m j E o 3 l V g 8 x n B 4 t B 9 k l m F t u 9 u D s m g v B 4 r l S o p 8 3 D g m t f k z x u I u 5 _ G 5 - k V i k 4 q B 6 j 8 u C 0 G v l y 5 D 4 5 n n C 6 q i C x 2 2 0 B z o _ v F 9 8 7 u O j o 4 t B 8 - 8 o C z g o M 3 x - n C m q w k F j r n 6 B l w v B 0 t 6 B x u 3 d t 3 w B l t 9 1 I l 6 9 k B j 2 - Y 4 0 w 0 C o y 6 7 J t 6 n C 3 _ x _ D v w q 3 B 6 9 6 a - l V s m 7 z D 5 r 6 - B 9 l z E t 2 8 p B u 6 k - F o w 7 I s 9 j 5 J 8 j r 1 B k l r 6 M 7 n r I k j v V 9 n v M v r o y J q o 8 g C 4 p 8 3 B l s q u P s u h C s - 3 U q m y C o u j k B m w - W o 3 n T - u o z G 8 t w B r 0 n v G 1 - _ 5 B 4 v B _ z 5 n E o Y v 9 m t B 3 7 7 F l J m n r W i 5 l u J p 6 6 p B l - 2 I 7 1 1 Y u 3 6 k B 7 6 2 7 E o n x 2 I g w V j t w r T p 8 r B 6 2 w G k 9 z u C 9 l w o K q _ l Q x g 5 7 D s n j F 5 7 5 j C q 9 1 x E 7 1 u X v 5 8 9 F u q v E 0 t 6 a 0 0 4 l b 6 v u Y n 7 x 0 B 1 7 h b t z 7 i B p z - 9 B y w 8 u C - g u x B - w n b - 8 o W 2 l j E 8 l 7 F 9 t 2 p B 7 3 o G g v 2 d v m v S i w g B - v o B g g _ P z _ 7 y D x u r h B 9 1 5 G t 9 k C l 5 0 s B x 6 x i G r 7 _ B k m 4 8 C 4 u u w B u j o 9 E w _ 6 O n w H _ 0 x 6 D 5 v _ 0 G 3 o 7 k G 9 4 w j C r g r h G l x g e 3 k 6 5 B 3 k o B x g h j D n 2 v Q z q - z H 1 2 k C z q u h D x 0 p 7 B 1 o l L y 4 j q D 3 s 9 U 9 5 k x B y x E o w t t C 6 i s Z 4 i s Z w x j 4 D g 5 x o C w 2 g z B s 3 1 k C h i o P y n t i B k p s 0 H 3 8 3 C 2 y h U v r n 2 B s 7 r 5 B 9 x p o C s n h K m 1 P r R z 2 2 p B k 8 w M 0 z 9 Y z 3 8 t F 6 p y 1 B m u v D t 6 q D 6 x o w M 3 3 k j E 5 2 v u C r M m h 9 3 B 6 5 4 N j y m u B g 5 5 Y 4 m i m H n u R o m 6 z B x 3 x V 0 1 m 4 F g v t Z _ - u l D - 5 0 l D m 7 r 1 B s j h E h i j 5 G u o - F h h n Y g z 7 i G p w 5 D o g h 4 F j t 0 2 C u k l F s 8 j I r n q i B n y z l C 1 q q s B i m _ T z y 2 p B _ 5 8 o F 1 7 j j B 1 5 h M 6 j 8 B 1 p j B l 7 u t E 4 8 y l C v m 7 I 3 3 l p F l i m s B 7 m u j R 4 P p m i l D 3 7 g k B 4 x g h B 8 2 3 J 0 q 8 a g 8 o 0 L _ o v n I l _ 5 O p 2 p o B 5 j _ v C u r q I y 6 - g K q j Z y 4 8 - J _ p 5 p B 1 y B r g i h C i h l 1 Q 1 _ 0 X 6 j k Z p 7 2 n B _ g o m B w p I p 8 1 g K - u s E n o t G _ y h E h r t 6 E - x 5 k B h 6 p 1 D h p x B u u v g G 5 t i q B y 2 r T h x 9 i B l r d - - 9 i B _ h 3 y B v x - 5 B u l q D s 0 3 6 F 8 l - c 5 4 m z B 7 v 0 f r w s C w z x 1 V o i w z F h 2 9 k D w 4 m T 6 w w h B 6 k v s D x _ k u E 7 4 9 6 F m _ x 0 C y v 6 B 1 9 q t B 4 t z _ B 9 i w s B 6 h m p O x - B l n y J p h 6 U w k t 2 P 0 H s q E s o 2 k C _ p q 5 I o o s g C k - 6 a n s o U n x l D k 7 t t D k q 3 m F g 8 q H q 5 4 n C n k 5 v D i y n H u z k 9 B 2 l g j E n g 8 E 3 g q q B i w _ Y 8 u h v F 8 t y L 2 3 5 N l t 9 2 B j i i k B 2 3 u - B l l E 6 t x m N h l V 5 v i 5 C 6 r q V 2 z j _ J - 3 v F q 9 g t B s 1 i z V w v 8 o D t _ 2 E n y z 5 I r 2 6 N o y 3 f y x 2 F p 3 r y H l 1 i L 4 i 9 V k p i r C t 8 4 2 G 1 h t B x - g m G y y i M v k g 1 B r p m B 4 l p E 7 h y b g - s z G j _ x k B l v 6 T q 5 q W 0 h 3 - H j - x G 7 9 x w J o h r E v t t v B l m g M i i r s E 0 9 W u _ y j C 5 t l 1 B 9 x w V h _ p E r y 7 J 0 w 3 0 D l p 9 1 G 7 y 7 S w 4 1 E z y 0 G 4 2 y 3 B j 1 v k C 6 v 5 p G h g o a o l v W q u - l B 1 h k B w 7 v a i o w 2 B r r 1 R s x z n B t 2 - B m q _ r C m o g w L v 0 u O s m l e i l C 4 v 6 C h y z n J v 4 j - k B _ _ m B s o _ i I j y z n J h y z n J h y z n J i - q n J m l 8 n J j g l V 7 v j j F h z o w J h z o w J q q D p 7 u l J m 8 m h m B 5 y n g H i 6 4 N w y s B 0 9 r R m m s w G g 5 C r q w J l v r u G 6 o 6 t J 6 o 6 t J _ 0 r u J 6 o 6 t J y _ t _ 0 C h 1 i _ F s _ 1 D p x E 8 q 9 B i p 2 v K p u - v K y _ 4 g G 8 7 6 C 8 1 z I u i 0 g E i s y z B u _ 4 _ D 4 q g q B _ r v B g 4 o z J 7 4 s x H l _ k M m l w 7 I 9 9 p O h x j h G 9 j 1 8 1 C n w r x J p l 4 I k 0 0 y G 2 4 i x J x 9 w q B x 6 p 2 D l o t t J 9 8 7 s J u y k t J 6 7 l B 2 j s o I l o t t J q z l 2 G m w r H p 8 8 Q q y x o E z u t D w i k R w _ t 6 F 0 3 m 9 J 3 6 9 8 J 6 v C x t 5 i J p 2 u x l B m z w B 9 o m j I 7 8 u s J 6 s q g B l t 5 w E n - o n B 2 0 0 p E y 0 l m K 3 z 8 l K z 1 u m K 4 g w o I 3 3 _ C g y i p l B w 6 t 9 B q g o 5 C 9 6 5 h B 6 2 s j E 4 g u q J 6 g u q J 4 g u q J 4 g u q J w j l q l B 4 g u q J n u g o J o F v h 0 k K n i m l K x k 3 1 E l j 1 e p u 4 p J y 8 w s C l 4 k p C y 1 i u E m g s d g 0 j r J t - 6 q J 5 o s r J g 0 j r J 2 m 6 p B 6 - t H r y w y C 6 o 6 t J 7 _ i u J 6 o 6 t J 7 v z w G 4 j r L q x 7 q D 8 2 9 - C z r j k D 8 7 7 y C l _ i k C 9 r p 4 C i 8 w s C 4 x n M w 9 g n B z x l B j g w Q 0 m i - G 3 4 6 m H j _ 5 E m y 3 s J m y 3 s J m y 3 s J 3 n g t J s 2 i z l B 3 n g t J m y 3 s J y 6 q F _ 2 9 0 H k k h m K h t g z C v n i N n h p Y k l 8 n J y 0 x q z C k i r M - n w 7 F k l 8 n J y 0 x q z C t 6 s M v 1 z j G y y q 1 J 6 z t g F x 2 v E w y z n J 1 l 8 n J w y z n J z n j t I u n V w j 6 3 J h p x 3 J m v g _ m B k B - i p o J 4 9 i p J 4 9 i p J 1 x r p J z z 4 k l B h _ t D 9 3 m s H q 2 x o J 9 p 6 o J q 2 x o J q 2 x o J 5 j x 2 B 1 w o p D s w s i K 2 v - G j n n o C i j r 3 B 3 i 2 z J - s G n _ s g J i 9 r 9 B 6 3 x 7 C 2 p q 8 l B 6 7 l v J 4 t _ g B 2 7 r o E z y u v J z y u v J 7 i u 9 F 2 g 7 N m 6 2 2 J t i 8 e o y q h D 3 k o I 7 i E i u 3 h J m s n 6 B n i 3 _ C o i j u J 7 g s 7 D 8 0 x m B i g 2 o J t p 8 i l B x s t o J u p 7 7 C 1 6 y 6 B 2 n n p J 2 n n p J 2 n n p J 9 8 0 l H 1 g s E x n h l l B y 0 x m E z i - f 4 v 4 p J - j h q J - j h q J 9 j h q J - j h q J 3 q 9 5 C 3 7 t 9 B 5 t h 8 F x i u N k 3 _ t J l h 2 t J 6 u q E l k 6 p H D y h z 7 0 C w 6 0 2 H t 6 4 C v 1 k t J m r t t J 9 5 3 1 C y g r g C w y z n J g 5 k o J l z y _ k B s r 7 6 D 8 j w m B h j t w J z x n w E p o x h B 8 r n 5 K q 3 1 K t w 5 r w C x m x - G z 5 5 m J g j z D l 9 9 p H h 7 t 8 k B g p o v G u y 4 H u s i n J m p _ R _ 9 9 n F w y z n J w m m g l B w 5 j - k B s s _ 4 F _ 3 w Q t 8 z v B 7 7 u x E m _ o E 3 5 4 t H t 6 v 4 H 8 2 u C w - u s J p - 5 7 E v k o X s v g o J 3 i p o J 0 i 5 g C 4 9 7 z C j 8 3 n J _ o v n J q v g o J j 8 3 n J 4 n r t G 3 9 t I t g g w J v 8 3 n D _ 3 0 0 B w z 4 h m B 3 u x w J 9 h q i m B 4 u r G v s z _ G t h 7 v C 8 v 2 K 4 3 u b 6 2 y R j z j s F 2 l 0 p J 7 5 8 p J l k g o l B 2 l 0 p J x g v m G i r i K q 3 v o u K 7 l q i I p w r B 5 i p o J x n x h l B 5 i p o J o 2 x o J r s 3 r H z 5 v D s v g o J h q X y 6 l r I q v g o J o l w k z C 3 2 t M 7 s h 8 F v k 2 j l B - p 6 o J q l D x z q 9 F g r i K o 0 y 3 I h 6 H 5 i p o J y u i i l B 5 i p o J 5 i p o J 0 k i i I p w r B k u l q J k u l q J 2 s x o l B k u l q J k u l q J v v 3 s C n 4 z Q - u k Z h g 3 G 6 w h 8 G s v y l l B 2 v 4 p J h z 7 1 z C h z - H _ x z w G 4 v 4 p J r 4 6 q B 7 w 4 y D 2 l 0 p J 4 7 u n l B 7 5 8 p J j - s X z 4 1 8 D j x x B 0 l 0 p J h L n i k 3 J 7 l u 6 J t s s C o w k 3 H q 2 x o J 5 i p o J v y q u B 6 y q s D y 8 n u C r m 8 b _ y o U l g u 2 J s q y g G 6 v i O l g u 2 J _ y i d v x m v E 7 z _ o J _ 3 x n C 4 h _ s C 1 7 v p J 2 v 4 p J 2 n n p J 1 7 v p J 1 7 v p J z 7 v p J w u h u D v 9 3 t B 4 v 4 p J x y - q F 3 3 2 L 9 s 5 N g 4 l K 7 q z _ G j 7 5 h l B 5 y h C p 3 F k i j g B v w u I v m m k J 6 3 _ g B m u i C h p y X 4 s x - B j 6 m l G p k r Q - l F l q p S 3 u 8 3 H 9 k u N 1 n 1 p B 7 g _ B n 7 1 1 D x 3 s g B t 9 r M v i 0 P j C 5 D y p _ m B 2 l t l D r v l 2 B i q g y B 3 6 1 u G q 1 h 0 C w - J 2 o 6 q B 2 p v c p p p s B o 9 m R 8 p 2 X j t 6 Y 6 l 8 N q p 1 9 D 5 - k 4 G 9 p n 4 B 7 5 5 L l j z z G p j j s B 0 0 t J 5 p o K s 7 p Y 5 u 3 2 D q 5 0 R - 5 4 s B m 7 q 0 C y h i 0 B s m Z g 9 2 z C u v 2 m E l p i C n h _ B y i u 0 B v 3 8 k G q i 4 U u y K 3 q _ M o l 0 C o 2 5 w D i 2 u N j w l Z o s l J 4 9 4 M u w m n B 7 k o c 7 6 5 s R v m E 2 v l x B r x h y R l _ 0 H t 1 i L 8 g q t C i y n I 7 q - t D 7 8 0 _ D r l 6 M 0 1 u P 8 j _ 3 B 7 Q 1 7 _ x E p 4 k y B x 6 i O x l 5 k B i p t n E 8 y 4 E 3 2 q i C i w s g H i t w I p r o c z 4 h z B _ - t v B 2 i _ 8 B 2 0 s x B s j 2 r C 8 s 4 6 C 7 q w n K y q 5 6 B w 3 n I y n q u b o 0 P 5 7 _ 4 c h _ r y B j y m B 9 o o n H u v m g D 8 w 0 V g 4 - O 9 3 0 r E j 1 k k I 6 w t f 1 9 p B 1 q h v Q x q s 3 C s o - 9 F s v g o J g i s u H j j j D x n r 0 G w 6 8 G _ o v n J 9 r 2 j z C _ o v n J k x g 2 I q y I j o l 8 k B y t 1 O 1 l z - F 9 h n 9 J x m 7 0 I & l t ; / r i n g & g t ; & l t ; / r p o l y g o n s & g t ; & l t ; / r l i s t & g t ; & l t ; b b o x & g t ; M U L T I P O I N T   ( ( - 9 5 . 7 7 9 3 1 5   3 6 . 0 0 4 1 9 8 ) ,   ( - 8 9 . 0 9 5 9 3 7   4 0 . 6 1 1 1 7 4 ) ) & l t ; / b b o x & g t ; & l t ; / r e n t r y v a l u e & g t ; & l t ; / r e n t r y & g t ; & l t ; r e n t r y & g t ; & l t ; r e n t r y k e y & g t ; & l t ; l a t & g t ; 3 8 . 6 4 2 5 7 8 1 3 & l t ; / l a t & g t ; & l t ; l o n & g t ; - 8 0 . 6 1 3 7 3 9 0 1 & l t ; / l o n & g t ; & l t ; l o d & g t ; 1 & l t ; / l o d & g t ; & l t ; t y p e & g t ; A d m i n D i v i s i o n 1 & l t ; / t y p e & g t ; & l t ; l a n g & g t ; e n - U S & l t ; / l a n g & g t ; & l t ; u r & g t ; U S & l t ; / u r & g t ; & l t ; / r e n t r y k e y & g t ; & l t ; r e n t r y v a l u e & g t ; & l t ; r l i s t & g t ; & l t ; r p o l y g o n s & g t ; & l t ; i d & g t ; 5 4 8 3 6 7 1 8 4 5 7 7 1 1 4 9 3 1 6 & l t ; / i d & g t ; & l t ; r i n g & g t ; g y 4 w l n j g h I w - 5 j F 8 2 o e m v q s C 2 w i O s 7 t r K w 3 3 l E l p o 0 B q u u a t u 8 m I y - L k w 1 u N v F y h 4 6 I w u v j B n g G i u z j C n n k _ D 5 4 m - B s w g F p 6 7 a i j _ O u x 0 n E o 6 x _ B s g g 9 C k q p _ G l j h y B w g _ M i 6 K p y z 6 D y 0 J 2 3 y 9 C r g 9 - C u 2 r k E _ w z W w a 6 4 5 p E z u q 7 D u z H 8 u p w D 7 g p H w 0 v 2 C r o k q F 0 6 9 E v t 3 D z q q I r 8 x o I 4 4 - m D v y - t B 2 n w a 7 g h m L 4 8 w F j 6 n g C 1 _ x K v g l z L w z y B z 7 k 9 D g h q O m v z - B 1 9 q C l 1 8 B h k h B w l 2 1 I 9 h s h G n _ n M - o 1 q D 4 j v 6 E 1 2 S u h m i D 3 k u v F 0 4 v M l 0 3 z P x 6 o - E m y 6 4 E q s v o B s t j r B 1 y k 9 C p t p 9 E x 3 9 r C 5 1 h m G 4 8 o q B o g - 0 E l i k u B p 2 x S k u 5 8 F 5 i D r v x h B y n q i C 2 u a r y l 4 B 4 i t y O j 9 0 i D l 2 7 g D p j B y u x w E 6 y p M r w x u B 7 i 7 - D 6 q k 7 B 1 - x j B g l t q D g q q v B q u i F w i u j F h h p j D 2 p g F h z y x T 3 v 8 R m 8 s C s o l o I x 5 t m D 2 5 s M 8 1 m B 1 H m p 2 T p t v w L 0 h - T 1 2 1 E y t s V 6 h w Q 5 4 r C v w 6 F q 6 1 B 6 r y B n r q D o i W z 2 i B i 9 y E q 0 - K w p 9 O 6 o z M v u 9 U 0 7 p a 4 n _ B v p y u B k 3 r F t k y r D - t 8 I v u 9 U 3 l g n B t h 7 B g n s Z w j 9 o C 5 n g g C t m 9 v B 0 1 4 N t i r w B 0 6 t s F p l o K 3 x x 1 C i 1 n w B - h 1 H k t 6 J w g t l B y 3 v J g o 5 l K 8 0 v M 2 v 0 X i o s k L z y 2 8 D 2 x 1 o F h 3 6 B n q 0 v B i 2 - _ D l o p t B 9 k 4 1 G j v z p D 3 8 5 u D _ 1 6 t G j 4 s F o v h k B m s 2 v E o l p o B t 5 m s C 0 q 7 5 K u i l q X z 3 C r t n K t 7 7 r D 7 g g o D q 8 0 t D p 1 z w C q 2 m C o y 2 g G l m g i C 8 x c t m g T 0 2 m p F 1 4 r u D w g k M 2 r h j B _ 0 3 R p 1 2 L k _ 5 Q 2 l 9 O o k h g C q w Z 4 g l 7 E r 1 j X q p h r O r l 0 B x i z w H - 3 _ 8 B k u 7 B 5 i x 8 E u m r s E - s 9 F i r 1 6 B x - k h L s 5 v B m l i h F w n 1 G k 0 2 z B g n q J s v p z B 4 w 9 G 3 y u y D q k 6 h E g 3 - w G u g _ E m u u W 2 l l m I g _ o j E u h r D 4 5 7 J 2 3 x p C 0 - 7 s B p r _ L _ r - Q v 2 5 q D 7 q r O h 3 w M _ s r G 1 s v w D o 4 3 5 B o m o E l m 7 8 E 1 i h S k s 4 0 C y z 9 v C t s 1 B q p 7 N t 4 m q M 7 i v F v t t w U h T 4 2 p R i r R 8 m 2 - G o 4 n 5 B 0 p z d j t m n B n o 2 d 5 8 q N _ _ y F 9 n 0 g C 1 4 s m G u l r l C 7 v p u B y z r w E o 8 t h X w 5 P _ l 6 t H 9 x i - D v z s 3 E t _ 7 H h v C l i k X j j R q 5 l i B u w p D v 7 2 i E 3 1 5 N 7 r j q F i g h C r y W n 1 x e y - v 7 G h v 5 N q 6 x I u 1 r 2 F 7 1 q C o 5 8 y F z k 1 o D h x v P y y h l D u o 5 n C v 8 2 t B r u - D j w u H 1 l 9 q G 6 _ g Q r t h F 9 0 _ Q s v O _ 2 s z E r 9 h C o 5 l N 7 n o 5 D 3 k 6 3 C 2 p 2 p B 7 4 7 q C v z 5 x D g o 3 m C 9 5 u 9 B h i 0 H 0 s a 9 y z 5 C 1 s a x x u m D 7 0 7 D y g 0 a 0 z 6 h E g g z h C 1 2 4 F 7 _ u G 7 v h 2 C r j s g H - 8 n v C 5 g r c u 2 0 l D m m 4 4 G l r z I q 2 9 2 L l w v y B 0 3 _ R x q 9 _ U h m l J q l S m h q o E t i n a y u h 4 D o 3 h g J s n 6 t B r o h e p p 0 E 1 9 w 3 O i w s g B l 3 7 O 3 g _ v J x h w V 7 9 3 m J h 4 V _ 6 j q B 6 x l B v w 8 I i k h 8 Q v 3 x B k p v m C x v z m C 8 9 r g D 9 g o p E l h h 5 E w p t L m 8 5 e 6 j f i - 6 V l z t i B m y 9 t D 5 k 2 e w u n B w m 0 w B y 6 y y B - 5 0 T 7 m m s E w s c g i 3 w N 3 5 o k C o l 0 0 B v m o F 3 2 6 1 D 9 7 b 8 n 6 g C m y 8 h D 9 3 j F h t 3 C 3 j 8 r D 8 p s M 8 q o z G x o v g B u l 4 g Q 6 G 1 7 u r M t - y m C p i p 7 G h r i m G _ 5 y D 6 t r s B v - 9 - B 4 q 0 L k 7 w B n k 3 K x p u 5 K h 9 i C r h 4 U m p 0 j B 3 h p q D s j I y z l i J _ n i B 8 o l 2 E 3 - t p J g 1 - B m i 1 0 F h 2 g B 0 3 7 u M q m g U q 0 H s 8 q O w v w G x p p 8 C - j n g D v 5 j F _ r _ 2 Q m 9 0 C k 4 p n B q p m w J s 5 - v D 1 5 E 5 5 5 D s - 9 2 B v 2 x E g w v 8 D 5 k x p E q k m 0 B 6 1 6 D 8 y n S r l r y C l 9 g j G z k 9 Z 6 9 7 v H m f 9 l t X j 8 4 k C 7 l q Q s y p x I 1 H x z _ n B 8 k y O l 0 N 4 l 6 6 D 2 x r u D t p u D h 4 2 _ B r t 3 8 D i 0 r l B 0 g r G 3 6 p m C _ 9 q h D i l g K q 5 _ 0 P l u 9 E j 5 3 2 L l i V h p j q C _ k 0 k G 7 - g 1 N v h 3 I v r 1 q D w m q P 3 k s 8 P o 1 4 C m - n B 6 4 7 n X x 2 4 h K 6 h - q B z 7 i I u t n p D l r t o L i 6 p M s H n 3 6 - O 4 t g B j h 6 v N 7 4 u M - o v 0 K 4 0 9 S i s - 3 J o v - k P - u 0 k P - l w m I - j 6 H h p s H 5 j 7 E 1 t u S z 7 q U 5 4 9 T k _ y y B g k W h o n 8 B x 8 w W 9 1 3 m J 1 x q F w p u y I o 7 q x C q 6 3 G m g - z D w 3 9 I q i p z H v s I _ 0 3 q F y - s J i z q O 8 w h v Q k 8 K p w 8 C 3 q 7 r N 9 w y 2 B o z 8 p B 8 7 3 q F r z 9 F y v 9 Q z 3 - y Q _ u q r J 4 y z d u y _ l B i x q 8 F u 2 0 Z p r w R u t y - I s g 3 x B 9 q v C m p 6 g C u q 7 w H i _ 2 t C z y 3 J h 2 B 2 o u t E v m o O 5 w 5 D o o k p D u n 9 h D o w p p B 4 p e o 5 4 u F q x o e q u y 6 C 6 q y 8 D 1 i m B r v 4 r F i 5 w 1 F o w 8 J s k y n J v s h Y m x 3 T r u 8 k F v 4 4 R g z - B i l j v B u 9 9 u E h _ y B 9 u o 8 C 0 m 0 I _ y t L s r m m C 3 t n K i r - y D v 0 k C r 1 6 v M 7 v X i 2 i H _ z x 8 D m q y B 6 m g H 5 x m m O 0 r 8 E h i 2 g Z q 7 7 s F i 1 - k H 0 v q h B o z h U v o _ 5 C y m 2 Z h _ i G w z 9 C v w j C 9 9 s x W 6 r k p E 2 q m T 1 k 7 W 5 u x F _ z x C 6 J o w 0 _ H 3 p 1 h E q t n 2 H 6 9 t u F z g p s H o 1 1 v F x i a 5 - z w X r 0 g c o h 1 n G r 8 k G 3 2 3 K 6 q w s H s 8 u t E 0 - 3 1 B 3 2 9 U v n u D 7 i 8 6 L 2 6 4 2 F 9 g w 1 D 6 7 9 z B g 5 2 V m l k h B 6 6 l a j t 0 t B l t m B 7 q g u B 5 q o 6 C - - v R m y t V l u v z D o q h g D o t _ D 7 z q I y g 9 t L g x l l B z 7 v U q 9 3 g B z j z m C s w - k M o j 3 m B 7 7 z p M o x 4 s B u B 8 2 p b 0 _ q 3 N 3 n - B 5 7 6 t D x i x j J z y t I m i h Q i 1 p 5 K k p 5 a p v i r E 1 r z Q i - p B i 5 g C 6 z g X y p 9 m C 8 q Z 6 r - T k j t 4 D 3 h _ _ B 4 g 2 o B _ x - s H y 7 h M s 4 k s B h l z Q l i 5 u B q 3 j 5 Q _ 8 1 f m m h g B 4 6 v B p 1 z 8 I r z 2 i C r w 7 j I p s h E l 8 j x D o _ W k r z 9 F r 2 j F 7 3 t n I v z p l L 8 1 x C 5 n p 7 G i w _ r F m s q g E t s w p E 8 g 5 o C i k v y F q y x m B r r M g _ 7 l F z 7 b j k p w B x w l p G w l B l k 2 b - - x v C v 2 p w C - 2 0 b s g 2 Z 4 2 o 6 I s - i O l 5 l i K 1 m 9 4 D m z p q B - O n 0 o k C n w z p E - y n R _ q q O 1 7 s o B 5 u j R j z N q o h Q _ 4 k m E t 6 i g F h l 4 p B n 9 8 i C 1 z r m B p o m T 7 w g B o s 4 Q y n r 2 D 0 u r C y q 0 3 F r s 0 R o x v n N t h g C 7 h q I r 9 8 y B 0 w p h B 5 2 v g B u j 4 q G z n k _ D u R 5 0 w 1 C x o r Q 7 3 5 L 8 m t M _ k z 4 B o v x u H l - 6 n B w _ q j B 4 - s s C 9 5 z 3 D x x v - H i 6 p u E z s z r Y m 4 q W h h p t G j s v u C 3 v o 1 C n p s P u n y m B w 1 - 9 C 4 o h I p 4 3 q T k t t 8 B n v j u M 1 l v v B s 3 - 8 J h 2 l L 8 7 7 h B p p s P g 9 x x G 4 v u U x 7 1 v B y n r n B i 8 x _ F z t m y K v - j i D 4 3 3 B k x 3 g I t z x w D _ j 2 u J l - f z 3 - j D 6 q u m Z 5 v I 7 q 1 J _ 3 u V r 0 s F - j 7 k L z 4 2 N v g 8 3 C 4 j 4 q B w z o 2 B 1 p r I y v 3 v D x 9 7 x B s 5 r _ B 8 t g B 7 1 9 s B p - z 8 F s y 8 3 B t - 7 k O j _ 0 z B v p u q Z q p x 5 B n 3 p u H z _ z j B 3 - g h E 6 m q 4 C v _ w V 4 i 7 G z 7 n M y 7 j j B o t m w X _ p j c v 8 j B _ j k x O s h v e u 3 s 3 C j 4 6 g D q m 5 P 0 y l 4 L 5 u k C r i j D x m g 8 B 3 _ 6 1 I g m 5 P 0 1 x C o _ 4 s I 6 w i b s 3 v K 0 8 z 9 F k 6 r - D h l 2 b h l L - m 5 n M y - o i F h w q W y 5 y e 2 q k R s j 0 p B x - k n B u x 2 L s M 4 - 5 G n q n M n 1 4 j B o s s 4 D 5 j r k B s - 8 B 7 0 h b g k u z B 6 j q Z m s r I 8 6 y H x z P r j i J s u p a y k 9 Q 6 v y V w - r F 0 - n z D 2 2 K m l q Z t - w t G g n 1 q B i z 9 R m v g G 5 _ 4 g B h t B h 0 j 4 D z g l v C z R 6 p 9 R 5 x g a 8 8 g D x 9 r E r 5 r B l 2 0 o D r g a _ - u I 9 r 1 C 5 4 1 F g 6 1 B 7 4 w M 2 k l 2 B _ 1 u D 9 v o J o l 8 J 0 l 7 I i m h i B 2 v 6 G 5 4 h D 6 s 6 H 6 _ h b 9 1 U x z z E z 5 8 F v x p Y p s j C 1 6 9 U 4 7 x i B s E 9 x 9 T _ y 9 c q 6 x Y 7 v - p B 4 _ 0 C - p Y 2 1 M 9 4 k D r 6 l B j 7 w H 8 0 l L k _ n P z t 2 V m 7 _ P z g 2 K n h p V i - v E p - w B z 8 s P 4 9 g v B t l 7 R 5 j z D l h z s B 0 1 n j B h j k q B x j C 8 t o B s g v J 8 0 l L j l m Q p 4 t D v 6 3 J 1 m k y D m _ 2 m B 2 - x O 5 6 h L p w r P j z 2 X n r o H j w w C 5 v t J n _ s H s - _ E l 5 o K 0 n g N o 5 s h B 1 x 2 q B 1 m 9 x B h t _ B 8 6 q F x g 2 Q o 0 1 V 3 q r H l 4 1 l B g k 5 b k v D _ o o M z - 8 0 B i q k T 9 4 3 M j p r O y 7 - P 2 _ l E s 6 Y u p o E - k o L g 8 _ C 7 s - D p r 4 E z p p i L X r i n j F 1 3 0 T h n 0 H u j p b 0 1 I _ o 2 6 B z j 4 O x r 4 Z q o p T 0 s 2 M g q _ N u k E 2 - - D 8 p 7 E g x k Z 5 9 5 s B v q 5 b u m 9 L h q o 2 C k h x 8 B 1 4 u c x q 6 F y 0 k G k _ h C p 1 l D k q x m C s p B 8 6 x B q 2 g B 6 j n N 7 2 u E m s h c 9 5 x Q l _ x C 1 _ j s C 0 2 7 P 5 8 6 D 3 p v T i i 2 C q m h m L k _ n P n i n C 5 9 m F m r H 9 h q B o m w B - 2 q S j o g k D 1 w k B 7 x 7 9 B 2 8 w C p - m J x o 2 J t 9 3 H h 3 p C 8 5 2 W 8 z u w C j o _ W w z m C j w w C - w 8 T r o 4 G 9 g h T _ p M v w p a 7 0 G i n 2 y B _ v 6 6 B o 5 7 D z y 9 P u 2 w V g v p C p s v E 9 _ j p B y n C 6 4 5 U u y 6 V v g l l E 1 t 9 o C - h _ P k 6 v F g j i n B 4 v 4 5 S R p 6 h r K n - 1 u E x t k p B u m k P k x - i I 3 w y I o l j h M - k 0 0 L i 5 s G 0 o z s I t v 4 C v p h C v w z i E 3 o m 2 B 8 s - D l 0 6 I g v 9 B j 6 s p G j 4 - q C 3 8 v G q t n u J g 3 t M i g 0 O x u 2 i B 8 j x j B s p m M 6 w - S i o 2 F - h i r H - _ 4 P n t s r D m 2 - p B o l t x E k y _ K n g x L z k 7 8 B n 9 m E r o q e o 6 z s I _ y v C 3 5 8 F z x 7 l O s q 7 W 9 m v v H o 0 w B h 6 w z B x u s t B z j 9 u B z - z N l j _ B k - _ H 2 u p p C 0 0 h a r v 9 Q i v w B _ l o m E 0 1 8 L 3 g p G 2 w i I s g g 3 N 5 h j u F 7 N 6 8 M r q 3 g B j h 2 K t 7 h M 0 3 q b 7 v 3 b - w I s r w 5 D j w v u C 6 t 9 j C x q 6 N y y 3 u B x z 6 h B x l i H z p o b p i v 8 I m 4 p v C 6 9 1 w C 1 m w F h 9 s P p g q h C t - o W 6 6 j K x 7 p 8 B _ s 0 b r - w y T 0 i O q 8 _ g B 9 _ n o C _ t 5 T 4 g 8 M 7 h q P v 3 j - B 6 0 7 G 7 y - T 6 v - O u 3 w V 2 s 1 m B o s - t B 0 p 9 F - i 2 O 7 5 l g B u o z Z 1 k q q B 3 3 h 4 F t 8 y D _ o u H q m h F 2 r 0 q C p m 9 g B w n k M i 0 8 8 N i g 1 K k _ 2 h F 8 p h E r z i h J - k l F v _ k p C o q w 0 E l w 8 T 5 1 s u G h p 2 Z 3 o o H v s p c 4 v t _ C x r 6 D j o l 5 I 3 0 7 E j 2 3 0 C o k o a o _ p l B w t D l z 7 L k 9 2 o N 0 g i t T n i k I _ 9 j E h h r t K l 9 0 8 D 5 0 h J g z G 0 w h 8 B i v 6 z B 7 s 3 l B 6 k g D l 3 p K n 1 _ 9 G x g 4 v C l 1 w d m j s p C l 7 - m B h z r H s p 8 0 B 1 1 9 8 E m k w L 3 w v 1 E x 7 2 K 2 5 - q B o x S j h v D p 9 m _ C m n t Z 1 8 2 j B t p w B w l r D w 4 - y I 5 1 p o C g 5 t K y h p 9 E t u _ X g 4 6 B q r - i C w k 0 F n 9 s s D z r 3 1 H 1 r w N o i 1 i B - 5 z j C i z o p C q 6 f m v 3 p C u 7 q m C p 5 v X 6 t k 2 B o w S l l - m C g r r u B i o j i B s 9 n 8 B w l 7 3 K 9 r z 6 F 2 p - Q u l 2 n D t k 2 k E h 2 p n B m 5 7 G x 3 t k H 2 2 _ 0 B 6 z 5 H 4 6 g 7 B l 8 2 q C v v s o O 5 x m B 9 j s 3 C w 7 t l I k 5 5 H y x 6 J r h l r B q m 7 E 4 4 _ - C t s s 3 E m 1 y v R x u d o 3 w x D w s o r B o t w D 3 8 3 M q u 4 8 I 1 g 0 w D 9 4 s E o 2 u s B p m x L t p 1 8 B l p s N w j r P 7 x o G 1 y h 4 B w x v x E q - F k 1 q c 5 _ q v B j 6 j d z x 6 7 C k x 2 4 C _ 8 1 c 7 _ 5 e m 7 1 n F w l _ - B u 8 7 j K v p 0 S r 9 s H 0 - p s D 4 u g P t 0 g Q 3 i - N _ 8 v 8 B _ 9 7 m C 4 y q B p o w p B 5 u x u C 1 8 0 6 B k g j P p l 4 c i s 9 j D 8 j v L i o g M z 1 _ F k 2 r _ H 2 u 3 m D r 7 q j C o p o - C g k - I n 2 T _ z n E z v 7 N _ 8 l s C x y l N l 0 k 7 B n j t Q l o 3 T u - o 0 B v y - Z n - 2 3 D m 7 0 J t v 7 3 B 9 q 6 h C g 0 - M _ 3 B 3 _ - p F i 0 6 q C 6 i v B s 0 3 k G 5 m v 0 C 7 G r _ t V o s g M l 0 g 6 E p 9 j m E 4 k v C 4 2 3 s C n m t q D n g 2 J u s E h w r 9 d - 0 2 U 6 z m n B 6 j g k C m 5 v z G w x u H _ v m H _ 7 t m B - i l y B 7 r x n J g t i G p g j o B 7 1 m q E n 7 m E t x u 8 C h v 9 C z 2 I q _ L l 1 s B t r q c r - 4 2 E _ m k w F _ z x Q 9 l y 2 J 7 l y 2 J g s p 2 J h j l 5 F 6 1 s P 3 x t 1 H i j 1 C - k j 8 J 0 o 6 7 J w h s 8 J 0 o 6 7 J r g r z E w w n g B 9 _ - - J 7 - m - B i o q h D 5 8 t 6 J 5 8 t 6 J m h l 6 J y 4 2 6 J 2 y q p n B 5 8 t 6 J t 9 i y C 2 3 k p C s h 6 w J u g i u F 3 _ 2 s I j 3 2 q J g u 1 N y 6 y 5 F o q m s J p n 0 h D - 5 0 2 B 6 i p o J 4 i p o J 3 g g h l B t v g o J y n x h l B 3 g 9 i B j 8 r g E t j 1 H 4 y i y G w i u q J p z v H w m m y G 3 n n p J 3 v 4 p J 3 n n p J w t M 9 4 8 y I l p 6 B o l 6 h I u o Q m 1 q i j E s k r K _ w 9 w l B o q m s J h 1 9 r J p 4 _ D 6 n o 9 l D 4 8 w 8 C t v g o J 6 i p o J t v g o J p 2 x o J t v g o J 6 i p o J t v g o J 0 1 x D x j p 2 H s 5 g 2 J v m q o B w 9 7 _ D w r z 8 C 2 h 9 - B q 0 - 2 J n 6 2 2 J n 6 2 2 J h n z x C 7 9 6 W 3 1 m n J x 5 5 m J h m o 9 y C x 5 5 m J 7 8 i 7 k B q s i n J 8 i _ m J i t 5 8 F n 2 5 L q i 0 7 k B s 4 5 K v o i j G q u 4 p J t i h q J h p v _ B 1 i u 4 C 1 n m s J 1 n m s J u v p 0 E w 2 0 a 1 n m s J 1 n m s J 2 5 8 J n q n p G q 2 u x l B 1 n m s J 1 n m s J p y 3 s J 1 n m s J 1 n m s J j y m 1 D y t q q B p y 3 s J 1 n m s J w o t 3 D 3 q t o B o p y I 5 g r s G s 4 k o J s 4 k o J s 4 k o J 9 r 3 g l B s 4 k o J i i t E q r 2 o C j 9 i v B 8 s 9 t B m 2 u - G 7 u - J n s g t D t g 2 k D 8 m q S 7 l _ m M o g 4 D z v - z B x w 0 t D q m _ K m 7 n 0 I 8 4 i B l 0 v z E 1 u 1 1 D 0 v m 3 D r t r C l u m 8 D h k I o 1 j B u m u s C o n 4 q B j 9 - - B p m k - G 0 g i Q m n x j B w y u 0 R l _ r N i p i n C j s r w B x 2 z 2 D j w w i L 7 j g z B m z 0 g C 6 2 k _ E h v 6 e z 2 - t H p n v I u x 2 5 L u y i G r t 8 m E p q C _ - x S 2 g q t C m z s B i k h 6 B g 4 8 T w - i l D 1 - u n B y i m U y j s w G 4 y w B 7 t j 1 K j 4 3 c i 2 4 v C x 5 1 v F k y j T 1 _ l p L - p k D p 1 7 h E t k 2 J y g x s D z r g i B 5 2 w 2 E o _ u P 4 l 9 s K 0 z h E 1 o y r F p n n F z 8 q _ B o x 3 j H t _ u q C p 7 g J z 3 9 6 C u x u o C z v u 2 B 9 u 0 x C m k 0 H n 0 y u J o _ v Y q - m U 0 x s 2 E j B 2 o 6 o J u w m Q x 7 1 3 C h 5 p 7 I l _ u I 6 w r 7 C 8 0 6 3 E q s G - j u s G - o j p B 2 g b 9 8 y l P p - 1 i F 6 _ l 9 B g l C u n 4 w D r n p d q 2 o O s 0 N g 4 2 H q 3 r E r 3 y G l 7 g Q 6 m 5 V k 1 t v B k r 3 e m - 6 S r 0 3 F l q p K l l y l I 3 y o B v - 4 _ C 4 l j M 3 3 2 U k q 9 y B 5 5 B m k 8 I 6 4 u r B - h i 5 B g v x T s y 7 J j k T v 2 n z B g 3 w O _ u 4 R 9 r p I w 9 j N 0 i y D p q o V u l r o B 5 n y x C v _ n U y 4 3 B 3 z o z C v u v Z h m 9 P l q p K p 8 1 o B t m s B 7 6 p 0 D h i j d n o i B v 7 v p F 0 6 y X _ q 0 E m _ 3 h B - 0 m S 5 4 7 W 4 - n w B v 7 w B l h 0 X n u l y B o z r d w r 3 X t 3 y G 5 j h g B t u l B 3 u 2 s Y h y 4 D o o 2 S r t L o u i 6 B - g 1 7 B 4 y s W 4 l j M C 4 n 9 8 M k 6 6 z G 9 z t a 7 v g P 9 - n C 5 o 5 3 B 3 h p J w 0 B 1 t v N j g 8 J o l 4 B m 0 5 T p _ p C o z 9 t B l p l n G _ p 0 U q t x G v 2 z t B h i u d s w t q B 3 m 5 P 6 x l v B j 2 I p 0 4 - K s t T 2 j x _ E 5 0 m t B o l 8 I 2 q i G i 2 r E x h l 0 B 6 q m r B w i m e k 4 4 l D 7 q v o D n y B j i o r C h g r B _ 9 5 x B y _ r z B 3 1 y T p 2 9 c 6 g 5 z K s p z p M 1 u w n C k y s t O - y 6 w B 9 w q m B o t 5 B t - h r P g 9 G 5 u s g B 8 - 7 5 C 3 k 8 v H q h i 6 P n 8 p B o 5 z m B 0 v 5 N l o n n E m r t u C n z z t B n p g F t u l B u m r 3 a q k y E v 3 - Z N m o 4 h D 2 _ u 9 B 7 u 5 X - 6 w D g t 6 S 1 u j G x 6 o 4 M 2 g n B j v t - C _ 2 1 - B _ 1 - n B _ q M r 6 3 i B t 3 y G r o i n F r h r 9 B - o s M 1 y 8 W v r 0 a s i n 3 D n o 3 Y v o r 8 B 4 _ o D n q r v B l v y c k r y p B - l E g 2 r g G t w l w B 4 _ r T 6 4 k I g m y 6 E m 1 3 O g n p p F w w q r F x v - k B i j 5 L 1 z 7 v H 6 7 o 0 J l t j b y n 8 C 1 2 s Q i 6 s f 7 k z - B z z k B y m o v B g 5 - w C i 9 z l C k r g D 0 p l n D 3 x g B n h 3 Z z p 8 t B o 9 8 C q 4 9 L z 9 q R _ u 3 d w m v r B s _ i m B o s n B p t n l B 4 s n B _ u 3 d i i 7 q B k k s d 2 s 0 B o 8 4 V 6 i r 7 C _ i v P p - o V r 7 1 O 9 y v w F 5 k v w E r 4 - G l q V 1 t 9 9 C 3 6 2 8 C g l 4 6 C 4 w r j I 9 _ g C s k s p B m m 5 T 1 1 4 4 B - g p p B 9 w 7 7 D z 3 - B 7 7 q E 3 j k j B i s v L k 9 i i D q Y 0 u z q D 5 m _ i B j i 5 X - 8 r K 5 7 o W 0 - 5 N 4 i m l D z z E j h z W s v q I 2 4 w O t 1 g F i t 6 9 C 3 2 8 4 C k i u I - w 5 1 H v 6 h T j h 5 q F 8 6 r m C g r 7 s B 8 - 4 G g g y j B t - q s B i j 0 C o k t x E 9 2 G y s 6 q B i 2 u _ B 8 H 9 q v X - h 3 g F _ 8 H 4 y K k 7 1 L r r 6 Z q l s C s 5 n 3 B w 9 k D _ p 8 R q 9 6 b 8 7 y B - u 5 X n 3 u e 2 o z Q p q P 7 2 o E y 4 s o B x _ 8 p B n 3 u e j 5 k y B n q _ X h g r B r h z E u i 9 E - 4 g I 3 4 - J x s o j B h u 4 Q k k 7 D - y j a s v g H 9 6 o F o k t z D u 6 y m B 9 w 0 P y _ 5 r B o l 6 2 D 5 y x U h o p r C j k - R m k l L p v b - g _ r B 8 v t I z 5 0 I y q j 4 C 6 r g 3 B 4 1 q N _ 5 8 E 3 s u C z 5 u g E 2 p 8 l B q 7 9 D _ 3 - H k 6 y N 6 w i Q 6 7 6 P 3 l t Q n u - B n n 6 D o l 3 O u 6 y m B y t l j B 0 k k h C 6 t l F r 7 o R h s 0 o B 2 x _ B 1 z o r B 4 0 i k B i 6 7 _ B 5 0 2 l B t k y F u 4 l U 7 h x 9 B m l g s B 2 n y e - 9 t G o 8 2 h C x 5 6 h B x 5 j j B 5 2 q E j u R s 7 - n B v 0 7 o C 8 r n M 9 n _ R 6 1 k D 3 y w r G m 4 a 9 5 n p B 6 5 5 c p v g P w y q J s r q U j q j G s r h K 5 n - N 3 9 v J i h 3 X t x 9 P 8 s j C 3 t 4 k D g t h p C o 4 3 a s l y J - y 7 Z t 8 8 f 8 l b 0 o _ k B 8 n 6 T n 6 9 E s j j D 0 n 7 1 B k o y u B r 0 H w r 3 w B r r p h B x 0 H z w r Z 1 7 s g B w 8 j F t 8 t G n 2 s Y - n q a j g m R u p w O r 9 5 C l p 4 z H t v _ l D v m 7 z E o p y L h 0 g J 0 9 4 T 5 0 4 W p o h C 6 m n p B g i u I i y 7 l D 9 y 7 Z y g o q B y l l B p z y B p 8 w h B - 7 h B 0 3 k E y - v J j 5 6 E w m 0 a 0 u k m E u l p U j v x J v i R 0 5 t c 0 g y I 5 2 k C t w s G l s v L z v u G l t v O 0 h g B 1 h q F r 4 y I p o 8 y B 1 z u k C 8 p 1 m C q 1 g G l r - g B j y _ n B p j 2 G r 0 z r C y o 2 M 8 i i E y 0 4 X q z 0 n B 6 4 _ K o _ t D n 9 y E u 7 y l C g 5 _ y B 0 5 C 7 q p Y j u v W s k t 0 C 2 i i O 3 h r p B t j i Q w t n d 8 8 x 8 B k 4 u X 8 l q E s t s b q y 4 Z m q n V n l u q C u i U q 6 v Y 4 7 k k B v n x Q _ l p n F u 7 q 7 D 7 q i x C l w k a h t 3 F 9 u v z B _ 4 s B u n r b 5 9 v J _ 8 x 2 B h u 7 B x o 1 E 8 l 1 k H 8 y S g j - t Q j o 0 L p x D 2 0 q q C y p x 3 O l _ 1 l C 2 q i n D _ q v z C 5 4 - J o 3 D i 7 y u B p u x x E n w i p C o 5 r q B m i p X v 2 p D i n i 0 C 3 q t 8 C - 1 k a t q 1 G k _ z m B y - s 3 F 6 t q M 0 m v y B 4 y 0 4 B 5 i j h B v w 5 E w 2 g Y s - 6 F 0 y q K n t q _ B 4 8 l 4 B q k 7 K m s r P 5 - 0 h B 7 h I j x 4 a w v k 4 B j y T 8 y 1 a 6 j n l C 1 w v G - 9 h j B 3 m n c h u 4 Q _ o g q C s t 6 C q x m p C m 2 t z C x 4 6 T 4 0 7 I v h v q B i 6 y 2 B w 3 y L 5 7 _ l B 8 r 6 m B 6 2 7 y C g l u H g 7 t 5 O s u k - B u 2 - c o q t 6 C 5 - V n k j B 0 s q u B 6 m u r B 5 r 4 W l r l H 4 n 6 r E 0 6 1 y I h r k B 2 h 9 - B 7 t d 2 6 v 9 B t g - r B 9 - 1 r E x h O n v _ z C v q 8 4 C z n J 1 k t c - 4 v q B s - 1 b s r g C z - w D z 9 m g B j n E 6 j v 6 C 2 r 5 9 D 7 g 1 I k v _ z H - J q 1 i U k 2 n u F g o k 5 B 5 8 P 0 k j i K u 6 I s 3 m h B o z z I v z o 4 C m o _ T 9 i 6 X 0 h 1 v B g _ x M y k _ V t 0 v K 6 s 8 k E 1 q s K _ u h s B j n p e y q n s B 2 2 z Q n j z G 7 i k m B s m k K o w 9 w B w l g C 7 t 8 q B 7 3 j 7 D u 7 a 3 s i z B k 7 5 D 7 x j 1 B _ s j E 6 k x H n m 1 E 4 m h q C 1 o g 6 C h 1 8 2 B g 8 3 w G o - 5 W q z i w I q s m 9 B j 1 2 t C 7 i W q 2 z O u q 2 o G _ 8 2 0 B 9 2 k Q m 0 5 3 C 2 y 7 X 3 l g H r z r 9 C 5 j h r C _ 0 y h B o 3 u M q u y E 1 0 n q E l u N y p 7 E v u q x B x 0 6 Z x 7 t l E z o j j D q x m 4 F n - h R q q g q E 1 _ o _ B w j F 6 o g O o h s X 2 z j 1 E w x 3 z D - w E 6 s 9 3 B 2 8 7 g G 1 3 n B - 4 v u J 9 g t t J v x u C 7 y z d q 0 3 K p s 1 j B o s 5 N 1 _ v 7 G 3 8 x U g 7 t r B n q P 2 5 w w I p l o Q - 7 j U w 0 l n B 2 - _ g C i n 6 q B q _ t E j x w o D 2 3 y q D 6 x l 1 C u n m 9 B h 0 g I n 9 v B _ y - i C s s l u B p p u x B y q k x G v 7 - j B y 6 9 u F w j n q H p g I z z w i B g m n J 0 q 3 2 B v w q y B 1 t 4 w E 4 k 6 P 9 y 8 y F o 5 i M l l 3 p G q 6 3 0 G v 1 k R 5 p 3 b p g k j L 0 5 I 9 k N r 3 k p Q u 1 z K x h g 3 I p q B t 0 z 2 B g t m r F x _ r B m j v k B 5 g 8 z I 4 p z w B p 0 5 B z p j W z 2 l g B p u m I 2 q h 0 B r 9 x U t x m B w 2 n R t o w L q v 2 6 C i 0 r V t s o m D 3 5 X 9 p c 6 t 7 s D - s i _ B 0 2 i R m i z R n 3 r 6 D r n - B y s g w R _ k Q 8 o g K z 0 - M 7 - p w B o 5 o K 6 u l w F l z - f r z z r I y i w 6 B p z x 9 C o 2 v I 5 5 u f 2 9 m 6 D l _ y G 4 j 0 U 4 - Z l k 6 e 0 4 z C w n 2 n K 3 n g h C 3 v i L z 1 g z E 9 g 2 5 B - 0 3 E i w n N 2 z l V 4 5 s K _ n 9 p C - p 9 E j z s D m 8 l n F - 6 h 6 F u p g H w s t N v 1 x 0 D 4 y 2 j E h t t F _ h 1 i E v 4 5 8 B 2 k q z B z 3 0 s B u y n D h 3 n p B h 0 g 9 C 3 j I s u y C 7 h q h C y l _ C z o 9 G 6 x 4 8 H o n 7 G 8 x V 6 z m r H s 6 - 7 F 8 t v b n 2 l 2 B m p _ S w x 7 X 1 2 x V i u q U u n 2 h B x q 9 r G - m 6 N x n u j B s y d 1 r o W 6 l u k D _ r h i B g l 6 i C m u _ q B 9 - I z p 0 u G k 8 u w B 1 w g 5 D 0 o _ n B - l s P j 6 4 h B h o r n D 7 k v F t n 5 I q 9 w w C g 8 j a z l p B 2 u m X w l 8 E 1 _ u Z s h 9 F n t r 8 C 0 p _ q F _ 8 w M t n 2 M y x 8 6 D 0 q g 6 Q w p E 7 3 n e 6 n v 8 C k _ 8 _ C u u x j D w w 2 E g z m H s z 7 O 8 i 8 k B m z v 1 C y n 7 1 H 6 z 2 O 5 g 4 Q p q _ C m 5 3 F h s i G v w 2 k B p x 1 b w y n t C k l 1 D m g j H r - g g G o 1 U u 9 4 m C r 2 j 0 C k l m n F 3 - h B 8 l m P j 5 h h B n 3 v Q 9 n 2 S v 7 d s j m D 9 9 8 h C 4 _ o b p t u X 6 j C _ p r m M l 5 j l B t j l B z z 5 x B 9 7 l l G _ _ z L 3 0 u x C m 2 s s B n 2 4 J 6 z g H k i 6 E t 9 z I s g s 0 H p 8 1 - C 1 8 E w l j M r x E 6 o m U i i u B h m 3 z B p 4 r 3 D 9 0 z x D t h C _ u n f q n k o E 9 u g 1 D 8 i 6 b 4 y x p B k m j 6 E v i 1 R h 4 0 t I x w n q B s y 6 X u b 8 o 2 h H k q b k v y q B u 7 1 0 B 5 y l D x j t G i 2 n p F h _ 2 U k k w U 8 5 q M h 2 6 i G 8 8 6 B t z n y D 5 q U i _ s q G 9 m z S 6 2 - k J i o 5 i B n n l j E t 2 p 4 D u x h s F r l u 2 E t 3 8 G 2 t t K n h n H 1 3 t w C x 2 q S z g _ 2 B 5 g O 5 r 8 y D 1 _ i a 6 8 2 i I v 2 v O s - 5 i C r x u v D l x m j C h i x y D z 4 5 G 9 n v 7 R - 5 y C 6 6 0 L j - 3 w E h 7 l _ C s o n C u o r u C i x 4 C i 1 l H n 2 y _ E o y w v H 5 - H 2 p v u Q k g 5 i B 2 j v 9 G 3 v 0 z B g p E 3 0 x d & l t ; / r i n g & g t ; & l t ; / r p o l y g o n s & g t ; & l t ; / r l i s t & g t ; & l t ; b b o x & g t ; M U L T I P O I N T   ( ( - 8 2 . 6 5 3 4 2 9   3 7 . 1 9 8 5 9 5 ) ,   ( - 7 7 . 7 2 5 3 0 9   4 0 . 6 3 0 1 2 2 ) ) & l t ; / b b o x & g t ; & l t ; / r e n t r y v a l u e & g t ; & l t ; / r e n t r y & g t ; & l t ; r e n t r y & g t ; & l t ; r e n t r y k e y & g t ; & l t ; l a t & g t ; 4 4 . 0 7 5 2 5 2 5 3 & l t ; / l a t & g t ; & l t ; l o n & g t ; - 7 2 . 6 6 2 6 9 6 8 4 & l t ; / l o n & g t ; & l t ; l o d & g t ; 1 & l t ; / l o d & g t ; & l t ; t y p e & g t ; A d m i n D i v i s i o n 1 & l t ; / t y p e & g t ; & l t ; l a n g & g t ; e n - U S & l t ; / l a n g & g t ; & l t ; u r & g t ; U S & l t ; / u r & g t ; & l t ; / r e n t r y k e y & g t ; & l t ; r e n t r y v a l u e & g t ; & l t ; r l i s t & g t ; & l t ; r p o l y g o n s & g t ; & l t ; i d & g t ; 5 2 9 5 5 1 9 9 7 7 3 3 4 3 7 4 4 0 4 & l t ; / i d & g t ; & l t ; r i n g & g t ; 8 1 v u z i o 8 5 H g 6 9 c 8 u 7 B 3 i Q z 1 w x B j g q 3 B & l t ; / r i n g & g t ; & l t ; / r p o l y g o n s & g t ; & l t ; r p o l y g o n s & g t ; & l t ; i d & g t ; 5 4 8 6 1 3 4 1 6 4 9 8 3 9 0 6 3 0 8 & l t ; / i d & g t ; & l t ; r i n g & g t ; _ u v q 2 3 o g _ H y r 1 k F 2 8 u 2 B 7 v x 3 C 1 q 3 i E q z C r 0 d s s 0 I u k E q 0 y M 9 n 8 X q - x I l m 0 l B i v m Z m 7 m J o l o 5 B r w s w D w t w D k x y g D 4 k g 9 B 8 n i U i 8 0 T p l 4 5 C 6 6 3 K i l 5 9 D p 2 q w D u r s C r 4 k 8 C x x 7 8 B j 5 i L o g 8 H w s 0 2 E - v y o E v - r P & l t ; / r i n g & g t ; & l t ; / r p o l y g o n s & g t ; & l t ; r p o l y g o n s & g t ; & l t ; i d & g t ; 5 4 8 6 1 3 5 6 0 8 0 9 2 9 1 7 7 6 4 & l t ; / i d & g t ; & l t ; r i n g & g t ; h 6 l l x 3 k 8 9 H y g 4 H x t 8 s B 3 j 8 k D u i 5 s B 4 z C k 1 l l C 5 i 2 c 4 0 l f l i 3 H p x r P 0 i n m C t _ n p E i p t F g _ m H h 0 m f m 4 m L l l v w D 8 k _ l C 6 r 5 E k n 2 m C y 6 i q E 2 o l B 2 o s w B r m 1 W k u h o J 2 G k u l 4 I 2 8 3 I v 6 4 s C z g 4 2 E o t 3 M 7 g k M l j p 3 B 0 3 E 1 u o 3 J - 2 0 o F 9 7 j V i 6 4 u J l z h 8 l B h n m w C p h 3 0 C 4 l h D l r 1 z B - 7 9 l C 5 4 5 s B t v 8 l C w 7 0 0 B 9 k - n B 7 g t X y q 6 s B h g q H h 8 1 U n i y 0 B g n h m C 8 9 j H j 8 s g B 9 3 3 5 C w 7 i f 1 j y H n p w P v 6 7 8 B h s 3 k D 2 B 1 y z e q l q P k 0 g f 6 k 2 s B z k i S p u y D 2 w x v C 2 o s 8 D y 4 k Y o q o g B _ 9 v a v q 5 j C m 6 l w D & l t ; / r i n g & g t ; & l t ; / r p o l y g o n s & g t ; & l t ; r p o l y g o n s & g t ; & l t ; i d & g t ; 5 4 8 6 1 3 7 4 2 9 1 5 9 0 5 1 2 6 8 & l t ; / i d & g t ; & l t ; r i n g & g t ; 0 r 4 p 3 m t z 9 H h h - 8 B 1 q _ T j 3 k Z 9 t o B v n x 0 B n k n _ B r n u u C g 4 j 5 D v q 0 B k o r w D z 6 5 H s - 7 o B _ u t G 1 l h H g k 3 8 C 7 k h 0 H r 7 6 E _ w 2 2 D 2 i w J p h n 6 E 5 q 8 X x s 6 l C 2 4 2 6 B 0 v y B j h j m C _ 6 g G r p r x B r l t g F 8 y Q 1 W v 0 l 5 D 2 g i f 5 j 9 s C p i 4 g B q 7 3 h B j o o 5 B q v - E r w w 9 E z 4 9 b l h 4 x J 3 r q X l h n L 4 o o 8 B - i 5 j D 8 i u B h 5 k K m 2 p V u w n P m o 8 k D 7 x k B k y v L i 1 k Z s 5 n P _ s y s F 5 J o v w I y 2 6 D 2 1 l N j _ - O u 2 t L 5 7 C l x m J 3 0 s v C t v p h B y 2 6 x B u 7 i f 4 n 0 5 B h 8 9 Q 0 1 w 0 B _ y 1 s B h j j O 9 9 y D 7 4 l T x s k f 8 r k J v q 5 R m 9 5 s B & l t ; / r i n g & g t ; & l t ; / r p o l y g o n s & g t ; & l t ; r p o l y g o n s & g t ; & l t ; i d & g t ; 5 4 8 6 1 3 8 7 6 9 1 8 8 8 4 7 6 2 0 & l t ; / i d & g t ; & l t ; r i n g & g t ; s 4 3 u u y 7 w 9 H i 3 p w D r 0 z l B 8 g 5 y F 1 4 o B t 2 S t 4 k X & l t ; / r i n g & g t ; & l t ; / r p o l y g o n s & g t ; & l t ; r p o l y g o n s & g t ; & l t ; i d & g t ; 5 4 8 6 1 3 8 8 0 3 5 4 8 5 8 5 9 8 8 & l t ; / i d & g t ; & l t ; r i n g & g t ; 5 v 1 s m p 1 w 9 H 3 x 3 K p 6 6 P z 8 i m C 4 4 5 s B 6 n u W p i n N 3 - k h B i 8 u X k y 2 s B i o 6 l C 7 o 2 k E u n 8 I r i g f s 1 E g q g H v u Y & l t ; / r i n g & g t ; & l t ; / r p o l y g o n s & g t ; & l t ; r p o l y g o n s & g t ; & l t ; i d & g t ; 5 4 8 6 1 3 9 0 7 8 4 2 6 4 9 2 9 3 2 & l t ; / i d & g t ; & l t ; r i n g & g t ; 2 1 s n n m - l 9 H 7 2 L 9 s o h G 7 h i m C 0 2 2 s B m 5 7 5 C u o 6 v C n z m B & l t ; / r i n g & g t ; & l t ; / r p o l y g o n s & g t ; & l t ; r p o l y g o n s & g t ; & l t ; i d & g t ; 5 4 8 6 1 4 0 1 4 3 5 7 8 3 8 2 3 4 0 & l t ; / i d & g t ; & l t ; r i n g & g t ; 9 r 2 2 8 l w - 8 H m 5 l f x 5 8 T 0 p 0 0 B 8 o j f s q u _ E g x k G k s 8 T & l t ; / r i n g & g t ; & l t ; / r p o l y g o n s & g t ; & l t ; r p o l y g o n s & g t ; & l t ; i d & g t ; 5 4 8 6 1 5 2 1 0 0 7 6 7 3 3 4 4 0 4 & l t ; / i d & g t ; & l t ; r i n g & g t ; j g 1 2 9 w 2 6 8 H 0 t 1 v C i g O g w x r B h w l L _ p 0 v C 7 p 1 l B 4 v k t C 4 U _ s 7 T k j 4 l B q x 2 v C o 7 0 f 1 1 9 K m v z v C 9 4 9 8 B j h m M 6 j o K q j x v C _ 0 k y G i w l L l 1 9 G y 9 7 g B n j y l B 0 0 7 l C p l 6 k D l 6 m P 4 s i i C l y i W n r - Q n 4 6 J n v i m C y 7 g l D k 6 o E q v k t E l x h 6 B l 4 6 F j p w t D r 0 P 6 3 o w D 7 6 s u C k l m I 9 6 8 s B g 3 K n 0 o 6 B o Z g y 2 l B 7 n g m C 3 h x q C 7 z _ B q o 3 l B 6 8 r c t 0 U k p k w D _ u w O 9 _ q _ B 5 _ x l B z q 7 Z t w j B k 5 7 l C w k 7 k D k q s j B _ 9 k 9 C 4 8 4 f x u 5 K 1 _ 2 k D j i t v C p m x E 8 k l u B p B u 6 i l B y s 6 l C l x z L 4 g 2 E o 0 4 v C x y 0 0 B p q F - 6 8 g B i x 6 5 C 3 l y T 3 v o U u 1 6 l C l w t w B 9 y y R 7 t _ l C q - v 0 B u i 9 T 4 g p w D _ 9 4 l B 5 q 3 X 6 y z B k q 9 l C 5 y 7 s B w q q n D 2 9 F 0 8 h k H r m l B o u u 0 B x 4 g o B l r m C & l t ; / r i n g & g t ; & l t ; / r p o l y g o n s & g t ; & l t ; r p o l y g o n s & g t ; & l t ; i d & g t ; 5 4 8 8 0 0 1 1 3 5 7 2 7 8 6 9 9 5 7 & l t ; / i d & g t ; & l t ; r i n g & g t ; _ 2 _ l u h z r x H g 9 2 v B w 3 F j n v O u y z z G - _ s o C v 9 Q 8 0 x y B h 1 p M 3 3 _ m B h t 7 M z w z - B l q g I y x 4 9 D v E l v 8 3 B h 0 n r B _ 8 0 H 1 8 w u B l m j u F m j i S p _ u v C 5 w w C w u m k B - 0 u g L o 2 1 U u j s 1 C 2 m k q C l F u x s 6 D t u j n D h 4 v 9 B n q u - B - 5 c i 7 l q C y m z C y s m 2 C 5 8 w g D m l t 0 B o 7 5 E _ 1 7 C s 3 z 8 B k o g h F h m y f t n 6 J 7 2 i 0 D 4 5 9 b o 0 I r h w R 9 o w q F i v 1 p B o s t G 2 k 4 r M o z 4 d k - s 5 C _ _ y T x p _ - B 4 8 5 E o o 6 B s k D i p z S 3 0 h L l 5 n R 8 q 8 n B 6 x r 3 B p o k 5 B p 1 2 X 9 u l w F 2 4 7 F 5 m n 7 B l u 9 k E t j - D 5 8 z _ C z u 8 X q g 1 m I t z 1 _ C u 1 y F - n n u F h v - W 6 6 5 B x r h y G 8 m 3 U s z o Y _ o u 5 C r s 5 W r y s _ B m l i S j j - q B q g C q 6 _ - D j _ 7 L 8 l k p C 6 s - N q z u I x m _ i D v t 7 Q 5 m n s C _ 7 9 H g u r I t m 8 y B q h w S 3 j p H 2 v i E 8 0 m i D 6 k w M r y j u D 8 1 7 C 7 l 7 5 E 4 V t w l s C x q v R n q 5 f y q i o G m r p F n p r u B 1 p 9 j D 6 7 1 m I _ j h Q h 1 5 6 C 7 5 t 4 B 6 k 1 F k 9 j p C l z 2 s C x h y C x _ 2 y D 7 z x D o o 6 D l y o k C 0 - 5 - B 4 i z u E _ 3 9 I - g 3 H p p k I x x m l C 5 k 9 j C 2 6 y a 5 i 2 8 B z 9 m B j t y l C 1 q 3 1 F 4 1 _ D y _ j v B z 1 h 8 D 8 h q J u g 6 v O s s p i F v z i n C k j r D q j 3 o I x 7 9 h B n q v 9 B i p o h B l r 4 i F w j 3 s B 3 3 m p C k k j p B g k 2 K r n 5 0 I p o 8 k D 3 i m B 8 l h t E 8 4 p h D k 1 m X y 5 0 B j x q h V z g l S j 5 q K i j p I j 6 h 2 C q k y g B j i h H m u q H l q 3 D t _ p F w 7 5 G h 4 o 6 B y n 4 D 0 7 o u B j 5 x k D m l H q 0 9 g B _ 8 o u C 2 y 9 Q 9 g 6 p C m - v S g s q 9 C p 1 r U m 8 h k B v 1 3 Q h w 7 - I v s k K 1 s 2 z a n u J 6 k o u B 5 7 5 6 G p _ 4 V 5 q 5 N 6 0 q k E s 1 h - B k 5 3 G n 0 z m B q x q l D k 2 g 2 G 0 h w C 8 5 y D 5 o i U n k x K j 1 v s C w o 0 3 B o l p U x 2 q 7 D z 9 l s E 9 x o 3 B m u 1 G 7 m 2 r H 4 k 5 s B h k m 6 C 9 - 7 x F h w B - g k i B 8 n y s B w y h h C v z 7 O o i p K z h 3 O y v u E p - - a m o x Q i 6 4 B g x k 7 B i 3 2 x B r x m q B 1 _ v Y v 2 n R g 0 j p C m r 0 0 K 5 r x J s 7 0 I 2 v q H h 5 1 s B o 5 p m F n u - S 3 _ s u C z n w O 9 4 g n H s i h C l j i Q j 8 n 6 B s 8 w R s - v u C u u - h B 4 - 2 L z r s h B 6 1 l q C t 1 j H y k i z C q B x Y 3 g 1 m B x k m B p _ y 2 B - w j M k j j j B k m G q q o Y r 3 o s B s i 2 j B 6 m y - B o _ p _ B x l 3 a 9 t J _ h u d q 1 8 w I r w _ - B 9 x s G s 5 _ N l q q S n 8 5 I Q F w 9 h M p y 3 2 B 8 - n M 0 x r F 6 j t D p 7 h V k m v e q 7 q i B v 0 _ H h 1 p N s x K u 6 q Y t q u T 9 s 2 Z k 4 J k q z J q y 2 i B i 9 o j E k y 7 j B t r n j C z 7 w W l 5 5 D u t _ e q l t G 5 k q N z x t z C z n 7 r B j v n i B y u o B p h m U r l v 7 B 2 l 9 a k 8 q g B 5 k x S l 9 z g B m 7 3 C 6 3 m 6 B 7 o v v F l 2 9 F n - 8 2 O t r l z D y v h 2 E g k _ g B k x 1 G - 2 4 k F 0 6 s D 7 l l L v n _ T w - m C w x o z N v s g j B p 2 l Y j n o s B h 4 V p 0 w m L m r i o B - 6 p 0 C r w w W 9 2 7 s B - j 0 k Q p - 9 n H 7 o s q B 9 1 q Q 4 g 6 - F o y D 2 k j h H - x t m D u y C _ q 3 i B j 7 y 6 B h 2 6 p B l 4 t j B p 0 w U 8 w s s B 9 3 v R q h 2 B j 4 2 8 B p o 2 9 B q 4 t U 7 9 n Q - t p O k 3 t j D n 8 v D j w u 9 B t 8 8 E q s 3 q C s z 7 U 7 k - n I z n m 4 B p x i _ C z z s p B m m _ k G s 8 u I 8 t h l E 1 9 4 n B 9 h j a _ i T r s 9 t C w y u F h h 3 Q n g 0 0 C z g u B 6 3 G t x 4 h G 1 h j T 7 q 5 B x j r 6 J k 9 t 6 B i p _ t H p o 9 y E t k 0 E t v q o D 5 7 4 7 E v u 3 3 B i 8 r l B w w U p 9 y 5 B s 2 u n C 9 z u J u 1 I i w o z B k y - G i x n i B k 9 y b - i Z j 5 x s E _ j w j D 5 9 9 V u s 9 Q x 1 v 0 B g 9 k U s p r G 4 x 1 j B t 0 0 g B Q 0 r m g I 6 s m G k q i 7 E 3 h y o D h p q r C p v u F 0 m 0 L 0 8 m w C s o h B - 4 u s B 5 z 3 X p 9 4 Y 8 4 B 2 p m u B 8 o - B l i v u K 5 6 n J p 3 g c 3 2 D v l g c m 4 3 x B m q - l C j x v U t p m i C t l p j D p 5 w J 2 _ s W 0 - 9 c _ m i H 6 p w h B y _ - V k 6 z w B 7 1 o D q z C v q E o x k H u 0 4 X v r y T m 6 0 q B y l 8 O j 7 x n B t 7 l H 9 v 9 D k w s g B k l J u 9 7 f j j 2 0 B 5 8 r w C s v o W w 9 3 - B 7 6 1 E w n h N o 3 h X _ g X s 2 K l n h t B 0 k 4 o C j 3 9 G 1 p x x B t h 2 H j j 2 0 B w y i g D i n u F s z 9 E y x l 5 B 3 9 _ m B w 1 5 y C h 5 C z q k x C 7 g w W h 6 w 2 B r - 8 j B v j - s C r 7 4 8 H r u z U - u l F i w v h H n 9 l l D x 8 j B n 0 6 B y t k f 5 v 6 i B 7 l k w H 1 y 1 W o z h g D q 0 5 E 2 q 4 1 E 0 4 s J z h k m D p 2 0 r B i 8 8 K x r 9 f x q k x C z 8 o 7 B 2 g l V h p t r B q p g B y q g U h 2 D 7 x 3 j C 1 j w Y t - o 0 C _ 7 X 2 g 1 5 X - r Q j i 0 R m w z r E - 7 t - B 2 - z 9 C w 4 9 g B n r m m Y k o - G 1 _ i D w y j j G 6 v 8 x E 5 p l j B - 9 1 e h j 0 r J u y a n t 6 P w w - j D 7 k n 2 I - p x X t 7 g L t h _ J v n v F 9 n - h C o 5 - U y y 1 4 I x 0 t E y w p v B x 2 m k E 1 4 z 4 D 5 q 5 l D u 7 4 P k p K 2 t n I 4 r - q J - g F 8 s 4 F _ 6 5 0 G 0 - h s J v q 5 r J v q 5 r J 5 z 5 t B 4 o m v D t 6 5 Q _ 9 k z F o 3 3 x C 8 k y m C u z - 0 l B x m j B 0 2 9 q I 1 j w u J x w h v J 1 j w u J 1 j w u J 1 j w u J g 6 4 u J m j k u D 0 u v w B x 7 _ z J v 8 g G y n l 8 G 6 5 8 p J 3 l 0 p J 6 q 4 6 F t z o N y x k z J h q t z J j m i j C 9 l z 1 C 1 j w u J 8 t 2 7 G u l x G q 5 g H 4 8 9 K g 8 m 8 B l l t N h 1 9 r J k q n V r 8 m i F n r t t J i _ 2 0 I 2 w 2 h B h 7 h q B k j 1 G u 3 2 M p 5 0 M 0 n 3 D n w 2 p B h t 2 M j 2 h g B k m U p w h u B j 4 k 3 B t g 6 h B u g 4 B 6 5 v t B q - m k D 0 2 t K z 8 v F q s 1 k B g - k e u r i P w z m 3 B j 8 n e 5 1 l M 7 h Q p i y l B z y g P _ _ x M t m 8 x C 9 7 h P w o s U n s k S q k i K m u o e r w x K i 2 4 D 1 8 2 a 8 u 6 Z 4 J 8 8 u X k v 9 t B u m o e 2 l g P 2 t 0 C 1 2 w m C o 7 7 9 C j 1 i B o 8 k M v u 6 a n u u U x u l e p r u K v q 9 h B n 4 h D j 0 z Q j 8 0 2 E 8 0 p B r y 8 h C - y k p B l t 2 4 D z i m 5 E p 9 m Z 2 8 l y J 5 0 u y J w 3 u n E v 7 s i B o 6 1 m m B 5 5 n B t 2 n 4 I v - l v J p p G x y z n J u - q n J 6 2 x _ E 5 u o V 6 i p o J t v g o J k q I 1 k s 5 K g m 4 o C - i o i D s y 8 _ J s y 8 _ J n w l - J 0 i k N 5 w w _ F _ - 0 r J z u r G 4 l w 5 G r 4 p q J r 0 k 9 z C i m r 6 B q r o T j k t c s t n u J 1 j w u J s t n u J g 6 4 u J i z 5 1 D i y _ z 8 B 3 g u h G _ 1 m n J h j _ m J _ 1 m n J 8 4 u 3 B 1 q 6 m E h h 9 C s r 9 T 6 2 r 8 D 5 m z b 2 o m 1 C k 6 h I i r 0 Y g j x 0 B w v n V _ 8 _ G n 9 5 s B 0 j k f j v _ T x 6 5 H 4 l o 4 C 9 n 5 L 2 t g U 9 3 u i G y 6 9 J z u 0 5 H i x o s B n 0 m t B 1 u g J 8 y r x B g t w v C i v t u C _ 9 k I j m y g B i o h t C q w 7 5 C 4 3 t C - 0 n 5 E 5 2 z d 4 y w I p l 4 5 C t j 8 8 B v o C 9 g s - C 8 o 1 0 B p i 5 F z r u X - 6 8 s B w 0 - 0 E 6 z M 6 _ o B j i 5 F 3 j 7 x E w 6 s 1 C _ r 6 B r t j f v 4 y 0 B 5 5 - e x v j 9 B r r 5 s B t 2 - B 5 p x 1 B g z m h B 4 j x q J 7 x l B r 7 _ l B x y y 2 E q 6 f k - 8 2 O r 1 z B x y 0 0 B _ p j C p 6 p o B 4 m t H 8 o 4 1 B _ p 0 v C z v y 0 B 1 i 6 y B m v t I p 2 m 8 D x 4 y 0 B i _ 3 U 1 1 y E 9 8 i i B o s 8 D j h j m C - m 9 T q 0 l Z q z z 0 B j k m p B 0 l j c s _ k f 4 x z E 7 t l I 6 x 1 0 B j r N h 0 - 3 C w g l x B 2 0 0 h E i t 0 R j 2 8 o B _ w t l I 7 y O - v v o B 9 o 6 3 G 6 h 1 n C u j i 0 E u _ B - p i 1 C p x g z F u n p C v t 1 z D 1 6 9 h D 6 2 P _ t v i C w y s h B j i p a 8 t _ S 5 r n H j y 4 7 C r 3 k H 7 l u a m 6 y j B i v 2 I l 4 3 7 L 2 i L l u l 8 D m _ 2 B v 8 n 2 C h 6 2 w H 7 I v 6 t a s o n 7 B s r 9 T x z h 6 D q 3 k D 2 6 z 2 E m h F v 1 7 g B r t m p E 5 5 x D 4 r y i C g 0 8 5 C p l 4 5 C 8 _ w v C j n 0 l I x 5 y l B u n x 0 B w o h 9 B _ w x Q t 7 r d _ 6 2 l B n w y K p 1 g g B _ v 9 8 B 6 j s W _ 8 p G 7 y 0 v C 5 0 o V 1 u z s C 4 q _ 8 B j k w K r 4 2 _ D l t m w C w r 4 E o 3 7 s B 8 3 9 n D m r 7 2 C k - z 2 E 6 - t P x v I o s K u 1 0 2 E x 4 y 0 B h 1 l M i h i t C 6 _ j Z t k m p E v z n V 2 0 8 j B j 1 k Z w 5 o O j 9 j n B k 0 z w D - _ w R z 4 x w B _ z p 8 D 5 k 3 N - 3 8 Q 0 5 x v C i q 1 s B 8 9 8 R - i 1 h B x 9 7 l C t r 9 T 7 j 3 l B l 6 i Y i u i Q - _ 7 8 B r r 5 s B k x h E m 1 0 v B _ x v 0 B w x 0 C m 1 0 f z z c m 4 h v B 7 n g m C k r y 0 B z 3 g n B _ p h B z 1 w 0 B h _ 8 T l j 4 s B j r y 0 B 0 - 5 q B o s I 8 5 2 B s r 9 T 3 h t 0 B o v i m C 7 m 5 Q r r 4 c l p 1 v C 9 _ p B 1 0 0 e i - 0 N n 4 S h v o j B y h 9 F _ v 9 8 B i j q w E 3 i C x s k f y g o s B 5 n i 1 B s r 9 T o k a 6 3 m o B 5 z v h L 7 m 3 8 C 7 - z k B 6 s 0 m B m v t E w t k S m x x N j o n p E v o 3 s B m i 4 8 B u 0 l 2 D l z z t B g m 1 M l p k H n 3 3 _ B 5 u 3 2 E z q 0 l B x t 2 l B 6 k 2 s B n n z m D 2 w w I t w i C 0 k k w D - 6 m n E o k u 2 H m z m g D q w j E 2 x v y B o p 4 i H 1 t l t C l y k s B g m 5 I u t w q J o y j Z g 4 9 T 4 1 - L v 1 m k B r j o J l m 4 R _ 8 q k F h 8 l n I 4 h 7 K q w 1 h E n - o r C j v 8 F 9 m i s D s 4 n t H 9 _ S h s s i G h _ z y B m i n D 2 r H n u o m D 5 j o k F l w 7 j B z 9 x I 1 i y I r - 5 X g 0 m f v n i p E q n _ J t g k b w g k v I k u q j B l 8 z f m 0 U t o h 9 B 5 h z v C - 9 k Z i w _ y B r _ v B z n s i G k 6 m P 1 r 0 Q w p 7 G m 3 1 l B 0 j 6 l C z 5 i j B o u B s k m p E 4 8 5 5 C n k K x x 7 8 B l - j f o 2 1 0 B 0 w 8 T i l 2 N l z 5 Q s _ 0 2 E 4 1 E s l m t E 7 p u B 2 - u k B 7 j 3 l B z 4 n w D x j 3 F 1 _ q y B i v r 2 E 0 u q Q s s 4 6 B h o k f 0 z t u C u r M 3 - 6 8 B 0 i m 2 D _ y 5 p B u 1 2 K 2 2 4 - D t G 1 0 m q G 2 2 i 9 C x v l D m 0 s l C w - p I y k v k B 0 h 0 l B 9 o s c _ _ _ M r i g f _ k L t q y R h v g W 0 m 8 5 C x 6 2 - D l 9 p C 9 v s 0 B p q 3 x B g v 8 I 6 _ 5 h D y t 7 r B s k s e q p k r C y i h K 5 1 p n B p 0 3 1 H j 4 x k G 9 j w H - h 6 2 C h h z 1 I - g w x B m g v s B r 9 p _ E w i R k 6 x a r q v J v 7 s D _ 4 y I k y g L 9 w o n B 0 n g m B 0 7 p g B x t j B s 4 y _ G 2 t - O g 9 H m o i I o q H r 0 2 q D x o F k 4 w G g p p o I w w 9 W i 4 t Q 0 s w H o m z C 1 2 j g B z 8 i t B 7 v q o G 1 n h j B o V 6 t m m C u g g 0 D w 6 Y r 1 l u C g l y U 6 z 7 H 1 m 7 a v 8 - c r t o i C r 1 - 4 C 2 k z F q 3 I 6 1 p v B i j i T x p 5 3 C r q 5 B p 2 j W p l h k C i y x Z 7 5 w - B s v k I v 3 l L k m 1 3 B i n 1 v B 9 l v h B v 6 s N _ 9 2 H 5 t 2 T q r n C 8 z i N 0 q l N 3 y i Q u o 0 i E l m i L z 9 j 6 B _ l r H 9 r 0 g K q o 6 b 1 u l X t g m L m i 8 l E 9 v 0 j E j l v I k 7 0 n D _ 0 z v B 1 i 5 X 1 _ z g F w s q N - 9 4 q G l y i j K m z j 9 D - 0 h B 4 t u v B - 9 k o K x y l v J 6 t Q i 4 4 g p B i u H y z m y E 2 5 3 e _ z 2 q 8 C 0 _ q z E t 1 v h B _ 3 o z J _ 3 o z J g 0 q u m B _ 3 o z J _ 3 o z J r 9 o B l q o w J - s o 8 K r q 1 r G 3 - g R r 1 _ z J 1 m l y C 7 4 3 8 C v x - y K s z 5 B - z k q D 3 1 0 0 B x z 0 0 J o h 3 y m B y 6 r 0 J x z 0 0 J 9 h _ O 1 3 2 o B k u 8 m C 2 m 3 n L _ 8 5 H z w 8 n E 1 u 7 E 0 1 8 w B h i 2 g E n w 0 G 6 w l 3 B y - 3 1 J t k k 3 m B 0 - 3 1 J p 5 g 2 J 0 - 3 1 J 0 - 3 1 J k k - l B i _ p j E l t y 2 J l t y 2 J _ u l h E q s k n B t h k 3 J l t y 2 J l t y 2 J z h i L 1 4 3 x E g j w F 2 r o 8 F j g 3 S g u 3 i L p D g q w q m B 2 - k o 2 C 4 - v u H n _ p E i n r B p x i s I u q _ 8 5 K 0 9 p j E o w g l B _ n j 0 J _ n j 0 J _ n j 0 J 5 9 p i B 3 4 u x E h o q n K - 4 r J & l t ; / r i n g & g t ; & l t ; / r p o l y g o n s & g t ; & l t ; / r l i s t & g t ; & l t ; b b o x & g t ; M U L T I P O I N T   ( ( - 7 3 . 4 3 4 7 1 7 9 9 9 9 9 9 9   4 2 . 7 2 9 1 9 2 ) ,   ( - 7 1 . 4 7 3 3 8 6   4 5 . 0 1 6 4 3 2 ) ) & l t ; / b b o x & g t ; & l t ; / r e n t r y v a l u e & g t ; & l t ; / r e n t r y & g t ; & l t ; r e n t r y & g t ; & l t ; r e n t r y k e y & g t ; & l t ; l a t & g t ; 3 9 . 3 2 3 7 8 0 0 6 & l t ; / l a t & g t ; & l t ; l o n & g t ; - 1 1 1 . 6 7 8 2 2 2 6 6 & l t ; / l o n & g t ; & l t ; l o d & g t ; 1 & l t ; / l o d & g t ; & l t ; t y p e & g t ; A d m i n D i v i s i o n 1 & l t ; / t y p e & g t ; & l t ; l a n g & g t ; e n - U S & l t ; / l a n g & g t ; & l t ; u r & g t ; U S & l t ; / u r & g t ; & l t ; / r e n t r y k e y & g t ; & l t ; r e n t r y v a l u e & g t ; & l t ; r l i s t & g t ; & l t ; r p o l y g o n s & g t ; & l t ; i d & g t ; 5 0 8 4 9 3 3 0 3 4 0 6 3 4 2 9 6 3 6 & l t ; / i d & g t ; & l t ; r i n g & g t ; o q o i h o y 8 y M 6 1 - h B l k g o l B 7 5 8 p J l k g o l B 7 5 8 p J 6 7 u n l B v i u q J 6 7 u n l B 7 5 8 p J l k g o l B 7 5 8 p J 4 l G 3 m B 7 u F w s k z m C o 7 z P i h 5 8 B s 9 o t G n 7 u C m 6 w 9 V v o 5 w F u o 4 L g y q i G n y - P h 7 1 w H r u 8 L r r - w J 4 _ 4 8 E - 1 z f x o - i P n y z r C 1 y y i G s x k j F o r - 6 C - 4 z h B 6 x g 7 C 3 r 2 y G j 7 g N m z w u J w h j Y h - z X h 1 j 7 B l _ w i H p 4 - k B k w x G 2 m u q F m 7 9 4 C 9 4 1 s G l q 6 k D m u k 0 B s i w 5 z C 7 5 8 p J 8 m 9 n o O 7 5 8 p J - 1 o 8 z S 7 5 8 p J 4 m z l v K 8 z o w D v _ t s B h - p 6 z C 7 5 8 p J i u l q J 6 7 u n l B s i w 5 z C 7 5 8 p J 7 5 8 p J v i u q J 6 7 u n l B i u l q J 7 5 8 p J 0 6 8 G i s z 1 G u j h v 0 E 7 z _ o J 1 k q 6 v X 7 z _ o J _ u w l F 4 4 h T 5 z _ o J 7 z _ o J 7 z _ o J k g 2 o J 0 n n p J 7 z _ o J 7 z _ o J k g 2 o J 0 n n p J 4 w t j l B 7 z _ o J l 4 _ j l B 7 z _ o J 4 - v k l B k g 2 o J 7 z _ o J 0 n n p J k g 2 o J 7 z _ o J 7 z _ o J 5 z _ o J 7 z _ o J n 4 _ j l B 5 z _ o J n 4 _ j l B 5 z _ o J n 4 _ j l B k g 2 o J 0 n n p J 7 z _ o J 7 z _ o J k g 2 o J 0 n n p J 7 z _ o J k g 2 o J 7 z _ o J g i p 5 I y i r x I t w r p J 0 8 i p J t w r p J v w r p J t w r p J t w r p J 0 8 i p J s k 0 p J t w r p J 0 8 i p J t w r p J g 5 p l l B t w r p J v w r p J t w r p J 0 8 i p J t w r p J s k 0 p J 0 8 i p J h l l h C 0 i l 0 C t w r p J v w r p J t w r p J 0 8 i p J 1 5 6 z z C t w r p J g 5 p l l B t w r p J 1 5 6 z z C 0 8 i p J 5 g 7 l l B 0 8 i p J i 7 B v z q h J 0 8 i p J s k 0 p J t w r p J 0 8 i p J s k 0 p J 0 8 i p J t w r p J t w r p J v w r p J t w r p J t w r p J h _ t s B - 2 4 v D s k 0 p J t w r p J p x 4 k l B s k 0 p J h _ 8 2 C n p v _ B p y y _ k B n y y _ k B i y z n J w 4 j - k B i y z n J l l 8 n J 6 m q J l g r o G i y z n J n y y _ k B n l 8 n J i y z n J l l 8 n J p y y _ k B l l 8 n J i y z n J n l 8 n J l l 8 n J i y z n J p y y _ k B l l 8 n J k s h _ k B u 4 k o J k s h _ k B l l 8 n J n l 8 n J i y z n J l l 8 n J n l 8 n J k s h _ k B l l 8 n J n l 8 n J i y z n J l l 8 n J i y z n J w 4 j - k B i y z n J g t _ g B h 9 i o w B 9 l n q B j - q n J k y z n J i y z n J q g - 8 k B 9 w - p D r t 1 v B q g - 8 k B o s i n J k y z n J j - q n J o s i n J z - h j J w R k y z n J o s i n J j - q n J k y z n J z 6 t 8 k B j - q n J l - q n J j - q n J j - q n J o s i n J n m w 9 k B o s i n J j - q n J 8 - u 6 B u m 2 j B r h - O 3 p - q J t 1 n r l B 5 p - q J t 1 n r l B u _ n r J m 1 2 q J 3 p - q J x n m k D p 5 9 0 B w - g g C 5 1 k 3 D v u 7 4 D w - - v D k 4 Q m 5 5 5 I 1 n m s J _ 8 u s J n i s L 7 y v - F 7 t - y H z i x C p z n 9 k B 8 i _ m J p z n 9 k B 1 1 m n J 5 n l 8 k B 0 o v n J 5 n l 8 k B 1 1 m n J h t 7 K 4 j g h G 1 1 m n J 1 1 m n J 8 i _ m J 0 o v n J 1 1 m n J 8 i _ m J p z n 9 k B 8 i _ m J 1 1 m n J 0 o v n J 8 i _ m J 1 1 m n J 1 1 m n J 0 o v n J _ 2 k v C o j n h F q g z 8 l B v m o b v y q h D z _ r K z u o 3 J 0 n l 4 B 6 5 7 i B _ l t Z 8 5 8 p J 8 5 8 p J 3 s x o l B o k g o l B 6 5 8 p J 1 m r p C o o r t C 4 u x w J w 9 i x J 4 7 _ 6 H n z 0 D k y q N z 4 q T o 5 l y D 2 v r 7 k B 9 m x m J 6 5 L r m s y I h j _ m J 8 1 m n J h j _ m J h j _ m J h j _ m J 8 1 m n J n 6 3 p D o 2 z v B - o v n J z r 3 n z C m q j 8 E - r 3 W 4 j q l m B 7 1 6 H h r q 3 G g h w x J _ g w x J l 6 1 q F i z 1 T i m x w m B 8 g s 0 J _ v _ T 9 6 5 Q s i _ u C p r t t J t i r 3 B i w q i D p r t t J m r q B 4 t r t C 2 v u j C y x k z J j 2 w t m B i 8 1 o C k v j u C 6 i p o J p 2 x o J 7 r q 9 G g 9 u F t i q w I 1 u V 5 3 v a 3 8 u 1 F m s g q K i n u p K 9 s r k C 9 9 t k D m 0 3 _ F x 1 z S _ l 8 C 6 p u 0 H q q z s J 9 0 q s J 5 - 7 s J 9 0 q s J s 8 r 4 H 7 2 u C 3 n n p J 8 i r h E 5 6 s i B y s t o J l g 2 o J s p 8 i l B l g 2 o J y s t o J l g 2 o J i v 0 O 3 w h z F x y z n J x y z n J h 5 k o J x y z n J x y z n J x y z n J r y - 1 F 3 m 4 N v s i n J v s i n J k h r s G 7 n 1 I 9 7 l y m B h 6 0 0 J - g O q 0 t - G 6 r 6 p D - p w r l B y m s 1 C 6 g s s C - 0 v D n r u P 2 9 v w G 1 1 m n J 3 1 m n J 1 1 m n J 8 i _ m J 1 1 m n J 3 1 m n J q l r y B 7 v 4 l D l 7 0 K - o o l G 8 8 u s J p y 3 s J 5 r 9 w l B 8 8 u s J p y 3 s J 8 8 u s J q 2 u x l B y 9 r y H 8 3 l D - 7 v x J k p 7 l m B 7 3 p k B n n h j E i p 7 l m B h 8 v x J x q _ o C k w 2 v C n 4 7 t 4 E s _ u q D y 0 n z B u 8 w - 1 C 0 z 4 x J u 8 w - 1 C t q H 9 u s 2 I h z z F _ w r 4 J g r 8 q B g p 0 6 B g g k B 8 h n 9 J k o 1 8 J k o 1 8 J q u I 4 w y q J 6 u j 8 J t r s 8 J s 3 z 4 D i 8 n r B o t 3 g l B x z 3 s D 7 g F - k D h x E 3 x C p x B r x B v i H 1 y Q s j F y S 0 n B 3 h I s S x Z 8 h G u _ B 8 o B i n C z V l H - f o h G g 3 D q m C 0 2 B _ u C k d i j B k P i v G p g X u m C p x D r 0 H y u X E c 3 p N q v B 4 s H 2 h D 0 h E v x 2 C E 7 v i E 2 s E 5 g h C y 7 H n 8 C i z N g 0 P 1 y E q 4 d u _ a v m D q m C j r C 3 9 C 1 n E l x D t V w h D r - E 0 h a m 3 L u i B n l J 8 x K u 8 H l g F h n D j 9 D 6 o X h y I m z e 2 2 E j 5 w B p h J i w F 5 g I v 6 C 0 - C k 8 B w k C v 8 v F w 4 U 6 4 H 4 5 I 3 3 K v g W 7 e 6 p I y 5 U 5 9 E o u E r 1 H r j M o 6 V h 3 G q l L _ h E 8 2 B m y K 4 k L n h M r 0 I p 0 H 8 r D s t E o v C 4 h G z z B z u t D p 3 G s s D 7 2 - B s l 4 B 4 8 H l i M 1 q C u 9 I - 8 C 3 z C - f x p s B 7 2 n B w u X r x D 1 z E 4 k L _ p O h m B m n F h 0 C - u L y 8 R n l G w u W m - s B u g P p t d 6 v G r J 8 K 7 k D q p B 8 v G 5 i J j y C 7 x D n l I h - 5 C 8 8 H 4 u J t m J g k R 7 l B u 4 C _ 0 N g v J 6 8 H s m C _ 8 H 3 a w g z B n o G 0 u J p k I 2 k L m s I v q C o 0 N h 9 C s v B h n E l 3 T i 3 V z l B m P y g G y 2 B s 9 G 0 o B t f 2 l C 0 X r V 8 - J x 0 H 3 f j 6 B 1 1 G u O 1 M m s D - l H _ 5 E 6 h E i _ B o 9 G l z C v V j K x 9 E w O g i D 1 U t M i D 3 8 E g t C k _ F o 3 B k t I y 6 I x 3 G p h I m j B 5 r e t 7 C z l K g o M 8 k C 1 i H o _ F 6 z L 8 2 b j z J 6 7 J z r u B s z L 0 9 Q o - D o 6 G 8 r G h z J r 7 P k u K j i J v z J u 8 3 B x l j B j k f o g V 4 s M g C i z K p 9 C 3 z C j z B 0 g G j n E l 6 B - f n g B 7 5 D t k D - i j B x h J p g C g 3 E 6 v C 4 v G z p K 5 f x l B 4 5 d h z E h x D q 2 D 8 t J 1 f o r Q n k I p z C 3 0 I v q C h n E - q j B _ t J v m D 2 7 H q 8 I j - E m m C 3 q C 6 v B 6 v C t Z o u K 5 x C i x F o n F y t C - q B 5 9 C n j M i u E n 9 C w 4 C 7 8 K 0 t H 1 x D 0 L p R 5 - E 1 4 T 9 l J z 0 H 4 h D s I m t H _ r D x s F 7 o K l z E w r D r t L 7 w z B s r D p 6 B l s B 4 L z k y B E x Z x U h r B j H 1 9 E l 5 Q t 2 I w h - B v v L 5 t F y j F x G i j B g 6 g B 5 l H u t I w z K 6 n B 1 e j Z 6 - C 6 v x B w s G 2 0 D w 2 R w m L 7 6 F 0 T 2 - D 4 - Y 0 n M i 7 O i X 5 x B 3 z G 6 v J 1 6 F 4 4 C m Y 9 3 J s l L _ g G m 1 P p r j B 0 i R z x m B z 4 o B g 0 P r j I 0 i p C g h D 1 4 F 4 u B 7 y C l m D w w K 2 g D v 5 B _ 1 B r k J 2 g D 1 y C y 3 C u u B t - L j r b t m G k g 4 B j 1 T u 8 O t l D r j H m 9 B z y C 6 d p m B 9 U 8 t C 5 E 3 N 6 h B _ h B 7 p C o 9 B _ r J h _ E p 4 F w Y k w B 6 7 G j y B u n F p m G z r C o X - x B 9 z B u p B 3 6 D 0 q D p m B s - G j h C 9 l D t H 1 N 2 l C 7 M 9 N 3 K m G n H o s E - t F 7 k B 8 u B B t g B s j B g 3 C x 7 C t l D i - B 3 o E v t U j 7 B 3 g B p K u X 5 3 X q u H 7 l E t H u R 2 d _ 3 E k r H 6 h B 7 z B p _ 4 B l 8 N r p G k w B _ s G 8 m L 2 3 B 6 3 B 9 C g U p W s 5 C 4 i G 3 9 K l K 0 u E _ 0 F o 2 S n _ C t 0 C 9 n r B 1 w L v w L 6 0 F h b u i N z 9 D u u I - a l 6 n B q t 0 B y - G s i N v B 9 r 2 B 7 j C i U n W m M q J h O 4 T - E t z R h i F z 7 B 2 q Z 3 3 O h _ D u o u B 6 n C 5 1 E 0 j D v q G 3 l M 1 x L - 4 M r _ K g q B m p U y o F q 8 E 7 - K 9 l Q v h B x k C m Q i m B 1 4 H - 0 B r p B y l H t P 9 W m m B 9 c o V 7 K l 4 H x H 4 E r S n h B p 4 I g Q z K k 4 B z 1 E x W 9 s C 8 y G 0 n D w k E v 8 B m 7 C z - D j X 0 3 J 6 z E i n 2 B v 9 H s l E i p C _ i C 9 h D k z B - v B q B x h L p - T 5 - C u z T 4 z J y y Q w k B k s a 9 0 L t r E 7 v C h j B 3 5 E p 4 C - v B 5 j F g r C y z B 4 o S T u h T y z J 8 8 5 B t t C i j J u l E 7 6 G n u S g j f w y Y v 4 k B i s z B i h W m s s B v t M 2 g O v h x C 0 s B v 0 F 3 v C 0 l G l 8 R 0 z B l q H k _ L 6 x H v - D o i J p 0 D i q a w p L 1 - K s k G q 8 E k x B r 8 B q q B i x B n 8 B l h B s q B 9 t B z 8 B l 1 B v d 8 a h j B O h X i 4 K 0 s B k K v _ B h 3 B 3 v B k 6 B h T 6 C q G w R o s B 1 2 D z t E n j B l u B n s G l D 3 q E q x B t b 1 7 B o G h r G k u D T 0 q B 6 C 6 J 2 C - B j F 7 C s r D c 5 j C p W p y D 6 P k E r I 4 Q 3 k F z F j D n K y P 6 r E 3 Z _ H t j C o 5 C 7 E 2 3 B 7 E k w C 0 d p r B j V g T j i C 0 S 7 N w j E x B n 1 C u p B h W x 9 D _ _ H 9 s B g U 4 P 8 d p H g M g M e r W u - B 5 N j t B 1 g B r _ C y n C - C g U 1 g B - E - C t B 5 R s D x C _ H m C z B i B h C 1 B h F 5 R c B e p E u c s F 6 D I h 0 B 2 P 3 N n H 2 P y j B 0 j B k U 4 w B 3 g B n W j W 0 3 B 1 m B r W 5 R v _ C 3 7 B m 4 D x p E _ T 6 p B x p E h l M 4 w B w o F s v I 6 t D k G 3 o D _ P _ 7 E v 2 U l i F 8 j G t s C 5 _ C 5 m B 5 7 B g x C h D 9 m B 7 o D t v F g w E I l 8 B m h H h t C o Z s G p O i E x u B 0 0 G g s R k B j o B n _ z C g r F y E i J 4 D v C l B 1 2 5 C r 4 F v n N z J 3 7 C m 1 D b 9 B q C z H j 2 E u 2 F 1 W I 4 u D w Z _ g C 3 L y E g H 7 o B s N - c 0 V 1 o B v i B s a g H 4 E m J o Q 5 H m Q 0 U g J k M 9 j C h n B m 6 C _ j N v t B o U o G j 8 B m G i Q 8 Y - g B h n B 1 W m k E q o C z b 7 v F g E k k B j n B h o I o C g g C h 8 B g g C k k B i B j D i Q s k B 5 t B 7 t B 5 W 0 4 B z 8 B s k B 0 U 1 T 2 g C v S 2 V s N n D n F v P 5 L x h B v P k K 6 C 3 D s z B F u 9 C 4 E v 2 C 5 L 3 L s N v P r I _ G Z - o B z L z L q N 3 F 8 q C g H - B z L 9 h E M y l H m z B k s B z L x v B r T t _ B v v B F z g z B y n S 9 h E o B - B q N z L 5 F h Y t I 5 v B s a y E 8 J _ J Z s a x L m N x D 5 o B 8 G x D n L 2 J n L h 2 B z F s B q C k C - E l D 9 B m B u B j M _ C m B x D n D o M l F 9 F 2 C j P t I 6 8 C p T k N p T - X i R x D u a j T 9 B j T 7 B 0 f q V w E p I 5 B p D 6 k B t Y g W 6 z B 5 D 9 T 3 j B 6 7 B 5 j D 6 7 B m t B r D 1 F r b t W g q B 4 w B - g B 4 j B l 0 B 9 C 1 g B x g B t g B w P z R r L 8 h C p I k N - H 5 D 7 L 5 T p D 7 D _ C n G 9 P n C i F 7 Y - w B - t D h M 6 r C z Y u C 2 C x B - C i C 9 0 C 5 g B 6 Y - 3 H o C 8 w B 6 Y m C k C G g G _ F 6 I l K o B s V j T t L w f k N 8 G v L q a l _ B o z C 7 X 0 f X m N i R y E _ f h Y n d m H 0 E l D 0 z B 5 K 5 K u M 9 - C z n B r S n S u M n 2 C F u Z 0 U i Q 6 o C 6 q B i B s C 1 B i B T 0 e n D 9 - C 0 x C y U 1 B s x B T 9 b u Z t 2 C 4 E k K q Q m H 8 a 4 U r Y y N y z B 7 v C 4 a r Y j c 4 C w N j g D x S k K k K 2 U 6 C v P q Q 4 U k E 0 C 7 B 0 G 2 M 7 B 0 C z D - B i B b p k C s G l F s C n D z h B 5 L 7 H 6 C o J h X s k B 5 H - W x n B s q B u k B 9 t B q Z 4 q B u M i B r n B s x B m Q 1 H n O l D i J q e k k B o U l n B I z K j F s U z K g E x B t W o k E o M 7 j C k e 8 Y - g B t W j O h h B h h B x H 7 o D x K m q B 4 j D t t B t 6 J 3 _ C i o C p 0 B _ n C 9 m B i e t z D t W t t B 9 j C i u D 6 1 K 8 4 D i q B i 4 B m q B m o C 6 - B o q B x b z b j S - _ C j k C _ w B 1 v F 1 0 B 4 y G 5 0 B t 8 B 0 U - b 0 M l 1 B 6 C 5 F x I - _ B s N n P 6 J g H x I x d m H y N x d r Y q B y s B 3 F v v B n T w 8 C 3 c g 6 B y C o V - O z F 1 F g H o - C u j 1 H s r B 0 V w 3 X k G 0 I g I i I x E 6 n B v q F z E 3 J - M 3 M t o i E 7 R m e y q B 5 s D h 9 d k y C q g B m 2 m B 9 x P k W 8 7 B 6 9 F h Q y R 0 G 7 O z L u y Q k M r K i - B 5 x k F s B 0 Y o C 9 E v H _ P e i Q w q B u x C m k B 1 z D w 8 E g J j O i Q z W x i F 8 j G o C g g C _ j B j 8 B q 4 B s U o e g B l n B 1 0 B 5 b u q B u q B t n B o k B i l E 7 b w M 6 9 C 4 V t I n D x I 1 _ B 8 a t O q J 9 b m l E - - C w R 9 k C 8 a - - C r Y h X 5 L v O 6 x C q g B z L g j C s R v t C u r C 4 q B v S 7 W 0 U r O k p C k z G m Q x k C m Z 1 b q Z m k B j p D i 5 D q e v y L z W l h B v b z 0 B _ j B - n I l 8 B j n B n h B w M s C 3 D y E - B 2 r B y J y E b v H 4 B j l B x R 3 N 8 D g B g B q C h C g E r O m J o 6 C q Z z m M w y G s U l O z 8 B l O w M y q B k H 0 C q E - K u g B 1 O 2 J h C x B v B 9 C 1 Z 0 I l r B 6 L 9 E 8 I l 0 B 4 p B 9 C p E q D n H x B x D 6 G 9 O 0 G 0 N o H t t D 5 T g W r F p D y J n i B h v B s V g H b h D p E 5 G x h C _ H x Q 6 L v B o C - C j O n h B x q E 1 H - B 0 C x F m B m W q 7 B g b 7 d z Y t w C 5 d 1 Y 5 O 8 G l D j F 9 N n W p K 6 I t K h s C 9 R 2 j E w 7 E u j E 6 p B 2 P r H 6 3 B i q B m U x H 3 K 6 C r I w C r D - K 1 S 8 G q G m G z m B m G P 8 D 5 R i x B w e 8 6 C q Z g J v K o G z H u e v - C z H m H s C q C 1 H j F j S i Q k Q 5 K n F w R F r 2 C 1 W 2 4 B s k B x - D 2 U v n B s Q x n B _ V - p D g j C 4 e 3 i D n i E 0 V y a y a p P r T k R m N t L n I k N 7 c 9 O h T 7 S 1 O r l C z I _ J 6 G m N 8 Q 0 E j D j Y b j D - R x K v K j F 3 H 3 H 3 H 6 x B h w B i r C 6 V 2 a l P - 5 E j p B w l H q s B t v C - X 0 l H 3 i B k R 0 z C - i B X 8 h M - o B 0 V s _ L 8 t F u R 2 J 6 J k E i G 9 _ B p I l L _ Q j F 1 N v h B l n B 2 U 9 1 B l F x g B o w I x T g J 4 I 9 z D n j F 2 8 E z 7 e 0 y i C 8 g Q k 6 y G 9 O z t D 7 T t T 9 9 D g J 6 r B y r B n T o R 9 W s B t b g G z B u j j v F u - q n J k v l u B 6 2 7 3 6 B l p 6 B h j _ m J - i _ m J o w 1 m J o w 1 m J h j _ m J - s _ B 3 8 2 6 H l g 2 o J 8 z _ o J l g 2 o J 1 n n p J l g 2 o J l g 2 o J y 8 1 u F o w j Q B z y z n J 4 l 8 n J 4 l 8 n J h 5 k o J 4 l 8 n J 4 l 8 n J 4 l 8 n J g y w 8 B 2 w 3 4 C v s i n J u - q n J 8 0 l J u h 9 p D w 7 1 S k w z x I h g w B q _ w p I 3 p w C 1 t s 7 I 1 w u B n v i K s - Z v 2 I h 1 z v F z l v E q v 2 i H y 0 o g J 8 n B o w 1 m J i - w H 1 7 k o H 0 0 g O 2 z q h G r l g z J r l g z J - t F 6 0 - 6 I g q 6 o J r 2 x o J g q 6 o J s s 3 r H z 3 w D 2 x r p J s j 7 l l B 1 l 0 p J t r s m l B 1 l 0 p J k t 0 i D z h w 1 B 6 l s o I n h 6 B 2 i 8 I h j 8 U g 8 r m E z g 3 v F w n n R o z q 5 l B n 3 _ t J z j w u J y 3 q P r 4 u 1 F i 6 4 u J 1 j w u J x w h v J h h 1 s D t y k b 1 t 6 I m z 2 0 B j h p 0 D p x g j F o x x k B i s m C x k l M y p 6 v F g q 6 o J 0 z 4 k l B 0 j 0 7 C 5 k i 9 B t _ p i G x z o N 2 3 3 x E 6 q - O 8 5 8 H r g r l K i - r m E 3 g 3 r B 5 o W x v 7 7 C u k y m C 5 9 i p J t 7 p l l B 5 9 i p J u x 6 q C o i 4 p C m k g o l B 8 5 8 p J 6 5 8 p J 8 5 8 p J 7 7 u n l B w q q K m _ g m G j 3 2 q J j 3 2 q J y i u q J 2 r - q J j 3 2 q J j 3 2 q J p - u i H r h g F g n y v l B u 1 w r J t q 5 r J v q 5 r J u 1 w r J u 1 w r J 0 p n 8 C v w z 7 B q q z s J q q z s J p - - q 2 E q q z s J 6 _ _ Q t u m v F p r t t J p r t t J t 2 z 2 l B 2 q i 2 l B w h 6 - H i p l p B 0 7 3 n J x o v n J y 7 3 n J x o v n J 5 u g o J x o v n J x o v n J 5 u g o J x o v n J x o v n J y 7 3 n J 0 7 3 n J k - p _ k B m n y Z 1 8 o 4 B 6 s e k 0 s e 0 x 8 C 0 4 7 n I k k u z C - 0 w q B t 1 o K 1 t 2 2 J 9 r N l t p v l B x y 9 r J y 9 0 r J q 1 3 x G j o z N m _ I w u g j D 2 u 3 s C q 4 8 p J p k 0 p J x s l q J p k 0 p J k 8 9 K z n h k D j z x P o 0 6 n 1 E _ q y q J m q u 7 v K 1 3 u O u q r 1 F v - 6 q J z 2 p q J q m r p l B 8 6 V 7 2 8 u I q m r p l B z 2 p q J 9 0 8 7 D i g 8 l B q m r p l B z 2 p q J v - 6 q J q m r p l B v - 6 q J v x E 9 n 7 p K 3 z u s J 5 4 p B 2 r t o J t g r i l B s 5 5 h l B t g r i l B 2 r t o J 2 r t o J n - 1 o J l - 1 o J 2 r t o J n - 1 o J 2 r t o J 2 r t o J q s _ J x q v l G n - 1 o J 2 r t o J 2 r t o J t g r i l B 3 u r r z C n - 1 o J 2 r t o J 6 w n Q 8 u 7 t F o q 7 3 C v 0 i 1 C v y 0 5 M i 9 4 m z B 2 s y k D 0 q v B _ x 4 6 B t 1 x o J _ o 6 o J - 4 v 2 E 9 1 x Y o l 5 r G o 9 4 I t 1 x o J _ o 6 o J t 1 x o J g p 6 o J 8 z z i l B _ o 6 o J 3 6 q s 0 E t 1 x o J t 1 x o J q 2 - u z C 4 s l o B o p v 2 D _ o 6 o J g p 6 o J 6 g s t z C 1 8 i p J t 1 x o J x 7 l u z C 8 z z i l B 1 8 i p J t 1 x o J 8 z z i l B g p 6 o J _ o 6 o J t 1 x o J j 7 k j l B t 1 x o J _ o 6 o J g p 6 o J 8 z z i l B t 1 x o J 1 8 i p J t 1 x o J _ o 6 o J t 1 x o J x 7 l u z C _ o 6 o J g p 6 o J 8 z z i l B x 5 g n F r r v S 1 8 i p J t 1 x o J _ o 6 o J g p 6 o J w 7 r r C w r _ o C _ o 6 o J t 1 x o J 1 8 i p J t 1 x o J 8 z z i l B g p 6 o J _ o 6 o J 8 z z i l B g p 6 o J t 1 x o J _ o 6 o J g p 6 o J 8 z z i l B _ o 6 o J g p 6 o J q 5 k l G 2 9 j K 8 z z i l B 1 8 i p J 8 z z i l B t 1 x o J j 7 k j l B t 1 x o J j 7 k j l B _ o 6 o J _ z z i l B _ o 6 o J 8 z z i l B g p 6 o J 8 z z i l B _ o 6 o J x 7 l u z C 9 u 5 _ C 6 l l 4 B _ o 6 o J t 1 x o J t 1 x o J 1 8 i p J t 1 x o J _ o 6 o J t 1 x o J 1 8 i p J 7 s i i l B _ o 6 o J j 7 k j l B t 1 x o J 1 8 i p J t 1 x o J t 1 x o J _ o 6 o J g p 6 o J _ o 6 o J 8 z z i l B g p 6 o J 8 z z i l B t 1 x o J 1 8 i p J z Z z t 4 U n r l Y s s i n J n w 1 m J z 5 5 m J z 5 5 m J s s i n J n w 1 m J z 5 5 m J s s i n J n w 1 m J z 5 5 m J z 5 5 m J s s i n J n w 1 m J z 5 5 m J o 1 8 7 k B n w 1 m J z 5 5 m J z 5 5 m J 1 v r 7 k B z 5 5 m J s s i n J z 5 5 m J n w 1 m J z 5 5 m J s s i n J o q 6 6 k B z 5 5 m J s s i n J n w 1 m J z 5 5 m J z 5 5 m J s s i n J n w 1 m J z 5 5 m J o 1 8 7 k B n w 1 m J z 5 5 m J s s i n J z 5 5 m J n w 1 m J z 5 5 m J o 1 8 7 k B 7 3 z R t s x o F u s i n J 8 s h _ k B g j y o G q s j J t - q n J u y z n J u s i n J t - q n J u y z n J u s i n J 7 m w 9 k B r - q n J t - q n J 8 g - 8 k B u y z n J 8 g - 8 k B t - q n J o v 9 H 2 8 5 u G u s i n J t - q n J u y z n J u s i n J t - q n J t - q n J r - q n J t - q n J t - q n J u s i n J 8 s h _ k B u s i n J t - q n J u y z n J u s i n J t - q n J u y z n J u s i n J t - q n J t - q n J r - q n J t - q n J t - q n J u s i n J u y z n J t - q n J t - q n J u s i n J u y z n J t - q n J x i r h E & l t ; / r i n g & g t ; & l t ; / r p o l y g o n s & g t ; & l t ; / r l i s t & g t ; & l t ; b b o x & g t ; M U L T I P O I N T   ( ( - 1 1 4 . 0 6 0 3 0 5   3 7 . 0 0 0 0 1 7 ) ,   ( - 1 0 9 . 0 5 0 8 7 8   4 2 . 0 1 2 6 7 9 ) ) & l t ; / b b o x & g t ; & l t ; / r e n t r y v a l u e & g t ; & l t ; / r e n t r y & g t ; & l t ; r e n t r y & g t ; & l t ; r e n t r y k e y & g t ; & l t ; l a t & g t ; 3 7 . 2 5 4 6 6 9 1 9 & l t ; / l a t & g t ; & l t ; l o n & g t ; - 1 1 9 . 6 1 7 2 7 9 0 5 & l t ; / l o n & g t ; & l t ; l o d & g t ; 1 & l t ; / l o d & g t ; & l t ; t y p e & g t ; A d m i n D i v i s i o n 1 & l t ; / t y p e & g t ; & l t ; l a n g & g t ; e n - U S & l t ; / l a n g & g t ; & l t ; u r & g t ; U S & l t ; / u r & g t ; & l t ; / r e n t r y k e y & g t ; & l t ; r e n t r y v a l u e & g t ; & l t ; r l i s t & g t ; & l t ; r p o l y g o n s & g t ; & l t ; i d & g t ; 5 0 5 9 6 1 2 1 6 8 6 7 3 0 3 4 2 4 5 & l t ; / i d & g t ; & l t ; r i n g & g t ; t z 3 o p q u u x N n w 3 9 E 1 o 0 F p t x 4 L v 0 p x G g p h v U o 4 x n I u 4 i 8 D q i 5 8 D - r 5 r B 1 t i p G i _ u S v _ o m T m 0 l c g m o L v x 9 h F _ 3 n N i 6 h D q h D j 5 2 n O m 0 9 - J _ 4 y Z i - 8 p G h r l v I x 9 4 H s 9 p U w 8 8 x O n j y x O 9 t 8 6 F & l t ; / r i n g & g t ; & l t ; / r p o l y g o n s & g t ; & l t ; r p o l y g o n s & g t ; & l t ; i d & g t ; 5 0 5 9 6 4 0 9 2 7 7 7 4 0 4 8 2 6 1 & l t ; / i d & g t ; & l t ; r i n g & g t ; 4 n y p k 9 h u v N g 2 3 m G w 9 j C 2 t 4 c z 4 r 5 H h t g n L o 7 7 h D 1 m u j G n r - _ C u u s 8 L r w x 1 N p h 4 e t h z p K 9 x v O o 6 p x M 2 1 l n H 3 u - t F 8 2 v 6 M r k p E 0 w r u P 7 i h 4 C 9 4 w k H 1 x g v B r 8 _ l M _ 8 _ d v k w i H 0 x n R o 7 u 1 T 7 m o r C 1 2 s v E _ j p v K i 8 n t G 6 0 n f t o h w K r 6 8 2 B y 4 t E - n q w I g v n j K 3 u w j K k t s u C x 7 s 7 G y y k g E 6 x 1 _ K 3 h w P _ - - 8 D s _ v 3 U u x 9 8 B 9 7 4 h K h E 5 n - g I n y 8 - S 6 z p 3 H n 4 y v C g g r i F & l t ; / r i n g & g t ; & l t ; / r p o l y g o n s & g t ; & l t ; r p o l y g o n s & g t ; & l t ; i d & g t ; 5 0 5 9 6 4 6 7 6 8 9 2 9 5 7 0 8 2 0 & l t ; / i d & g t ; & l t ; r i n g & g t ; 4 i 7 h 8 6 9 y t N g z y t F v u h i F 9 v 4 u E g t 7 g T v g 0 C 5 p z y J - z 4 _ K 3 i - i G n p j Z t o w d 8 4 g s G i 9 q 2 K s t p F l _ k 0 O v v u 3 H t o t u E n 6 v 2 B q j G r x r 5 S j 6 l k R 1 g r B 2 v 6 2 U 9 9 8 q B r _ 5 X g l t v J v l 6 w B v p v n K g x 0 E g 4 8 z n B w j z B n i 0 w T k o r g B h 6 j S x l h n 6 B l k g i G l h p 1 B 7 2 m o N 4 x 1 h G q 5 _ r D 8 2 9 1 B - o 8 l O v 5 _ D 0 u v t j D q 1 7 g B y 2 w 1 T 3 7 E 5 n 9 z P 8 h 6 m V y g 5 D v 7 m w D t 5 p h M k 1 o O y v u J 7 p i k C i y z t H h 2 5 R k i 8 z H j h t m V 2 t N q 5 u q L 3 3 l S i m 6 w J i m 6 w J i m 6 w J v 9 i x J y y j i C & l t ; / r i n g & g t ; & l t ; / r p o l y g o n s & g t ; & l t ; r p o l y g o n s & g t ; & l t ; i d & g t ; 5 0 5 9 7 4 3 0 7 9 2 7 6 2 1 6 3 2 4 & l t ; / i d & g t ; & l t ; r i n g & g t ; 7 y - g w - p l s N n 5 b k g z o K 8 k r 3 B 2 v j - H r h u _ B j _ 2 i K v 4 5 6 M x v 4 i G k r h E 6 _ n E q 2 h K t q r j J 2 n 5 N u t 4 0 L i t n E 3 h - G 9 t D 9 q q 0 V & l t ; / r i n g & g t ; & l t ; / r p o l y g o n s & g t ; & l t ; r p o l y g o n s & g t ; & l t ; i d & g t ; 5 0 7 1 7 7 1 8 7 3 9 2 3 0 3 9 2 3 7 & l t ; / i d & g t ; & l t ; r i n g & g t ; 5 0 x g 4 p s g n N 0 2 - s J j k 5 M n 6 m 5 E 5 h w i D u y 6 9 V & l t ; / r i n g & g t ; & l t ; / r p o l y g o n s & g t ; & l t ; r p o l y g o n s & g t ; & l t ; i d & g t ; 5 0 7 1 7 7 9 0 2 0 7 4 8 6 1 9 7 8 1 & l t ; / i d & g t ; & l t ; r i n g & g t ; p n 4 y z q r h o N D s - 1 h O - 1 e q t k y B - - 2 5 E 1 r 1 4 N y t k n E i 3 z 9 S q _ - - B 0 4 s D 6 9 u o K 9 0 t B g u 4 0 R 7 R 3 y 9 g V t 3 0 m I 0 w 3 h D q 7 b j q u B l t i - V o h l v B _ r _ p G o _ 0 n E s 9 y 7 M o z m r F p 2 7 z B s 0 _ 6 M & l t ; / r i n g & g t ; & l t ; / r p o l y g o n s & g t ; & l t ; r p o l y g o n s & g t ; & l t ; i d & g t ; 5 0 7 1 8 2 0 2 5 2 4 3 4 6 6 1 3 8 1 & l t ; / i d & g t ; & l t ; r i n g & g t ; 7 7 3 i h g n m i N 5 4 3 Z 7 l h h K 7 h z n B x 8 1 r N p h g q C g 6 k 0 E 7 7 5 v E s v p - L 3 8 _ l K r z u 2 F j 6 q R i i 2 g D v 0 h E t 1 z n B 3 y m G w s p 1 P w s p 1 P k 4 9 e 1 n t 7 I 3 i q j G y 1 z k D w 0 z g K x z n t C s h r F 2 u r o L v 1 m r F 7 n z w F w u 4 B j _ q w J q 8 r m C i m v 1 J z - 3 1 J 0 i q 4 F s r 7 l N 0 7 _ q B _ z j 7 W 9 m o h C h h J y 1 _ h N 1 j u 7 1 B t l 8 u D m t C g 9 z s O v v p s F g p w 8 B _ 5 k x M - w l C 1 t 9 0 E n 1 2 x J 1 7 p 3 C - s u f t s 0 h N - r 0 t C _ 1 2 4 D u i i 1 L 8 8 _ 1 B p y k z H g 6 l s K _ o n w B p 4 t n N & l t ; / r i n g & g t ; & l t ; / r p o l y g o n s & g t ; & l t ; r p o l y g o n s & g t ; & l t ; i d & g t ; 5 0 7 1 8 7 6 1 2 1 3 6 9 2 4 7 7 4 9 & l t ; / i d & g t ; & l t ; r i n g & g t ; 0 6 u 5 n 5 5 _ - M y 8 C t _ x 2 B 1 - 5 w Q 8 5 r X w h - h K h v j 2 C w r 8 w D 2 h y d k 1 8 j e 3 m 1 D 2 j o w a q k 7 1 C r k 4 6 O h - j 0 I k w - v G t 2 7 _ R j y - x B i 1 8 j e v s C x 3 - y d u u k N 4 k 3 I x 2 6 j Z j o 8 y B m 8 y h O k h y y P q l m k B r 5 l 5 D v n 6 4 a 4 1 _ 7 B 9 p R 4 q 8 5 D l r s 9 E y v z 7 C 2 q y P j p m w L z k z u D 5 4 9 - I g n 1 S w 2 k 4 F y 2 q 4 H h z 8 v C z q 0 n H - 5 0 q F n 4 x 4 H i n 6 E - - n w H x z i q E 4 6 n l N g 5 t B v _ r Y v k x p O l 3 p r V 4 7 Q r 2 s x W 8 s 5 t M 0 1 E & l t ; / r i n g & g t ; & l t ; / r p o l y g o n s & g t ; & l t ; r p o l y g o n s & g t ; & l t ; i d & g t ; 5 0 7 3 4 3 2 3 7 6 9 9 9 1 4 9 5 7 3 & l t ; / i d & g t ; & l t ; r i n g & g t ; 6 r 8 i 0 r h t 3 M t m _ i C q 1 l 1 K 9 8 u 1 K 0 s x 0 q B g i 1 G l z 6 8 H q 1 l 1 K q 1 l 1 K x 8 _ _ - C - 8 u 1 K r - - y q F q 1 l 1 K 9 8 u 1 K 1 _ - c p z p r F q 1 l 1 K 9 8 u 1 K r - - y q F q 1 l 1 K 5 7 j 1 q B 9 8 u 1 K q 1 l 1 K q 1 l 1 K v s m j C v 7 y p D x 8 _ _ - C 9 8 u 1 K _ l j _ - C 9 8 u 1 K q 1 l 1 K q z 6 - - C n i 8 4 D 3 6 9 3 B q 1 l 1 K - w r m I - 2 l F x 8 _ _ - C 9 8 u 1 K q 1 l 1 K r - - y q F - 8 u 1 K h m 0 _ F 9 4 4 V r - - y q F 3 7 j 1 q B q 1 l 1 K q 1 l 1 K y 9 k 0 q F _ 7 u 0 I s h t D - 8 u 1 K r - - y q F q 1 l 1 K 9 8 u 1 K q 1 l 1 K q 1 l 1 K r - - y q F - 1 d m g 8 y J q 1 l 1 K - 8 u 1 K q 1 l 1 K 9 8 u 1 K q 1 l 1 K q 1 l 1 K x 8 _ _ - C q 1 l 1 K 3 7 j 1 q B u p m O j 1 D 1 r v u G 5 t 8 0 K o 1 l 1 K q 1 l 1 K _ 4 r 8 - C q 1 l 1 K 5 t 8 0 K 5 t 8 0 K y s x 0 q B 5 t 8 0 K 4 8 u D k q N h t 7 g G 1 v 1 z E _ s g L - 3 _ K i 1 2 9 H 5 D i o s u M v 1 7 z B v 9 x 3 E j - p _ F t v u u C w 5 3 3 V v 5 z f z l t k F y t U y - w f v o 4 1 I u k 3 L j 4 z f 0 x t 6 D v y i T t k h a l x t z D h k x b p m 0 5 D j u v j C w 7 8 k C x x K u 9 0 p U _ u 7 N j s 2 k B l s 6 g G z r n W 2 i o 0 F o 5 z M n u 0 E i r 1 g G u n m K 7 2 m p B u 1 l v F j n - E 3 2 _ 3 B h _ o 6 B p t r n B g q r g B k _ 2 N 2 2 w o C y x Q w - i k C g r j B i l 2 B t w 6 u D w _ i i C z t _ - B k 7 4 B g 8 4 l F 2 _ r o B 8 0 x S w n 0 h E u v r g B i 8 7 o C 0 j e y k g z C q - z 3 E m i J 4 n 7 C s w 2 6 W s 8 2 N 6 i d q j v N v k 7 j M i 3 - I m g 8 t F k 6 r P 1 v 2 O u g 9 y E k j w 7 B 0 t n p C m 6 t y D 7 u - G m t m _ D n 9 8 i G 2 3 o R h 3 u t B g 6 v F z 8 v Z 4 l Z 8 m r o D 5 y p p B i v 8 C 5 3 s 4 G q 4 h p C j 4 k B v o 9 9 B i 8 p j C m 6 8 C p - r r B k k p L o k q 6 E s i h 9 B 9 4 1 X z x z - B 8 3 J k 3 7 N g g s h K - t 0 m B l o y E 8 5 9 u H r 6 r E s n r 2 L 5 q g q B l o k X k _ 0 B h s v k C 1 l x d j 5 p S 2 4 r u D o 6 2 R j g r M 9 q t 8 D z 9 m R z g 4 6 B p s p G q 9 s h G l v J - n _ T _ 9 p _ D g x i C o 0 w E n u v c 7 x x D r l n k G t 1 l t E x o q 3 O 3 4 Z k t p C _ o p 3 G t y p - C h 3 x B 8 s r C x - 6 n G 8 g 6 1 K o 0 I x 2 1 D o l y i I r p H - q 6 K r h 6 6 J 6 9 u K k u - r D u h l i F j 8 r D 5 k 1 k B v 7 i C z j x c i q l R m 7 n - M 2 8 9 E y o 4 3 H p 7 x F g 1 - 0 I y 7 q s D - x v j C n 8 r w C _ t L m u o u B n v 5 I x h g p B 4 z C i r g t H 1 j 5 n E s h q L q 5 y G 6 y v _ I u q j j C r k n 9 B i t z y B 1 x j 2 B 2 s h g D z u j N 0 2 m 7 C 2 k 7 U 1 q l o B z 2 g n B t i B m l x r C - 2 s u E 7 z o 7 B 8 3 0 x C r v 2 I r 7 - 2 B m w - y C z 2 x f 7 w k J l x V 4 5 j d 6 o u F o x r v E 5 4 j R n g o r L 8 5 7 J o 0 k y C o w q 8 F q w u E j 2 v b 3 7 h L l - 5 l C - i R t j 6 q B v k 1 L n q k S v 0 B 8 j p s D i 4 n k B 1 w y 2 B 4 l H _ - 1 K t l 5 V x j h q O w p 4 C p h u r B p s v P r q 6 r D t h v U z 0 o S h 3 p 2 C u o 6 6 E g r p N - 5 2 u E o j i v B i s 1 w M 7 g 9 F v q 4 g J 9 _ 1 E v j n T 3 v p G 0 8 i g D s o p r B u 0 4 o D t i l q B y x n 5 B t 4 m j C j z l d z 4 v 8 B 2 p t w E x t C z p 0 g C p n 7 5 D q 1 v N u m t k B 4 w 0 L g 3 z B p r - l G 0 y 6 N 5 2 0 r F 6 7 9 B 1 8 h 2 B 9 k 8 g J w 1 y F n j 7 b v - g O _ 4 r l J 8 s k V y u - k G w 9 p y H n 2 3 J y _ y n E 5 k 0 J m g 2 5 C 4 7 l g B i 6 g Q 4 o _ x D 7 u j E h _ a m 6 - t D 3 5 k x F g x 8 F 3 5 5 t J 0 y p F 8 6 g y N v T 7 j l O 3 w h E 0 4 r 8 B y w n _ C z z 8 k B s 8 u w E 5 x j N u s 4 2 C m u 4 r B j 5 s T q v - t F 1 z 1 L - 7 o w B x 7 w 7 B x n p H z r 1 4 B 6 9 o U t 1 z F j j 9 U w 6 g j F n l o L 1 0 s m I t 2 q Y q j j q B 3 n 8 8 H 3 k m q B 5 m p g B q w z 1 C z q 5 Y - 8 l q B x 5 v k E p p k 2 F 4 o i _ B m u l 0 B x k L 8 6 o r E 7 l m 1 B o u 4 S 2 y 9 g B 4 6 n n H v 0 2 i C 2 - q - D j 9 8 e w s q o C j 5 s n D - i 7 K x l h b 5 l m C o m t k B i 5 6 z E 4 8 - V - i 3 o C y 6 g W v 7 4 G v v u x C p z t 9 C 4 z G 5 i j M x q 8 w C v g 7 0 C y x l D j o h _ D 0 y y 4 K 5 n r j B l g 5 D z j 4 j Q l 8 i E v 2 y s P s 0 j D j r 4 I u r j i E 5 k 3 r G 6 6 p k D p _ u k B _ t 9 9 F z v s B x t j o C u t k Z k v v w B 4 2 C s 6 6 k C l t W h s k I x k u 8 B r 7 4 z B r x k r D 9 u t N y 5 P o q - 2 I x _ s s B j p 6 s E w z x 1 D h 6 Q t z 2 8 E 3 y v 2 B t m 9 K r y p u B 9 9 7 C y 0 l y B x l 0 3 G 4 1 u B 7 q q - K v O w v 8 2 K m p C 7 9 t 5 S i 0 l G g o k q C h r k g C 4 _ m z B 2 r m S n _ l 8 B _ t 4 u C q 2 h H _ l _ n G 1 5 Z u 9 v L 2 u _ k B k n 3 T 5 2 8 L 7 _ w 7 B z t h I 8 v h 8 C y _ 9 k D s i z S 2 q 7 o B x t x q C 2 o 1 x F v 3 a j h q v G l u i U k h s v C y r s 2 B k 2 q G h z g K z k i n C p w 4 1 D x k g G m l j B x 9 0 n D y r u p B r j l j B r 7 p V q k 0 R B p o z Y n 9 m B 5 k o i B n 9 j 1 C - 3 6 X r q x N h l t E p m z G u _ 2 u F 7 7 p F q o 4 h C u m 5 8 B i h l k F w k w _ B 4 i - G x j s m B _ - x y P o i 8 n E 0 i 9 I w 3 1 4 D u 3 3 S 1 - l h G i _ o r B p 2 - h D y o t T u - 3 - B q 1 - q D m - q 7 F 9 t 9 K t _ p 5 G - n q P 7 j x S j v z H o o h M 0 v _ e u n k e 1 u s h B 1 v x H 5 z z m C 1 1 x X 0 n 1 n B 1 h 0 g B i 4 w q B i p h 5 B j x u M q t g r D 4 w u o B g u z C t 5 n W 6 r p i C z 5 v k B v 5 v D 6 r z B s h 5 q I h m L s 9 r F 4 g J i p 3 4 c w i 9 H y y _ 1 X 2 5 - v E 9 0 4 w K v g 9 - N n s o 0 C i p 3 4 c i p 3 4 c n s o 0 C k z n g O 0 6 h x K _ 5 z v E y y _ 1 X w i 9 H 1 u m 5 c 8 g u o B v z z - R t x u x H p v l 7 G g k g j T i t 0 f i p 3 4 c s w y M - o v u W q q 4 h F 4 m 0 2 J w 9 7 - O y - l n C z u m 5 c n 8 Q v m l t b 6 j k i D o 5 1 h N x t o s L l u 3 _ D 3 9 r - Y v m r E i p 3 4 c 7 z m y B 7 n 9 8 Q 2 - x o I 8 _ l m G u m w o K j h n 0 B z 7 l a 7 - p r d 2 m 1 K 6 i s t X - 4 1 n E 8 2 - o L 9 2 9 w M - 0 h x D 9 0 u m Z - 6 g F 7 - p r d j v z l B u k g 5 S j h v y G w s w k I h z z r Q r 4 l 8 B 7 - p r d 2 v M j y s l c 2 7 - w C l 0 0 0 O 0 n 8 t J 8 h - v F 1 v u 3 U _ p 9 X 5 - p r d 0 u k M v _ 7 h X y u 0 s E x 0 g h L w u t 5 M g k p s D p 4 9 y Z z g l E w 1 6 q d x 7 q o B y u q u S u v r K x y t k E y _ v 9 H v v 1 1 Q 0 u _ 4 B w 1 6 q d 0 4 W 3 4 p 4 b y s - 0 C 3 i n r O y g x 1 J 5 s t q F w 0 r i V 7 2 8 V w 1 6 q d 5 z 4 N j m h 2 W u g 8 x E i 7 x 4 K m - s g N h D k - 4 n D 1 9 v - Z n m o D o q 5 r d 8 g i r B 0 6 3 j S 9 r r - G 2 y y 2 H 7 t 6 - Q 4 q 2 1 B 5 - p r d 4 h j B r 0 n s b x o 9 4 C r z 8 h O u 7 o 9 J 6 y _ k F v 0 r t V t 3 8 T 7 - p r d 1 l q P 3 v p q W l 5 s 3 E 3 1 4 w K q k q r N 5 7 w j D o 0 2 r a o o x C 7 - p r d p 6 i u B 4 o o 5 R p k _ l H 6 o 4 v H n u i q R l 3 t y B 7 - p r d 9 7 z B 8 h 8 _ a - 5 i 9 C 8 1 - 4 N 9 3 6 k K - - l - E q 8 o 5 V _ 9 h S 7 - p r d g u g R w j i - V o q 0 8 E r p 5 o K m i t 0 N r 3 m - C m 6 u 4 a t l 9 B w 1 6 q d 0 8 - w B n z n v R 1 _ z s H 8 g h p H 1 w t 0 R _ o v v B 7 - p r d w v m C p u 8 9 B u g t 0 N 5 s m 6 D u 1 y p L s 0 q 4 N t y x y C h 0 m o c w 4 W - z l 2 a v _ h 0 D q v r 0 L o l o t N 2 z p 3 C h 0 m o c n - K r 3 4 l b j i t u D - - r _ L v - - h N y q 0 8 C _ y 3 n c 9 o D l r w 1 b m 6 h p D 4 4 w o M y 4 w 3 M v o 1 h D h 0 m o c m C x v s l c 0 6 1 j D l 8 t z M _ 6 7 s M w u 6 m D q j y 7 b 8 w B h 0 m o c w r u _ C u t 7 9 M 8 t r i M 1 p u s D m o 8 x D 7 s 3 l L _ v H h 0 m o c 8 s r 5 C t 6 h p N o x - 3 L m o 8 x D 0 9 j 8 a y - R _ y 3 n c 6 _ s 0 C n y i 0 N k l 4 t L 9 s 5 3 D w z z s a v v g B h 0 m o c m h z v C o o 9 _ N y p 1 j L 0 q 7 9 D n t 5 8 Z 7 7 z B h 0 m o c 1 _ h r C 8 8 m q O u _ 2 5 K h y 2 j E t o y t Z s x s C _ y 3 n c 5 9 w m C g i 1 1 O l p m w K t 9 7 p E h 0 v _ Y h m o D h 0 m o c s r g i C y 3 n h P g 8 5 m K m 5 - v E k w - v Y 6 i o E h 0 m o c z t 8 9 B 2 9 _ s P k g 3 8 J z l 0 2 E y 4 l h Y n y u F _ y 3 n c _ 3 8 5 B 2 o 6 H i j - i M i 3 q z J v i n 9 E - 5 i y X j x 4 G h 0 m o c t - 5 1 B q 7 6 k Q 5 y r q J g j 4 j F 6 6 - j X v g n I _ y 3 n c h x - x B h j r x Q s 2 - g J y 8 z q F 5 j h 2 W o u 4 J _ y 3 n c k g t u B i 7 o 9 Q z q p 4 I 2 m 0 x F j o 6 C u 2 7 o V o 1 g C 5 x z x a i 8 k 9 D 5 0 y i K q 5 o 2 R 5 q 0 c w - k x a t 3 8 0 B v _ 6 _ O 8 h g r M 0 h 7 1 C 7 x z x a 0 2 l L 3 0 7 5 U l 2 3 _ H 0 6 8 t F _ h 2 w Z 1 s K w - k x a 2 5 j x E t u u k J r x k l E 3 0 h s F 6 8 n U w - k x a p o 8 h C i y p 6 N w 5 8 t N x p 5 m C 7 x z x a j k z R w w 0 u T j r s 6 I 5 q l 4 E o k i y a 6 w C 2 - 6 g a t x r m F u 0 h o I 9 l 0 q U 2 h o N 5 x z x a 0 6 t w C 3 y m 3 M n g _ x O 1 l i 5 B 7 x z x a v v x Z t 5 7 k S u s 3 3 J i o 8 j E 7 x z x a n h p B l s t w Y p y o 9 F z n j t H w x 5 2 V z 7 4 H w - k x a o 3 y g D w g y 1 L j t i 3 P 5 g h t B 7 x z x a 6 k 8 i B x 7 l 8 Q i j 6 2 K v y h x D 7 x z x a 6 _ 9 D 2 l u h X 8 x t 1 G n - r z G 0 9 6 k X 0 i 4 D w - k x a v x h y D 8 z i 1 K - 0 r _ Q t y n i B 9 6 r r B - 8 s 9 P p n 1 t B q s q 1 P p s i 3 L z t w - C o k i y a x p h I r s 9 z V o n 5 u H r 1 x 7 F j x 9 z Y p 0 k B 1 u y z P n y p u B 6 4 _ k E x p r 2 J i j 4 m S u 8 - Y 7 x z x a 6 2 8 5 B _ i o w O 0 i 5 4 M 8 - y v C 7 x z x a s h z N k g 7 n U v z 6 p I t 9 k l F 2 x u k a t 0 B w - k x a u z w 5 E q s i 5 I h l o g B o 2 _ 0 L i 2 o R w - k x a o s u n C r g p s N j m _ 7 N 5 h s h C 7 x z x a r 1 u U w _ r _ S 7 1 w l J x 3 l w E o k i y a l - K 2 v 5 v Z 8 g q u F 3 3 n _ H 0 x o 6 U 8 r i L o k i y a - 1 - 1 C 8 h g r M u g w _ O t 3 8 0 B y 8 3 4 Z 2 j G 0 2 h c x v z - R g 1 k x J 9 4 2 r E 3 _ 1 X t _ 8 7 B o p l u B t u l p I r j 6 Z - 1 j p H m 3 5 q M o h g h B 1 n 3 v G 6 4 o 7 M p k 6 5 F 8 7 y z D q v v Z - 6 u R 9 0 5 o I j 7 3 t B w 0 l v J 1 4 1 G w 0 4 h B r 9 u l C u 9 v 8 O j t z R y t r 4 M o 9 s E 0 8 p 9 G n n u v C r z b 6 y k - P 2 i 4 z E 3 w 6 5 C v s w 4 D 9 x 6 y D y 8 - Z 7 8 p 8 D s 1 i 1 B m w 8 o U o 8 9 I i j w x B m _ q 3 J x v 8 H r n o 7 B i 7 t 7 M 7 3 v k C g 4 u 2 C 9 i 9 E 1 z 2 v S - l 4 Z i r 1 H l j 8 5 V u 2 h g C 2 2 v v H u 6 t 2 F h 7 k 9 D s 5 p x E h v r u J z t k q K _ q 7 p K _ q 7 p K g m 2 j B 7 y 9 k E q s i n J 7 8 i 7 k B q s i n J x 5 5 m J u v 2 K r x q h G 8 i _ m J q s i n J x 5 5 m J 7 8 i 7 k B q s i n J x 5 5 m J x 5 5 m J x 5 5 m J 3 1 m n J x 5 5 m J x u 4 h G g n z K q s i n J 8 i _ m J x 5 5 m J z v r 7 k B x 5 5 m J 8 i _ m J x 5 5 m J 8 s r 9 C o 7 5 4 B u 4 j - k B s 4 k o J k v g l B 4 p 7 C v - s 8 D z 8 s y M q s i o C x 6 - l E v k n V n 7 4 j B i i z 1 C h - t z G o 8 t V i h X m u x 9 B r 7 m l D r 6 v p J s u 4 p J q u 4 p J k u 0 8 B i p v 7 C y n k w J 1 _ s w J w t i 8 H r 0 - D 5 8 z 5 B 8 v r u F l 6 a 7 t 0 y I - 9 1 t J o r l t B z 4 o p E v u l u C 8 8 x j E 8 v O 7 4 u 6 I - 9 1 t J v y k t J k o t t J m o t t J k o t t J k K 0 v y i H 3 x 2 S k l w C 5 s h s J t 0 e o - - g l B h i p o J h i p o J y 9 q B z 5 9 h B - g w 2 F 9 w t E h u m y E i q v X i s g o K 7 i B k 2 _ l B s 7 s w E 4 5 q O m 7 3 L 7 g r s G s 4 k o J s i 5 s E 2 k w j B o k r _ B 6 - s 2 B j q v U y n k w J 8 i 0 p J m m B m 0 p 1 K - w o z J t 4 b k t g o K - _ l _ F n 7 i U 1 v p l B s s t T 0 j h x C s k 0 p J t w r p J q 1 0 0 z C j t 1 L i 1 o - F t w r p J s k 0 p J n s 0 g B 6 3 p D h u y k D n x h C h 7 r q B n n 7 D r 0 L g p t 3 C s 4 k o J h 3 j 9 D o p u k B o l m g l B z j - g C x 6 G 9 r r T s k u k B 3 s - P h m _ v E o 2 v N 4 j i D m u - V - 7 9 3 E 1 n m s J 8 8 u s J p y 3 s J o g h r C o n 0 v C _ 6 u _ J _ k h k D 5 3 s 5 B s 4 k o J o l m g l B 5 r t o J s 4 k o J m i 1 9 C j x 5 u B h 4 t I 1 _ j H s l _ k H z 1 u n E g 9 k l B s 0 0 l C z q u u D 6 5 4 o D j i l - B 5 z 7 - C 6 v j s C v t r Q u 4 n u G 0 h w j K j u l x G 2 s 7 L 6 - y r m B i k 7 _ B h r l g D v p 9 - F z r w V i 4 i F 7 o q 8 H o g 9 9 J m p C 4 t 5 i J h 0 j r J 1 9 0 r J r v x k C x v i 6 C 5 8 x 1 B j m 6 w J p p o k B 1 j 2 y E 1 h 3 6 J - x _ c w s s d j 7 _ m C 8 u r k K t q 3 N 4 v n p G r o 6 O l z q g D 2 x w V v s i n J 0 5 5 m J s - q n J 0 5 5 m J r 1 8 7 k B r - w n F t h 4 v E t k 6 z H n r 3 V z i 9 6 M _ l L 6 8 u 7 P - o q h K z 2 l w B n j p 8 I u 0 5 5 M s w v v C l s 9 4 F r q - l D j j 5 4 E j 7 i j D i 1 i u G _ 7 r H s u 6 w g B _ 2 6 C 2 v k y G 5 1 v 9 E 3 v 1 u N - i z j I g z v V t 5 u z K t j 3 l K n s 4 p R z y q k D i y g 6 M 5 6 o 3 F j 3 - l C y u h 5 C 0 7 9 7 F _ o _ 3 J v u 1 3 J _ x t B 9 y x u B i x _ 8 L 7 i 2 o C 9 y - 3 G z 3 o n O 8 u 5 F n q 3 _ K g k D o 0 p q i B 0 y T g 4 w _ P k o 9 j E 3 l l o E 5 0 l z R - n g q B 6 o 3 p J r u m p B k h j i J 1 y _ 7 B j 5 q z B l w 1 1 H p m l 2 J h 4 9 M y t p 7 F 6 z _ o J k 7 5 h l B u q o l G s 3 k K j 5 k o J j 5 k o J m x 3 P 9 s 0 1 D y o 2 L 8 1 m n J h j _ m J h j _ m J h j _ m J k - 1 n C w o 9 r C 0 7 - c g k i U 0 9 8 t C i 3 q _ J - o u V 6 h - E s k x H q 1 u x C 7 0 q s J 0 - h s J 7 v Z 5 8 k 1 F y x 2 P h 3 2 q J 7 s 5 E p m 8 j H h 3 g x 1 E q 3 6 k E 4 5 v i B w h k 3 J v 2 1 r G w 3 o L m t y 2 J m t y 2 J m t y 2 J o 6 g v B z r 2 x B - m o b _ h m 9 B n o y n C h 6 8 J j 5 k o J w s t o J x v l 3 B u p v h D p i j u J p i j u J u 4 r u J i 7 V 9 o v x I s g p t J t t j O i n l 5 F l 2 x t J s g p t J n 2 x t J s g p t J v 9 j h F _ 7 5 V z - u s J l x x y l B g 1 3 s J i 1 3 s J 2 y 3 - E 0 7 x X g k 1 h G k 3 r P m 1 i 0 B s 4 g p D l u _ j m B l s h l m B j m 6 w J 7 C 3 r t t J - 9 y v J 5 - 3 C t g z 0 I w 8 k y K 5 m x L k j o 9 B 0 2 _ t B 7 7 l v J q l 9 u J q l 9 u J 7 7 l v J 0 8 4 7 l B 9 7 l v J 0 r o B 6 o w o I w 4 r u J w 4 r u J m 3 - 5 D _ n n q B x 5 h _ J z 5 h _ J p g v l E m n u l B 1 0 h 3 C n z o N o v 0 T 9 r k w J h _ y v J h _ y v J 8 0 7 v J h _ y v J _ 0 7 v J h _ y v J 3 - 5 3 B n q t j D k j t w J t 6 1 w J k j t w J 4 x _ w J t 6 1 w J k j t w J t 6 1 w J 0 p 7 D m j 6 p H g q 6 o J g q 6 o J 3 9 i p J k q m U g 4 2 j F h 1 9 r J h 1 9 r J m q m s J _ - 0 r J h 1 9 r J h 1 9 r J 8 k - _ B j h g 4 C - q s r J _ 3 v l B h j m s B h 8 7 p B h 3 6 U u g 6 z B _ z 3 y B 8 - 0 r J k 2 j r J h 3 z o C 5 m q x C - 4 7 x I z v y B 7 1 p p K 1 9 8 l p B x m g m D v k x g C p 8 g o K 2 0 w g p B 1 7 p 2 F z w o V 4 v z r B p 4 0 Q _ t n 3 B m _ p o K w 1 l h B t y 4 v E g m v 1 J - t t i G l r h N - r k w J - r k w J 6 h 7 1 B o 0 i m D k j t w J u m k 9 C 1 l 9 7 B x - u s J h 1 9 r J k r o l G _ r O y 0 - H n 3 8 u F x i k a 0 u 5 j K 5 v g D q y 1 w H u - q n J v s i n J u h j i D o y 6 g B 8 0 _ P q q - u B - z 3 l E g h w x J 5 4 4 x J 7 m o _ D z 9 w n B o z 9 0 J j j m g I k s s C 5 - v k l B m 7 8 t C 2 n 0 m C 5 - v k l B 9 u j B g _ u l I 2 w j n D 0 8 v h C 4 m 3 C m q 9 p J u r n E l 3 _ t J m h 2 t J t u 2 3 l B l 7 g n F h _ u T l g 2 o J y s t o J 6 z _ o J y s t o J l g 2 o J y s t o J 6 z _ o J g 6 u J q 9 t q G t 2 5 3 B u t o 9 E p 5 h w M j z m j E l h r h C k o k n L p z p 9 s B 1 8 o B - h 8 8 B z 0 g x G 7 m 0 t X w h 9 E - 2 o 4 T k n k q F 0 x j 8 O x 6 2 F u 8 t z a 8 m r m D m 9 4 5 B 9 k t z B m _ _ w I w q - L q 8 _ 1 M u x i u H z r g z B m 3 g H 6 7 z k L 3 x 7 s J _ q s F i x h q Z 9 m 2 M i v _ r T m 5 r x K 8 v 3 l D k S h 5 9 x R n s z 9 N n q u B o 3 - v J j 9 h t D 3 h g z C 4 t 9 0 B 6 g 1 s G y i g y O w q p y C 6 t - n D _ 8 6 2 m B 5 9 6 q E s 2 w 0 B h l v h P s 0 2 5 L 1 5 o G m k 6 h P m w k m 8 B o 2 m t D h m g k E p j x D 7 x 7 5 N q 1 7 w Q 2 g 7 0 E x 8 q 0 D v l w w Q 7 5 5 w C 3 1 0 _ H h 6 y F 2 z - n P m r n C y 6 6 3 P _ 8 q n C 2 9 n k G r i h B 7 5 - p X 1 9 4 t B m q _ 7 B j j x 2 C 5 k v k L 1 u 4 i B 1 y 3 o F 6 2 l k L 7 p g z D u h 8 2 D v m g 9 T l v j d r 0 _ p M v m g 9 T m 6 - o C x o - 3 C l j 9 k C s 9 5 4 W x n 4 C y - 7 1 Z u 4 - 6 E 3 4 1 m I 0 2 m i W x 4 q E y - 7 1 Z 7 p v w E x 2 h 1 I 6 3 k r V r m r G o o j 5 R 9 w o Y r y g 2 D 9 k 3 4 K m q t 6 H 2 y u _ B 2 z 5 T p 0 5 r W 4 7 6 1 I p i 1 l D u g n s W o 1 z 5 D x g n 3 H p 0 5 r W 8 k 0 C q 5 l x B 3 p 9 n F s m g y 4 B l 1 h - I 0 o 7 k B 7 v y r W 7 6 _ J o 8 9 9 b q 4 1 0 B 6 3 z E k m o k G 0 0 t h N r 3 F i m w x R t N k 6 j s O k 6 j s O 3 s p i F 2 u x 9 I j q k m C i p o 1 a t - r Q 8 5 m 5 T g u _ u I i j 4 i F s 5 l y P u k x p B r 9 V q t - 8 V 3 y s i H n w k M i l q u E - o h 2 P g l q u E y i z m E h i x o H r 4 n j B g 5 t k J s k 4 y Q h l r - C 2 5 6 y C y z y o D 4 y v t T l v s q C x l j y B v j 0 h D 1 p z _ J 7 z z o C l u y r I 0 h 5 2 H s n l e m r u 0 B u n p p V 9 v k 2 C m i s j S 9 4 z - D 2 3 k g E 8 8 4 v F v k y t B 0 g k i b v g S 9 k v H g p 3 0 V x 8 i J s x k h C j 6 g q T 7 2 x l I n x v r C r 5 S 2 - h 0 N s s - 5 T l v 7 m B j 1 6 x C 9 4 s z I x 9 x t M h l l x E 6 k l _ B l j k 2 x B 9 t s Q r q m u K x 1 o _ e 3 k t m E s s 8 7 3 E 1 s u I w r q p V r n n H u g o l O 4 z j E g 4 x 3 N 6 9 n R - 5 2 2 T i h 3 t T 6 i B l 7 j n B i y t j I r x u s O n s j S 6 7 y m H t 3 t n L k o k n L i 6 8 3 K i n F 7 y r D t y T 6 i t h N _ j m n R l n l u M 3 2 r M _ j m n R 1 7 x n R - 0 q z F j 7 q B - 3 g h C 3 _ z h O H - x l 4 W 7 x l G r z o m b w 9 x y C _ v j g N v l x Y q x p y L 2 4 r n B 1 5 3 7 I 7 8 5 2 Q 5 8 5 2 Q z v z L 5 j t 9 K m 0 4 k 8 B i 7 t C 2 q l x B 9 j l t P h w i C u r 2 s B 1 r r w D i _ 6 y Q 3 5 z p I v h i v B _ 3 k D _ o 7 _ R n y n m K 2 _ i 6 C _ v n 3 X 2 7 w j B h x 0 C 7 p 1 h b 8 s x B - _ r B t r n u Y 3 9 2 6 D x s s 5 J _ 9 g o T 9 9 3 P 5 6 q 8 Z g t w - C 8 h 8 p L 2 - q u C 7 m 9 6 F p k 5 0 B 2 r y y c 8 l 6 E 8 z h z Y 9 9 v n E i l h m D g 8 3 u D p 0 o s F - 4 y t S t m q 3 B u q z i c x g i D 8 p 7 6 e - j q x k F - v w g G p m l 8 J o p t E v 3 l h Y r 8 _ g F m 8 h m J w u 0 9 Q u y j B z 5 x W 1 9 g 3 U q 5 0 i M 7 g k l B 2 h 0 2 U 5 _ q i M 7 g k l B 1 9 g 3 U 8 5 7 r C - 5 q i B o s _ q S 6 x n L p x y 4 X 4 3 s z G q _ g q F n x y 4 X q r x X v r 1 z H j 2 w f s 5 0 z N v h g B g v 9 l O y 2 i o K 8 j 9 9 E 3 4 o 9 J 5 6 m k O 4 w o m C 6 r g v b 3 i y F j x C 7 - 0 6 c 9 m r g B _ l j h T 4 _ l 7 G j s m y H g 0 8 7 R z 1 0 p B r j o q B 4 3 z w T n G 5 5 g 4 f 0 t v b o i q l W n n y v D y - x m O l g j m B i 9 n - B m r i g G m y k j X w i r F v p v j U 4 i x Y 0 k o j B s x k 8 a 2 s 8 Q q 8 2 q e w 6 o F w k _ _ h B z o H y n i _ i B s k 7 B 5 p 5 k E p o l _ C u 5 k _ B k y g s J y 7 6 6 T _ z w g E j k x g G - 7 z 2 D g 7 - 1 E 3 x v w O i l 1 Y l i g z I 4 z s t M 4 z 7 D 1 6 j p V p x D 7 m j 4 U v 6 6 w S m 0 h D n 3 4 t O i - g n C - y 8 1 I 2 _ i 4 B z 5 8 o E r 0 k m D u s u t J y 4 6 5 K p v t S o q l T 1 q 3 t E j 3 z Z l 2 o h 3 B 8 2 3 6 J s t i R s - s 1 D r u v - H g z p v W y 4 6 X k r 4 x B t q z h O r u o 6 C q 7 z _ C y t h y D y 9 p n E g 4 4 8 W z o x 8 B 4 s C k s 3 6 X 3 t p C m n I x q 0 1 O 3 q s G l g h 0 F q 4 _ u E h 0 h H 3 r g p H h l o i C 5 6 w 4 H n v n 0 D m 9 4 o E - t k 5 E h 2 4 h B 3 _ l s O 5 2 0 5 B s v 2 x C 4 k _ t E o n 2 7 S r y 4 9 B s o n 6 J l k 3 g C 4 5 o 7 J t k u g I 8 3 4 z G 3 l 5 M j k 0 h Y h g j k B z l - b h 1 - x F v j x k B 3 g y - D y t - r c s x d 4 x w p g B w 3 p M 3 - 4 o C n r v 1 N s j u V x - 2 _ B 8 o m 5 L j u s Z r r 1 r S l g p p J _ 5 j x E 6 8 r 5 a 8 Y x o p g G s t 5 1 T w 1 2 l K 9 t m 1 R n z - n B m i s l J 0 r n 3 U z z 7 a j p 1 D - h o t B 6 6 6 2 E z _ 2 g I 1 2 6 n C s j j j G s z y v C 8 o q t I v 5 3 8 B j r 9 j I g t 8 l G k - 4 _ B 2 0 g y L 0 x t t E h i o 7 G s o 0 o M 4 u 9 z B 5 4 - M j g p h E x 5 v p R p r 3 r F 8 t o 2 C l 2 o h 3 B 8 t 2 l D 3 g 2 T 6 m s x D 8 9 k s a s i j F m o r - G 5 w h l I 8 o j k B z 0 3 S q k i 3 I 0 k l p K p _ r 4 I 1 1 s D 3 v 5 x R h z x - N 1 t v G 3 v 5 x R 5 6 v _ B x l j s M s n t D o 6 z n h B 8 _ l D 5 7 i 3 d k z o d r 5 1 4 F m 4 4 8 E g s i x B l s 7 a w q 5 u z B k 9 t q C 7 n h q N t t v v B q q z U s x r w C 1 8 i 4 Y 9 v U n h j y L 6 w 8 y G o _ s - M 3 0 4 m K y y s E j - p 0 K s m z 0 K s m z 0 K s r o G 7 - u e l o t P w j _ h J y - 3 2 D v i z x K - o y L l h 1 j U i - y 7 K - 8 y h B h n j 9 O y k u 9 O p v j y C 2 t 1 o s B w r m e x 5 l 0 C j h 4 z H y g x j S l m I r r s 8 J r y 6 7 J g 0 - S s 3 g 4 H n s s z N k 6 2 z N o n k M n 5 j u J s x n h C z _ t h F k u l z F 2 h q 2 B 3 v 1 u N s m u t K _ l 2 I w w s 9 S l 1 - G l v i i P u m v 8 B x 6 9 s N g B g 7 o 8 N l w l m B p _ s - M u k 3 - M q _ n P m q w E j w U m 0 y u M 6 v j 8 N s t 7 m C - q v 5 V r h h G m 9 y z B x _ 1 p I p w 4 p D z q s o E i n 3 - M t 5 q 9 J w l m U k 0 w W i 4 r u V 2 x g 3 B _ w n E x _ q p Y 2 - x o a i h q n D 4 j w 6 E y s y 2 C 5 m 4 j F o n k l M 4 p w v B t z i 9 J - w y t G 5 p n c o 2 _ O t l i 2 Q w k g 8 F k 8 x j D p s j 0 G u 8 5 g B 5 w 6 j B t 6 s J n 4 q s V 6 0 3 J i g m h C m r v 1 N v s n o B 2 i q x Q k y 5 b 0 p m 6 J 1 y _ w Q t g n m K 4 w j n C _ h 1 i D g o s G t v r M u k 3 _ U g 3 x q B l 7 l h c _ n k G r - x H 6 1 8 2 E o i 4 C o 8 Q 3 3 q 7 B r v v v b 8 p t E 6 u 9 h E k h k l G t y 1 i P z v k q C h _ - D 0 2 z u U - _ j E m s o i P 5 6 _ k D 5 z o g C 3 6 6 w F h n k j L 5 s 3 S 4 7 o 6 H 6 i - z O 2 - i l D w y y j H g 9 x _ F l 1 g C _ 9 k s a m w 2 j E u r m f z q g 9 B u 1 7 m L w 8 z _ J 2 6 i R q 8 p i D l 4 j o H 5 8 v w C n 3 k 7 B z 6 5 l K 4 m o y B u 3 g 7 I - 0 l o H s 8 1 1 B _ w u 7 4 B z - w z B i 2 x 3 H 4 h 4 D p 7 o l W 5 n 0 z K t 0 k B n t k i C u 6 t 9 b 0 i r F 0 h g m S p 7 j O r 7 s 0 D 4 v 6 9 O i 2 3 t G p 7 h v K y o i g K m 1 g 6 G 1 o n r O 2 u 7 9 D 6 v Y m o q g M v _ m l K x 7 1 G s 9 t h T 4 i g X 5 g 7 w J 2 6 _ - H r - D o 1 p s M i j 3 E l 0 5 7 8 B q 3 v n P 2 j 5 u C t 0 k u F _ 1 9 E p k s a 5 n 0 3 U g t z t B k n g Q p j k 1 E z - w l E 7 _ m 1 R m q j 0 R x B l r x B k t 2 r a 4 4 D o y 4 r L u t 4 0 L m n h r E - i s k D 6 z v 1 D 8 9 h _ G h p 0 v G q 3 t 9 B i u 2 r K 3 q t r K p i 2 U 5 o r y I g 2 m o G k 5 0 _ B 1 9 2 l E 0 n l r C k 5 o r K r 8 x r K u g 6 N - 6 0 I y _ t w U x r l M q k u 3 I r y y n D n 4 2 l C z j h 3 K v l x D 7 m s Y h t q j P x u 5 q K 0 k - M l h 2 k N 8 k l t C - y 4 h M 7 i j m B k l 0 h L k l l G 4 m t s K 1 i _ I 1 0 m - P _ g z 1 B x v n k M l _ 2 6 W r k D q j n u V t g F i l i m N t 8 3 l N - q z 1 I t 5 h P i l i m N m k 1 w L z m 2 C 2 p l y N p 2 k T g i 0 7 T v 0 t 1 F q 1 9 W v i r 6 Q i q W v x G x 4 g p R j i o h B - 6 q 2 G v x o s E p 4 k E 8 o k y K 7 1 H t h o J i g p z D v 3 r n G g - 7 r C m 5 G 2 1 j p Z 3 6 - w B j o 5 Z 5 6 u q R j p 4 _ B s m m 6 b 0 q 1 C 3 o g g S k y 7 2 C 3 t O m 0 g i Z j u v 9 F q 5 6 n H t g t x W t u w E j n x 9 C m m 4 l I - - 4 s S k 5 i D l o h g H 8 9 g s 6 B o 5 g 6 C 2 m 3 q C 4 _ n S 1 i _ o L m r t h K i 0 l B g y b t u G 7 m 0 3 Z x g 1 g B j x _ _ H w z 9 x J i i k L y v x m O o r 8 7 C 0 k o r a t z u D v 0 k n D 5 k 7 2 K u h x z F 9 v t 1 F j y u x W n y 8 z B j k g j M 8 - 7 x W k x g B t w _ r R u 4 3 D 2 p g k Q v k y n D w n r 9 E 6 o 6 r H 5 _ p o B - z 3 g M - z 3 g M i x 3 n D 5 n 1 v D 9 g t C r 4 t 7 T r 4 t 7 T k 4 o D y 2 r B w i m x W w m k 2 F q j g j G i 3 h C g g 6 9 E 0 w - 0 J _ h u l M s _ j x E 4 n 5 8 B 1 x t k H l t h 0 J k _ w 2 D m m s p Z 5 m x P t 3 _ X - 5 - H x 7 s v T _ z i l D j u 4 t B 8 u 8 l N n Z 2 y x j D j u g i B 4 6 8 o F s 9 x 6 B s h l - F n l v l G y m 9 j B - 6 y k T t z 9 E 1 9 l 4 W v q - B 3 0 4 1 N _ p - m B 6 - 4 t D 3 i m T - 9 k o K 0 u 7 P j g y y P t o _ e 9 k - y J i u s w C 8 p r p K 2 - k n B i g 0 w Q 8 w 4 3 I t 6 q B n t 1 1 M y s 7 k B o l 7 q F v j - j G v 1 z 5 N t 8 h D 1 x w l Q u 6 4 t M j v 9 L g 6 x h F 2 u o p H z m - v Y - u o B 7 7 s x W t p q m J 0 s C v 9 s o G k k v 3 J 4 k i i M 7 8 4 z E 0 q s 9 R 8 s t C 9 l g Z s 3 7 9 V u o 7 p J l j p 1 C p - o _ V z x 5 n F V y 6 6 n O y v l n O h v y E v 7 2 w L h G 1 0 o g O g h q k U 5 h i D v 1 0 w M q 2 o g B o m s 1 O r g 4 7 I q 8 n X 1 r h 1 O i s t K n t i q I 3 u 6 n U 7 n 1 J n x q j H r 0 q g E i y x p D _ 8 j i b x y J t j G w 8 2 _ T q w y w T 2 z k B 2 r k d _ q 7 t M - 5 g s Q q t - m E 3 _ 9 _ D x _ - t B m m o o K g x j q M 7 w 8 i B 0 s w 3 G 1 5 u 6 G 9 0 t 7 C n s 7 i H k o y r B y _ t l H t t 9 r N t t 9 r N 6 s k h B t 3 x K n i 0 m L 5 k r j H 6 m s 1 K x x x 3 B m o 5 5 B 7 w 0 5 T h t t O g n 4 m a 9 2 8 3 C q 2 E i 7 r g S p 3 z l C v u k o Y n p g X i s 7 5 e 3 - x B 6 n 9 p h B 3 5 o F w 5 9 G q n 8 j J m 5 o 1 M l 3 _ 0 M m 1 0 0 M y 9 g t J w r - L t n q E n y s t Y 7 v o y E q t h i K o g _ W t w 3 o H s 5 p l p B j B g 3 q _ P i r 0 E g q 3 m T _ t 2 u Q 3 - 8 B 5 m n 4 I 2 3 p M m 0 r 0 a u - 8 j B l - i 1 K u 1 0 y B x 0 x o I 5 8 7 l D k q m 3 V 0 8 3 i F i y - 4 F r k 5 2 V 2 6 5 1 B x y 7 l S w m 1 F _ o 8 s d i z l U 7 p _ 4 B v u i z W 7 x s p F w g y 4 F 1 w H r 1 2 _ L s 1 v 8 S m 7 p M h k m E r g z 5 J x o w M j y r y H i 5 v 0 t B 7 6 _ z B k 0 g 3 F 2 1 y 3 O x v 0 g J s t s W 6 s o 4 O 2 1 y 3 O h h s 8 E n o v p H 5 p o g D q 6 i R l i 0 _ E m w 2 k C t p w m D v 3 5 5 L y 2 5 c 4 9 h t C o u - W m q z x J _ u q w P i 4 g x P 1 5 p g F 9 9 t 8 C v t u b y s s h C j 5 8 1 G l x 0 l V q r x N t q r q D r i u k H 1 9 0 7 B t v - t H j 6 2 3 Q h l g 6 L j 2 q O 7 r x Q t 8 2 g M w 7 m w R t p p V u u x - U 7 u t F z s 5 4 F v g 0 j F 3 - 3 7 M 6 u i K n r 2 p R 6 5 x h F n - o D 2 - 4 5 C 2 9 l u N - y 0 m C n t y 4 H 8 1 h 9 G v _ o 2 D - l o U 2 z l 9 L g z m P q n 1 2 E 4 4 9 i D l 8 1 U 6 i i q H g g k m L w 1 o N w 5 y p H s k u u B 9 r i _ E o _ z g M l 4 9 g M l 4 9 g M i 9 r 9 J k n z m m E 4 n p a m m - 6 K m m - 6 K - s t h C i j p v D 2 3 9 l D - t 0 n B 1 o q S r - - 1 Q 7 u o k H 0 i l l B p g l 6 m B r o i q F u 0 i k B z x 8 4 Q y j C h 6 r t Q j 6 r t Q q m B q - 4 k K - 7 q 6 D t v k n D 1 1 K h w 0 k Y 1 n 4 u C y y 1 v E 6 y z 1 J t s 8 1 J k q 3 j D z j - j C t 6 u g B 3 m j n H g 4 u 1 E l 8 q 5 C r x p 2 O i r 3 l C 8 6 9 t H v - j x D y w - w G s y x 7 E r 5 h w C g 9 n 8 J n w h 8 F 1 i q S u 6 7 8 K z v y 8 K 9 g h j D s j z q E - 6 o m B z k s o L i - n z S s j T 4 z i l D g 1 i 8 G v m w r T r x k z H j s t 2 C - t s d m 6 6 _ O 4 y h z D p w x p J 5 l 8 j E 6 8 s m H g s h J 9 p 6 k Q 5 n a s _ m g M y v 6 s E w z y u O w i - x B _ 0 U 3 v u t M _ k l - E k q 2 - I - 1 g R y z - 7 N x o u 6 T y t 5 5 B i 8 6 1 J y 7 6 6 T v h y z C k v g B o z 7 h X t r Z 9 q v z Y x 6 g p H 5 _ 3 j F 9 q v z Y n h p L 6 o z D - x 4 _ l B 0 o n h J 2 x 1 4 O p 3 y q G 4 1 z 4 C n 5 p X 3 s t 3 P w w d w w 1 u P z s g 6 D v o - v E u 0 2 5 M w 3 p F k 1 7 o k D w y l 6 J l 9 q D 8 7 4 H 5 4 h _ W j 4 x v F k w 0 0 I 2 i u P 5 v 0 q K _ 2 0 v D _ u s v C 6 r _ 7 G 1 - 3 7 M h o p B 2 x t z J w v q s E _ v l t B z i _ 4 K x i _ 4 K x x N r n u q J t o g h o B h 2 7 o H p _ u J 6 k 2 0 N m w i t D r w n V m 2 w q C 3 n 8 3 Y 6 q z H m z 3 6 Q q 6 v 8 C o o I o o 3 6 d 4 g g 0 B x u j x R w 7 q L i _ o 9 H w i 0 s B j o k j U s 4 p 9 N i q k S v 8 3 r J 5 r o g C 8 4 9 4 R n _ 9 B p r x C 9 k 3 h J m j B h r j _ B 7 _ j s L l 3 p u G n y x 8 D z 2 n d i q g 8 N l i s N l j w 4 B 9 g h v I 1 5 5 g J 7 u v B 3 4 2 9 R - 7 o j C 1 k h 4 H 3 4 2 9 R 9 j 8 v D 7 h t g P z 8 1 L x p n 0 L o v r 3 C k 8 - 6 K 3 - 0 M - i 7 o E k x p 6 C v y l 0 M o 0 v 0 M l w 2 3 B m j o p H 1 3 g s S x u Y m - 2 i R 2 7 s s S o 7 1 G - g 2 Y n 6 0 0 U i 6 w q C g - n 0 U i 6 w q C n 6 0 0 U - v 8 r B z m 3 G 7 t - v M j m 8 y S 3 l 9 M 7 m j v Y z y x k F p y v t F _ 1 r C n x r 9 6 B g o x h F 1 r m F l t v u C 0 7 g y Z 0 g k S 3 w r x S i q s w D v l k 7 C 2 6 s s B u w m r O 5 s 2 i B j l z 3 C z s v 5 U 4 8 l 8 B y o 6 t X k 8 - l B 9 i j o a u t 8 U r g g Q i 7 u o G h 5 z G r z 0 t P u z z t _ B 8 0 s x D t _ 6 z C 5 h x 8 b 6 v 2 B 2 j 7 z G 5 h g l I l 0 t w C 0 n 6 p I - j q _ T 4 s 4 z B 2 h 6 J 7 h l x N 3 0 - v G h i s r L 8 5 o l I o t u r J 2 0 1 _ J k F l 3 4 w L j l v n D 8 t u _ a t 5 j D 7 u p 6 X v j 5 7 F o t 6 d w 7 k g E 1 u l 4 M o 2 l 4 E q l 0 - R j 0 h p C 0 z n k Y i t 0 W g p v h K n z v n D w 7 - u I 6 t m m B o 9 - g Q - y 0 g Q 4 k w l C l 0 i 5 C 7 p i h B l q x h S l q x h S - y o n B g z 9 7 J 2 w m q D z 7 9 z D w p 7 i L w p 7 i L i u 1 s G q h 3 a r x u s O h t y B 1 - g g D p u u e 2 s t h I q g P t y z 1 H k - x u H j 9 x y D 2 x v 8 E _ 6 3 _ K 3 - - E o 8 - 0 K z k 1 0 E 7 i q j C p z 1 m G x t 1 q B q _ m - E s v t v D q y k - B u 1 4 g E 8 t 7 t G 0 j - u E h 4 - 5 G 6 n 3 8 H 5 - 0 q C k r m s B q h 9 1 R m n n q H 8 b x 0 q 9 Q t q 7 z C s l 8 m G 0 o 7 s E k s o 3 C o 5 8 3 K 1 3 K 5 _ z h O q 4 w 2 B & l t ; / r i n g & g t ; & l t ; / r p o l y g o n s & g t ; & l t ; / r l i s t & g t ; & l t ; b b o x & g t ; M U L T I P O I N T   ( ( - 1 2 4 . 4 0 5 1 1 4 8 4 4   3 2 . 5 3 3 8 3 8 ) ,   ( - 1 1 4 . 1 3 8 1 7 4   4 2 . 0 1 8 3 0 9 ) ) & l t ; / b b o x & g t ; & l t ; / r e n t r y v a l u e & g t ; & l t ; / r e n t r y & g t ; & l t ; r e n t r y & g t ; & l t ; r e n t r y k e y & g t ; & l t ; l a t & g t ; 4 2 . 9 9 9 6 2 6 1 6 & l t ; / l a t & g t ; & l t ; l o n & g t ; - 1 0 7 . 5 5 1 4 4 5 0 1 & l t ; / l o n & g t ; & l t ; l o d & g t ; 1 & l t ; / l o d & g t ; & l t ; t y p e & g t ; A d m i n D i v i s i o n 1 & l t ; / t y p e & g t ; & l t ; l a n g & g t ; e n - U S & l t ; / l a n g & g t ; & l t ; u r & g t ; U S & l t ; / u r & g t ; & l t ; / r e n t r y k e y & g t ; & l t ; r e n t r y v a l u e & g t ; & l t ; r l i s t & g t ; & l t ; r p o l y g o n s & g t ; & l t ; i d & g t ; 5 0 8 0 5 0 1 4 3 9 5 1 2 4 4 4 9 3 5 & l t ; / i d & g t ; & l t ; r i n g & g t ; 1 z 2 s k r 9 q w N 3 q X h t C 7 5 u B q - F n x B 5 4 P 0 m B & l t ; / r i n g & g t ; & l t ; / r p o l y g o n s & g t ; & l t ; r p o l y g o n s & g t ; & l t ; i d & g t ; 5 0 8 0 5 0 1 4 3 9 5 1 2 4 4 4 9 3 6 & l t ; / i d & g t ; & l t ; r i n g & g t ; q g 3 0 p x w q w N _ M y f x v B 6 V o x D o l B _ Q 5 n B r n B 5 W o k K g M 3 G o T i p B 4 X p E i e g G i I 4 F m u B r o C 8 C h L w V 1 L x D 7 I 0 B x o C w h B z - E t o E o K & l t ; / r i n g & g t ; & l t ; / r p o l y g o n s & g t ; & l t ; r p o l y g o n s & g t ; & l t ; i d & g t ; 5 0 8 1 8 8 5 3 1 2 3 3 4 9 5 4 5 0 0 & l t ; / i d & g t ; & l t ; r i n g & g t ; y 1 s 1 l 5 l 4 1 M 7 s 0 g B p q z s J n q z s J 9 w 3 x l B 4 - 7 s J v g h 7 C p t 2 8 B 3 n T 7 s z x I - m y v l B u q 5 r J t 1 w r J u q 5 r J j g 9 t B g x r 4 D h 2 5 1 D q 4 n z B 2 u i k K 2 u i k K v 1 z j F _ 4 0 Z q p n x J - g w x J 3 1 z w C m j p o C q p n x J n _ w 6 B 1 6 y p D q j 9 9 D k i s i C _ q q v F z 8 m p B t - q n J t - q n J 8 s h _ k B n z v j E 4 1 4 g B 3 l 8 n J i 0 o h l B i 5 k o J 3 l 8 n J v s t o J i 5 k o J p 0 v P n 8 q w F k g 2 o J 6 5 i z C o 1 p i C 3 r - q J 3 r - q J 3 r - q J u g o r J y 7 j 6 F g z o N k u l q J k u l q J m r _ 1 G p 5 g H k u l q J k u l q J r 1 i p l B z 7 1 k B w 3 x 9 D 1 x r p J 0 l 0 p J u 7 p l l B u u p k E t x 7 g B i g 2 o J 5 7 w 2 H n q p C 7 z _ o J 4 - v k l B 6 - v k l B 7 z _ o J 0 n n p J z 4 v i C h l 1 y C w 8 r _ G 3 v v F o 4 p q J 4 v 4 p J - j h q J 4 v 4 p J 9 j h q J - j h q J s r L o t 1 2 I 5 s y q J m 3 h s l B s h 7 q J s h 7 q J q h 7 q J 1 x - p D w 0 i x B 9 - 0 r J _ 0 9 r J 7 n 4 u l B 9 - 0 r J _ 0 9 r J o 4 l 9 E l x _ W q l q H t q 0 2 G v 1 k t J m r t t J z 5 0 M 0 i t _ F v 1 k t J t z - 0 l B 8 2 3 6 E _ 8 i Y 8 0 q s J g t k f 8 v j q E 6 0 q s J 8 0 q s J 8 0 q s J 6 0 q s J 8 0 q s J 1 q j X 5 w j l B - q t o B 7 z _ o J 5 z _ o J j t g x z C 0 n n p J k g 2 o J 8 r g L 7 s m i G 4 v 4 p J 9 j h q J 4 v 4 p J _ v 3 n l B 4 v 4 p J 0 8 k p F m z j S s h 7 q J q h 7 q J 2 k - q l B s h 7 q J 7 t w r l B 0 3 u d p h - s E _ q s r J 8 x p v l B 9 - 0 r J _ 0 9 r J 9 - 0 r J 1 4 l l H 3 1 2 E y - u s J - 0 3 s J y - u s J i q o v G v 4 z I 8 x q g F 9 7 5 V - 0 3 s J l i _ g I s p 3 B v 2 s 4 B 6 - s - C x i u q J h n l q l B 9 2 t g F 8 u o V h n l q l B 3 8 3 n J y G 2 l 0 p J 5 5 8 p J 2 l 0 p J 1 x r p J 2 5 0 2 H w 4 s C 5 5 8 p J 1 x r p J 4 v i 8 C t 9 w 6 B g 9 k j l B q 2 x o J q _ l u z C 1 h t - B 8 s v 7 C x g - 7 J t 9 q 5 B 4 5 t k D - h q i m B 3 u x w J w w 7 i m B g n y q E i z n g B x 9 i x J i 1 r x J w 4 7 C k o n z H 7 5 8 p J k u l q J v i u q J k u l q J v z u Q m 5 _ t F 0 l 0 p J u 7 p l l B p j 7 l l B 1 x r p J s o o 8 F s _ r M q 2 x o J o 2 x o J q 2 x o J q 2 x o J 5 i p o J 9 p 6 o J q 2 x o J _ s 3 l B i o z 5 H v y k t J _ 8 7 s J m o t t J v y k t J v y k t J x y k t J v y k t J v y k t J _ 8 7 s J m o t t J v y k t J l 4 p k B r s y - D 4 o s r J 0 y 9 r J g m k t l B 5 n r 7 G 6 9 o G 1 9 0 r J 4 o s r J z 9 0 r J 1 9 0 r J 4 o s r J z 9 0 r J n _ y 2 B 9 9 s i D 4 j v 5 D s l 3 n B 3 3 _ 2 1 E 4 o s r J 6 1 z 7 E p l u X 4 o s r J 0 y 9 r J 4 o s r J t s i n H u l v E 4 o s r J r h s y C w x y j C r 4 8 p J w s l q J y s l q J w s l q J r 4 8 p J y p x o l B n r i 4 C k v h _ B r 4 8 p J z 1 u g B 5 q 9 l E y p x o l B r 4 8 p J y p x o l B t 0 e - v - m I j - q n J k y z n J j - q n J x 4 j p r X j - q n J y g n 1 z E j - q n J j - q n J q 8 5 a h w q w E s g - 8 k B j - q n J j - q n J k y z n J q g - 8 k B j - q n J k y z n J j - q n J j - q n J - 8 m 1 B l n 8 j D m o t t J k o t t J v y k t J 6 4 w 1 l B - 2 R u h q w I q 1 0 0 z C t w r p J g 5 p l l B 1 m q 9 H w z 4 B w p x o l B 7 g u q J w s l q J w s l q J 2 3 v k G 9 g 0 K w p x o l B 4 6 z p l B h y i p l B w s l q J 2 h 2 8 E i r 3 W o y x n E 6 j 3 L _ y 7 E 5 g u q J 4 6 z p l B w s l q J 5 g u q J o 1 2 q J w s l q J 5 g u q J w s l q J o 1 2 q J h y i p l B 5 g u q J 4 6 z p l B n - u m G y w l K 1 r 2 7 G 3 0 - F x j l q l B 5 g u q J o 1 2 q J w s l q J 5 g u q J 5 g u q J o 1 2 q J 2 w 3 8 z C 2 r t d 7 s o p D 3 9 t C h i p o J 8 w 5 w E 1 l 7 a h i p o J j i p o J 0 s 3 l B l h z 6 D h i p o J w 1 x o J h i p o J h i p o J h i p o J w 1 x o J h i p o J h i p o J h m x h l B 6 5 3 i G - g 0 K m - - g l B w 1 x o J n z h f y y x n E h i p o J h i p o J w 1 x o J h i p o J h m x h l B h i p o J h i p o J o - - g l B h i p o J h i p o J h i p o J w 1 x o J h i p o J h i p o J h i p o J w 1 x o J h i p o J g u 4 h 0 9 7 G 3 y 2 v C r 0 2 f o 8 x p E v q 5 r J 3 h 1 E 7 x p l H - n 0 X 4 _ i 5 E j 5 k o J j 5 k o J w s t o J q z w B 7 l - 2 x p G v 2 0 B 5 q g t B k z o - y C z i r v B 0 t y s D w 4 r u J w 4 r u J 8 5 0 R 3 j m r F 3 n n p J 3 n n p J 3 n n p J 0 7 v p J 3 n n p J 3 n n p J 3 n n p J n i q e s i p p E y s t o J 0 p o j C n s j x C j g 2 o J n w t m 0 E t w 2 u B 3 g u r D u - q n J u - q n J 2 l 8 n J u - q n J u - q n J u - q n J 2 l 8 n J u 4 v i C r k q x C k o l 8 k B j 7 _ 0 E n 4 g l B n w s 1 D u y q 2 C s 5 z H j w q m F 2 9 4 I 8 l u o F k r t Z o 8 x v I - 1 0 L j 6 h l G i 6 7 x B n o J 5 0 m v J - 0 v S 4 O 4 k k k J u - q n J v s i n J 7 g - 8 k B q 4 o k D x k m 7 B 8 x 9 o E i 5 2 0 B r r k E y 5 q 7 H n i i t E 2 t q g B _ - 0 r J v m s w l B _ - 0 r J h 1 9 r J h 1 9 r J r t h 5 B h 6 g z D 8 y o F x w y _ H p v c 3 n n p J 5 3 - n o H o n p z I s 2 N l g 2 o J y s t o J 6 z _ o J k 7 s O j 9 z j G g s s 5 E m w 5 f u j 3 q K u i l B y x 8 a q s h g F w 7 g H 9 k s y H 9 n D u 1 o g J 4 g U h j q w I s 1 w r J x g o r J 9 7 u m 0 C v p _ R i o v q F x g o r J 3 h 1 E 3 2 4 l H r x j w l B s - z 9 I w 2 L w 1 t - B s q 7 s D h _ k Q 6 1 9 V t 5 4 P y y g k J i w K o r 1 k J v s m 6 G 5 g h I q 5 g 2 J 1 - 3 1 J 1 - 3 1 J z 4 u O 9 5 6 k H v t y H 4 k o 8 N p 8 n B h 2 z T q m _ v F j y m J v w p R i 1 7 g B o 1 7 r D 5 - w B r _ n 7 Q j 4 r p C 2 t x 1 D 0 5 5 m J 0 5 5 m J t s i n J 9 m x m J 0 5 5 m J 0 5 5 m J 0 i y v C k l n k C h j _ m J h j _ m J k o l 8 k B h j _ m J i 6 k o C 8 k w v C i h t B 9 2 7 - N 7 h 7 2 C 0 s z r D r h 4 L w _ w 9 C 7 2 k v B t z s I v 8 w g O t x 5 1 B 5 w k 0 B x 2 x l B 6 u 7 O 6 z l x G p 0 5 v z C 1 m 1 f s x 0 m E 2 x r p J 2 x r p J 1 l 0 p J 5 9 i p J 2 x r p J n 3 v 1 G z 6 8 G n o 4 d p x 1 P n l 3 v J k 8 - v J n l 3 v J q j m x B 1 h h r D h o 5 r J m i y v l B k z w r J h o 5 r J m i y v l B 9 0 2 q J j B k z w r J k 9 h s J h o 5 r J 8 g 0 K v 5 r l G k 9 h s J h o 5 r J k z w r J m i y v l B m u v u l B s 6 t 9 B s g o 5 C s 4 8 p J q 4 8 p J l l 8 3 z C q 4 8 p J u 4 j u B _ i v t D 7 4 u n l B 0 w 9 m l B s 4 8 p J p k 0 p J q 4 8 p J p k 0 p J x s l q J p k 0 p J p k 0 p J q 4 8 p J s 4 8 p J 0 w 9 m l B z x i d l j 2 s E s 4 8 p J 7 q q 9 G 8 r 4 F 6 p n u J 8 p n u J 0 z n 4 l B 6 p n u J r t h 1 B 1 z n m D 5 z _ t J 6 p n u J 7 - 4 4 l B p r L v y 1 5 I 6 p n u J 5 z _ t J h g w u J 5 z _ t J o - k g C v q m l B l u r g B 7 8 0 E r w _ 8 I n u 5 P x _ 6 4 F r _ n r J 4 2 h I l r _ w G w 6 g k 0 C r _ n r J 4 t r e g 8 g r E 2 p - q J r _ n r J 5 m 1 - D 0 3 9 j B t _ n r J 2 p - q J r _ n r J t _ n r J 2 p - q J w O p x B 9 4 B 1 l E v x B v w E 8 - D x l B 1 y B 7 G 1 8 v N l G g j F t 3 K 1 9 E 5 8 E w W n e 8 1 m M w D _ o B - 2 G s D 6 T l N 6 B 1 R - E _ 9 2 h B D v m R y m B h x G t j E y m B 2 _ K q 6 J z 4 D y r R s w L r i N 0 g B p j D j g J y v V u 2 a v v o B h k G l 8 E k 2 E h k V 4 j O 1 j G m s C m - K o j O 7 j G t 2 F j y G 7 1 K 8 v s B - _ H 9 n L n j N q x L u x L z j B _ 9 D m _ K t - I 8 9 C 6 5 Q g 0 B w 9 D g i I k m I k y o C r x F _ x B v F 6 J n L 8 C 4 z B w p C t c z g D q E m f q h C r t G u h C 7 - Z r o B 5 B v w S t 7 I 5 j j C 0 y O y r B m k W 2 r B 3 j B g D h U 6 g B q b 1 - B 4 j C v 2 T u h E h m B 4 1 C u B x j B 3 2 C t - F 6 k B 4 3 G 7 0 F 6 m I u p E g i F k t B q 4 O 8 m B j U r j P s 0 b l M 0 F p B L 5 J p a 8 B j N x B p t B 9 C i C z J 3 J 5 C j Z y L s D j f y F 3 a s o B v E o D - P 5 - B s n B x Z 9 G x C 8 I 2 d 1 Q n E w I k X 0 D p V q D 8 D x H 9 z B h O 3 H v H t B n B i P 7 E 6 - B 6 P 7 C p r B 0 I 8 D m M 1 H p b i 4 D h t N 1 g B t p E k 4 B l i F _ - I s w B 6 L 3 v D p u F 1 2 H w t D o - B _ D b s B 3 O n I 5 F z T 6 z C 4 E k Q - N g e y d h V p f o L q L x x B 5 C r E m X n 5 B 6 x D 7 U t n D 5 N 2 T s X 4 D e t H z K I u Z _ I 9 z B i G z G i C 1 Q n l B 5 J o P J 3 x H 7 G p y B y 4 E 0 g E o o B j 7 D z 5 B 3 G n m E 6 q X t j H i h R w g E 2 q D r r F 6 q H _ F 9 1 8 B l m G m x r B 9 7 C 6 S z l D 4 t C 0 d 4 o Q h h C y Y g o F - 0 E 6 3 D z y D x m B 9 r C w u H x g B 3 j C x 7 B j p E i x J t g B j s C z 1 E p 1 t B 0 r Z r K L 7 Q 9 E k Q n I 6 C n S 6 x J 8 v E 9 E i I 1 w D - _ W 3 z H o g G z y E k v B z h C 7 U u F z _ L h H 9 Q 2 D n M g F x Z t 9 C s d 2 L g j B m s D k 9 H g i D p x D y S l k D 6 9 F t x H t 9 E w _ I j s B o 6 R 4 o B n a 3 p K 0 z F Y t m D j 2 Q n k H p o N w F 0 c p - E p z E E h 2 0 B h 2 0 B i n B y b 7 d 7 n B v w C o 5 K k 7 B 7 0 K _ m I j w C 3 O 1 9 B k V q y C K 5 T v - B - K 1 F p D o W 5 d h i l B s j C s t B 9 L _ R g 0 D 7 Y v n C y _ C l Z 9 t D - 3 B s j C 4 K 4 4 H v Z y T 9 p L 2 4 H 0 L n E h Q l Z 1 e 0 t C 2 8 B 0 b 9 n C l J v a 0 8 B j q L 1 o C p G v G n k D p C 9 g I l x C j 6 C h x C y 8 B i 1 B s h B 2 W n G t v D g p B 7 V 6 b v Q m P 8 X q I x M m 0 B p w B p n L t j E - v I 8 _ D w S v 6 B m _ B u d g C r e 9 - B 4 1 E n 6 C _ o D x 1 F l o F 4 4 G - 3 B j 6 C l w E t x C 1 M 3 J 3 Q n y C x x E 9 m H w j B i e 0 M w a - c l P 4 E o C x J i T 2 X g d k T q i B q o B u u C 6 B t C _ N k W q W o K 0 Q k l B g F h E u K 5 p B 6 N o H l i B z X l I 4 N V y R 5 S - H 3 P j e n q B 7 g C 3 q B 5 D 0 f i n D 6 J x F o E q t B j y G r U t G v Q 2 H 4 K 0 I k i B r V 2 h D v a r l B k I s D x B 4 E - X 0 o C 7 F _ D t B u D u T i w B _ o B 1 C l l B j y B v l D q 1 D t h C k 8 I n l B - Q v Z m I r r B 2 9 B j 6 B 4 i B 0 L g D l G g W 4 1 J k B g S o _ D j 6 C o E m B v v B 2 J y G w B 2 B 2 F 8 H n Q 9 Y k D 9 V x E 6 D z H k Z m G 5 E - p C i 8 O 3 s B 0 s E 9 C k G l D g J n s C w D 6 4 C _ B o L B i G j F w N 3 H g k B 5 W 9 F t L t i B 1 B - E t J m w B 1 g B 2 j G z N j h C 8 x F 5 G x Q c _ H g L t J _ H n H z G z G l k C 8 P t H 0 I w o B v r F 4 9 B z r B m 3 C 0 9 B 2 D q S h E u I t K x B k k D 2 o C n n B y g H i k B g v D l 0 D j 7 G p P 9 X q 0 C y x B o g C q 3 F _ 6 B 3 o B n 2 B q N 7 H _ 5 C 8 3 B s G _ l B u G g E k C q G j Y w M o r U 8 j D j - C g o C n 9 F 5 W 1 v C o o C p m C 3 L 8 D g I q L _ F m J 6 V 4 h C 8 G - B 1 H x k C O 7 m C 7 K q p F p H 3 R s w C 4 t D 7 C g - F n _ C u j E e y O k L 9 a 4 P k U g M g G h b n 1 C 5 N x l m w C 2 p - q J r _ n r J 8 n q s l B r _ n r J 3 z y D m v l t H l 1 y J 0 4 7 r G h 3 _ N 1 8 i p J t 1 x o J _ o 6 o J 4 s o p D u w w 3 B i s 6 u E i 2 8 X 6 j 8 C s 5 H 4 6 w 2 B 3 p p u D 3 u g o J v 1 x o J 3 u g o J g i p o J 3 u g o J w 5 3 t n H 3 u g o J w 9 0 i 0 E j l v K k 4 s j G i i p o J l - - g l B 3 u g o J v 1 x o J 3 u g o J g i p o J 3 u g o J w 3 k q z C q s 2 w B 7 t 5 j D o u 6 C k t o s K 8 7 f h o n 7 l B w h 9 u J u h 9 u J u h 9 u J j r 0 u J - 3 l v J j r 0 u J u h 9 u J s s p Z - o 0 6 B - q 8 q B 9 w r 4 J g z z F h k k 2 I s q H t 8 w - 1 C z z 4 x J t 8 w - 1 C x 0 n z B s 5 p q D 7 6 4 s 4 E s h y v C w q _ o C g 8 v x J h p 7 l m B m n h j E 6 3 p k B j p 7 l m B _ 7 v x J 7 3 l D y k k y H 6 r 9 w l B 0 n m s J 9 8 u s J 0 n m s J t h s w l B 9 8 u s J 0 n m s J r o h l G i h 0 K 6 v 4 l D p l r y B 2 1 m n J 0 1 m n J 7 i _ m J 0 1 m n J 2 1 m n J 0 1 m n J 1 9 v w G m r u P _ 0 v D i 1 n s C 6 y n 1 C 7 g - q l B q n 1 p D y j 1 - G _ g O g 6 0 0 J 8 7 l y m B 6 n 1 I j h r s G u s i n J u s i n J t k 5 N q y - 1 F w y z n J w y z n J w y z n J g 5 k o J w y z n J w y z n J 2 w h z F h v 0 O k g 2 o J x s t o J k g 2 o J r p 8 i l B k g 2 o J x s t o J 4 6 s i B 7 i r h E 2 n n p J 6 2 u C 0 4 z 4 H p q z s J t 1 k t J p q z s J 6 - 7 s J i k 2 0 H m h 9 C 1 6 1 S l 0 3 _ F 8 9 t k D p x v k C y p 3 p K _ u p q K r 0 1 1 F 4 3 v a 0 u V x q y w I w i w F - 5 x 9 G 9 p 6 o J q 2 x o J 0 8 n u C y k 6 o C n n i u m B i q t z J m z y j C 3 t r t C 2 9 q B l h 2 t J 6 u v i D x 5 u 3 B l h 2 t J 0 w i v C 8 6 5 Q 9 v _ T 7 g s 0 J h m x w m B h z 1 T p r 8 q F 2 4 4 x J 4 4 4 x J 9 1 x 3 G 3 i 8 H g z 7 l m B r 4 5 W m y p 8 E v l x o z C j 8 3 n J 4 k 3 v B 7 _ 8 p D 8 o v n J 9 1 m n J 9 1 m n J 9 1 m n J 8 o v n J 9 1 m n J v v 0 y I 2 _ L n w 1 m J 1 v r 7 k B 4 u o y D y 4 q T 0 s s N 7 x 1 D 3 7 _ 6 H v 9 i x J 3 u x w J n o r t C 5 v v p C i u l q J 4 s x o l B r 1 i p l B k u l q J k u l q J 2 2 v Z 5 5 7 i B 0 - o 4 B - o x 3 J n y t K u y q h D j 6 q b y t k 9 l B w u t h F o s 3 W v s 8 1 J v s 8 1 J 0 m j B n 0 w u E s r 6 1 E 5 z _ o J x s t o J x s t o J 5 z _ o J x s t o J 8 t o i J 4 k B s - 0 m l B 2 n n p J 1 7 v p J - y 7 1 z C 1 q 9 5 C p y w 8 B y y 8 p l B q 4 p q J q 4 p q J q h 7 q J 5 p r p l B g g 1 D m 9 h g B 3 q t _ C - z 1 t l B _ q s r J j 2 j r J - z 1 t l B 8 0 x m E & l t ; / r i n g & g t ; & l t ; / r p o l y g o n s & g t ; & l t ; / r l i s t & g t ; & l t ; b b o x & g t ; M U L T I P O I N T   ( ( - 1 1 1 . 0 5 8 0 0 1   4 0 . 9 9 9 7 ) ,   ( - 1 0 4 . 0 5 3 1 8 2   4 5 . 0 1 3 4 7 6 ) ) & l t ; / b b o x & g t ; & l t ; / r e n t r y v a l u e & g t ; & l t ; / r e n t r y & g t ; & l t ; r e n t r y & g t ; & l t ; r e n t r y k e y & g t ; & l t ; l a t & g t ; 3 4 . 8 9 9 8 0 3 1 6 & l t ; / l a t & g t ; & l t ; l o n & g t ; - 9 2 . 4 3 9 1 5 5 5 8 & l t ; / l o n & g t ; & l t ; l o d & g t ; 1 & l t ; / l o d & g t ; & l t ; t y p e & g t ; A d m i n D i v i s i o n 1 & l t ; / t y p e & g t ; & l t ; l a n g & g t ; e n - U S & l t ; / l a n g & g t ; & l t ; u r & g t ; U S & l t ; / u r & g t ; & l t ; / r e n t r y k e y & g t ; & l t ; r e n t r y v a l u e & g t ; & l t ; r l i s t & g t ; & l t ; r p o l y g o n s & g t ; & l t ; i d & g t ; 5 1 1 0 1 1 0 3 0 5 7 1 1 5 5 4 5 6 4 & l t ; / i d & g t ; & l t ; r i n g & g t ; q i q 2 4 p 2 u 4 I 5 l 8 8 C 3 m 4 9 D g m s K h i 5 V l 4 7 i I u 2 i g E w 6 4 c 3 z F 7 s C 6 3 1 6 I 6 9 r Y 7 x q 0 E u v s i H g 6 y S 8 6 m Y s 9 l h D 6 z 8 r B o o q 3 B 1 - g U 9 1 3 M o m w i I 3 z u x E 2 3 i 6 J h i l D 8 g M u 0 y x E j 2 m v D j _ 9 4 B v u 7 W g y j x G 9 - j E h 4 s D p g k 8 J t g 3 B y 5 7 z M D h 8 j x F - m - 8 B l 1 y 5 F 2 2 3 k E i _ 3 C p k 1 b 8 x C _ j 0 s L 0 n i v C h m 0 x B t 7 j 5 B m 1 3 v B q o 7 f k v 3 6 S s i w C w 2 4 D 2 u j h O l 5 _ H l s t _ D n u l p C p 9 y 4 B j x 0 5 G m 2 2 B 8 1 4 x C 6 0 6 0 E 7 y h P 4 n 9 2 I l 0 E r k m Z I r p h U p p z 6 K 8 q 8 y D u q w s B v z 4 N m 8 o z P j i j 1 D k s z 0 D s Q h 6 w t L - 8 j z B 0 7 m g B o o k 9 H o l J y i k j I i o j i P z 5 - C i w 9 p C o 2 j x O 5 o O 9 1 8 o F t j u j E 9 0 m 1 C 2 4 6 9 B 4 m _ x C g u o e n 5 7 e _ 7 3 l G q r o X 9 y 2 m B m w n n K w z K y z z 5 C h o n 0 C 0 l v _ B N 1 v s w I o u J p 9 _ 2 K h r s M s v q B 6 2 j 3 G 7 j y V w m 2 S m - 6 3 D n m h W 9 z q j E x t k 4 F y m - n C 6 3 t r F z w f _ l x O t r _ P l j k _ D q 0 k 0 G 4 v h - B i v p 6 C r m m H k u i 4 K 6 w z B 5 q 0 9 O 7 9 4 s C z s p B w u 2 p B v 4 1 W _ o k i E t n 0 r C _ k _ F _ g i F r 6 6 q F _ 5 v F m q - o F 4 9 v 0 G o w 5 M 5 1 8 F 8 q g G j 9 8 J v o 3 q F p h l m B x l j _ B 3 r x g G 1 k 8 m B 0 n q 6 D 8 y h y C g 5 9 T p 5 n 5 B q r r r G i w o D g 6 p j H z w n Z o 0 k R o s r I 7 s p Z r 8 u i B q m 9 z N _ - 7 7 B s t 0 z D z 9 r i I y 9 s N 2 g q J 9 j k 4 C 6 6 h l D z 0 n Z q - H 9 q p g U s j G 7 n z D 2 g n c j q t C u h x R t t B n 8 y j H u n m k B j 5 x Z h 8 o 0 C l 6 1 C w m 4 i B m 0 1 O w u g I y 6 p 1 H t 6 8 X 0 r 5 u F l r v k E t 9 1 d - q i U 9 s E _ 9 p T r l 8 o J 7 l m _ B 3 1 7 a 4 x j Y 4 8 y i C 6 u _ x C q 5 o a 7 v l j B g w k n D _ 8 - _ B i - - 7 H m g 2 M m o y k C 6 z _ _ K 0 j D k p _ k E 2 k 6 x C 7 t u k B x q 4 Y 0 p i e z 2 r m D 2 o i v B 3 p 4 F w - p B t 4 C m l l p D j z t v B j y - j C w m g a v 2 g 5 I k _ P - j g x E 9 m y X j 3 2 H 2 m 6 G y 2 t D w q 5 i B t s g 9 R 7 m v H 3 - e 5 z h 0 R s x 5 c v i l 4 G k n g H j n s d _ h h w D k l y h D z 9 2 Q s w 8 S l h v 3 E V o j 8 p F n - - 7 B u 8 6 h B 0 l w C x u 6 P r k 3 C w o C 1 s 9 i D - 7 q n C q k j K v 4 w t C 3 j o o D _ h c k 1 s u B 4 4 8 H g 6 p t C q 2 3 Z 4 j 5 j E v _ w 4 C o 9 6 F 1 p r C 7 1 k o D r 5 _ i B q t o B w n R o 6 w v G 6 z v 6 G v u i V h u j D n 6 4 j B x 5 _ H h 2 l V p 0 4 Y o l 7 C h r t K g i g B 9 p t n B 0 E w o w M h 0 R o w k M 1 i 8 R j 5 o O t 8 8 L 5 i 2 N _ r 7 j B 2 5 v n C n 9 1 i B x v u D 3 l w r G 2 k 3 D - 8 - I v l 7 Q 4 - 9 E 4 g w C y q u j H x 4 q u B x s 1 B 2 z r i B h 0 m c 2 v w j B y m m P q 7 t 8 E y l i T g - h v D g 2 w M g 9 j o B m n 1 2 D m q 9 x B 1 v k u C w n w f - 3 z x B - l q Y 5 u 0 h C z 1 E 3 - r j J 8 - 4 Z s l h h N 4 r r I _ Y q 6 x w h B x h 6 J 4 j u C 3 t i u H i x y k B 1 t 5 f _ u k 8 B 2 l x _ K g R 8 p _ l B k _ q - S 4 2 J 7 2 7 d l n j 8 F m j j 4 E i m l C g 5 t m C o g 4 h E 0 g q k C 9 0 v I m _ l J 2 n r t E x 9 g X k 8 3 n J 2 4 p k B j 4 8 8 B o v r 5 C i z 7 Y w n y R x x 3 0 B x l j w I p g n B j w _ 3 M j 8 - n D m q r s D 3 y k C 3 v x M g 2 t 5 C y p 9 i C 2 z o _ H 7 h o 1 B m z n i B 6 v 1 j C 2 4 i x B m i x Z w y - k D 0 5 r l B - 7 b 4 i M r 5 r d k 5 w g C g k k B z 7 p n D o s l m F r h 2 1 G t n B x 9 z l F m u j O 3 k q l F y k j n B 6 g s r D m _ j - H 8 k g B 1 s 0 9 I j n r J h m o y B w k g i B r x - i L t z y C 6 _ k _ H k l q n B l d o x 7 k C g w o B o g 8 P 2 i 6 o B z l 0 0 D 9 k 2 8 C q l 7 v C p u v E - 6 9 8 K u w g R 2 t o - D s k - v F j _ 2 C 0 5 D v p - M y 0 y z D 3 i i l C i x i C g p 1 6 J 7 m p t B y 6 s l G x 5 w C y o x L m _ s M h 8 g 2 E z 0 h p D 8 l r i F x 3 j - G t y y E 1 9 4 4 F 1 p h - C 1 h o i C l w h g F t q m V _ 5 n 0 F 2 2 x C t h s i E 3 _ w 3 C x v 6 6 B - z j 2 D o i t B y h r l F 2 m 2 - a x 1 l 2 H x n o h D 6 0 8 0 E 9 t n O v x p Y i i 7 8 L 9 w t N x q o q E x s x X - u l 0 I x u X - t n s C l 8 0 o D o n - C h 0 n z C p h h 8 C 5 1 k 6 B i k O r g g 4 K 9 m y o F 4 n 3 3 C i 2 w G 5 _ r r C s 6 m k B 9 B o r x k G j y r 9 E v r x t D l 3 5 V 8 o g V q 6 - 7 E q v r - D j 5 m g D 1 5 n 3 B j _ o p F i y 8 6 B k u N l 6 2 3 G w l k g D w 6 - l B 2 g k a p i w U j o r z V z 8 H s 4 9 8 D u 3 i g C 2 k E v 3 w H n g j u H 2 8 4 4 F t n 5 g B 6 v H 8 y u x B 4 x q O n v z l E 5 9 J g 3 s q D 4 n 7 M 6 o - C g u 6 i J _ 8 3 H r n 8 3 H k p i H w i w i D x 1 9 V v 6 h U i 9 8 F g 5 3 B i 6 9 G 0 4 3 3 B 8 p v L r j i g D 1 u g - D s z 5 o B 2 3 5 r B h l j B 7 _ 3 l G v 5 _ B 6 v 2 5 C p h l v E w q V q 8 w o D 6 _ 9 _ D p z 5 r B p z - 7 C v k m 1 B _ 2 J n k y S k n 2 O 6 t u x B - j 5 o B k 8 i - H i v 4 D v - t r M 6 q t B l k _ y Q y m 6 Z g q _ z B r x w I z i 1 9 K 5 g w D x o 9 k B r 0 y C _ r y k B o 0 l G 1 p u h M _ j 6 L i y m t L s 5 v C t 0 o H p n _ i D w i q a y m D m j 2 K n _ 7 1 g B p 4 f 9 3 p g B 1 y F o h h s U h q r J p g o B 0 l x g B x w 9 o D u i 9 0 D u - h O 2 z v l M 1 K s n g x B m 5 x 3 M _ z 3 H 1 i u 6 I 8 _ 3 C 8 o s q D i u 9 H 0 z _ e 9 t W m j 5 4 C r 5 o p C 0 w k H h t 3 C _ x l m I 1 k w _ E - 7 y P 5 O u y o h D k 1 q Z 6 0 k q B - w g G 1 w - y B 7 w n w D j r p z B t m x B k u k i G 2 0 o D w _ u r E x 9 4 b r 6 _ k D l 0 u X v - o s C y l p G 6 u l 6 D z X 7 0 t Z y o 4 m L 0 _ 8 P o j 0 s K l m y s F w x 4 g K 5 k 9 Z 1 j q p F q 2 7 x C g w k T j - - 9 C 7 6 h l D u g _ q I 8 0 0 9 J j y k B 7 _ 4 v E 7 g s _ D 3 m s X z - 3 0 G h 4 p M 7 1 x j D u g T q k v h F 0 m e 2 q k s B j y 5 G o v s I _ w l a 4 k m o D s p u k B n k g 0 B - 7 n i B s i s j H 7 0 z I 8 4 9 Q 2 2 9 x C 5 l 4 x C i 4 y W y i 3 q D 7 s t x B n z q l B 0 q s - B n 0 x x E t n s y B g t 2 I j r - 1 B _ u 1 _ C _ h 8 k D 2 h 1 g C 9 q x I z w 5 i E j t h 8 B 4 o _ I 8 7 z i C o z z s C z 9 0 9 I z 5 - u B v 8 I x 3 5 v C k y - g D 1 3 8 h B v m 3 D 9 v i u L p s z i D t 5 1 m D r h k 2 D g _ 9 H u 9 9 9 C m 3 p v B 1 3 h a l k h w C k o r F l z 8 N x 4 q x E 7 o 3 y D g 7 6 t H i v u x B l n _ W 2 4 B 6 z u T v x v 9 C _ s w 0 M l 7 E _ h j 7 F v n j o D 4 g 2 X 5 7 q p E n 6 5 B 8 8 s x B 0 n q 6 D k - i D y w 8 q I 8 j s w D x _ J s - j p D p o B 1 5 l u H m 8 6 L p 3 7 j I w 6 r i B y 0 q 1 C z h g x E r h n B 1 1 4 u B j 5 3 i D 0 u k 4 D _ p E - _ h O 9 w v g C 3 t y x B l q 0 R z l p H t _ r R h i 3 g C 5 z 1 8 B j s z D q n i B r s t I u 1 3 W s u t y I 1 j p p F j n _ l E 0 3 6 o C 1 w 7 D - v q 7 D w u 9 v H l t 5 G 5 9 5 2 D 6 4 k m C m x 6 9 E y 3 g l I 6 4 0 E k z X l v i l G v j j t D 2 x r v M 7 z 7 Z 1 m q b u _ g q D r n g b i z u E 2 v _ s B 1 j 8 n G x k n n B j l x K y u g 9 C y y 5 7 C m 2 v f 1 s g 7 B g n s o E 7 3 6 6 B y w 7 6 E 4 q h C q 5 o 4 I 7 s u i B _ 4 x Y v o w 3 N w f w 3 p a y h 6 F q o 3 M m 2 6 j B i l 8 j B h u 3 X q 8 n H u k t 4 D 4 j t J p l i s B 4 x 8 F - q i 8 J q o 9 C t 2 B s r j p F s w p 7 I 2 1 w r B v u u 0 D w h z R 7 q x x D l m r j F 3 7 o J 5 s x T k v p u D x p q k B 5 t 4 n E r x 8 3 D k s q 9 C r 0 v l B 6 7 k R s o k 6 B 5 - j S z 7 v 5 D j t t y B 9 t 6 q F m 2 j a i 0 0 O n w j B g w o B g k 7 9 C i l 9 7 B x 6 q 0 C n I 7 d 8 7 g E 5 0 u 1 B v - n I _ w r D k 8 w 0 I 6 l v K o m d z h 9 - B 5 v p 7 B 6 8 8 K 8 1 9 0 T y w I 5 i p B r o n r F i o s c v l 7 Z q n C n x 8 q B o o 4 u E 9 6 8 D 5 k 0 7 E r y u s E t x v D 6 2 g 1 B o 2 g _ B t 6 o q C h - 5 6 B 2 6 q E v 6 v o F p v B _ m v p B 0 s v q D 7 i y L g y 0 I j 1 u 6 M u _ o 6 C w w _ c z 6 w o F y n 3 B u 7 n 3 E n j m 6 C s s F l t 8 - D 1 _ l o B 3 F k h v 7 F 8 1 3 m C y h h o B m l t O 4 4 q B 5 z v 8 C r 5 t i B k o - K k z 9 0 I r 3 2 O h u 5 5 C g j t W 8 h h m B k v j Z m s w B 7 j - p M 3 z _ r B m q 6 v B 5 5 n v D s u w K j k B 9 Q u y j M - h 9 u I x 7 t 7 B g 8 w Y 0 u w i C 3 r z H r p 3 f l 3 l S v q o p C 6 1 M 8 h l s B v 9 v 6 C j o 9 E l k 0 O g s F 0 i 7 t G 4 _ s L n 6 p o D g r 3 8 E w 2 6 I v y r L _ i _ I - k 0 i G 8 q 3 V g 7 p p B q u w o G 6 l l 0 B i w U z v p 6 B 7 v K 6 2 O v g h - C g 0 2 J 3 n x 6 C g r 0 i E y t z D g 5 - c 3 o G 0 t 1 i B n s v 4 E s k m p E o 1 s g F 4 _ _ D r - s G k i - b j w 1 j B 4 5 6 g B _ o 5 r B 5 3 o i C 8 y j 1 E u 7 h h F 2 0 g J 4 E t l h D t y h J 8 l o 4 B s q q v B - h v l B 2 1 h 1 B h g s r C k g k D 8 s q m B q n k 3 B 4 m 8 j C _ 3 l f 8 8 7 N h s 7 F j 1 h 9 G o k p x C p y 9 Y i 4 2 W 1 0 _ t S 9 7 - R 0 n o v D j p H l 4 9 4 C j g U 7 n l o B k i _ w F g 3 v B n y 2 H 2 q R 4 p i v C 9 z v z C 7 6 _ 6 D g p y B 2 0 p a 1 k 2 h C 6 i k 9 F 6 s p D 8 j z n D j 4 u 4 C l o k T 9 7 v L 9 i 9 r H o u 4 T - 9 h q B p r y F y h B 4 u 0 T j j 3 B s x x n B q u r o F h 1 h K 0 u i k B m m z u C 9 8 q V y y 3 l B y y t p E g i 5 b - s 5 U p j j v D s 2 X 9 5 m j D h j r q B - C h 0 3 1 D 5 h 1 n E w w j i D 1 p o y F q k 6 D v l 6 J k k g r D u s y 3 B h 5 4 F 3 k 1 w C v o Y t s - _ C o i 0 v F 2 w Z w i h o K o t 4 D i n 8 8 G j h 2 S 8 x x C l 0 4 p T 4 m G v 0 2 i E i 6 6 3 B r 0 P 0 s 8 7 D v z t l D u k D x 5 t k E 9 g s h C o j c n g h W j 8 q 5 L p o l M z - y 8 B 9 Z 1 x 1 f 9 - r Z g u _ J 8 t 0 F 4 r z q G 8 m w i B 2 s w E 2 m 3 2 C _ 1 u L 9 5 6 y C - 5 7 B 6 h w 4 B 1 3 k 1 B u 2 8 g B z g v B 1 8 o _ I g s P n k Z w t y l L 2 w s p C z w j N 7 0 w d u n f 2 w 9 9 D o w z w B 0 u u C _ 5 k v C 5 w w 5 E x - q C x 6 4 n D z _ w v D z t 7 F n 6 x 1 E m g j v B s o N 7 6 w _ Q _ - w B h 7 x r J k 2 3 r B q 1 - B - u 8 M 0 i x E 6 4 j - E m - 2 q B 5 8 8 R l _ r _ H u s i C m t 8 p F 8 q 0 t D w y u w H y u 6 D o l t L t 4 5 z B h u 4 9 D s h n F 7 8 0 T 2 w q 7 I 8 3 z W m 7 F o - k _ C m j g _ B o _ 1 M k m t 2 H t u 6 I 6 j 1 j D v w - m D r g 8 _ B r 8 p N _ 6 _ k D g _ _ l B 3 l n M 1 5 - 4 G t 8 y 1 E r x 0 V p v 9 U r 3 p 6 B 6 t V 6 q 8 z F 3 6 2 c w o g 6 B 6 j C p y 4 q L w 8 u k B u s t h M 6 u x E 5 2 g M m p m T v 0 6 C w i 9 m B 0 v u - C g m j S x h q w B n h N 1 v C j l g S l z n J 5 t m y M t q j z B t p y w C h 0 0 2 R n z i X k 2 0 s R 1 h m m B j n w a z 5 G w s j p I 7 3 3 X 6 3 x C M t 9 t S i z h T z 3 8 3 B 2 s - K k i 4 p C t v g o J s u 4 r z C t v g o J t v g o J j m d k u 8 o I - i t j H q - z E p r t t J p r t t J 1 6 8 G 6 4 9 4 G p r t t J l g 2 o J q 1 n t G 8 4 _ P 2 0 t C y m 7 0 I _ h n 9 J 2 l z - F _ u 0 O v i 0 7 k B m u I s m 4 1 I _ 1 m n J 5 y 8 i z C _ 1 m n J w l 8 G t _ j 0 G h 1 i D g r k u H k 8 3 n J 8 r 4 9 F l g x 3 C h 6 s v Q h w q B y q w f n 3 s k I h 1 6 r E g 2 h P s 7 2 V u s r g D p 8 v n H 3 j n B 1 v v y B t h u 5 c w - P 6 h 5 u b w l p I q l 9 6 B v s 5 n K s l 9 6 C 0 u 6 r C m l w x B 3 i _ 8 B m u x v B - q l z B t g r c 6 7 x I 6 - z g H j 5 u i C 8 1 5 E q j z n E 1 m 8 k B 1 2 k O 1 p o y B h 9 k y E - S 0 7 h 4 B 0 0 w P 3 _ 7 M - w 6 _ D 3 y k u D i g p I 0 t u t C u 1 i L m _ 0 H 3 s t y R _ - o x B r s E v 0 l t R - 5 q c 2 0 p n B g 3 6 M 4 8 m J k w l Z 6 w w N o g - w D o - 0 C r k g N 2 7 K r i 4 U w 3 8 k G z i u 0 B o h _ B m p i C m p 8 m E h 9 2 z C 0 0 Z i 1 l 0 B m u v 0 C j l 8 s B y 8 2 R l 9 8 2 D t 7 p Y 6 p o K 1 0 t J q j j s B m j z z G 8 5 5 L _ p n 4 B 6 - k 4 G r p 1 9 D 7 l 8 N k t 6 Y 9 p 2 X p 9 m R q p p s B 3 p v c u x 9 q B w o K i o m 0 C 4 6 1 u G j q g y B s v l 2 B 3 l t l D z p _ m B 6 D k C w i 0 P u 9 r M 1 y v g B 7 o 7 1 D 8 g _ B 2 n 1 p B p q s N 7 y 0 3 H 5 l n S z - E 1 j p Q v 5 - k G o t t - B t 7 v X m 3 h C 7 3 _ g B w m m k J w w u I l i j g B q 3 F r n h C k 7 5 h l B 8 q z _ G g l k K x x 3 N 4 3 2 L y y - q F 5 v 4 p J w 9 3 t B x u h u D 0 7 v p J 2 7 v p J 2 7 v p J 3 n n p J 3 v 4 p J 2 7 v p J 5 h _ s C - 3 x n C 8 z _ o J w x m v E 2 8 - c p m l 2 J 6 z g O s s r g G p m l 2 J _ q m U s m 8 b i v j u C q s l s D z l n u B t v g o J 6 i p o J 4 0 8 2 H u s s C 8 l u 6 J o i k 3 J t J 0 x r p J n 9 w B - l w 8 D 3 x q X 3 l 0 p J w z 9 m l B 2 x r p J v l z y D s 4 6 q B 5 v 4 p J - x z w G i z - H i z 7 1 z C 3 v 4 p J t v y l l B 7 w h 8 G i g 3 G g v k Z o 4 z Q r j z s C 8 5 8 p J 8 5 8 p J m k g o l B 8 5 8 p J 8 5 8 p J 1 9 q B 0 j 6 h I t v g o J t v g o J y n x h l B t v g o J j 2 H 4 o q 3 I o 4 g K t 3 j 9 F q g D r 2 x o J j 9 k j l B v x 6 7 F r _ r M g s 2 j z C i 8 3 n J i 1 9 q I t 8 W k 8 3 n J 3 7 u D 3 2 v r H 4 i p o J t v g o J 1 g g h l B t v g o J 1 9 q B 3 k i i I y g 8 m u K q 4 g K l - n m G 2 x r p J 5 7 u n l B 3 l 0 p J 2 x r p J n h 9 r F 7 2 y R 5 3 u b 9 v 2 K u h 7 v C w s z _ G 5 u r G _ h q i m B 4 u x w J x z 4 h m B - 3 0 0 B w 8 3 n D u g g w J 4 9 t I w i k t G - o v n J i 8 3 n J _ 1 m n J - o v n J o r 3 z C 8 h 1 g C r v g o J k 8 3 n J r 3 l X q - 5 7 E x - u s J 9 2 u C u 6 v 4 H 4 5 4 t H n _ o E 8 7 u x E h u w v B _ 2 u Q t s _ 4 F x 5 j - k B x m m g l B x y z n J - 9 9 n F q n 9 R v s i n J v y 4 H h p o v G i 7 t 8 k B m 9 9 p H h j z D 0 5 5 m J y m x - G 3 6 s r w C i j 0 K 0 i _ 4 K 1 r u h B v x h w E 9 r k w J 0 g t m B t r 7 6 D m z y _ k B h 5 k o J x y z n J z g r g C 5 l z 1 C u 1 k t J 7 - 7 s J 5 - 3 C o - s 2 H 6 - 4 6 0 C B x v y p H y t p E p r t t J k h 2 t J 9 n s N t y 6 7 F r _ p 9 B 4 q 9 5 C g k h q J _ j h q J g k h q J g k h q J 5 v 4 p J 0 i - f z 0 x m E y n h l l B 2 g s E _ 8 0 l H 3 n n p J 3 n n p J 3 n n p J 2 6 y 6 B v p 7 7 C y s t o J u p 8 i l B j g 2 o J 9 0 x m B 8 g s 7 D p i j u J o i 3 _ C n s n 6 B j u 3 h J 8 i E 4 k o I p y q h D x p 5 e m g u 2 J m l 5 N 8 i u 9 F 0 y u v J 0 y u v J 3 7 r o E 5 t _ g B 7 7 l v J 3 p q 8 l B 7 3 x 7 C j 9 r 9 B o _ s g J 7 l G j q t z J i s n 3 B k n n o C u l _ G k x j i K x s j p D 1 t t 2 B 6 i p o J 6 i p o J p 2 x o J 6 i p o J h i - r H t g t D - r n k l B 5 9 i p J g q 6 o J g q 6 o J z v g o J c u 6 u 9 m B 1 u o 3 J g p x 3 J u 6 U 0 n j t I x y z n J 2 l 8 n J x y z n J z l v E 8 2 - c - v 5 l G v 6 i b q w 9 y L x k n z L s 4 t s B 5 g j r G g 0 z U x 2 5 7 D 5 i m O y - 8 3 M 0 - 8 3 M q i h F u - 2 y F s s h V 0 5 o 3 M x 8 y 3 M 0 - 8 3 M 1 r - G 5 j 6 8 I 7 x o 5 L l _ 2 v B z - 0 E 8 p w r D m 7 _ 4 L 6 8 z V z l i 6 G 7 x o 5 L n w x s K 2 6 t B m 7 _ 4 L 1 m w L s 6 _ f w 4 t z C 3 q - G 4 r w y G 0 k v t B 2 w g v 4 B g m r v G 3 h 9 r B r p n m N v 4 3 H v l 9 s H s z l F 1 v r o w B - _ 5 h M q 5 s - B 5 x u 9 E w k 9 y L x o p D h l v S z z s 8 B o r 5 z B 2 5 o 3 M 0 r t _ D p - z v C m 0 0 2 M h x 6 j B - v z v C - 4 z b 9 y u E q j 3 u L t 7 4 K v s n H k z m M u 9 l k D 2 n 1 n M _ y f o u 1 h L 6 2 s g x B _ 8 3 B z h y k I i r j H 8 g 6 0 F j t _ s B w w y 4 y B - s 2 1 M 3 x q 2 M v r u 7 D 2 8 5 i B 4 k l L h k q z H u q - k C 2 v l F t 8 h h B 7 8 - Y q g 7 D s u j 6 B - o m K 8 _ n 8 o B u r _ q D p x 5 Q 0 9 s j B 1 x m Z p y h l D 5 0 l X u q z w E 5 p k l B 1 w 8 c i r m P m k o i B y s v j G u q 1 w C 0 L i 8 p z E h 6 i L 1 5 2 p K u 9 h t B 2 y p 5 D 6 1 s j m B q h g 8 C 3 y r i C 0 2 3 m K 0 2 3 m K 0 2 3 m K 7 x 2 6 B 3 8 z 1 D n _ L 2 v 7 6 F h 8 9 Q 8 l r 0 o B v y q l K m 1 y C o u z t I q l g v C u i 3 h C 8 t o D 5 y 2 2 J 8 s - 2 J 5 y 2 2 J 4 j 2 E - 1 2 6 H 0 0 l m K 3 z 8 l K 3 z 8 l K 7 8 i g C 9 5 r z C u 7 e x y 7 i D h 5 m E i 9 o s B o y g 2 J 1 4 3 1 J o y g 2 J q y g 2 J o y g 2 J o y g 2 J 1 4 3 1 J h s p 2 J x _ n 2 C k h i l C o y g 2 J 0 h 4 3 B 2 p 5 m D o y g 2 J 1 4 3 1 J 1 4 3 1 J h s p 2 J 4 1 i V s 0 5 r F q 0 - 6 J v 4 2 6 J 2 o j s n B v 4 2 6 J 9 7 1 - H y 4 h D l - 5 w J r 0 C v 4 2 6 J v 4 2 6 J v 4 2 6 J r w o 7 J v 4 2 6 J n r 6 k B o 5 m k C 1 v 3 V u s x 7 J n t t 0 B 8 z 7 u D 3 6 9 8 J g _ 0 8 J x 0 2 k F w m 0 H r _ y D l i z C y s o w B w q 0 g B v r t b 2 v _ 4 C 1 v 1 k C m w G 9 w _ h K p y I 7 x 9 p 3 E g w J s j m s J 5 g 3 - J 0 3 v 4 I p t m B w y k t J m - 4 l C q l w 6 C 7 g k w K 1 y l B 4 j w x D s m x 3 C 1 _ w I 4 2 7 7 C t - k o F 5 6 u 9 B 3 5 1 c 5 h 0 G v 6 s W i t l e p l i C o 6 t X 3 o q z C 3 8 t F u o s T i k 5 r B k 8 9 W w k 8 _ C l 3 p B h 4 3 H y m t u N n _ h d l p 4 _ B x 7 l h C 3 w p H m g r E 2 s m 6 D w _ u r J 3 k l Z 1 w M j y w D 5 k 2 4 B v 6 r 8 D - 2 l c x 0 q q E 3 o 7 J l r s c 9 7 8 r B 8 t E 9 x 3 T j 9 X 4 y m g D i 5 4 j C t 4 y U 3 j 9 2 B 7 9 t 2 C y w 1 8 B o r S 7 8 s u B 8 6 j p B r t 4 E t m 7 m B o 4 G q h i T h 0 l z C l t 8 5 C - u 8 E x o m W l s j F _ 3 2 x B n 3 u G 5 u 3 J g 5 h 5 B s s p 7 C t 5 h n B n j P 8 s h J _ l h n C q k h T v m Z i m v 8 G g 0 O 3 y - o C 8 0 m O o 2 - 0 D p m _ U _ t u L t 7 o E 0 4 l E x k n p I 1 n x y B 9 q q I t z h C 1 j 7 l B r 7 n p N 8 5 o B 1 r 6 x B _ _ v J 8 2 l t K x 4 g K 8 i z C 3 3 p f 7 - p 1 B 2 7 H 6 q j P 3 y 4 5 D 2 7 8 k B z l t b 3 7 r w F 8 2 O l - x J 9 - j P x o x G w j h X q y 7 j B 9 l T t 4 i B o 5 m J 4 j 6 B r w n T r 7 _ h B _ i k g C z o t m B n w x G 9 9 x 6 B l g x q C 3 _ j O z 8 2 O v q 1 C n x r m B o t i G s p o L 0 _ l h B r E 0 s 4 K 7 z l F g 5 B 5 2 5 n B z p y N m k 2 _ H l T s t i r D v 3 2 P z 0 r t C o u _ E r z g v C 2 q t l B 0 z 0 M q _ _ Y t 1 u B j i q E o q m I x 8 x D p m i a p 5 _ B 7 m h F o n q N l o s M h - P - 2 p J _ g 4 K 6 9 l Q q _ D t u l 1 B t _ n N 6 1 9 B 1 i 7 I h x 9 d v 7 n N q _ j r B h v i a 5 9 8 E x u E u p 3 v J 6 i Q _ 8 8 k C k s 3 E 9 o n g C p 1 3 K - 9 r C - y g B m h o C w u D q u r D u 8 v G 1 u 0 D o j - B 4 9 p E 5 4 2 L 2 1 w o B r 8 0 M w _ v G u w p J v 3 0 E v k m L l 6 D 4 2 x N l f - 2 v H i s _ U _ 5 r c x p z M 8 n l D k w g K s 2 g V r 6 1 S 1 6 L _ 7 5 d r 3 N k m q o B m 2 j S x w p B 0 t u k I q x 9 j K y - 6 x D 5 6 3 4 B z v 3 1 K 1 v 3 1 K z v 3 1 K z v 3 1 K u 3 g 2 K y 8 h t B m h j Z p z 1 n B y 7 3 n J k 4 z h F y 2 m W 2 5 _ o B j 6 l n E x 9 h h J 9 j h B m s o w B s n g q E g w u 0 G 8 s j Q u q H 9 8 u s J x y 9 r J 0 n m s J 6 r 9 w l B x y 9 r J s s 7 z D i o 9 w B w 2 t 9 B k x u x C j p 7 B u w 4 q H j 5 z t I w g k 3 Y h y u v B l t y 2 J q j z D 3 r k u H 8 o _ t l B t 1 w r J r 1 w r J 2 h w 1 B h p y j D - 2 s r E i g 7 N u - j D i 3 2 q J u g o r J 1 9 7 k B i 6 n 8 D w y z n J w y z n J 7 7 7 Q s m z r F p t 3 g l B i 5 k o J y 8 3 p z C s x b 6 z 0 j C l m n h C 7 z _ o J v v p H 8 _ 7 y G h p _ i I y 9 o B l 4 _ j l B 7 z _ o J x O j s m l J z 7 v p J 1 7 v p J x n h l l B m 0 v t C m i z u C m q j 4 D 2 i n C j j 8 k B n h 2 y B q 4 1 h B 7 n h n B k 1 r x J - 6 0 p E 5 p h h B 5 n 5 C v n z m B 5 m k 9 C v h 5 w 2 C 9 z i i B w x 0 n E i m 6 w J g m 6 w J m s s r J 0 Z 3 u x w J t z - S 8 n z r F n - s j m B i m 6 w J r m _ 9 H h 6 n C h 2 j r J s h 7 q J m 3 h s l B s h 7 q J x j p _ I x r E 1 k l _ E s 8 g W 2 w t j l B m i r i l B 5 z _ o J x s t o J u p t 3 C 4 u j _ B - l 7 3 u K x g 8 l B 2 u m 7 D - j h q J 3 s y q J v 4 o o l B - j h q J 3 s y q J n 1 5 I 0 w g t G 9 t w r l B h 2 j r J s h 7 q J j 2 j r J 4 x q j J 8 x B _ 0 9 r J m k 4 8 C 6 q _ 6 B 9 - 0 r J _ 0 9 r J 9 - 0 r J 9 - 0 r J - 2 o L o x r m G 0 k 9 x J j 3 u 7 H x 7 h E _ l z Y 3 4 s t k C w n V 5 v 1 i K 5 6 u 1 D v l - w B o n 7 2 J n o 3 _ B n u u X 0 s i o B 3 v 8 3 H r 2 o J 6 u 0 u J 4 u 0 u J g 7 3 z B y i 5 o D s 6 1 w J s 6 1 w J g z v J 6 g - x G n z 9 0 J n z 9 0 J 5 h 7 E 8 _ - j H t 4 o o l B s z o n D l w w y B r s j 2 C t g - - B - 1 j i F i p 3 U l - - p 1 E x l x w B 1 7 o r D p r 0 5 B s u v - C m i j u J i p o k B m i 6 g E s s 8 2 l B m i j u J l s 6 t J w t 9 S & l t ; / r i n g & g t ; & l t ; / r p o l y g o n s & g t ; & l t ; / r l i s t & g t ; & l t ; b b o x & g t ; M U L T I P O I N T   ( ( - 9 4 . 6 1 6 9 7 6   3 3 . 0 1 1 8 4 6 ) ,   ( - 8 9 . 6 4 5 4 6 7   3 6 . 5 0 8 1 6 2 ) ) & l t ; / b b o x & g t ; & l t ; / r e n t r y v a l u e & g t ; & l t ; / r e n t r y & g t ; & l t ; r e n t r y & g t ; & l t ; r e n t r y k e y & g t ; & l t ; l a t & g t ; 4 7 . 4 4 6 3 0 8 1 4 & l t ; / l a t & g t ; & l t ; l o n & g t ; - 1 0 0 . 4 6 9 3 2 2 2 & l t ; / l o n & g t ; & l t ; l o d & g t ; 1 & l t ; / l o d & g t ; & l t ; t y p e & g t ; A d m i n D i v i s i o n 1 & l t ; / t y p e & g t ; & l t ; l a n g & g t ; e n - U S & l t ; / l a n g & g t ; & l t ; u r & g t ; U S & l t ; / u r & g t ; & l t ; / r e n t r y k e y & g t ; & l t ; r e n t r y v a l u e & g t ; & l t ; r l i s t & g t ; & l t ; r p o l y g o n s & g t ; & l t ; i d & g t ; 4 8 9 7 4 3 7 6 3 2 7 2 1 5 8 4 1 3 2 & l t ; / i d & g t ; & l t ; r i n g & g t ; 4 9 8 p s 6 x 7 2 L 3 B 2 l 0 p J 2 l 0 p J l t i 3 z C t 3 z G i 0 7 2 G 2 9 i p J - p 6 o J v k 2 j l B 2 9 i p J - p 6 o J - p 6 o J t 0 g m B v - n 6 D s v g o J y r 3 n z C 5 r J v m 4 1 I o z 9 - k B l r _ _ C k w y 3 B 5 4 u x z E l o l 8 k B 7 1 m n J r k i x F x h - O u s i n J u s i n J w w 8 0 m H i 3 v 9 I k y C 3 l 8 n J g r s q n H i 5 k o J 3 l 8 n J 5 2 _ K 3 x q h G u g m g I q 9 w B u C m R n v 2 g C z h m V l o 8 Z h y 3 R 0 g l 0 H n v N x p 1 z J k o i E 6 y 1 5 I _ v O k - n x D n j z r B 6 q p U s g z T m 0 w u L w w m I - w 2 E 9 k i 0 B 6 y k p F j h 8 1 D 7 g 8 n C g 4 8 Q w i j K 4 _ h u B 7 z 3 o B k p o K q 9 y t D _ s o u E x _ 4 H t 1 1 m D g y q o C o m i v B h n q c 3 o 7 k B 2 6 7 P p 3 6 X q 8 k R s q g Q y 0 t W l 5 q 7 D 2 5 q p C 3 l j E v 8 z g C 7 m 1 s G - i i 2 B 6 5 _ L q n s p C t i 9 f 6 x D m r m l B x 5 j o C t i 8 1 B n p t M 9 u j D 8 m w M 4 t 5 - E - z 5 W q m y O 5 k n Q 1 3 i Z 5 p 6 l D l w m Q n p 7 D n 2 _ l H z 0 R 6 0 - o F 8 u Z v 9 5 g B 3 4 2 w D x g w B m x j z G n p t M t h s W x 5 h J 4 i k B y x n h B 5 m m s B k w x y B s g 9 y F m i p 9 G 7 5 x z B q o v 4 B w n R o - o 1 C _ o 1 r B u j B 4 j 3 L h t n Z p g z r B x 7 g m C k 6 l _ B 3 1 z K h i r Y p 8 8 T _ y q S 1 q r P 8 s 7 U 9 h 1 V s 8 7 q B g w j H 9 m 6 M 9 1 _ E 9 k j 2 B 7 q Q 2 - r B - s r B k 4 v C z x p K w w r j D h g q d q t 3 x B o 3 n d 8 4 B x o r n B l z _ E l 6 n I t w w c w w s c 8 3 _ l B m u t F g k G h j n E z s l J _ s 5 J u g i F x - p F 3 0 i x D 9 _ _ B k 7 6 I r 0 4 x B s 1 h k B v n 5 _ E o 4 q f 2 2 6 9 B y 0 z z G h u y h B g Q 9 7 2 O l t 1 e 5 l 7 D 2 l p T m v w l B t n y 1 B h h 5 f m g l C 5 j 6 K j t g q B u 7 t x B 6 w p m B z 1 z K - j 5 D 9 l 1 k B y 7 u i E 6 r h Z i w q y B 7 7 o y F r 2 t 3 F 7 o B i q l 7 C w w 9 b p 5 l l D r w r O n n X w 0 3 m B 9 p i r C 1 m 1 s B z 5 o S 1 W k 2 7 q B 9 1 m 9 B v 4 6 F 0 v _ L 3 x 9 F q 8 k R p 0 o H o 0 8 Q g 1 y s B l 0 s h C 2 z l P i l I n w - O k z 4 D v m 6 J - 7 6 O 2 v y s C 3 z 5 v B 4 i - G w o y _ B s k y d z 1 x N l 6 q o B g t j O u 8 0 0 G t k 3 h C u 5 4 D v 1 m Q r x y u B q 0 k V r 1 _ W 3 n 9 N t u 6 - C u 0 y E g i - 5 B w m u x B - p 2 d 4 t 0 P - u J 7 t 1 n C q k 1 z C p 8 j H 5 3 2 k C 4 8 h o B x 7 1 F 8 p p U 5 w 6 d u o s r D k m 2 B - v _ w B h r l S 8 0 4 z F 5 k j I 9 z x O 3 8 8 m B o w o q D 2 3 i J - v w C q q 6 7 B u s 4 P n 7 _ p B q l _ N 5 l q H m g k W q 9 n w C u k H r 3 s 4 C 0 y 3 G 1 2 i M r 8 t T w k w k C l 9 m E 4 n n h B 6 2 t z B n 6 l V p t g 8 B s C m 6 - r D l o j w C t p j H r S w v 8 O l t 7 7 B 4 g 0 E w y 5 M 5 z q n D u k 6 - B w 5 g Q t x 3 K z l 0 K h u C 5 w - O 0 n 2 0 C 8 k 2 p B l p y f 4 n n Y m i 4 P - h q t B k r i b 4 m x I 0 v m E _ s r S _ 6 j b 0 v m i B s w 6 H 8 - - 9 B x j C u k I p i v k F 3 _ j L i q g R h _ D v u G w v o z B o 9 n w C s 5 g s C 3 2 8 w B 3 4 k x C 2 4 m q C 5 5 3 D m y h p B k n j O s 1 8 v D g q f j t - H g 9 N n 9 r T t r 0 R 9 g p k C t 1 g w B v j 3 P u h M l r 7 l B i l s Q 6 3 i V w 4 v F - s _ 9 B q t u I w - w 6 B 0 o w P 2 n y R 7 u G l 4 3 7 B 9 1 j Z v 3 8 j B m s 6 f s 8 t k B z t k p B g - x K 6 l 0 S 9 j 1 k B 2 5 3 q D 7 t w e 0 5 N _ 9 y H x g 8 O s l i e _ 1 x 1 B p l w R t 3 r h B k n t T 1 o 3 u B 4 y 2 k D 9 z n h E h s 6 E 8 z 3 z G h u _ S v h v c s 3 o R 0 p v Z x p 7 l B 3 z n N 4 2 y v C t - 9 G 2 8 w D 8 7 4 P h 9 n I w j w n E 7 u m a - x r U 1 w 3 D v 2 4 U o l q J s 4 z 8 C k q B q 1 n o B v l 0 R _ 9 w B 7 v y f 1 2 n T w w q G 4 i j f x g n K j x z F - 2 p t E u g k y C t t 4 6 C v o B 7 i 9 D 7 l u t B 1 3 k B j q p E 2 o N - q i 6 B 2 5 v C s u n U 0 z 8 C 2 8 7 j E 0 _ 1 l B k 3 0 H l m 6 E r _ u G q z C 9 c 6 j q f 2 u h P j 8 5 c z y 4 x E x h 8 p E 2 i i M 9 8 l y E 5 n g m C z z n 8 B t z 4 N i v 4 K g l n H k j 4 W _ i 0 e 7 _ 2 J o o 4 - E h z 4 u E h 4 7 L _ 2 v F 9 x w K 7 y 1 _ C v m z P i _ u K x 0 r E 4 4 v q B 2 5 p C 0 m x C v 2 l a h w F 0 0 g R 0 _ k l C m t L 3 3 I x k m P 4 m _ o D 8 7 - w B u p 5 E r u 9 J i o 4 C 2 t 1 G l l n Q l v l e g j 3 M z 6 s r F 9 v x a 8 3 x 0 D 8 x o P v q 1 C i q 6 7 B x z q F 3 - 3 j B 1 h h e z 5 z E v w 5 y B _ t _ h B j 9 r D w y l D 3 - Z 6 s j 8 B k s 9 H q 8 q B t g w v D k k n u C 0 3 7 N 8 n _ c v n z n C s 1 p 8 B n z b t 2 g V x x i R g 8 y C o v j m B t u q 3 H i 6 l l B s 7 0 X n _ t 8 F 5 3 h t B - 8 y I x q 3 o C 7 7 v I 2 q r L x - k P y h 6 D s w _ C 5 7 r n B n - _ D h 6 w G 0 5 z R 1 m u y B q j v H o _ q C r 6 x m B t k 4 M 0 n x 8 D j t k G w j 6 H p w 1 F q 5 7 W x x r h C q t u I 9 2 p 1 G s 8 _ 3 D g j y F g x 2 Y g w i g C g s 3 b m 3 r Q v w g B g i j G 9 m X n h 0 H 7 y x e 9 x t E - m 7 M l w 3 U p 1 5 S n x 1 g B 7 x u Y j 7 _ t G z 8 w J s z 3 C u u 6 n B o - s R q g y h C 5 w - I t 9 H 1 s 8 h C x x o Q 3 o 2 R 4 z h K 8 9 t h B 1 m B 3 2 q k F 9 r 6 P 1 2 r _ C 2 h C x 8 n T 9 q 9 F s p k a 4 w 2 n B 6 i j V p z o N - 0 j 3 B p 6 m K s - 0 u D 7 5 p N 5 l x 5 B - o 7 q G o n o k B m z 0 w B n 5 7 L _ v o i C r _ t v C u z z h B 8 l q X 5 w m q B 0 5 o i C p 0 1 l B n _ y _ L i i 2 C w o 0 f 2 2 - w B 3 4 r G g n l H 6 p 4 J 6 0 4 J v 6 8 h C p i z U 9 x m K r w 4 p B j 9 Y i 1 v i I j z 6 d h k 2 G 6 7 q l D j w - b 9 4 7 8 C p 5 O 5 j h 9 I w k 3 M t l h 6 B s q l Z t w 5 0 G o p j G 8 s 3 G v k w 8 C 0 0 k 0 F w g q l G 4 9 n 2 K i 5 2 D u u 2 o B p i n T 6 p 8 w D 6 m q a 3 4 j T n y 8 j B r r q e 3 y s k F 8 q U 3 k 0 9 E j p w h B n l l L p t i 2 B _ o - K x 0 3 U o v 3 k B h p 8 V 7 o D 5 p 8 U i v 6 h C 3 7 _ W k k 6 h E 5 h r Y 2 8 l O y 6 o p D g o j R 6 m _ e n n r 0 E - 9 l B x 7 j z D r y W 6 t 8 J _ i 4 _ C i 0 i C t - w t B 3 m x b 3 p p l C 2 g 0 N p 3 b z o 1 B 4 w l T 1 9 p 3 B 7 Y m N v 4 3 h B g 1 v v B r l k p B m 4 s T 8 4 4 j C l m 0 W - - 0 l B 3 v 6 n B _ 0 g F v s p 3 B 0 o 8 W x p o 6 B 3 1 7 B 0 v t p B 7 t w J 4 4 x t B u u w v B o 6 m C m 3 v S 1 8 p c 5 9 P 3 9 0 Z w 5 8 d s h o n C s s w L k s 8 2 B 9 4 j M y h m D 2 o o U _ 9 h x B u h 0 P s 7 p 0 B j z k B 8 3 h r B 2 t 6 w B 0 w 4 D - k x 2 B x 8 g O 2 h H u 4 l I u 0 i 4 B x k g Y l 3 k b j q g a q k z N h 3 j R t 2 j N 1 _ 0 M 7 y 6 9 C n m 0 K 3 s 1 B t s m D r z o 9 F s 2 1 j B 6 h x V y n 9 t B m z q S z 8 3 Z n - 6 K o 5 5 9 B 1 l l S u l 6 L o 1 p 3 B s x _ o C i - F m j w P w o g W 5 o x y E n k h K 5 q 3 f x g j n B z z n D - n 4 T - 2 h 0 B - 6 4 E r 9 j s D n i x X 5 j z _ C m t p P _ g 8 n B 8 3 u h B y 6 r t D w j 7 B 9 h g O o 5 2 w B x m G 9 2 H 5 l k d n 1 1 t B g z J g m 7 6 B 0 8 y c j 6 n C 0 g 7 - B r 7 n l F 8 y z B y s 5 K 3 o B - 4 m 8 B i 5 o F g j y F q w _ T i s 7 t C 8 t 0 p B _ h i M 0 9 g u B z h 5 3 C 7 v Q o 3 g 4 C j s _ h B y h l R _ - 5 7 B 9 t g 6 B 0 5 n z B k v _ a g 4 h T 6 8 z 2 B - n _ 3 C 5 y n u B 4 s o W k 1 o g F 6 q c n s 4 R j - q 2 B l l h a x 8 w X 7 h v d y u t e 2 z 6 D 0 - o b i 9 n g B p 0 p 3 B h _ j R u - 4 h B l u m J r 9 v G v 4 t j H 1 _ u R 1 2 m G y 5 w L 1 r _ K 6 2 5 _ C y g r Z u g s 8 B w 5 r F i o G k o C p s j j H j i 7 X 2 j m K _ q q f h t r h B y 1 l Z w 2 8 D 5 1 8 H t x 5 g B z 2 k Q 1 u p 9 C 8 r 8 c h t - i B 0 n w M 1 0 k O 9 1 v 7 B 7 h 6 b t l 6 C _ n 7 u E z k p E 2 o x C t w e o u 0 8 C g w r s B i 6 m I 8 6 - 2 G y 0 q f s 8 u S 4 o 8 b 3 j _ h D 2 l 8 G v H o x m z B 2 1 7 j B k 0 4 4 B w u s 7 B y 8 x c 5 w m R 3 h 5 B 9 _ Q w p 2 C k g w C n t j E _ o h k E o i j k D 7 k q Q w j n 9 C 3 9 o r H h 1 k C 5 j U x 4 n T y g g Z x p C _ m 5 l C 9 m z g B k w 9 1 C h 0 - 0 B - j 4 K 4 2 y F r u 5 5 B q 5 x I i 8 z 4 C o u 2 O z h 7 O w _ 0 O 2 p p s D y q s I t q x M 4 t s 6 C i 8 m F v 2 u L q o w S 2 r w h C - v o H u z 2 D 8 0 9 c 4 g y R s 3 l 5 H r u q P y w 1 V 0 p 8 Y _ p j L - j 6 2 B _ 0 h x B 8 v 8 D 6 n t B l s 6 B z z w m C w - 2 I v i 2 h H t k 6 d y s 1 Q k - 8 G r x u l B k z i L h n w h B q 9 V 2 1 _ g F o s 8 j E 3 i 0 0 C 0 7 4 O r 3 i C k t 1 V k 7 h E 6 8 5 G q _ v x B v w m H j 7 m K x _ T j w 4 5 B 6 l 6 7 B u 4 u B w 6 j I x q i w B 5 - i M u s r h F i 3 x u C 3 o x H 3 y 0 i C 9 9 t 8 B _ Y _ w 1 t I u m g B 1 g h n E h T - 0 6 1 D n 7 t t B s y 8 _ J 6 m L 3 w m 7 B _ m 7 U 3 4 h V 8 _ v C o w 7 N p z g B g p u C t o l e u 2 0 G 1 q v L n 2 W 4 2 v e i h _ d g z w X 9 7 5 b u h 6 V g 4 i J - 9 8 J w 8 0 P 4 p 7 f q k p Q _ 8 8 x D 7 i p G x h p _ C s i 6 B h 9 o 5 C 1 5 c j 2 n I 1 1 x L r i O x 1 x t E g _ o G 8 o 9 v B l _ G 1 3 u H q 2 j 8 B x m l n B u w y o E i 6 n j B g o p T s q p J t j 6 5 C k n m l B 9 0 q r C z 7 l a m q u j B z h x - C z x h Y h r O 4 k s 5 C g p _ q C 9 - h L t i k R 2 z 3 s E 9 y h e j 8 4 F u g T 5 t v C 2 6 E c u w 1 m J x 4 i 7 H n _ 4 B h j _ m J h j _ m J k o l 8 k B h j _ m J j t _ g B 6 6 1 i E h j _ m J m m q G h p - 2 G x z m y m H n p w C g _ y z H u - q n J v s i n J 9 g O h i q w I t n v q E 9 p p d h j _ m J l x g 2 B p r q g D 9 t 2 8 k B h j _ m J o w 1 m J n _ 9 j E 5 6 r g B h j _ m J o w 1 m J x p 2 u G j - x h y C v u p J h j _ m J 8 1 m n J v v 1 - y C x y l x E 0 2 r a _ 1 m n J _ 1 m n J w l 8 G u r n s v D n 6 j o B m q w 6 C 8 z q 7 l C y h 8 s E - i _ m J g 9 i 7 k B h 0 g Z v w p 0 E 9 s h _ k B 6 4 j m F t k s S v y z n J 6 k 8 O w u v x F z r 3 n z C 5 w i k I 5 w k B t v g o J l 7 y t B t h i t D s - q n J v s i n J n x g 2 B 5 5 s g D 0 5 5 m J t s i n J 0 5 5 m J p 1 8 7 k B 0 5 5 m J 9 m x m J 5 h 2 _ H 3 4 u B 9 o v n J 9 5 4 9 k B - o v n J 9 o v n J o - g n D k - G q 1 - q B n l w k z C _ 1 m n J l s - 4 z E _ 1 m n J l s - 4 z E 9 o v n J 7 y 8 i z C i 8 3 n J 7 y 8 i z C z l v E 6 n 6 i H 0 5 5 m J x s s x C _ s D j t k W z x 2 J 8 1 m n J _ 1 m n J w i - p B o 5 l y D h j _ m J - i _ m J k t o p D s t 1 v B h j _ m J o w 1 m J 8 1 m n J o w 1 m J h j _ m J k o l 8 k B o w 1 m J o w 1 m J 3 l 9 l C s u h H q 4 9 D t w u R v s i n J i 7 t 8 k B s - q n J u - q n J v s i n J v s i n J r x w p B q 9 l z D 9 m x m J 0 5 5 m J 2 v r 7 k B t g o 2 C 2 t l _ B y 5 q b t x s E 8 s l h D s - q n J 4 n 7 v z E - 4 3 F m 9 _ 5 G h p S 1 q n t I g 3 h F n z o z D t 2 y R 2 l 8 n J 4 l 8 n J m j 6 7 G z g z F g g q _ k B 0 h 9 n H g z s u 6 B 5 k n o D 9 m x m J 0 5 5 m J 2 v r 7 k B 0 5 5 m J 2 v r 7 k B 0 5 5 m J 7 l 3 n B 1 2 h 2 D 9 m x m J p 1 8 7 k B i h 0 n B n v 3 2 D x y z n J h 5 k o J u r - o H 6 s 3 D x R l l k i J 8 1 m n J x i 0 7 k B k o l 8 k B h j _ m J 8 2 7 _ y C h j _ m J h j _ m J k o l 8 k B o w 1 m J 3 q h N o i G 8 - z s F 3 h n 1 z E j 8 h Z - u m 0 E o w 1 m J o w 1 m J 2 8 k J 2 7 8 n G y 5 5 m J 9 m x m J o 0 v P m r w v F x y z n J v _ q O l 6 z 0 F p 0 5 v z C s m h L t w 2 - F 9 m x m J o w 1 m J y 5 5 m J o w 1 m J 9 m x m J o w 1 m J y 5 5 m J o w 1 m J 9 m x m J 9 u p z B h o h k D - i _ m J v j l F 5 k o _ G h j _ m J 2 x 6 7 H 4 _ 2 B 8 1 m n J _ 1 m n J v j l F 6 q z _ G h 4 2 C w p g y H - o v n J x u 5 w H y n 5 C z u q E n 7 w j H _ 8 i 7 k B 9 m x m J o w 1 m J y 5 5 m J o w 1 m J 9 m x m J 6 o l I _ h 4 p C 9 n 3 g B - i _ m J h j _ m J o w 1 m J z j M 8 2 o o l B 3 o 6 r I u - q n J v y z n J v s i n J u - q n J u - q n J v y z n J o 7 4 E m m q G 5 2 z 7 E _ 7 q w F h 7 l P 7 g - 8 k B v s i n J v s i n J s - q n J v s i n J i 7 t 8 k B s - q n J i 7 t 8 k B v s i n J z q 9 w H 9 s 4 C 0 5 5 m J v s i n J s t h 5 G - V t s n F k o l 8 k B n q g s G 2 g r I t s i n J 0 5 5 m J 9 m x m J 0 5 5 m J t s i n J 9 m x m J g j 6 7 G 0 v v F s t k _ G h 7 i F t s i n J 4 v r 7 k B 9 m x m J t s i n J 0 5 5 m J 0 5 5 m J 2 v r 7 k B 0 5 5 m J 0 5 5 m J y 5 5 m J 0 5 5 m J 4 v r 7 k B y 5 5 m J 4 v r 7 k B 0 5 5 m J y 5 5 m J 0 5 5 m J 0 5 5 m J 0 5 5 m J y 5 5 m J 0 5 5 m J p 1 8 7 k B p q 6 6 k B 0 5 5 m J o m p 3 B 5 l 4 I g p s u B l 2 H 1 o l y C 0 v 6 6 B v s i n J 2 9 5 u B g 2 s B 2 y 2 F j s g B 8 5 s h B 8 1 m n J w 6 2 7 E 6 7 O n z t Q 7 j k C _ o 8 L 2 l u B z 0 o B t w k Q n 8 3 H w r u K 5 v 4 p J z x p Q n m K o s x u B 1 9 2 t D l o k 0 r H 3 - 0 D p q - u H - y x t J - y x t J o 9 o t J r 1 r 6 0 C - y x t J 7 l 8 2 l B p 0 g w D 7 o 7 t B z 2 _ 1 C 8 n v h C k 6 q 2 l B o 9 o t J k 6 q 2 l B o 9 o t J k 6 q 2 l B o 9 o t J n 8 _ p F w 8 2 S k l p z I l 6 T y 4 j h K w 4 j h K _ i w j o B y 4 j h K _ 2 6 o 6 C y 4 j h K u 2 r r H i r 0 G w 3 x w g F 9 5 6 g K y 4 j h K g g 7 l C 6 8 u F 6 m 4 u B m w 1 m J m w 1 m J 9 i _ m J m w 1 m J m w 1 m J m w 1 m J 9 i _ m J x 3 x 6 k B 9 i _ m J x 3 x 6 k B m w 1 m J 8 8 i 7 k B m w 1 m J m w 1 m J 9 i _ m J x 3 x 6 k B m w 1 m J 8 8 i 7 k B m w 1 m J 9 i _ m J m w 1 m J i x 7 o H 4 r 2 j x L 5 x r z F m w 1 m J m w 1 m J 8 8 i 7 k B m w 1 m J 8 8 i 7 k B 7 i _ m J 8 8 i 7 k B m w 1 m J x 3 x 6 k B 8 8 i 7 k B m w 1 m J m w 1 m J 9 i _ m J m w 1 m J m w 1 m J m w 1 m J 9 i _ m J m w 1 m J m w 1 m J 9 i _ m J m w 1 m J m w 1 m J x 6 5 Z n _ r 8 g G 3 s 5 E 9 i _ m J m w 1 m J m w 1 m J m w 1 m J 9 i _ m J x 3 x 6 k B 2 1 m n J m w 1 m J m w 1 m J m w 1 m J z r n g F p i t U m w 1 m J x 3 x 6 k B 9 i _ m J m w 1 m J m w 1 m J m w 1 m J 8 8 i 7 k B m w 1 m J 2 1 m n J m w 1 m J t _ 1 x B w 2 s m D m w 1 m J 9 i _ m J j 8 3 H 1 l 0 Y h n l q l B k u l q J h n l q l B k u l q J x i u q J 2 m y 9 H u _ 5 B 0 l 0 p J 2 l 0 p J 1 x r p J 1 x r p J 0 l 0 p J 1 x r p J 2 l 0 p J 0 l 0 p J s x k F u _ 0 - G 0 u i i l B 9 p 6 o J q 2 x o J q 2 x o J y u i i l B g k 3 i B s x g g E h g q _ k B h 8 3 n J j 8 3 n J h g q _ k B h 8 3 n J k m p 6 C 5 n g 7 B u i 0 7 k B n w 1 m J n w 1 m J 9 8 i 7 k B g j _ m J 9 r p r F o 3 1 Q u s i n J 5 m w 9 k B t - q n J 0 s l h E 5 s 4 h B r - q n J v z j _ C 2 6 7 3 B u s i n J 8 w q j J x O u s i n J q 1 8 7 k B t k v g H 4 k 8 E - - 0 - k B n s h h 0 E i 5 k o J g 5 k o J 0 u - B o i n 6 H 7 z _ o J l 4 _ j l B k g 2 o J 7 z _ o J 0 n n p J k g 2 o J y 9 r Z m 9 h 1 E 1 7 v p J 2 v 4 p J 1 7 v p J 8 i z G w h z r K 6 l i g B i 0 z i F g o u 0 l B r n 0 4 B j p v g D n q z s J 8 0 q s J p q z s J 8 0 q s J n q z s J 8 0 q s J p q z s J r r 0 7 D w j w m B s q 5 r J t 1 w r J t 1 w r J w g o r J s q 5 r J t j 0 x G k m o C 0 z 4 B t 1 w r J v 4 9 4 G h q 2 G x i u q J i 3 2 q J x i u q J 1 r - q J x i u q J i 3 2 q J i w 2 q l B 5 1 i B y y j n I s r s m l B 5 5 8 p J x z 9 m l B 2 l 0 p J 5 5 8 p J 6 r 2 V _ o o _ E - p 6 o J 2 9 i p J i 9 k j l B q 2 x o J 2 9 i p J - p 6 o J y p r k C - 2 h w C s v g o J q v g o J s v g o J j 8 3 n J s v g o J q v g o J s v g o J 3 h 8 s E r u q c j o l 8 k B l o l 8 k B j o l 8 k B g j _ m J v n j v H t 8 9 C r - q n J t - q n J u s i n J u s i n J 6 g - 8 k B u s i n J u y z n J 6 z y D h n t q H 3 l 8 n J i 0 o h l B 3 l 8 n J y m m g l B v s t o J k i q e v i p p E 7 z _ o J 4 - v k l B k g 2 o J 7 z _ o J 7 z _ o J j n o z F - k 8 O u - 0 m l B z h r s G 6 l 4 I - j h q J 4 v 4 p J _ v 3 n l B - j h q J g y j j F q m l U 5 s y q J l v t o w K p o j t I y 6 Y _ 0 9 r J 9 - 0 r J 9 - 0 r J 9 - 0 r J _ 0 9 r J 9 - 0 r J 9 - 0 r J 9 - 0 r J 4 x t H - i s 1 G h 1 3 s J y - u s J y - u s J t n _ h B s 7 3 k E y - u s J y - u s J y q g t J j g n o B 9 0 _ 4 D r g p t J z i b 3 g 9 p I m u y 5 E w s v X 5 1 z i l B - p 6 o J g 9 k j l B - p 6 o J u i t U _ 2 g h F 1 s s - k B s v g o J q v g o J j 8 3 n J j 8 3 n J s v g o J h r 1 h C - 7 y y C g j _ m J g j _ m J g j _ m J 7 1 m n J g j _ m J g j _ m J n w 1 m J 9 t 6 o E k y k e u s i n J t - q n J r - q n J t - q n J u s i n J u s i n J u y z n J w o 2 p H g j z D 3 l 8 n J p 6 9 F 4 p m 6 G g 5 k o J y m m g l B i 5 k o J 8 j v 5 C n y w 8 B s h 7 q J v z 8 C k y 7 y H k _ n l 0 C j 2 j r J i 8 3 n I 5 - j B 3 g z s l B i k p c _ w 4 v E w - u s J g 1 9 r J l 8 6 v l B w - u s J l 8 6 v l B 9 g 7 v C 0 h w m C y q g t J 0 q g t J h 1 3 s J y q g t J 0 q g t J 1 4 v n I 1 i o B i 3 2 q J i j 2 8 E s k 8 W k u l q J x i u q J 9 y x 9 z C x i u q J x i u q J 1 o 6 i I 6 o t B u p 8 3 z C 6 m 8 x C 3 p o j C 2 n n p J h - 1 2 C 0 l 7 _ B h 0 2 k H x n w E x n h l l B 2 n n p J z 7 v p J _ n x - E 6 z p V - j h q J q 4 p q J o 4 p q J - j h q J q 4 p q J - j h q J o 4 p q J 5 - - n I w s h B 5 s y q J h 2 j r J - 7 v p J & l t ; / r i n g & g t ; & l t ; / r p o l y g o n s & g t ; & l t ; / r l i s t & g t ; & l t ; b b o x & g t ; M U L T I P O I N T   ( ( - 1 0 4 . 0 4 6 9   4 5 . 9 3 1 0 3 2 ) ,   ( - 9 6 . 5 6 3 9 5 4 9 9 9 9 9 9 9   4 9 . 0 0 0 7 0 4 ) ) & l t ; / b b o x & g t ; & l t ; / r e n t r y v a l u e & g t ; & l t ; / r e n t r y & g t ; & l t ; r e n t r y & g t ; & l t ; r e n t r y k e y & g t ; & l t ; l a t & g t ; 3 3 . 9 0 3 9 4 2 1 1 & l t ; / l a t & g t ; & l t ; l o n & g t ; - 8 0 . 8 9 4 0 8 1 1 2 & l t ; / l o n & g t ; & l t ; l o d & g t ; 1 & l t ; / l o d & g t ; & l t ; t y p e & g t ; A d m i n D i v i s i o n 1 & l t ; / t y p e & g t ; & l t ; l a n g & g t ; e n - U S & l t ; / l a n g & g t ; & l t ; u r & g t ; U S & l t ; / u r & g t ; & l t ; / r e n t r y k e y & g t ; & l t ; r e n t r y v a l u e & g t ; & l t ; r l i s t & g t ; & l t ; r p o l y g o n s & g t ; & l t ; i d & g t ; 5 4 9 7 5 0 5 0 4 7 4 8 0 6 3 1 3 0 0 & l t ; / i d & g t ; & l t ; r i n g & g t ; u i 2 k n r j i o H r o t g G 1 _ v 7 L i q u T m 4 2 8 C 7 x W r w v s R v s q q C r x v v D h 4 1 5 L j y K v z m _ B u 5 6 8 G O 7 m 9 o F 4 8 _ m N 7 q Q _ 7 - _ D 9 z 9 z G o - 1 J 3 o g x D 4 h _ _ E _ y N y r p r H v 0 9 c j j l 7 B - z k j D 6 x - i C 3 4 j h B i i s q B w 6 x o D g N 8 m l j S 9 k 0 E 0 r n 3 U y _ l 8 D m x 3 - F 1 z u _ D x 6 t E 5 y k 3 G t 0 g o D 5 g 8 8 C l r 8 g F 4 r p o B s 1 v z E 0 7 m g B 5 n n j H 2 o l 9 F p x 9 F 7 n g 5 K 9 5 2 B 6 4 q B k 2 1 1 E 1 _ 7 - B r t h o E 9 r p n I o _ i J 8 x x x D r 0 w q C 3 r g 9 G n p i E k y 4 9 F _ t g _ B g w 6 N s 4 v F s s p l S 7 1 l r B m v 3 6 H q k z H i - v o D q i 1 p K 0 x v B 3 q w 8 I m i y 5 G 2 h x U 9 h 8 h B n l j r L - 5 G u x 8 i K p x 2 6 C y 9 w s Y - 3 x x B s r 3 G g j j 9 F - l i 4 N _ t j m B _ 3 7 9 J 6 w n d r k y n B n o t y D v o 2 1 G s k u 5 B - 1 x o B 1 6 5 2 E 4 i s X l o i L y v - h V t l n H j j i h B 3 i q 3 G 9 q 9 I 2 2 5 7 K u o 7 1 J l w 3 b r s i k C 8 s q n I 1 g I 7 i 1 5 T 9 q s 4 E o i q I n 2 r 4 F n m h m L g x _ H u _ 2 g J 1 4 v g C _ E m o x y a z v s L m 3 U 5 9 5 9 K 3 - o 1 E j _ w R 3 0 j n H z l 4 h B 6 0 l 8 M 7 v B g v 7 i D 9 6 m R _ t i 5 C k - s 4 O w y 4 m I s 9 g l B k h _ 4 C _ g 7 0 K 5 u - K k 6 y l J h k t i N j v 9 x E 0 9 p U v 6 h t F 3 u y q D z i h 5 L l p o y B h h E l u v _ L _ s r y B w _ w B 8 3 h w F r n 4 r Q z o 1 W n p z q L 0 r 7 V x o 7 t C 3 5 k u D y _ 0 7 R w k t D l v - o C _ q u y I 6 o 6 w C 9 u v j E y w q h C 6 t o C z i _ 5 V _ u t B t 2 _ 3 I 2 r g R 4 y i 3 F q l j C 8 q p h E q m n P 0 _ 6 _ K 3 6 q i C x 2 i k D y h 6 z K y k z p B x t 5 Q r 7 3 k R r s i D - 9 6 H z w s w T p - 9 l C s 9 0 t E - l h z B l v j 6 D z p w 8 B k k o w C - k g 3 F g r d 1 j v 9 B 2 7 6 7 P 4 k j 9 B o 3 Y p m 1 p a y C 3 j L l _ v n Q - v h m B 4 0 s v C r 2 v 6 W h i 5 H w j y 5 H n p 0 n D o 7 l O 7 6 l y E k x p g D 5 g 6 v B 8 q y M m h 7 - P s v T 6 g 0 p K h x m R 8 n 2 E i u t S 4 9 2 z J y r h E 8 h g h K p 1 6 L 9 s _ 3 J i - w 5 H q 7 3 7 Q _ p s H p 2 m g I 1 n g H u 4 q r L i x x w B 3 t 4 3 I h z 1 I j l q u E t 8 8 0 C x s t r B 7 5 u s K t - z Q q o v k H z 9 k q K z d j - o z J 7 i 0 s F n m m S 6 x t N 2 l i y Q o g _ d m u 8 m D 2 7 0 0 F 3 u n 8 B s g u n F h q 9 _ B j m 6 i B 1 i 3 B j q w i B 8 4 2 x D - p n w H - 1 0 1 K 2 _ K 1 - Z 7 y 9 T q i r q O k _ D m j q 5 G _ 3 I h w u 8 D y j 8 L - 9 s w E o 1 s - B 8 u s 9 J k r k U 0 m 4 C - 5 9 9 L y l n O 0 n n p J 8 3 u O x 2 x l O n G g N 7 7 6 K o 6 x j K x 3 8 - C i g 0 0 E 4 j 2 J u 1 8 9 E 9 - s v G 9 h p w F 5 o o J _ x p u G k v j h E s x 2 r O w z x C 9 t q F 9 3 n h T r 2 V n r 6 C m 8 8 x D n 0 1 i N g g 7 1 C j 9 2 C x 1 - 7 P _ o 6 T r p o 7 P w w u f h s 3 p B 7 n _ s C i o m o E 6 m y 6 L 0 n g B m v p 3 E 9 u u i C h 0 4 6 G j q r n C 8 k o n C 1 6 q N x g i 7 L o t 9 _ G l 8 - w C y i l j B u t u - M 4 8 u R m p q w J j i 6 h D 8 w y n C w g u 3 E - j q 3 D y p 9 i G _ 3 2 Z 1 7 4 4 C l q k 9 G 0 h u d s 6 k F g l g 2 G - g l k H j 3 s n B t 4 r e 7 u y l E x w k 1 D t 0 - h E w j 8 m P D y v k 8 K w r - U l j _ 2 F i 3 k t C m p o i D n 6 1 i B o y o z B h g - P z h j y E z x h v E h 3 8 f 4 9 _ V r 3 h m C p 1 n 3 B i - 6 4 G o W y - u i N y 8 g g B j q _ _ M 4 8 x O 9 h p C h i y m R q n e m l t u U r u 1 B o x 4 D j 4 9 5 H 0 4 j u E 4 n m B 1 k m C x 8 w C t g j v I r 1 2 m E - _ 2 k B w 5 0 x D v v l x B w l 8 D h 8 t l D 7 y e _ p n i G s q 7 x B r 1 h z F t s q W j 5 1 k C i v r 6 D 0 t l D 9 n n X r k r q B 8 7 g o C q 4 x U n 7 0 o D y x t 7 B s 5 _ L h 1 s 2 C w 0 n c z 8 q J u o 1 t D - n w c m 1 g m C 2 k t I u r j v E 7 y h j C o l l E 3 1 7 s B m l 1 G 1 0 2 3 B u 3 - l C i q x B _ 1 t g B t g y F 2 y i y E k h 0 V p y x s C o 3 k v B i z k h B g 3 2 q F v l x H x 9 h I q 8 k 7 L 4 4 - x P 8 1 h - B w z I x r 6 0 J u 7 o h B n z 0 t E 3 r 5 r E x g w m G s k x 4 C z 4 m y E s - W 4 i g U y s x i E 5 p 9 3 I y 9 s C p y w b 5 x m x C 6 3 8 x G 9 6 s m I 3 z q Y 2 g z b 8 h l _ Q r r I 6 x 4 v R s y u B y k 5 Q 8 0 4 i P g i 1 1 D 9 t v s B 4 6 j 5 D y o - l C s 4 i Q r h i i C x y u n F r m 3 g D u z - E n k 4 M 3 _ x 5 B v n 7 9 F 1 k g p C r 3 1 C - 3 k 9 J l 1 t 4 B 9 4 9 s E z l m t D 0 0 M 8 v 5 z O t 7 j n C g p n 0 H 8 n j b z z 5 g D w 1 5 - B z 4 E - k j 9 G o 0 8 w B 7 q y J g s 5 n N m 4 4 q C t m m z B g n j m E m 6 2 2 J 7 n u l B 5 n j 5 E y h y t J 6 z q E _ 7 4 y H 9 k 4 k C z 3 r W 3 t 6 h H 2 t i 1 B 1 n i n E j w n a y h t C x t 9 j I z z k 5 B t 6 z 5 D 2 5 x 8 D h u 1 B l q 2 9 B o 7 s 9 I o p P 6 6 j g U x m - H m x q E z h g z H s z 4 d y 7 7 h M z j h 3 B l 3 5 H - 1 t f y m 8 1 T n s H 0 o m X 1 7 w p R m v g W o q z c n 3 _ g E z t s 2 C m y i D 5 o 5 s O q B p l - 3 I j i G 9 _ - - J 1 u r Y 8 6 k q H q l g w D 9 p w v D _ 5 j j C 7 s 7 6 G 9 7 z m S 1 2 t I k _ - s B i k x p F q 5 _ 2 P _ h t C 3 r 8 1 Q 9 6 6 E j n - i X y k I j x s _ H 8 2 2 k E 2 7 1 0 F 4 n x _ J 5 6 g t W k v 4 S 8 i x Q s n 1 h X v 2 1 C n 5 q 2 B p j u 5 T 8 _ - U m 8 8 B p y h t W 7 1 g d h 4 v s C 6 k k s N 7 i u r E 9 _ t g C g t o 0 H k q 6 o D k t u l S 4 i w o D 8 l r t D q 0 p u G 0 q 3 m C j h s _ X x 6 y Z 2 y t t N 1 i n 4 D 9 j L 6 g 2 4 a v 0 g 8 D w 7 w _ K t 6 1 N 8 q i 0 K h h w 0 B s 6 t 7 a 5 h 8 X _ p _ a h 0 z w I 0 4 m 4 T n u p g B o g l 7 L h r z 4 T v 7 r W v 4 0 g B t 1 g v F 8 8 q g R 5 6 9 w B r h h m H z y l 1 E t i - 4 C p 7 x k J u 5 x R 4 m v v M 3 v r n D 2 z - p H 6 g H g z _ h e q - q w B 5 6 r j S k _ l u G v 8 1 1 I _ u 3 5 O j w 2 1 C 5 4 o 6 F 9 r 2 h H 3 q h I p k w 4 f o g j G _ 3 l L w 2 y e h 8 0 L 7 h 7 p I q x h q B 5 0 1 F z q p g G w h k y C k i 1 _ G r y 1 n J - 1 z E 7 y u t L 6 n R k m r w B q h p J 9 y 9 r T 9 t 8 w B 5 9 3 v c x o 6 C p 6 q R i 8 s 0 C q _ 0 s I p y _ E l o o S 6 g 2 0 C y s i p I u t 3 u F 6 _ z m L 3 l r g K 8 q j a i g 7 6 C j q 8 u N 7 i 5 D o r 1 q D 5 x i h T 6 j P o x y a v m z F 2 l _ 6 G 7 h n 5 C 9 m q U t 8 8 F 6 r g k I 7 q i u D u 0 5 R u p s P 2 w I _ o r 8 Z 8 _ 4 3 B s 1 z 9 S z 7 s 3 E h o z n M i y 4 9 B h g t z C l z 4 C 4 i _ e 2 h g h C 4 t o - D p n 3 z D - v 2 1 C k r 8 j E k o g - B - 7 m 7 B 5 n 3 f j s w 5 D h t 4 6 H m n 0 P 8 h o C z s W 4 w 5 r d 3 u 9 Y _ 2 p i X 0 h _ 8 C v y p 7 P w j 4 D k z 5 w F 3 h y C 6 g o V x 8 j s D n g p 2 C 0 - 5 i E s m j o D x 5 z h Y _ P n 3 i M _ 7 w x e g p o K h 4 h z Y y s 3 S - 7 5 b s 9 n o R n 3 v I y 4 u M o - l n C g 8 3 l G l 4 q L 6 w 8 i O 1 0 p u B x u w t G 6 w X 5 w 1 8 B m 5 v g C o C 9 p E o z 1 r e _ t h q B 7 s i 6 O 8 v 4 K z h m - E 0 - f 3 _ u h K q 8 n u D j 0 j o C - 6 x w E x s 6 s E 1 7 k 4 F y - 4 w B l 2 w t C n z _ i P 6 4 D m g i - V 8 u 4 J w s w h D w 8 p 0 O o _ - h I 1 w k d p 8 k k D s w 1 y H o _ x W q o s E q p - y C 9 y z 9 Y k v r M _ q 3 v I j 7 7 0 H 5 r x B x i 4 V _ 8 8 t C 7 0 2 f w m t x B u n 8 t D 7 u 0 u J 3 i k n F - v o d 3 n x B k 6 2 u K n s v 2 B 0 p i m B 2 2 i V v s i n J r 0 w z B 0 o v m D 5 u 0 u J 7 u 0 u J w 4 r u J h 4 m w B o m i m B g x _ S p w - s D z o k 9 B z G o j l z K s 0 h V n 0 o 7 C 4 v x d 8 5 i u E j 2 o p B l q t 6 B w 8 _ V 6 0 - 0 B v p 3 v J u g g w J u g g w J w 1 5 I h 0 p Q - t 2 0 D o l z j J h i I 8 7 8 8 F 2 j 6 N o 1 v v G q i r M x 2 u g E _ p z j B 4 u x w J 4 u x w J w 9 i x J i v w Y 1 o q h B 4 i 1 g C 3 0 5 9 B 5 9 4 7 C y r E v 6 o w J k g 6 9 C l v 2 m C z g z w B n y g z D 0 7 t q l B r h 7 q J _ w j n D k p p 3 B q p j W 1 y z k F u t q N - s 7 i G 1 5 x n C h k g 4 C i 2 p l B w s u K g 7 u s C 5 h 4 s B u 5 q 6 D 3 0 u y J 2 8 l y J w 3 u n E 3 m w m B 4 0 6 b t q x - E m u j 7 C 9 l z i B v _ t T q x y j D s 8 i q C 3 z g F g 2 l o B m y 7 v D t y h Q q 5 7 6 F 5 g u 8 I y m R z q 7 R o v u E 7 h b 6 k v k L t d h v 9 g I 6 o j O m 5 u 5 C t i w 9 C _ 1 s K o x l g I _ - 5 4 L x v J y n i 0 G k t 6 9 I g p 4 h M 1 - _ h F n k j H z 5 8 j O 8 7 0 n B j h j E g m j 7 B 8 8 7 9 M v z l V o h o q B x k 4 i R k w l G 1 q 6 C v u 9 8 B s h k j R 1 m 7 G p 5 q e 9 0 h 0 S - j _ o B w j - k E l n 6 h B k _ j y D i z v Y - w - m C 5 z n 0 F k g 8 X n 2 i q B o t w 4 G 9 5 B u w h y C s j s h J j n h B t w 3 t S z j 9 9 C - g 8 Y j x o H y r v h H 0 n l X u l 7 Y 4 j 6 G t p 1 L 7 w h b h 5 9 n C k m 4 W - r M h 4 x B q t 9 m B _ q 1 v C 2 j - s B v _ z O u t y Y t k 9 F z 0 s B 0 w l g B 8 q - 3 D g 6 _ J 8 g 7 6 C h 0 y B 9 0 v I g 6 v K k n j J 4 l N l i 5 B _ m o K q l 2 D 4 5 0 y G w y 5 G r h v v H n x 9 w H u - 2 G s y 8 _ J _ 7 1 g B m z 5 j B u 3 u y B r k j 6 H u q p C l h 6 - F g x 0 O 4 6 x 7 J _ 5 L v m w 4 J 3 u q a v j z u C u i 5 R - s w j B 9 0 p 0 E 5 _ m k K i h V k w 8 a 6 x 3 P 8 k k P n u k W _ 3 p 6 J 9 t m J 1 x 0 N 4 6 7 u D 2 r O v m w 4 J o z x 1 H q p k H q _ r J 4 s p h H 3 p 3 1 E _ 0 r B 5 7 z W 2 g m 2 K _ o t x B h r 8 h E q v t _ C w o p k C 5 0 u y J u k m w H z 9 o E 9 h 9 l K _ 9 9 2 I _ r 0 B o m m y G y m 3 H l q l 6 J r w 9 l G k k - O v w x C t 5 n 4 I 9 y m q E 7 m q o B g 2 x 7 J s v 7 z B 1 l 2 v D i 9 8 s D 0 y u S 1 w k Q i u 3 n E j m k h B m _ 2 i D v r E s x E 3 w z _ B w m O i 4 k r K g j o B y O p x j 1 I p s 3 - J u q g g K r 5 g _ I - t d - u 6 w C r 9 7 u C m u u - J y r r N 8 x y 8 F i k 7 x D y m x t B v m w 4 J m - 1 u F 5 o 8 T w u 8 5 J 4 3 q 5 J j z z 5 J 9 h u 3 G 5 g g K p p 4 8 C 4 g 5 l C 0 1 - m B y m t x B 9 u w S 4 z m Y l 6 t O 2 u i t C u w w y D o - h 3 B 3 r 8 T 1 q o m H n 9 7 w F 0 g p t B _ h g c 9 p w r C t g g i B 4 h 5 G 0 2 5 U w x _ 3 D 9 v - R n _ C j 1 u R 1 8 1 k E k t w k B v 7 m E z 8 l N 0 z t z E g z p j C _ 0 s V 0 6 y h B - 6 h M g 7 l d m 8 l 1 B 8 v n 4 F - 0 G - 0 x 4 C 2 k l u B w l h j B 7 4 k p J k u x G 4 v p 6 B 0 0 _ U 7 w i h D u 1 y e w n Y s q x m S 2 2 e 6 z 9 V m x i g F 2 k 8 B w v q g B k u 3 k B 3 y 8 2 G l h O m y w y B 2 6 7 w D x - o I u l s D _ h x 1 K j 7 t b 1 q 1 H n h t D q z 2 7 G t 2 8 P j g 1 Z u 1 D s n u 5 I 4 u 0 Y t 6 0 1 J o 8 t B 5 y z 7 B t u u j H o w B z _ s g D h j 3 u D 3 1 a 9 o 6 w B 5 q t G t s y 5 E g k l x B r y q x C g 2 e p - q 9 M N u y 9 9 Z 2 r H v 8 s C q u m u F w s q B g 8 g K 6 s 8 l B 9 s y v B q 2 t F o 5 y 0 B h y g 4 D g t q B u k 3 w O t x h h C i 0 j 2 F 5 _ 8 G x i m j L 2 y o - C t r s g E 0 l u J i v s p J o 4 E 5 m i B 4 y _ 8 B y 5 1 d w x l h C l r u n F r i _ 5 B g 2 6 K _ - g 7 B i j 8 v E o 3 1 q O w 5 1 d j 5 o U 0 p t j E z 6 p B q m 5 z D s x o 5 C w k v x C l 1 9 7 E - 4 g h O 7 s m 2 B 8 3 w k D v u 2 u D _ k i i B k o o 3 C - i y s B 9 n g B q j m k H r l x E p z l P k n q I t x o e q y i l B x h g H i 7 v 8 C - l x O p U h 7 t G w x q C m h r V 9 - 4 r B l h l P s 9 l s E s i Z 2 h - o B 0 5 l k B m z k G 5 m 7 U h t 7 Y 4 o - P s z 2 N z x 1 F j y p J m x m e p t u x G 2 3 q K 4 _ q y C 5 r w M h - v x B m _ k D x 2 y D z v y l B 4 p n a 0 r g C q q 6 S q 0 j l C h l t D k _ 3 0 B 2 4 0 x B 5 4 u a y n x H v 3 5 9 B 9 3 s N 2 3 z g B m h - B 7 6 5 E - t z M 7 7 5 K o x o O 1 0 3 z B o u 1 B i 4 d 8 j h d g _ B 9 h j S x g m u E k 3 3 O t x r X k 6 k Y w 6 w e s t I 4 r t q B 1 q p F 4 7 u G 5 _ 5 Q h g x q C r v l a o h 1 M v x t t B n x m B l _ w D k h - I 7 t _ H g 0 n d 8 r q I x o x n E l t 5 J _ n s C 0 j h n E 4 z - p B m 0 6 v C v t 0 I 4 t _ p L n u l K 0 j - P p o _ B _ p s O g r j T i v p S 8 h p i B q t 9 F j k k D x s 6 R i h D t g p Q n i v e 6 2 m j B s 1 6 W g v x N o 6 l B 4 r n C r j p R 6 g 0 J i 2 - b i _ 3 6 B 4 l 4 F p k j J 0 8 u 0 B 4 i 5 B g t g H _ 0 E s 1 q m F s v 7 - B 3 4 3 P r t 6 s C 9 x u D 2 v 4 h I _ o W z 9 r c z w 4 e j z s U m 4 6 E z g x E j 8 w V s _ 6 H 9 n x c i _ k q D 1 r y M - i 3 b - x q S z w m C v j i d v 0 1 R 7 z w D 0 9 v I z k n Y v l 1 m B j o w i B 5 k n D u u l a x - p 0 B 9 w x d 1 t o B _ 2 t H v 8 u 1 B 8 q i N 4 2 u 5 B _ u 3 I 9 i 6 o B 5 g 1 U 3 6 5 I y p k I g i o B 9 s m B r p t Y o q 5 T w 1 _ G w o j F l 9 2 I l o k H s v 4 C 3 g 3 B z h - G m m 7 D h 7 o E 4 i 5 H h B o - 3 E k 3 h i B k p 1 j C - 0 3 d 8 h 9 D - o 1 z B t 7 i 7 B u t l V 5 6 o m B j _ s R 7 g j G 0 v q z B t 8 - q D l 2 s D y 8 p b x 2 6 P h I 4 m d o q 3 B - r r M 3 r w s B 0 0 k o B z w y x C l 4 y M o t q b t 2 4 K _ 5 y I o w 5 g B j x n V x 5 g o B t 1 9 s B k z j B t 0 u D y o l e y 4 I n - _ y C 5 l h q B 5 8 m H y 4 G x 1 8 d r _ w Y 4 v 5 l B j 1 i m B o n 8 E 6 p n O q z p K - 3 P l 4 E t - q V n q 5 T o k t P 9 x n E g 8 C m q i D _ q t B q z w 5 B g k _ 2 B 5 _ F 4 g 2 z B t 3 _ 4 C 2 v u B 5 s i 3 E 6 7 7 o B x 4 l h B q r s s B r u 4 w B h 5 - S n h 2 0 C _ j 4 V k 3 U k k 8 J 9 5 h I q o 2 z B z i k C t n - 1 F g r x f p 4 k 6 C p k 9 U r - 4 y B m 8 z Y h 8 m v B 5 _ 3 z I 3 j 0 C j k 2 3 B 9 w h f s n 3 N t 5 7 y C q q 9 I u 8 u E 2 t u j D 3 h n 0 M q o e y u 3 E 6 n p E i 3 h 3 G n u 8 - H 6 u R q z m 4 I 0 m B h s 4 i C 5 m k y E 4 w t l V 5 u R s 9 x l C l 8 v _ I t 9 h M _ k s h I k _ l F l z _ n E - i i O m v _ n D k h 0 V n q i p F i - s q B 1 5 1 6 B 3 n w G r v 0 3 I 1 h v r C z _ x b g k h Z n q p B r i h K 7 h i m C 8 _ - l C 1 m w C 8 y r J - l q u K l 8 C l h H 4 p q v G v 0 _ n C q _ g D j m s i G - r g o C 4 p h D t - u 2 C 2 0 j u B z 9 t z E 8 s 8 w B r h u o B i y u 7 B s _ o y L - _ 0 E 2 l q 8 D i m q I j l 1 5 C s 7 p 4 I 4 1 3 2 B x m u I g p m s B - n j a 6 h g w I x 0 q k C m 9 i C - 8 q i B 5 x k 0 C 8 7 5 i B 2 i 5 6 L x k G 3 x 8 B z 2 - - C 3 5 m _ E m 7 J m i 8 H q p u i B u v 5 U g 1 y C q w N 6 5 1 a n l c q _ v 3 U 8 h q I n r s u B 2 _ 0 j K s y 1 1 C z 7 5 w I j o g n F l g 0 l C - l r F 1 u v r B _ i 2 8 F i 1 3 E - 3 4 E h n 7 u D n v j 3 F s 2 i R z j u o D - 9 4 t I g q u i C q i v F 9 r g - E h _ h h B r 5 p H r v r u N 5 O z u c 0 p 3 4 C w z o 8 B q 2 y D 4 5 h 1 F 2 - y o D w v v T y 2 0 9 B - - R z p 3 q C s 7 g 8 D 0 7 9 h E h j j B k n 9 B k 2 1 w B k l o g B i p k x G g t q 4 H 2 x u - D 4 t k s D 9 5 7 p C 3 _ n V y - x P r g g T p 9 l 5 B h j i W k t r l B 5 w 4 O v 4 3 P 9 1 q 2 G i 6 9 P 0 q 4 T 1 h y k B 2 8 h i M 6 r h 2 B i g l 3 C t v 5 R p s j r I y h 4 k F u k v b r h g T t 6 _ h B 4 s g H v 8 g h E w o 2 r E 0 s s S 8 l t 8 B u t 9 7 D 7 D l q n B w 1 y I t y n g C 8 5 _ 2 B j p g _ B p 9 2 z F r z i m B 8 9 9 n B s 4 0 k B 3 3 h 9 P 4 n s F 5 1 x t B y g q D t - _ 0 L r 9 z v E g t 2 H k t n y B 2 8 8 f n j 9 m C n o k H 6 z 1 n E v q 6 H h q o y E i j W r y - p P 4 g 6 B 1 r 8 C l t n g E u l i s E 0 m t E h v o C i 9 0 V g m 2 r C 7 p 7 k J 2 x h q C g 2 l c u o - 2 B o 2 U g k 7 q I k 9 g 4 C 5 9 m 3 O 0 g z Z s 5 m 6 J - l 3 o N v h r F m l q U m _ 7 s F 3 5 _ l C 5 y l w B n w p D - m _ a p u z l D w 1 2 h B v 3 9 v B p y l G 2 l - 2 B k v 6 4 D q v V - p n u D w u e j s y J x 3 m d w t v D s 2 o k B z - 6 Y 4 6 n O z g g E 6 o p G q v 3 o B j v z X n s k i B 6 9 n S x 7 I k 9 0 Q 8 7 o o B x 7 6 K r 5 w O i 4 Z 2 7 w S 8 n w 5 D 9 1 w 0 E p 5 u M o g k i C - n z q F 5 j B q l q B m p x 6 D 4 u w z F r g 6 j B r y 0 p B 0 i F j 4 n l H 1 x s H 1 7 u n D k - - B 4 t y 1 B y _ C s r S _ o o S i x q z B 7 j j 7 B 0 2 t J m w _ Q - _ 7 S s 3 _ O 5 4 u 2 C x z 9 E g n j k B 0 j 3 D 7 _ n C 9 s 2 w C 3 z j i D 9 k w h D 8 3 u R y r 4 k D 9 7 1 i B s 0 l a h j k B k 4 g f m y d 5 y r M 7 0 _ 2 D 1 p j m B 3 i p R 2 i E 1 9 j G 5 g 4 G m y j N p m r Z r w t V y - l Y 5 - 0 G 6 x x L i h g C 5 x m C p - p y B 5 6 7 i B t 3 v P k z _ B w 3 z E v y l M t m W 6 x y n B h k 6 s B 9 0 q e z l v E 9 h m K _ 9 G w h 3 G k 0 u Q 2 x w W k y n E m s 3 D r 2 7 J - 9 u f z 0 p B v 5 4 e 8 x l r D 0 p m W 6 w g H m g q D i 3 a 3 _ s E 2 k m d m 1 D x g 9 Q o y 6 x C 1 2 p C 7 9 w L 2 0 6 F 4 r _ t E m v 6 Q r 5 D t z s k C 9 g k E 7 6 g M q i s Z s 7 k E r o s V y i l 4 F i u 8 N u x 7 M - 6 j D g r 4 G 9 B 0 1 l T v u t X p 5 _ J 2 0 6 F r 5 k M n o 4 K 0 l u G t 3 X q 9 r C x w k H z 9 x J 1 i 7 B i 4 w G _ i n K g m O q 7 n X 9 2 y P w 0 6 R 9 u s D t _ G 6 z v X 2 2 7 L - - B 9 w l D 2 y n G 5 j _ D s 5 7 B 4 i I g q 3 E y n 1 G 2 m 9 i B x x u D r o 5 E l j 3 F r t g i B 4 0 z r B o z - m B p y M 3 p x 8 B i m 1 S 8 y z T i s n X x 1 g C t 3 j D x 7 v L m 6 p K 3 w o U l 4 T z 0 p D 5 1 x I i 0 r E u h m C r x 9 O 5 w u O 5 - 0 G u - k I j m j O y n 1 N 0 k C 0 o 6 Q _ t s Z w p w t G z j v v B 6 u 4 x B x w B m o 4 z B - _ H _ w w H 3 y i j B 2 l r p B r m 4 y B 4 j n C p 3 r q C x y q Q 6 l u W q 8 r F 4 r s I 4 1 2 R 2 6 8 B - t 5 B j 6 z P 6 j r E r 3 o F r p n Y j 5 3 s B o j q Q s 9 Q n 1 6 N q y h I r 8 y F 6 h l G n m x m B w q 5 V i u 2 F 6 5 0 J _ u n M q r u 3 B p k - T x n r t B 9 w Q j j n x B - 7 9 1 B o h r j G l l j V x - x d 4 9 2 C l m s t C p t g P 3 u k R 0 8 n 6 B p l v H x t r K 4 l x 5 B s - 4 D h k _ 4 B p v 4 O q 2 g F j u h d o l u t B h q p 8 B x i V 4 i w h B w 1 r v B 7 2 t 2 C 6 0 2 O 6 N _ 4 Z w - s K l y v 2 D n x r E 9 v j H 0 9 g G n w 2 H o 7 z B m z D w 9 n B 4 u P g 6 x E t 5 k M - 1 y M i 4 1 G i j h I u j h T 2 j 1 B i - 3 F z t y G k s p H _ _ - F 5 k r C _ 6 x P 8 p n J _ p x E - _ 1 D _ 8 _ g B l 5 u S _ 0 1 F t - x B 9 9 n G x 4 o v B i 9 0 L 2 o i E m i n S m g q D t - j a o l Y t k 3 E - o v N w y o C v 3 q D r 3 7 X l k h K r - 9 N l k 5 E s t 8 U o 7 1 X w k o D j 5 x K m x t i B 6 q 0 W 1 w 8 5 B 0 y f n 3 8 g B x m s Q y 5 y r B 1 6 g s B o v w - C w 1 n K l z _ L q v 4 I 2 0 r G m s 1 k B 4 _ T 2 z W 2 p 0 m B o m 2 N x i i N n j p a w q h Y s x 8 H 1 j t y B h 2 m G 7 w c n 4 n D n 9 9 L 4 - z D r _ n D - s y J 8 t - b z 1 s d u m 4 U y 2 8 U s h 0 g B q l 6 d n t 6 T y k 6 E - - 2 I 6 t q V 8 8 x Z z q B 5 u _ Z 0 5 _ Q 4 z s f k q h U n n k F k 5 k Q p 0 n I w m z C k y - B 8 8 g F 9 n j O 0 v G - o q T 6 h u D k x 4 F i 9 l b 2 0 q K z 6 3 S n g i E i 5 u c 5 _ m H z t D y u k a r - 0 R r l s Y m l 4 F - n p L u h j X 2 p w Y w t - 7 C g 4 3 D v k 7 H k m m P z s v G 3 o h m B g 2 r F q k 2 B o m o C 8 m 9 J h 7 j D _ 7 s I 8 6 g U 2 3 1 P o g q D 3 8 8 d 4 z s B q w h C h s r G o m U 0 6 0 J 6 i m B q 1 m P j x T 4 4 q e _ y 8 N q g 2 N s l k Z l p h B g 7 j H l h g L i z x N 8 6 i C 3 - n M z 3 4 K r 3 p e i v k C r k v K 5 - u X 3 1 2 R 6 6 t J 6 y 1 m D i n B t k 0 Q l s i Y n m 2 J l r 2 n B j m 2 B u 5 7 B 5 3 s W 5 - 5 L 5 i i D 0 z i B p 7 q B h i p N h 7 9 H 3 v 3 m C 0 t w O 3 z p O w 2 r J t z 3 N - m 1 F y - s F 3 8 g J s _ k L u 1 w T o t x S r m w _ B z q g R o 1 l B g y z E t o k M - g k E 5 1 0 B y 8 0 J _ m 2 P u p h I _ R n 5 w - B t C g m w 9 C 6 u t K 6 o u 0 B 4 r r E l J 0 z 7 O 5 y 2 q B v 5 m g B 9 n y h C s x 8 H _ 2 m P _ g P 1 _ r F h p 8 x B i o p k B - _ - j B 7 s r l C _ n I _ r n l B _ m 3 y D y _ p F o r r n B g O 4 v l H 9 t n T 1 4 8 E v 3 y C 7 o 5 3 B t o q E t 0 p O l t y E u 7 S 3 j w I 5 y 3 H n p i M _ g 2 X 5 y n 3 G m x 8 T 1 7 y S 7 6 h j B 7 w u r B 5 r O z v 4 M j y 2 P 9 - q b 3 x h H g r p G h m z L _ q x B s z z N m k s Z m u i R o m T 9 h h _ B 3 7 7 W y 8 Z _ 9 y I x 5 x c o - p F 6 _ 1 2 N t s k R _ C 8 z x U w 1 q a w u F v r s L w s s X h 4 y Y 7 u 1 E m k 9 V h 8 8 5 B n 4 B l 4 s t c y 2 i M 4 t 6 B y 4 9 G p 0 o 1 C - 2 x t B 3 r o I x t 2 D i - g H k 7 7 m C g t 8 C v 1 g I i g h K w 9 v D i m m C x k o M j h z G _ k 2 r C _ 8 _ E 6 3 _ B z w p m B 7 x 6 7 B v - h 2 E u 1 n F q y - p C n 4 S 1 - y g D v 7 1 U 8 8 q M 9 n 2 B g g 7 J p 4 k H i 4 l V 4 v y r B w z g K w 9 z K 0 v x B p 3 s H n 1 r K r 3 3 k B 5 4 P p 3 4 e y z g K _ 1 8 E 9 9 y F x 1 O 6 q m T o l r G g 3 Q x z i W s w r S 6 5 5 F 9 1 i B u 0 u F u t h C o p h l B j p F - - h 5 C t 5 9 E 6 1 4 f g g 7 J k y 6 Q 0 3 9 K h q h M h 1 9 5 B r 2 4 h B n 1 r K m 4 1 S 7 m 5 i D i h 9 L x g u R 9 h n J 8 s 8 H _ h i U 2 m 2 F t v o V 7 C r 1 z M 5 1 h g B _ x 4 7 B s h v G l 5 8 K - h 9 s C 2 m 2 F x m q W u 7 g w B h i e 2 s h t B 7 m 6 T o 2 p Q u h F 7 h C 3 w D l o n S 8 q r L 4 u z D k m 9 b 2 s _ q B 3 3 5 R 0 z z H z 9 9 D z 3 h n B _ o j 2 D 4 x s B s 6 z V 3 z u G j 5 s F p - s G s i 8 C 6 4 u G 5 - r F k g m C p t z B 2 0 y B s k - M w 1 m o B k y z D w x w H r 7 v O 9 _ 6 C _ 0 4 I _ w s O y - 7 M y g 3 I g h t G j z 3 I 4 X v u 1 v C y T v z i D x i y H 8 8 u O 4 i Y g t x B 9 w o e j w 8 b i u 3 I 6 n u G 0 h 0 B 6 g 7 b q 9 U k 6 2 H g _ l e _ 4 8 M _ h _ j C y 6 q I 8 0 s a z _ 6 R _ m j E w u h I 8 n I 4 r u 3 C u 1 v 2 B - s l D y z j O 0 p m k G u y 9 C u y 7 Z n m n 0 D 5 5 z O l l o J 1 k w 7 B s k u 4 E z i 4 1 C 7 n 7 - D 7 0 g 8 C j t m C i v k v B s w h n C 4 3 k o B x m 2 Y - n p L g s x X 6 m q n C o m i 6 C - s O 6 8 t 3 C 9 j 0 q J k o H 9 2 j D _ x 8 w M 5 y h H t j v v J n - B & l t ; / r i n g & g t ; & l t ; / r p o l y g o n s & g t ; & l t ; / r l i s t & g t ; & l t ; b b o x & g t ; M U L T I P O I N T   ( ( - 8 3 . 3 5 7 8 8 2   3 2 . 0 4 8 0 4 8 ) ,   ( - 7 8 . 5 4 1 0 7 4   3 5 . 2 0 5 1 7 2 ) ) & l t ; / b b o x & g t ; & l t ; / r e n t r y v a l u e & g t ; & l t ; / r e n t r y & g t ; & l t ; r e n t r y & g t ; & l t ; r e n t r y k e y & g t ; & l t ; l a t & g t ; 3 8 . 9 0 4 7 7 7 5 3 & l t ; / l a t & g t ; & l t ; l o n & g t ; - 7 7 . 0 1 6 2 8 8 7 6 & l t ; / l o n & g t ; & l t ; l o d & g t ; 1 & l t ; / l o d & g t ; & l t ; t y p e & g t ; A d m i n D i v i s i o n 1 & l t ; / t y p e & g t ; & l t ; l a n g & g t ; e n - U S & l t ; / l a n g & g t ; & l t ; u r & g t ; U S & l t ; / u r & g t ; & l t ; / r e n t r y k e y & g t ; & l t ; r e n t r y v a l u e & g t ; & l t ; r l i s t & g t ; & l t ; r p o l y g o n s & g t ; & l t ; i d & g t ; 5 4 9 0 0 5 0 4 3 1 5 2 4 5 3 6 3 3 0 & l t ; / i d & g t ; & l t ; r i n g & g t ; y 1 n k 1 h y x 0 H - 9 2 B p p B m g f 5 z K u g g F 0 s m B 1 m w B 0 4 j D j 8 8 D _ 1 e 5 s h B s v S u 0 h B 0 z d 2 - n B s 0 _ E i x g B g m j H w w P w p H 0 i O t q X 1 4 q B t i P & l t ; / r i n g & g t ; & l t ; / r p o l y g o n s & g t ; & l t ; r p o l y g o n s & g t ; & l t ; i d & g t ; 5 4 9 0 0 5 3 6 6 1 3 3 9 9 4 2 9 1 8 & l t ; / i d & g t ; & l t ; r i n g & g t ; o 5 6 6 p 8 8 g 0 H - x 0 J 1 h 8 s B s m p P 0 7 2 z B _ 4 X y 9 p L s v k E g z m B 5 7 H - m 0 R 7 8 k B p z N y 8 v H q - t b 2 m s B v 4 2 H z m 0 E g w k E 4 l _ M i o 8 F w 3 6 I y 4 4 B w w m B i o h B u n h B 9 O 7 3 e s p y B k x m B h _ O p z N q n s B k _ _ C g n p P q - t b y 6 m C _ n s B k x m B k r w F 4 q o c q n s B v k 8 B t p j D 2 m s B o 5 9 H w 9 _ C 0 z - B i o 8 F t g u B p 3 L 8 v u C 0 z - B 2 m s B k _ _ C q p 1 G y 4 4 B 8 p w F k r w F w 5 p J s 8 u E 0 p c 4 x m B i o h B u n h B q 4 n D s p y B u n h B y 4 4 B w q w F o 0 5 E 6 7 m C i o h B i m s B g q y B _ w 6 D _ p n D s o - B _ 9 r B 2 i 2 C s o - B q 9 r B s w _ C _ t 4 B 2 m k F s g k E i 8 0 O _ 9 r B h m 6 E r 5 G q h 6 D _ t 4 B 4 n m B g p - B q t 4 B 2 g 6 D _ j 2 C y q n D 8 t O 4 k x I 2 u m C q v m C q r u E _ 9 r B 4 i 9 H 0 m _ Z 6 s q l E q h 6 D i o n D q h p J _ - g B q j 2 C q 4 5 B g y G q p n D w m 9 M _ j 2 C 2 j K u v s H 4 3 v F q j 2 C k i w Q q - g B o t y k C q t 4 B w t 0 f 2 8 r B g k u C 3 4 O 5 s K 4 o F s v s H k n 9 M _ h 6 D 2 g 6 D _ 9 r B q 1 7 F s o - B _ 9 r B _ - g B s - x B 7 9 1 G t 0 B q n v H s o - B 4 3 h H s o - B x H 5 0 b s j u C 2 q u E q v m C q h 6 D 4 p u B _ - i G q 9 r B _ t 4 B q t 4 B q h 6 D 4 - j E q n k F q h 6 D 2 i 2 C _ n k F q t 4 B s o m B 9 o D j k T 0 k u C y 3 n V 4 0 x B 2 r h s B 2 l 4 7 B 2 g 0 G m 3 g B u 4 g B g 2 x B 6 3 g B v o P j 2 T _ 6 m D 0 i _ C 0 t J i 9 _ B 6 5 t E 0 i _ C m 3 g B s 1 x B o s 8 H y 0 r B 0 - l B q l m C 4 j v F u j m C u u n K y 0 r B _ z r B v v _ D j z Z i g 0 G 6 3 g B s k v F i k m C k 9 _ B s 1 x B 2 k m C 9 t 7 B n u i C 4 0 x B 6 2 1 C y 0 r B _ z r B 8 2 t C q j 4 B k w j E i i 4 B _ j 4 B y 0 r B q z r B v E p 4 4 B s k v F k 4 i t B i 1 t S 0 l v F m 2 1 C u j m C q j 4 B w l F 6 9 Y 1 3 - E k 6 _ H v q y F v 9 n 4 B j v o a m j 1 B 9 6 3 C 4 6 7 C m q 9 B t p L 2 g g C 0 3 h D a v x m C r u k R x - _ T 9 g - t B l 3 p Z k s m E l 1 6 B 9 y 3 P _ m l V w p 6 j D i 5 3 B n 8 5 G g s 7 K s y 7 M q r 1 C z g u C t j k C 7 h 2 M u x i u D n 8 u 1 B y q G w t t l B 2 8 8 T k n X 2 s l j B - i _ q C k j 8 y B y 0 w c n 4 g D m h n j B 6 g p y B - 1 h P l 1 3 E s v g C k i u E 3 w t Q l 0 p C p 6 s E u o z F i k 3 O g m j g C & l t ; / r i n g & g t ; & l t ; / r p o l y g o n s & g t ; & l t ; / r l i s t & g t ; & l t ; b b o x & g t ; M U L T I P O I N T   ( ( - 7 7 . 1 1 7 9 1 3 4 7 7   3 8 . 8 0 9 3 1 6 ) ,   ( - 7 6 . 9 0 9 6 8 7 9 9 9 9 9 9 9   3 8 . 9 9 5 0 0 9 ) ) & l t ; / b b o x & g t ; & l t ; / r e n t r y v a l u e & g t ; & l t ; / r e n t r y & g t ; & l t ; r e n t r y & g t ; & l t ; r e n t r y k e y & g t ; & l t ; l a t & g t ; 3 9 . 5 0 3 5 7 0 5 6 & l t ; / l a t & g t ; & l t ; l o n & g t ; - 9 9 . 0 1 8 3 2 5 8 1 & l t ; / l o n & g t ; & l t ; l o d & g t ; 1 & l t ; / l o d & g t ; & l t ; t y p e & g t ; C o u n t r y R e g i o n & l t ; / t y p e & g t ; & l t ; l a n g & g t ; e n - U S & l t ; / l a n g & g t ; & l t ; u r & g t ; U S & l t ; / u r & g t ; & l t ; / r e n t r y k e y & g t ; & l t ; r e n t r y v a l u e & g t ; & l t ; r l i s t & g t ; & l t ; r p o l y g o n s & g t ; & l t ; i d & g t ; 4 6 8 8 1 2 0 9 6 1 3 2 7 6 9 3 8 2 8 & l t ; / i d & g t ; & l t ; r i n g & g t ; l 1 j r n 1 w k 5 e q 3 o M 5 n 0 3 U x q l 2 D p h z 9 G 1 v 6 2 U w 4 q 2 D m z r 9 G 5 n 0 3 U 0 8 - 1 D p h z 9 G 2 r n 3 U w 4 q 2 D l l k 9 G 5 n 0 3 U x q l 2 D p h z 9 G 1 v 6 2 U w 4 q 2 D p h z 9 G 2 r n 3 U 0 8 - 1 D p h z 9 G 2 r n 3 U w 4 q 2 D 1 9 a i g o h D g v p q K g v p q K 8 l l q p B g v p q K g v p q K 9 x y q K 7 x y q K g v p q K g v p q K 9 x y q K j g z p p B g v p q K g - s L 6 n t x H g 4 z r L g 4 z r L g 4 z r L l p 9 r L g 4 z r L g 4 z r L i 4 m - K o k H 9 q 9 3 W g p l m L 3 6 9 g C - q 9 3 W q y n 0 E w w h 7 G 2 6 q 4 W 2 7 t d k n t w O g x z B 1 h h E o 7 r j F k z w y Z 5 p q C n t 1 9 W v g x F 5 9 j t t _ B 0 7 z 4 D l _ z _ K y y q _ K l _ z _ K 6 p 9 _ K n _ g 6 r B l _ z _ K 6 p 9 _ K k _ 1 3 J v v j B k y 0 g E 4 7 _ y B t r 3 j g D 8 w z 1 K x l 1 7 q F 1 4 8 1 K 8 w z 1 K h 6 u O - o _ 0 b p k i j H y j 4 n L j z h o L l z h o L h _ x 7 C l 0 p 4 C y j 4 n L j z h o L l z h o L y j 4 n L y j 4 n L 6 i r o L k p k - s B 6 i r o L p H 9 g w k L y j 4 n L l x x - E g h x j E g g y v F x 3 z 8 N j s r v F g p _ 8 N h s r v F z x x x B r 9 5 o D p 1 G o s 3 s V 9 0 q - P t l o k G k - h o B x p v o N v p v o N _ - k o N _ 7 q y B 5 p n w B t t w g u p B 4 m 6 m D p q g 9 G 3 t t N 1 g t z N g p - 4 S 1 o i s E 2 v _ g F r x r 5 S h g p w M g p s U q m m _ D 0 h 0 5 v R k k j s J x h C 7 6 5 s R u 0 l t R k p k v H n i i i C 7 6 5 s R 7 6 5 s R 9 3 2 5 B 9 i j g I 7 6 5 s R 6 z 2 g R x h C 7 6 5 s R u 0 l t R k p k v H n i i i C 7 6 5 s R u 0 l t R l 5 v H 3 r o o I w x 3 o q B 5 i u y K w 8 k y K w 8 k y K w 8 k y K 5 i u y K p 2 7 x K w 8 k y K w 8 k y K 5 i u y K v 4 p U 5 9 j t t _ B 8 3 N y j v H 4 1 w l O r 3 i h S _ _ - 5 G s 4 6 1 C r 4 6 h S x s y 1 B v w s x D j 2 w t G q k t 3 K 1 1 2 u J p 7 w v H 8 1 q i N 5 x j 6 E n 8 z o R 2 x 8 3 C 5 - k h W k l 7 n B w x 9 v K p n q 0 D o 2 x l C j w s j V o 2 x l C l w s j V o 2 x l C s w - i V o 2 x l C s w - i V o 2 x l C 7 3 2 2 H j l h 6 E 1 l r i C 1 7 n 5 G 9 h _ u h C 1 l r i C w n v 5 G g m 9 g H v 1 y u D v z h q B - s w h S 7 x k n H z r v q H g x 0 8 R p s v r B v - m j d h x w E t q h m Z t _ y 1 D h 4 - i M 5 t 2 _ L g 3 k 4 D _ t y _ F o u 4 5 B m p _ g 1 B 3 0 0 5 B p 9 _ o F p l 2 o N h y h o N 0 7 r o N y 7 r o N q 7 w 5 B x 9 r p F h y h o N r 8 y h 1 B 0 7 r o N - h t 5 B 8 q p c 7 u x M q _ l Z 2 j m w h C p 9 q - J q _ l Z n n v v h C o 7 z - J 3 u o Z 6 q 4 u h C o 7 z - J 3 u o Z r n 4 r Q s z I 1 3 z m K z 5 t 3 q B 4 k 4 1 K j n l k g D t k o t E 3 w z r B 4 k 4 1 K z 5 t 3 q B j s 1 b 6 p m h H 7 m 5 i E o h - 6 C u v - j 8 G 5 - c - t m x M k 7 _ 3 N m x 9 C 8 j 7 l z V v l w l B 0 q i g 8 n B 8 g t l B 1 5 p y B g 5 k y P 9 z 5 x P 9 z 5 x P n 4 D m x 9 i P 9 z 5 x P 9 z 5 x P n g x 8 B o q r z G _ 4 k y P x l x C x 4 2 y G l 7 g i Q o _ o 2 B 2 y r m c i w g H x j u x W 5 s r N 7 n q G k _ z _ K k _ z _ K x y q _ K 5 p 9 _ K k _ z _ K m _ g 6 r B 5 p 9 _ K k _ z _ K v z h O _ z n i B 7 r 1 j L t v 1 m M h r 4 7 D 6 7 5 z X g _ 0 L 6 s 2 6 d h i z S 4 z 5 i W m 8 9 w E 0 5 _ j L o z r m M i 9 9 7 D 6 7 5 z X v n z L j 4 m o W & l t ; / r i n g & g t ; & l t ; / r p o l y g o n s & g t ; & l t ; r p o l y g o n s & g t ; & l t ; i d & g t ; 4 6 9 0 9 2 4 9 5 6 4 9 6 6 9 1 2 0 4 & l t ; / i d & g t ; & l t ; r i n g & g t ; 7 1 m i u h 6 h 8 e k 6 i l I i 9 k j l B 2 9 i p J - p 6 o J t k 2 j l B - p 6 o J - p 6 o J t k 2 j l B - p 6 o J i 9 k j l B 2 9 i p J - p 6 o J i 9 k j l B 2 9 i p J i 9 k j l B 2 9 i p J i 9 k j l B - p 6 o J t k 2 j l B - p 6 o J s y z k C - t x 4 E 4 3 z 0 U u q g R q 5 y x O m i i j U o w C _ m s m C _ o y _ E l 7 _ 3 N l 7 _ 3 N 1 6 z 4 N _ - m k L n l t E l 7 _ 3 N m 2 o h 3 B l 7 _ 3 N 8 m s m C x - r _ E 1 6 z 4 N l 7 _ 3 N l 7 _ 3 N _ - m k L n l t E 1 6 z 4 N l 7 _ 3 N 5 2 z g 3 B 8 m s m C _ o y _ E l 7 _ 3 N l 7 _ 3 N 1 6 z 4 N _ - m k L n l t E l 7 _ 3 N q n r M q n w n S y 8 r k B s v o w Q i 2 r r L _ 6 h j D 5 6 t p a g k v J g x 3 g V m 9 - i I 4 8 _ m F g r 8 p a v K t i g k a s m o s F t i o 8 H 6 l k s V - - m I m j k B w z t S x g z n P - 6 t 5 R m h u M g y 7 u X y 5 5 h H z 6 6 4 E 1 7 t u X n v q m B m r s h O m 5 s g H r g 7 1 C 1 r 1 m B 9 r y h Z v _ s y C m 0 0 x L v n 8 y S m k q P 7 r y h Z s 8 x h E 0 m z _ I q i 5 n W z u 0 C 7 r y h Z u 9 j 7 F y t j 2 G _ m k h Z 1 t O w y x 7 X _ y n - H v u r 4 E _ m k h Z g v 4 I t j p i U g 9 8 t K t 4 z k D _ w g i Z 3 2 j D & l t ; / r i n g & g t ; & l t ; / r p o l y g o n s & g t ; & l t ; r p o l y g o n s & g t ; & l t ; i d & g t ; 4 6 9 7 7 3 7 3 2 4 3 8 3 9 6 1 0 9 2 & l t ; / i d & g t ; & l t ; r i n g & g t ; z j 3 8 s 6 0 6 i d j 1 k 3 k i C q - P j 0 k z Z 4 0 z 6 C w y 2 s L 6 p _ 3 R u z 8 W v g o y Z 0 l 9 6 C - g t s L z s y 3 R h g - W y x 4 2 F 1 w o j D y l _ k L r 3 0 k L m p r k L r 3 0 k L y l _ k L - 8 m P k n z g H m p r k L r 3 0 k L y l _ k L r 3 0 k L x u 6 x s B y l _ k L m p r k L r 3 0 k L j 6 q P r 3 r g H r 3 0 k L m p r k L r 3 0 k L y l _ k L r 3 0 k L 0 s j G p h u Q 7 5 4 o E x u u w L 0 t m 5 L k r 8 j E m o z g X t 6 j O 7 s 2 6 d 5 _ 5 P q 6 4 0 W 7 5 4 o E 2 h 4 w L 0 t m 5 L v z 2 j E m o z g X t 6 j O o 7 l 7 d o - 3 P j p m 1 W 6 _ y o E 1 p 1 h D r h t g 4 h B - 4 - z p n P 8 u w I k 2 j F w j 4 j g B k 2 j F 0 l 4 k g B g u h F 0 l 4 k g B k 2 j F w j 4 j g B k 2 j F w j 4 j g B k 2 j F 0 l 4 k g B - x i F x k o k g B k 2 j F w j 4 j g B k 2 j F o 8 s 1 J 2 r u 4 C 8 n 9 0 L - y z 0 L - y z 0 L - y z 0 L 9 p 1 I j 3 6 r I - y z 0 L - y z 0 L - y z 0 L 8 n 9 0 L - y z 0 L k _ p 0 L 8 n 9 0 L 6 5 o L t x m _ H i k y y u B 8 n 9 0 L - y z 0 L - y z 0 L - y z 0 L 8 n 9 0 L 5 o n O 2 w l x H k _ p 0 L - y z 0 L 8 n 9 0 L i k y y u B 8 n 9 0 L - y z 0 L m 9 0 R - k 2 w D x o k F _ z l y T j l h j C 1 8 1 r X 6 y t i B i t 8 w b g p t M z k g h g B j k t B i i - u i B m i p B t 5 9 r R 1 i m r C - 5 n U 1 j x j O 2 h 0 2 U - 5 n U 1 j x j O z 9 g 3 U i i q U 2 v m j O 1 9 g 3 U - 5 n U 2 v m j O 2 5 t 3 U - 5 n U 1 j x j O 2 h 0 2 U - 5 n U 1 j x j O z 9 g 3 U i i q U 2 v m j O 1 9 g 3 U - 5 n U z j x j O 1 9 g 3 U - 5 n U 1 j x j O 2 h 0 2 U g i q U 1 j x j O 1 9 g 3 U - 5 n U 2 v m j O 1 9 g 3 U g i q U 2 v m j O 1 9 g 3 U - 5 n U 1 j x j O 5 n l 7 I k p i u B j 1 i h M 8 p g 4 C x 5 2 o D m 7 4 g M j 1 i h M m 7 4 g M m 7 4 g M m 7 4 g M k 7 4 g M j g l 4 C 6 1 x o D m 7 4 g M m 7 4 g M j 1 i h M m 7 4 g M m 7 4 g M h x _ _ H & l t ; / r i n g & g t ; & l t ; / r p o l y g o n s & g t ; & l t ; r p o l y g o n s & g t ; & l t ; i d & g t ; 4 7 0 3 3 3 4 8 6 9 3 6 1 4 9 1 9 7 2 & l t ; / i d & g t ; & l t ; r i n g & g t ; x h i - 2 h r 3 - d i j 0 S t z r 8 Q 8 7 j j M s k _ v C j 0 k z Z 6 q 4 c u n 3 8 Q l h 6 i M q k _ v C j 0 k z Z 8 q 4 c s n 3 8 Q l h 6 i M v z i w C o q 2 y Z 6 q 4 c x 7 i 9 Q l h 6 i M q k _ v C o q 2 y Z 3 g 7 c l _ a i r 9 R 9 t l z u B - 8 m 1 L _ n 9 0 L - y z 0 L _ n 9 0 L - 8 m 1 L 0 z s q E j i 6 4 B 9 h s 0 u B - y z 0 L _ n 9 0 L _ n 9 0 L 8 n 9 0 L _ n 9 0 L 0 z s q E 6 6 9 4 B 6 3 4 z u B _ n 9 0 L 9 t l z u B 8 1 _ n C q z h 0 D - o - 4 S q l k p B n v 9 n K q x r 5 S m o 3 0 G h 0 3 i D q x r 5 S 0 n 8 l Q t 1 j D q x r 5 S o x r 5 S 3 _ g p B i x m o K i 5 Z z t l C 8 _ y 5 K l q t s O w 2 w p C t i k m c q 5 h C j _ 6 x Z m 9 i j E 8 _ y 5 K l q t s O 6 5 d _ 5 J s v 8 6 I 7 3 3 k B t 1 6 v h C s v 8 6 I 7 3 3 k B p 3 W & l t ; / r i n g & g t ; & l t ; / r p o l y g o n s & g t ; & l t ; r p o l y g o n s & g t ; & l t ; i d & g t ; 4 7 0 3 3 4 9 4 7 2 2 5 0 2 9 8 3 7 2 & l t ; / i d & g t ; & l t ; r i n g & g t ; p u y o 7 o - 3 8 d - g l 1 5 - B 5 1 q 2 E 2 r n 3 U o 1 G l u 2 - T 2 r n 3 U k k H w 5 p - T p i 6 o S i y a v m 7 K _ s j g M 6 6 r w h C v m 7 K _ s j g M p _ 0 v h C j w _ K _ s j g M 9 i 7 r Q 9 g y D 0 n - H 5 z q 2 L 3 4 l g H s p 0 2 L 5 4 l g H 3 z q 2 L 5 4 l g H s p 0 2 L 3 4 l g H s p 0 2 L o p _ - G s p 0 2 L 5 4 l g H s p 0 2 L w i w R 1 n z i L w 7 9 h C 7 4 2 x F t q r s O k z g s O k z g s O w 7 9 h C o u 9 x F k z g s O k z g s O t q r s O z 5 5 h C o u 9 x F p 5 l x 5 B r q r s O 1 5 5 h C 7 4 2 x F k z g s O t q r s O 9 k y 9 B & l t ; / r i n g & g t ; & l t ; / r p o l y g o n s & g t ; & l t ; r p o l y g o n s & g t ; & l t ; i d & g t ; 4 7 0 3 7 4 8 1 4 8 2 9 4 5 8 2 2 7 6 & l t ; / i d & g t ; & l t ; r i n g & g t ; g 5 v i - 0 x h 3 d 5 n t g C s i i 1 L u i i 1 L u i i 1 L 6 s i 0 u B u i i 1 L t t 4 0 L 6 p g E 3 t i s J u i i 1 L t t 4 0 L q n 5 - B l i v 3 E z i 5 4 N - i k 4 N k s l B j 3 h s M 4 y u 4 N 2 y u 4 N - i k 4 N i j 4 l E 9 y 1 4 C 4 y u 4 N 2 y u 4 N - i k 4 N - i k 4 N x 9 l B t r 2 i E t u 9 - t I o z i 7 l N 0 o v j D i 2 m X q x i 1 I 5 o 5 s O s x u s O 3 o 5 s O i 2 m X o 4 6 y H o z i 7 l N k j 4 k O 4 u k K v 4 v 2 U z 2 o 9 P 7 7 i K r w p 3 U 3 k y 8 P 4 u k K q 0 8 2 U z 2 o 9 P 7 7 i K s 0 8 2 U 4 4 w T o o l y E o 2 - q I s w p j K o 2 - q I j w y j K o 2 - q I l w y j K o 2 - q I s w p j K o 2 - q I s w p j K o 2 - q I g w 7 j K k 2 s r G & l t ; / r i n g & g t ; & l t ; / r p o l y g o n s & g t ; & l t ; r p o l y g o n s & g t ; & l t ; i d & g t ; 4 7 0 3 8 7 8 6 4 6 5 8 0 9 0 3 9 4 0 & l t ; / i d & g t ; & l t ; r i n g & g t ; h 7 h _ l j y 0 r d k t n z s 4 E 7 p 9 F r h y - M l 8 q P p - x v I r h y - M r h y - M l 7 1 _ z B r n u y D g 3 8 9 C l 7 1 _ z B r h y - M r h y - M j k i y J w 7 r I y n 8 - M 3 m h 5 v G y 9 o P p - x v I r h y - M y n 8 - M r h y - M i 6 2 4 D t o w t B _ p r j C j o z - Y 5 2 n R o p r 1 g B r L g y t 7 g B r g 3 P x 2 n q Z w _ p g C l t n 0 S 0 h z x E n o - _ M q p 0 j I 2 i n q I 8 6 h 3 M k - k 2 E 1 w j r S 3 m n j C y s h g Z 5 2 n R h k 7 0 g B r L 4 _ g k R 8 3 h r G 4 - p 3 B t w q m c 4 0 0 G q x w y X i v m _ E z - 7 w J 1 l 6 _ P 4 - p 3 B l r 6 w N l j j j B t i i 1 L u t 4 0 L x 4 u 0 L 7 s i 0 u B w q y p B 5 3 g l F u t 4 0 L x 4 u 0 L t i i 1 L u t 4 0 L o 2 u l D 3 g v n C n w 3 s Q 9 x o B l q x h S 4 q 9 h S 2 w u 2 D i 9 8 s F l q x h S n w 3 s Q 9 x o B t x q k D 1 x _ R q n 4 r Q 5 z h n F 2 _ _ i D s n 4 r Q q n 4 r Q i l 7 m F q 9 o j D 7 q 4 u h C g l 7 m F q 9 o j D n 5 s r Q s n 4 r Q g l 7 m F - 9 j j D z 1 j s Q n 5 s r Q 5 z h n F 2 _ _ i D m n v v h C n 2 4 B 1 s - t J 4 q h E q t 8 n N u g x o N q t 8 n N 7 2 m o N p 5 n 5 K 1 q g E u g x o N q t 8 n N 7 2 m o N q t 8 n N p 5 n 5 K 4 q h E 7 2 m o N q t 8 n N 7 2 m o N 5 2 m o N r 5 n 5 K 4 q h E q t 8 n N 7 2 m o N 5 2 m o N q t 8 n N 2 i x 5 K 1 q g E 5 2 m o N 7 2 m o N q t 8 n N 7 2 m o N p 5 n 5 K 4 q h E 7 2 m o N s 9 o H & l t ; / r i n g & g t ; & l t ; / r p o l y g o n s & g t ; & l t ; r p o l y g o n s & g t ; & l t ; i d & g t ; 4 7 0 5 2 6 4 8 5 5 8 6 5 6 2 2 5 3 2 & l t ; / i d & g t ; & l t ; r i n g & g t ; t 6 i 0 j y k n _ c k y n D 1 1 7 6 o B u z q m K z 0 z m K 6 1 8 m K u z q m K q 5 _ 1 B 5 r j z D o z p 6 o B z 0 z m K u z q m K z 0 z m K 6 1 8 m K j 8 h 7 7 C u z q m K q z p 6 o B x 0 z m K z 0 z m K z 0 z m K u z q m K 6 1 8 m K z 0 z m K q 5 _ 1 B 8 p 5 O l 2 3 m F i j t y N i 4 3 p 2 B t _ l u N p K i j t y N z w 3 y N k 4 3 p 2 B 7 p j _ F g w 0 x B l z s q 2 B i j t y N z w 3 y N 7 5 2 u B 7 7 l k G z 1 i y N l z s q 2 B t _ l u N p K 1 l 5 v B r r m 5 E o g E p r 8 u t B v - u r L 1 j o q m D v - u r L v - u r L s - l _ K m g E v - u r L 0 w 4 r L p r 8 u t B v - u r L v - u r L v - u r L y w 4 r L h 0 8 9 K - l E i p p u t B y w 4 r L i p p u t B _ u i x F t 7 3 _ F _ s l o M s n n y F p - z p B 7 p v o M _ s l o M _ s l o M 5 7 g i x B _ s l o M 8 w 7 L p 0 y r I 6 h t h x B _ s l o M _ s l o M _ s l o M h 9 t y F p - z p B _ s l o M 9 p 5 9 J & l t ; / r i n g & g t ; & l t ; / r p o l y g o n s & g t ; & l t ; r p o l y g o n s & g t ; & l t ; i d & g t ; 4 7 0 5 9 0 4 3 2 4 9 5 6 3 8 9 3 8 0 & l t ; / i d & g t ; & l t ; r i n g & g t ; g 9 z j 5 9 p t - b k s k E t m _ g 3 B - r 8 q D 1 o u x D - i k 4 N 2 y u 4 N - i k 4 N 8 v 9 x N 8 Z 2 y u 4 N i n p g 3 B 4 y u 4 N y m 3 q D k z z x D - i k 4 N 4 y u 4 N - i k 4 N z i z x N v c v m _ g 3 B - i k 4 N 2 y u 4 N - r 8 q D 1 o u x D - i k 4 N t m _ g 3 B i j 7 f 7 t y N k x m s Q m x m s Q v 7 R h 0 4 q P 9 i 7 r Q 9 i 7 r Q w n S h 0 4 q P 9 i 7 r Q g 8 m k P p j L 4 u 2 C x w 4 r Q k t l 5 S 9 - v g D s 4 o 4 G g _ 9 5 S n z 6 j K 6 q 2 q B k t l 5 S x 1 x 5 S 4 u 2 C 4 _ j s Q k t l 5 S 6 i r g D s w z B l s s n G 2 r n 3 U - 9 k u D 5 5 8 o H 2 r n 3 U g m q u D 2 l 1 o H 0 r n 3 U h _ k u D 5 5 8 o H 1 v 6 2 U g m q u D 2 l 1 o H 5 n 0 3 U h _ k u D 0 l 1 o H 2 r n 3 U g m q u D 2 l 1 o H 1 k 0 n U o m w m I z p x f _ y 2 m P h 0 h n P h 0 h n P - g v d z p k 1 I h 0 h n P _ y 2 m P u 8 l v I j 2 r f m 1 s n P l 0 2 z D x 9 2 3 2 q B m o n u F j 3 g D v i k m c j v s k C y 2 y 5 O q y 0 u K 7 s 5 p E 5 s _ g Z s 7 - C r _ h 3 X z z _ D g g q o G _ x u h D _ p r h S v q 3 h S 1 k x E 9 g t - O _ p r h S x i x o G h 0 p h D w 5 j v I r u w 2 E 9 t u n F h - i v C 5 1 o 9 O q 4 9 8 O 7 1 o 9 O p 5 g g B 1 6 z l I 5 1 o 9 O q 4 9 8 O x k 9 4 M q - z C q 4 9 8 O 5 1 o 9 O q 4 9 8 O 9 t u n F u t n v C q 4 9 8 O 5 1 o 9 O n n v z B 3 0 - 7 l N i _ 4 z K v r q O m 5 k w R 1 j p o P 0 - 6 c t y 7 x X y v o n F 7 1 5 y G 6 p p y X _ u o O 6 u 8 w R k h h H & l t ; / r i n g & g t ; & l t ; / r p o l y g o n s & g t ; & l t ; r p o l y g o n s & g t ; & l t ; i d & g t ; 4 7 1 1 3 0 4 4 0 4 5 1 7 5 1 9 3 6 4 & l t ; / i d & g t ; & l t ; r i n g & g t ; u w _ 8 r 0 q z x b x r t r 3 0 B n x - n B 6 4 x 5 M x h 3 Q o 5 m _ p C 7 t 4 f 3 v h 9 K z j 0 v S 1 7 n s H k 7 m w C z j 0 v S z j 0 v S v p T 6 n z q R z j 0 v S 2 i q u D 4 7 7 _ F z j 0 v S h 1 n 5 M g j 5 Q z j 0 v S u _ n v S v i _ f k l q u K 2 v - p N 8 q p 4 N l 7 _ 3 N y y - E o w w - K l 7 _ 3 N 5 2 z g 3 B l 8 9 h F h v l k C 8 q p 4 N l 7 _ 3 N 3 2 z g 3 B 9 u _ E q 9 5 D - l J v 4 v 2 U m 9 _ - G k p l 0 D q 0 8 2 U o 9 _ - G k p l 0 D q 0 8 2 U 9 y 9 m D t 7 p F 1 7 2 5 M 3 l o S r x r 5 S r x r 5 S p k m P g v r p N r x r 5 S _ y 7 x E l 3 7 6 E g p - 4 S 1 j r 6 M 3 l o S r x r 5 S o 1 y 3 C v t t 4 J 4 j x 3 D v t t 4 J m 6 x 8 T q y r L w g o y Z 4 j x 3 D 4 y k 4 J 9 t _ 8 T t 8 p L w g o y Z 4 j x 3 D 4 y k 4 J 3 w 0 v G y j i r C w 1 0 g _ G & l t ; / r i n g & g t ; & l t ; / r p o l y g o n s & g t ; & l t ; r p o l y g o n s & g t ; & l t ; i d & g t ; 4 7 1 1 6 7 4 6 3 0 6 9 8 4 3 4 5 6 4 & l t ; / i d & g t ; & l t ; r i n g & g t ; 8 q 2 s t y s 6 o b s y w 8 D n _ _ r I t m u N j x y k y B x n h x M g o r x M x n h x M o k n s I 6 r s N o 3 0 s 5 J n _ _ r I 6 r s N m w _ j y B 9 3 R l 0 l 7 M 9 o i m H p 9 9 h J t - w m M 7 j z 6 E 7 n m x S r 8 u 9 B r i i m a 7 m x K k u p s g B r l 8 B 7 v k 2 d 7 y y j B n 0 5 N 2 r 8 p M x k n n P j 0 8 y E 4 7 j j D q z 0 8 8 B 6 l y n P n 7 k B 9 7 z G u m _ 2 B h v 2 k i e 2 n i t D n y h m C z w 4 r L z w 4 r L z w 4 r L 6 h i s L 8 h i s L z w 4 r L z w 4 r L v n p B 0 1 x g B 7 2 9 1 E 9 4 _ g t R o v 6 I n _ r H m 2 x 3 W 3 j h o D y p 4 5 I 5 l - 3 W t 6 8 L _ 2 9 p R u l y w R j t _ K s s n k V p 7 O 7 7 z k L 9 7 z k L 7 7 z k L 7 7 z k L 8 z r y s B j v t K o s l 1 H 7 7 z k L r 9 v s E 2 2 g 0 G 6 3 4 z u B 9 0 q T l p s _ G - y z 0 L _ n 9 0 L - 8 m 1 L - y z 0 L _ n 9 0 L _ n 9 0 L 8 n 9 0 L 9 0 q T l p s _ G _ n 9 0 L - y z 0 L 6 - p E _ 5 v t I s p g y K s p g y K s p g y K z v p y K m l m H m m t 2 H 3 3 g p q B s p g y K s p g y K 3 3 g p q B 7 h 4 S 1 6 _ z I 5 j w 4 O z 6 w D u n m q M 3 j w 4 O 5 j w 4 O t r 8 q K 0 t x M 5 j w 4 O 0 - 6 4 O 5 j w 4 O v o 0 i F y j 0 w C 0 - 6 4 O 5 j w 4 O 5 j w 4 O w s j Z 1 u y s G w 5 6 t r b j 3 0 n E w t x 6 I 3 n 6 - B l p y g Y m 3 n 3 C 0 6 i y K o y m n W 1 r j B l p y g Y o _ _ o I y h j j E 4 k g h Y 3 o s i B m 6 1 9 O 4 m n 6 Q 1 4 t U 6 k g h Y 5 8 7 j F k 9 x _ G n - 7 n D o 2 y h z w B _ q x 1 y K v x w 6 S n 3 o i U t o F 2 h 0 2 U 4 s 1 i U t o F 1 9 g 3 U 4 h 8 h U t o F 1 9 g 3 U l 3 o i U g v F 2 h 0 2 U 4 s 1 i U g i F q j 9 h E & l t ; / r i n g & g t ; & l t ; / r p o l y g o n s & g t ; & l t ; r p o l y g o n s & g t ; & l t ; i d & g t ; 4 7 1 1 9 3 6 7 2 6 7 8 2 7 0 5 6 6 8 & l t ; / i d & g t ; & l t ; r i n g & g t ; x 3 w n p 9 n z 3 b m h n s I 7 4 0 8 L 7 4 0 8 L - 8 z j F q y l t B 7 4 0 8 L 7 4 0 8 L 4 h t y v B 2 g r 8 L 7 4 0 8 L n l l 0 L k y B 5 4 0 8 L 7 4 0 8 L 7 4 0 8 L 5 4 0 8 L 7 4 0 8 L 7 4 0 8 L 2 g r 8 L 5 0 y n B l m g v F 7 q t S h - z y J j v 9 3 P j v 9 3 P y 5 0 C 4 4 9 x N j v 9 3 P j v 9 3 P 6 i s 0 B y q 2 n H q 2 o 4 P j v 9 3 P h 3 6 k F 6 0 s 8 C q 2 o 4 P 3 w k 1 D 5 q 9 q F 0 9 8 x C p x s m I 1 x q 9 T q 6 - 0 E 6 3 p q F 1 x q 9 T p z 4 r H k t 8 h D 1 x q 9 T j y n 3 K 1 o p t B 1 x q 9 T u 8 5 1 O v 0 4 M 1 x q 9 T k h z o T g 5 F 1 x q 9 T 1 x q 9 T m 6 v H _ j j 7 P g 9 i c j 0 m n K m 6 z g H u 4 x _ B r n 4 r Q y 1 j s Q m 6 z g H u 4 x _ B r n 4 r Q 0 1 j s Q k 6 z g H u 4 x _ B r n 4 r Q 0 1 j s Q k 6 z g H - 5 t _ B 2 j m w h C m 6 z g H u 4 x _ B r n 4 r Q u 3 8 y K 5 w 2 k B z - g Y u k m k V s v v - E 1 2 h u K 2 y g _ M 6 z 0 v D l 5 k 0 Y 0 z g I 0 1 u 6 d z - g Y u k m k V s v v - E k 7 q u K 4 y g _ M 5 q v v D i x x w G 8 r h 7 C _ o v h N 8 o v h N q 0 5 o L 0 0 h C h i l h N 6 5 q m 0 B _ o v h N h i l h N w 8 x N t 4 0 4 I - r 2 l 0 B h i l h N 9 v 5 h N r - k t C 3 h y n E h i l h N 6 5 q m 0 B q - 2 7 G l 8 - s L q h h l O 3 z t Z z 7 9 0 V j 6 6 j K 4 m t l C z 7 9 0 V r p w 4 G 7 k h n E z 7 9 0 V s 2 l i E 3 8 w _ G z 7 9 0 V j l _ h C 2 l v r K z 7 9 0 V g - q X 7 5 h u O 6 g r 1 V h k s C 8 3 5 e u _ u r B 4 5 3 5 S y 5 q i M p 6 1 X g p - 4 S 4 5 3 5 S 5 p 9 K i v m i O 7 o 9 7 L g k 4 R 4 y o h 1 B q t 8 n N 1 m z 0 B p 1 2 x F 7 2 m o N 5 2 m o N 7 2 m o N q t 8 n N 1 m z 0 B 2 q 9 x F 5 2 m o N 7 2 m o N q t 8 n N - _ 0 o I x 1 i 8 J 9 z _ 6 w D t u y j J q i 4 I h x 0 m B j 2 8 B 5 p y s K 3 p y s K g m p s K 5 p y s K z o k o I s p 9 D g m p s K 5 p y s K g m p s K 3 p y s K 5 p y s K g m p s K g m p s K 0 t 7 s K _ _ 1 s G k k j i B j g u 8 G 2 _ 7 3 E o o i i X 6 o o y B i z y z M k w g _ V 9 y O h 7 v i X 0 _ 5 _ K z _ n n C h 7 v i X 2 9 m 4 D 7 6 0 m I h 7 v i X o t n K v n 1 _ R j r j Y _ s 6 a k 1 y 7 D g 6 _ x J 9 h o m U t h l K r l v y Z k 1 y 7 D i 6 _ x J 2 4 0 m U t h l K r l v y Z k 1 y 7 D i 6 _ x J 7 h 0 2 J i - 3 z B x y q _ K x 6 9 k E i - 3 z B k _ z _ K 5 p 9 _ K x y q _ K k _ z _ K k _ z _ K 5 p 9 _ K x y q _ K u z t H p z 0 I - s 0 3 M _ 0 h o F v 2 k 0 B - s 0 3 M - s 0 3 M - s 0 3 M 9 s 0 3 M - s 0 3 M _ 0 5 m B 5 q 4 i G - s 0 3 M g o - _ y B - s 0 3 M r q 2 j M z i I _ p q 3 M j 9 j q E g x 4 n E 3 z 3 8 M x 5 n 5 B g w w q Y q n 4 z C i h 6 _ K v j w _ U p u _ D 1 x i q Y 4 k - 4 G j 2 l t F s z 0 p Y q 2 4 M i r 8 u S 8 4 h 9 M x 5 n 5 B z x i q Y q n 4 z C i h 6 _ K v j w _ U m u - D z x i q Y 3 7 6 4 E 5 i j L i q 8 - C 7 6 5 s R 7 6 5 s R 3 o p j B j m 7 3 J 7 6 5 s R n 0 5 1 O s z 1 D 7 6 5 s R y n 7 t C 5 z 7 _ F 8 u g k O 7 u U i x _ 7 8 B y k n n P h s v o D x i - r E v j 8 m P y k n n P 5 6 1 j O 2 7 U 9 u o 7 8 B y k n n P h s v o D n 5 X k w s 4 o B h p - 9 Q 4 y R z x 9 l o C 1 9 n - D k 2 3 i F 5 3 u h S 0 9 q _ Q 4 y R q 4 6 h S _ v 6 O & l t ; / r i n g & g t ; & l t ; / r p o l y g o n s & g t ; & l t ; r p o l y g o n s & g t ; & l t ; i d & g t ; 4 7 2 6 1 8 9 6 9 6 0 1 3 5 6 5 9 5 6 & l t ; / i d & g t ; & l t ; r i n g & g t ; 7 m - n q v n v p Z p _ 4 v C m y s 6 K 0 v i n r B 3 i 1 n r B 0 v i n r B 6 _ 5 5 K v 7 p 0 C 2 h 6 4 C 5 i 1 n r B 3 i 1 n r B 6 _ 5 5 K 6 _ 5 5 K 6 r 5 p G j w i l B r s h q G v m n l E 2 r n 3 U p s h q G 8 t h l E 5 n 0 3 U _ o 6 p G o - s l E 1 v 6 2 U 6 v o q G 8 t h l E j v m o Q 9 9 x F 0 7 r o N h y h o N 0 7 r o N u s u U r 7 u i I 0 7 r o N h y h o N p l 2 o N h y h o N w s u U r 7 u i I h y h o N y 7 r o N 0 7 r o N h y h o N 9 0 w U j z s R o 2 n B z n k i U k j x E 7 v m z X 2 1 l m I h i m - D 3 g r y X 9 w z x B 9 0 x h N k 9 w i U k j x E - z 7 v M m x - 2 C _ n 9 0 L w s j 0 F _ 5 1 i B 8 n 9 0 L _ n 9 0 L _ n 9 0 L - y z 0 L - 8 m 1 L _ n 9 0 L - y z 0 L w s j 0 F _ 5 1 i B - 8 m 1 L - y z 0 L _ n 9 0 L - 8 m 1 L - y z 0 L _ n 9 0 L _ n 9 0 L w s j 0 F 8 5 1 i B _ n 9 0 L _ n 9 0 L - y z 0 L 2 x v L t 3 j 8 O 9 x t N 7 s 2 6 d m i w Q 1 - k w W 4 r 5 q E 4 j l t L 9 - k 9 L - g y h E - - j m X s 3 r N i s i y a u u 9 - t I n g t g R _ 3 w k B 1 p t q O 4 5 m x S w 2 0 J 2 g r y X 3 s 5 m H s y r 2 E 2 g r y X _ 3 w k B 2 9 g w L p 1 v n B o _ y q B u i x m P v j 8 m P y k n n P g y m U v p x 0 J 9 u o 7 8 B 3 6 p x H 3 m 2 q B v j 8 m P v j 8 m P t j 8 m P h 6 o U u w o 0 J v j 8 m P v j 8 m P 3 6 p x H 3 m 2 q B u i x m P i x _ 7 8 B - 5 o U v p x 0 J j o y i C s z h r C 6 z l k R 3 k y 1 D x s 5 9 E p 9 5 j R p 9 5 j R 2 m i Z z m 4 y K p 9 5 j R _ w 1 8 P _ k X p 9 5 j R 6 z l k R h 7 _ 2 I 3 t 9 s B p 9 5 j R 6 z l k R 3 k y 1 D x s 5 9 E p 9 5 j R x n k 0 E & l t ; / r i n g & g t ; & l t ; / r p o l y g o n s & g t ; & l t ; r p o l y g o n s & g t ; & l t ; i d & g t ; 4 7 2 6 3 2 9 0 5 9 1 1 2 3 8 6 5 6 4 & l t ; / i d & g t ; & l t ; r i n g & g t ; k x k s m _ h o p Z t h 2 m J k y n h M l 4 9 g M x s y m C k p 9 9 D 5 s 5 n s D l 4 9 g M k y n h M l 4 9 g M x s y m C k p 9 9 D l 4 9 g M t p 5 Y s s 4 p K u _ n v S t 9 O u 6 g v R u _ n v S k r r s D 2 _ 8 h G u _ n v S - x u 1 M 0 _ x R o 5 m _ p C k k 0 e q o 7 g L v r 8 5 H y 1 5 i C _ x x 5 w D j 9 u g D 3 q p o D w r y 6 H q j u W i n m x E o i h g D t z z 9 O 5 4 w 1 7 B u z 3 W 8 n 4 j J t z z 9 O 6 1 o 9 O j y - 1 L 0 _ q G 6 1 o 9 O z y 4 u B l _ z y u D w v p s R y o o s 4 B n _ 9 4 Q 8 h z E u _ n v S m 2 u n F 0 k 6 h E z j 0 v S _ o u h Q w j 4 C 6 o g w S u _ n v S r 4 l h C o n l o I u _ n v S q 7 6 8 J w q 2 q B u _ n v S 1 3 l 4 B q k i w G l 4 z n L p 4 x D t 3 8 y N 6 p y y N z q t p 2 B 1 h 0 w E g u - t C h 8 u n 6 D 6 p y y N s - 0 Z 9 p 8 4 H y 9 g z C g g g h H o y n v D g x x 1 R h 7 s v D z 0 l 1 R g k y v D x 0 l 1 R j 7 s v D o _ 8 2 M - q x 1 y K 7 k 1 9 J 2 4 i 1 J 2 l h P 5 h 2 s O 3 h 2 s O s q r s O 2 4 i 1 J 7 j j P s q r s O z i 0 E l h j 9 K 8 6 k 7 P z - v Y 3 g r y X s o g z F v p - m G 1 r w g K u t j 6 I h n _ Q t l x s M r 4 6 h S t 2 n k I h 9 r _ B 6 3 u h S 6 3 u h S - m _ Q k k 7 s M 6 3 u h S t 2 n k I h 9 r _ B r 3 i h S r 4 6 h S h n _ Q t l x s M 6 3 u h S i g x y B 3 4 j l B h y h o N 0 7 r o N y 7 r o N 2 1 s h M t _ d h y h o N 0 7 r o N y 7 r o N h y h o N 7 v 2 h M g v d h y h o N p l 2 o N h y h o N 0 7 r o N 7 v 2 h M _ u d 0 7 r o N h y h o N 0 7 r o N q 4 M v s 8 r 6 N o 7 8 B p 8 j k L 3 7 9 h J 9 v s 8 H 6 j 5 w M 0 1 o m F g 8 l x Q v 7 h i D x 0 5 j V u h 4 v B m t q o a q m t P 9 l 4 _ f 6 t b v n y 6 h B - 1 p E o 6 z 2 d s t 1 Z n 6 9 n Y g k 6 g C n 6 h 3 J p 2 j j D 2 - 3 7 M y 2 j 7 M j 7 t 7 M i 5 s o I n 1 k Q 8 k n 3 z D h 7 t 7 M j 7 t 7 M n 8 S 6 h m i O v 0 - 8 8 B 6 x g j C n v 2 g G _ y 2 m P h 0 h n P x n l F o 9 v M g g h Q 8 g h 4 c g g h Q 8 g h 4 c l g j Q 8 g h 4 c j g j Q 8 g h 4 c g g h Q t 1 7 O - h v k K 6 0 l 8 M - h s u z B w r w z B u 5 - r F 6 0 l 8 M 9 1 x 3 z D q t _ p F n w 7 i Q i j 5 5 J p 0 x i B h u t 0 l C s 4 5 g D - 0 k 9 F 7 6 5 s R t 9 s r Q j y O l - 8 G q 9 z 5 L v j 8 m P v j 8 m P 7 n y 6 F i z y m C i x _ 7 8 B v s R t h 8 - E 7 1 j g I w i k l T 9 z 5 X 1 _ 4 u b u i 6 m B v 1 g k R 5 4 9 s J 7 0 p 3 E q r n q Z 7 m s B 1 _ 4 u b o u 1 i D t r r k M m u u 7 N 6 _ 4 p C k q 7 2 I - 8 o l E 2 8 9 5 K p m n 6 K r m n 6 K 2 8 9 5 K 2 8 9 5 K 2 8 9 5 K r q 0 G w 3 l h I 2 8 9 5 K 2 8 9 5 K u 6 k w G 3 y r i z V 1 r s u G 5 7 g E 4 4 0 h N 2 i j 4 P x 7 3 3 P 8 - j 6 B 1 x z 7 G v 7 4 - _ B o 8 j v F h q 6 0 C x 7 3 3 P 4 i j 4 P i x h j L 0 0 g N - i q j G 8 i l 9 B 3 v 3 9 G j l r z J 1 m n n L l k t 1 F u 1 r x Q v 4 4 4 C s 5 _ 7 W q 7 5 c x z 5 n e p k 3 B 7 9 l 7 g B z g y H - q r x b k - i u B 2 u s _ D y 0 4 3 B 8 v o r S o - h B 9 2 2 6 Q l s 8 q S o j u i E 0 u k k F 8 v o r S 3 i t 7 O _ - 9 F l s 8 q S 8 v o r S g 1 n - B t 6 p p I 8 v o r S - 0 l w K 5 g 5 i B m w k t p C z w l U l j 3 l M z q p n D p 5 s 3 s F q s 0 m E i m z m K h l q m K 0 4 6 6 o B h l q m K i m z m K i m z m K k m z m K i m z m K k 0 2 5 o B p n 8 m K h l q m K i m z m K p n 8 m K n m x 6 G 8 4 x - J k _ h 2 7 B x 4 r i J h i j X x o x 9 O _ q m 9 O v o x 9 O q 2 i - C 0 k p y E x o x 9 O w k o x H _ r g - B 1 m z 7 C k _ i g K u 8 x y X 2 2 F q 9 x 7 W p v 2 _ K g x p s C n y s B q m 4 j z V z n 0 0 B u 5 2 j R u 5 2 j R g - U u _ q _ P - v i k R t 5 n x K 1 y r Z u 5 2 j R u 5 2 j R 3 r 4 8 E w p x 2 D u 5 2 j R 2 0 s a 8 o x j w k B 7 w y x G l y i B y w g p a t 5 m 6 D 9 6 2 o L i w 0 7 N 1 1 y w C 3 y r m c l y i B y w g p a t 5 m 6 D 9 6 2 o L p g 0 1 F w p 4 X 3 4 y o R g 9 h F 3 h 0 2 U 3 4 y o R j 5 g F 3 h 0 2 U 3 4 y o R g 9 h F 2 9 g 3 U 3 4 y o R o 1 - E 2 9 g 3 U 3 4 y o R g 9 h F y 6 6 k e m 5 m _ K l o u j P u s y C h u t 0 l C q l s n G x 7 2 5 C 7 6 5 s R u 0 l t R n s v K _ 4 s F t _ p m N y t 1 - V 5 8 s C r r z v T _ - s v R 0 1 n I l l o - V 4 n 5 x L q 3 l 1 B w t 1 - V j p w 7 G j q h p E l l o - V l j h s D h s p 1 B v p y 9 B u 0 l t R 2 o l l P 1 t u C 7 6 5 s R 7 6 5 s R v w v o G r _ j 5 C 7 6 5 s R j g 3 m G t g k j B s k 8 3 L x z 2 R u m 7 z l C n y i l E v 6 z x E 1 w 8 s R 1 w 8 s R 9 8 s N x p o 5 E t _ s O 5 3 4 z u B r s 0 x B h i t 2 E 9 n 9 0 L 5 3 4 z u B l y 5 o G v 2 q k D _ g j v D z 6 - k E i 2 k n P p 3 v n P 9 z - w O j h I i 2 k n P i 2 k n P p 3 v n P _ g j v D z 6 - k E h 1 5 m P i 2 k n P l m 1 x O j h I 0 7 - 9 G v p 3 5 4 H i o 0 2 E x h 3 s B 9 6 6 l e s i F x 1 o _ e 7 m 8 i B 1 6 t t U 5 l 9 0 E w 1 u z L x p 1 1 K 7 - B x u C y r 2 - D o q 2 y Z 3 l i J 9 6 z v U 0 g 7 r J v g 8 - D o q 2 y Z 3 l i J 4 x 3 j M o z o b m g m 3 R v 2 h C 0 l 3 9 T 1 x q 9 T o 8 _ C 9 i w p R 1 x q 9 T j _ 7 X 1 v _ _ M 1 x q 9 T 2 1 x g C v u q o J 1 x q 9 T v g t 9 D p - z l G 1 x q 9 T i 3 6 t G j i 7 2 D 0 l 3 9 T 6 y r y J 7 2 - 7 B 5 8 _ s F v 1 o j E 2 2 9 j D z _ r 5 L 0 4 y 5 O r 7 1 6 B w _ t h b 4 x - Q v 1 k g U 4 3 s 8 H p 2 m 3 F 0 i o q M y _ g 3 B o t n G s r - i d 7 l 3 m B i k l u S _ z g - G u h y y H j i 6 v R l z 8 u B s r - i d j k v D i i - 0 Z l w - v D z v h t M z 2 m v G & l t ; / r i n g & g t ; & l t ; / r p o l y g o n s & g t ; & l t ; r p o l y g o n s & g t ; & l t ; i d & g t ; 4 7 2 6 3 7 0 7 7 1 8 3 4 7 6 5 3 1 6 & l t ; / i d & g t ; & l t ; r i n g & g t ; 3 _ y n g 1 9 p l Z i i k B 6 v q u P 1 3 - s R k t 2 k J p s k q B q x r t R 1 3 - s R p 7 s 1 C k q l u G 1 3 - s R q x r t R z 3 7 B 6 v q u P 1 3 - s R k t 2 k J x - 1 H y o 9 t - S 5 6 v B n z C 8 x 9 m k B 4 u C 8 x 9 m k B 4 u C 4 6 5 m Q 3 0 g 2 E v v - y p B 7 3 t s K 7 3 t s K _ m 5 q F o 5 0 a z - - s K n g 7 x p B 2 7 2 s K 0 7 2 s K 7 3 t s K 2 7 2 s K 4 n t y p B 2 7 2 s K 7 3 t s K 7 3 t s K z - - s K n g 7 x p B _ m 5 q F x y r Y & l t ; / r i n g & g t ; & l t ; / r p o l y g o n s & g t ; & l t ; r p o l y g o n s & g t ; & l t ; i d & g t ; 4 7 2 7 4 4 0 2 1 8 6 9 1 4 6 9 3 1 6 & l t ; / i d & g t ; & l t ; r i n g & g t ; s r 0 s h w m 3 w Y 2 v n m F m g 1 j B 3 - 3 7 M 1 - 3 7 M 3 - 3 7 M p h l u z B i 0 t R r i 7 j I 3 - 3 7 M i 7 t 7 M w q 5 u z B 8 u 9 s G 7 - 3 j B i 7 t 7 M u k i 8 M m 2 3 7 L k v 7 B o _ o g F 0 7 6 1 O o _ o g F 0 7 6 1 O o _ o g F v 2 l 2 O o _ o g F x 2 l 2 O o _ o g F 0 7 6 1 O o _ o g F 0 7 6 1 O o _ o g F v 2 l 2 O o _ o g F x 2 l 2 O o _ o g F 0 7 6 1 O o _ o g F w 2 r F t 5 g z G 0 r n 3 U 5 v n 8 B h 4 6 j K 1 v 6 2 U 5 v n 8 B g 4 j k K 2 r n 3 U 5 v n 8 B k 4 x j K 2 r n 3 U 5 v n 8 B g 4 j k K 1 v 6 2 U 5 v n 8 B h 4 6 j K 1 v 6 2 U t o v 8 B k 4 x j K 2 r n 3 U 5 v n 8 B k 4 x j K 2 r n 3 U g s r 8 B h l - _ C 0 x 1 7 L 8 o o o O 8 y k H m q x h S m q x h S g p q 3 C m 9 3 3 G 5 q 9 h S l z 9 n O 6 7 3 C 4 2 0 q b r k y - B i 5 n t Q y j v 2 H p k 5 m H h 8 4 k R y o 3 3 B j x v 6 d k _ B s x y r d 6 k u - B m l x j J p 1 8 s C 6 p s p B 8 x l n X g y 1 - E - h x 1 G 8 x l n X n x 7 T - o 7 n Q n 2 z q R h 0 3 N 3 9 3 m X i l o s H h - u t E 3 9 3 m X i j z z B 6 w _ y M w j v y V 3 n e j m z n X w l n n K 3 4 8 z C 8 x l n X - t m i D o 8 0 s J j m z n X y 4 - C 9 h n r U i i 0 x N 6 p s p B 3 9 3 m X 0 m i g F - h x 1 G 3 9 3 m X 0 4 9 T o 8 v n Q u 9 n q R s v 5 N m g h 5 E 5 5 j i I u g l 1 D r x 7 5 K m l p _ P i j y u B 8 k q i b m 5 q Y i 8 o 3 S 3 0 j 3 I 6 i 1 h F s 5 j r Z 8 7 b - t 7 h b u g l 1 D r x 7 5 K m l p _ P _ u 1 W & l t ; / r i n g & g t ; & l t ; / r p o l y g o n s & g t ; & l t ; r p o l y g o n s & g t ; & l t ; i d & g t ; 4 7 3 7 6 6 2 7 5 6 2 5 2 0 2 4 8 3 6 & l t ; / i d & g t ; & l t ; r i n g & g t ; z 3 v u q - 9 6 m V 6 x i m z V 4 1 8 4 F s h j 6 y F g l D u v u _ K - 6 3 _ K h v q Q h g g 4 G - 6 3 _ K u v u _ K t m u 7 r B - 6 3 _ K u v u _ K j 2 w 8 C q w p 3 H w w 4 m I y 6 j 4 B n h 4 o m C 7 2 u 1 B 7 _ z s I 3 v 5 x R q q 6 p P o 6 u C g r l y R 3 v 5 x R n o x v F v - n t D 3 v 5 x R g r l y R 4 2 9 S 6 r u 2 L 3 v 5 x R 7 7 w v L s h z U 3 v 5 x R 3 v 5 x R x _ 1 p D l _ j 0 F v t 5 9 E j 2 _ g F 7 z s 7 G o u _ z E x j p 3 W o 8 j h C r 0 t l L 5 i k 4 W x i 3 B - 8 m y U i v 3 g I q j 7 j C h v v 5 t G 4 - p z C 2 4 7 8 D i 7 t 7 M p h l u z B u k i 8 M i t o G 4 4 r K g u 0 2 B 5 m g m G j 9 z s O 4 l p s O 4 l p s O p k 4 2 B 4 l 5 l G j 9 z s O 4 l p s O h 9 z s O g u 0 2 B 7 m g m G 4 l p s O n p 6 b 1 3 _ 6 C p 9 p p p B v g u q K 0 9 k q K t g u q K 0 9 k q K r 9 p p p B t g u q K 3 2 z 8 8 C 8 8 7 c x p 9 j F 0 9 k q K - x 0 N t 0 6 P l 4 9 g M k y n h M l 4 9 g M l 4 9 g M l 4 9 g M k y n h M i y B z z s 4 L l 4 9 g M o _ z g M k y n h M l 4 9 g M t 2 g q K s p _ 4 B h 8 n h J 6 h 8 - V g j _ Z 4 q x r O 6 h 8 - V u t O l 4 o 8 U m 2 _ m Q 0 7 h O 4 h 8 - V 2 u h x K 0 0 4 i C r 5 u - V 1 y u i G 6 j q E s w 1 6 v R q i g n R z - - j Q s 1 p D h k 0 5 S - j 0 5 S q h w o B 9 p j q K h k 0 5 S m p 9 G o t m y G _ j p v K - _ - u K - o y v K 9 l 2 8 p B - _ - u K - o y v K - _ - u K _ j p v K - _ - u K 8 j p v K _ j p v K g k 6 N h 9 k E 2 v 1 x H v 0 - 8 8 B h k k 0 J h _ p U h 0 h n P m 1 s n P h 0 h n P 4 h u q B x o 9 x H k y p 8 8 B g 9 s 0 J h _ p U h 0 h n P 5 o y 1 B s - j z G 1 x 1 4 O 1 i 5 5 C 6 r t 2 E 3 x 1 4 O 3 x 1 4 O 0 t g 5 O n 4 p Q o x r 5 J y r 5 i 7 B t v k _ M r v _ B 3 x 1 4 O 3 x 1 4 O 0 t g 5 O j q t y B 0 h 0 5 v R 0 z _ 4 K k s r h O k s r h O n x r k N 8 y P k s r h O z 7 v u _ D 8 4 h V o u 2 z I n z w m 4 B k s r h O 7 i 8 h D 1 4 1 - D k s r h O 9 l 5 l K 8 t j M i i 0 j R x s 7 B l o w l P i i 0 j R p 6 k m L g k i U i i 0 j R i i 0 j R m l 9 q F z t 3 q D i i 0 j R i i 0 j R 4 p h 0 B u p 8 C m k v h M n r y d s _ v 3 U k 6 p 8 M n r y d p i j 3 U j - z 8 M n r y d p i j 3 U h - z 8 M n r y d s m 2 2 U k k _ 8 M n r y d p i j 3 U v _ o 2 D 5 n 0 m D g p 6 z J 5 h j 0 J g p 6 z J t w x z J g p 6 z J 5 h j 0 J k z w 3 B 0 w l i B i u l q J 7 5 8 p J 3 o 1 _ 0 E 6 7 u n l B 3 o 1 _ 0 E 1 4 o k G m j l n B 7 h v 2 I 8 q y y I x m u l L 2 8 _ t G q - y _ N u w m z E - 1 9 g R o m p i D 4 n h t U n 5 q 7 B _ w r j Y x v i e j 8 - j c 5 n 1 K s p x t g B j i j B 4 v i y i B s r r B 7 k g m g B y l u L m q - 8 b 6 h s f _ 6 t 8 X n 9 o 9 B 4 p 1 m U o g 5 k D _ 8 x 4 E & l t ; / r i n g & g t ; & l t ; / r p o l y g o n s & g t ; & l t ; r p o l y g o n s & g t ; & l t ; i d & g t ; 4 8 3 3 8 0 2 2 6 6 2 7 8 3 6 3 1 4 0 & l t ; / i d & g t ; & l t ; r i n g & g t ; k 6 _ h n w q s 7 U h t _ 0 B 2 r n 3 U w p u q C l w j l J 5 n 0 3 U x - p q C p 0 0 l J 1 v 6 2 U w p u q C m i s l J 5 n 0 3 U 0 1 l q C p 0 0 l J 2 r n 3 U w p u q C m i s l J 2 5 x I u 2 o p Q x - p q C p 0 0 l J 1 v 6 2 U w p u q C p 0 0 l J 2 r n 3 U h 2 t g C 5 r r 2 y K n q x 0 B n t h n B m 7 4 g M j 1 i h M m 7 4 g M 6 u z i w B 8 v v 2 B - q x 1 y K 8 j 9 w L 4 2 i s C - i u w U p r _ r C g 9 6 w U 4 j 6 B u u y D - - 2 O 4 4 i p W z 8 i z J x 7 o 0 C 4 4 i p W _ x x 0 E 8 g 3 y G 4 4 i p W 6 g 7 u B _ q t q M z t 1 o W 5 5 o C q y q l G u 5 t 9 E g t h 6 H 3 8 s q G 5 v 2 6 U u z 5 R 3 y r m c y t z h B 8 t i s S j w 5 5 H s g 0 q G g t j 7 U - v 3 R i - 6 t H g 5 h 4 H 3 x q J 0 s o n Y 5 - h 0 D i n g 1 M 4 3 n 2 K h 9 2 5 E 9 o 6 v V m s 6 V 7 s 2 6 d 3 x q J 0 s o n Y m s n 0 D i n g 1 M 7 v _ 1 K h 9 2 5 E 8 9 x W o w p - D 5 t 2 7 M 4 8 g 4 z D 1 l h E 0 j o u K t 9 h u z B u y g 8 M 2 2 j m M 3 t w 8 b 2 m z R 6 l 5 l b 0 3 q e 7 h x 6 Y 3 p m u B 9 m _ z W _ m s h C p 6 6 v U x 7 l 4 C m 9 2 u S l j n y D q u r x Q 0 - t v E 8 q h 4 O n n - v F w 7 r h N _ r p 0 G x u 4 t L 6 w 4 7 H 2 - x 9 J 9 8 7 m J 3 - o x I 7 w w 0 K 8 q q o H y 6 r m M 9 i o i G u x p 7 N p j 5 - E 6 8 y z P 2 t 7 g E o o w u R n j o l D j i 8 t T s r 2 s C n 2 n w V t g 5 3 B u m x 1 X i 7 - l B s p w - Z 7 z z X 3 t w r c 4 8 3 M 7 z q 7 e 5 w m F 4 u o h J g _ 4 v H q w m u B v 4 n l O y o y q Q n p q b x j 3 1 Y 1 g 4 0 D s g 1 q J k s u x W 1 l w B x j 3 1 Y m x t 7 G r o m w F x g 7 0 Y h g 5 H h l 8 h T w u O x 4 o k I z 9 y j H p 8 w z Q 7 5 s i C h s v k c 4 q u B h q k u e y q 8 g B u 6 u p U i _ l g F 2 5 - 3 K t q n g M 8 g 5 m E l 0 q g W k w 6 V w 9 z u e - k j F u u 5 4 F 6 o j 2 H y i i k C o 3 k u R m o _ 3 F 3 u 0 v K 7 j y k L g k g p F u r h p S s m j 7 B l h 3 m b 5 q z F 1 p r t K k o i l C 7 k p 8 K q 6 - 7 K q 6 - 7 K 7 k p 8 K 6 6 5 s C g r 5 h D q 6 - 7 K 1 7 1 w r B q 6 - 7 K 0 m j w r B 7 k p 8 K 0 m j w r B 9 k p 8 K 3 t z n K k i K q 6 - 7 K q 6 - 7 K q 6 - 7 K 8 i t w C 7 0 o l I 2 - 9 s D x w 0 r N _ 0 i 2 J u 6 n 2 F g g 8 m T t m _ n B s - 4 n e 3 h Y w z h z c n _ z g C x r n 0 Q 2 q z n H - j 4 8 H 4 - g 2 P - h 8 r C g q 7 q b s g r C s - 4 n e n 8 8 f u 2 0 o U p m 4 k F u p m u K 5 3 p w M - 1 n 7 D 1 1 h x D o _ r 0 E 2 v j m J s p x S i 9 z s O g 9 z s O 3 l p s O 2 v j m J r u z S g 9 z s O 3 l p s O 3 l p s O 2 v j m J s z 1 S 3 l p s O w _ 2 x 5 B l i s m J s p x S 3 l p s O w _ 2 x 5 B l i s m J s p x S 3 l p s O g 9 z s O i 9 z s O x v l X m 3 0 h C 6 i 8 5 D 7 0 3 g T u v q s N t m 8 P 2 - j h T 7 0 3 g T 6 5 t J s k 1 y O 0 - j h T 8 9 r m D 5 6 i 0 G 7 0 3 g T j 5 8 m J 4 j s 4 B 7 0 3 g T 9 2 y q S o 6 G 4 7 0 j s C s x v E 0 t m N 3 l z t O 6 t - t S t h i K g l k y X 2 1 v l H q 1 5 3 E v 8 x y X g m 9 j B v 2 9 s O q 3 3 u S 2 u g K g l k y X 2 1 v l H u y v d z m 9 W 3 k 7 y H p 3 l M m 9 w u t B 2 q 8 r L x 5 y r L x 5 y r L 2 q 8 r L m k y s D x 5 5 n D y 6 6 3 P _ 1 o g P j i J 0 5 _ - _ B y 6 6 3 P - w 5 Z 3 0 9 t J 0 5 _ - _ B z 6 n y D _ 0 o q E y 6 6 3 P g 9 s p K & l t ; / r i n g & g t ; & l t ; / r p o l y g o n s & g t ; & l t ; r p o l y g o n s & g t ; & l t ; i d & g t ; 4 8 4 5 8 8 2 3 2 5 6 5 4 8 3 1 1 0 8 & l t ; / i d & g t ; & l t ; r i n g & g t ; q 3 n m z o j n 2 U 8 t h 3 q p F g 3 y p J w z 8 G 6 u 5 2 Q q i j 3 U z 9 9 G 9 8 t 2 Q q i j 3 U w z 8 G 9 8 t 2 Q q i j 3 U z 9 9 G 6 u 5 2 Q t m 2 2 U x 9 9 G 9 8 t 2 Q q i j 3 U z 9 9 G 9 8 t 2 Q q i j 3 U w z 8 G 6 u 5 2 Q s i j 3 U w z 8 G 6 u 5 2 Q t m 2 2 U x 9 9 G i k - r G w r n z B _ v _ p 2 B _ u w y N 6 9 L 0 s v 5 M x 8 6 y N _ u w y N _ u w y N y l p y G - j l o B x 8 6 y N _ u w y N _ u w y N s 6 l s I 3 y r i z V 8 8 m 0 D 9 r n J h k 5 _ M q 9 5 j R y i i o N 5 r _ H q 9 5 j R q 9 5 j R 4 s i 5 G i _ l r C 1 5 h w k C v t 8 u C v 9 8 y G h n 1 C z 6 7 8 M z k u 9 O 7 y i _ J i 3 j Q i n j 9 O z k u 9 O i n j 9 O - i s v D u g z - D i n j 9 O z k u 9 O 1 5 m r F n m g y N j 9 s E 4 m z 2 P g k 0 5 S y m q p D 6 k - q G z 7 n 5 S h 1 j 0 K q - 8 k B y m 2 b r z w l T i 1 8 e z t 2 h U r 1 v w F y n _ 1 J 1 _ k 5 N 4 4 3 h D 2 l g s I p o w 9 E 1 x g I 7 3 t 5 R 7 p m p S k p n G k m 6 o W 6 n w j L 5 u y 9 B k m 6 o W x 8 q 2 F u r 5 t F r x n p W y z 2 i C - 1 J 6 o p u N - l n m D 2 9 j 2 D o z o 6 7 D 1 w 5 o N g r E z 1 s 4 N l s - - I 5 n 0 t E v m 1 w o G y z z a 5 2 o w B y k v t E g 5 i 8 U u p 2 R 3 g y m c m v 6 h B x o j r S 6 z 0 6 H l 3 h q G g 5 i 8 U u p 2 R 3 g y m c m v 6 h B l o - o D t _ 1 2 G r w p 1 F z p t k K 6 2 m m M j m z p E m p 0 m V 0 - t d q x w _ e 2 2 Y u t u s P l 9 j 7 4 H _ 7 r g C 2 4 p 5 B 2 7 l 5 P w l o 1 J j r i 7 E n 5 s 5 X 0 p - F h x 5 m c 1 - l 5 B 2 7 l 5 P l s - 0 J u y o 7 E 7 6 7 s M s p 4 s C h m k 5 C 6 p p y X w k t u C l r 7 5 K 2 p i i X y 3 C i - 8 w K _ q x 1 y K _ h u g L i y x L x 0 g q g B s x i B t - s t i B s j 5 B k y w 2 f g 1 4 N w 0 7 k b r l _ k B v o 9 _ W 8 p q n C 0 w l k T y v i 1 D _ m p 0 P l i 9 t F n 9 - v M 5 h m y H x t 0 2 J y i v h K _ x 5 o H o 8 o 8 M o 8 _ l F j r g i Q 5 u y u D v 3 y 1 D y g m 6 s F p 6 k z M 3 q y z D o 2 o 3 I g 0 - y X k x w C 7 p x 9 U u _ _ r M x r m 5 B g 0 - y X 4 _ s z D 3 h x 3 I g l k y X x q x C 7 p x 9 U u _ _ r M 0 k q 5 B t 8 x y X - y n z D o t 5 3 I g l k y X k k y C m k 9 f j i 8 k W 4 p - F 1 3 z r Y g l w l E l 6 8 h L t j q r N l 1 k _ C g l u 2 b 1 o L l g 0 6 c i 0 0 o C z t k 9 O 6 g 9 2 J s t r i F p 6 2 q W k o m N m 6 k 6 c m l l e n - w r T 7 q q p E & l t ; / r i n g & g t ; & l t ; / r p o l y g o n s & g t ; & l t ; r p o l y g o n s & g t ; & l t ; i d & g t ; 4 8 4 5 9 1 3 4 2 1 2 1 8 0 5 4 1 4 8 & l t ; / i d & g t ; & l t ; r i n g & g t ; t x k 1 7 l u o y U 0 5 m 9 R r 4 V 8 3 u 9 W 3 n q 0 J 5 v 9 q D k l k q Y m i j p B 6 - t u O v w q 3 Q x 2 1 W k l k q Y k z k E v y w D h p r 8 C 3 p x k I s m 2 2 U h p r 8 C i s 5 k I s m 2 2 U h p r 8 C 3 p x k I 6 o t K q i p Q 9 z 8 l L _ 1 i w F h r x p R l r k r C x 2 5 2 Y 3 m z Q i u p s g B 9 8 I p 5 7 q f s 6 p a 3 y l 8 W - 8 1 _ C m w 1 m I j u i f t t s 0 K - 0 s n D p u p y Z h 7 n R s 4 9 2 S r t s 0 K h 1 s n D g 4 3 y Z v L q j _ o O w 0 _ s O 4 l p s O o k z 0 F w z o g C h 9 z s O j 9 z s O 1 x z x M i 2 p 5 I 6 l 7 4 t G 5 o 0 n B q 5 3 j G 7 l v u z B 5 4 o 7 M y 8 n r G v p 3 5 4 H 7 w 1 D 9 t _ v L 7 j n g u B h 0 x w L 9 t _ v L _ g o w L g x 5 u F t _ x j B h 0 x w L 9 t _ v L _ g o w L 9 t _ v L 6 p 6 g u B _ g o w L t 9 r x E m 8 x U t 4 6 P 0 1 j s Q r n 4 r Q u 6 x l L t 4 6 P - j v s Q h p 7 l L o z 8 w D p 0 2 0 M 8 7 t q E 7 0 1 m U o 0 0 p B x 9 i x d t i p B i 2 g 5 f 7 8 q R j _ 8 - X m z _ 5 C k j r 1 P z 7 l 7 G w r 1 j J p 0 2 0 M 8 7 t q E i _ o m U o 0 0 p B u p y x d t i p B 6 5 g 4 f r i v R z 3 y g O u 4 _ w H 7 i x n O s h - i B o g 6 n X r r i t F 8 7 6 m G - r s n X h 7 6 Y u _ 4 w P i q z i S 9 m o K - r s n X y 9 n 8 H l k s h E o g 6 n X n y q 7 B 4 2 r _ L 4 h 0 t W i o H 4 3 _ m X 9 o p 6 K y 6 h r C 4 3 _ m X x - y S - z p O j z w y Z n r _ N 7 j 5 q T g w t l K w 1 3 v D j z w y Z g n g O _ 1 s q T 3 t y D n 9 z 1 B 0 l p F 4 t t m J 3 p 6 6 L s y w 6 L s y w 6 L s y w 6 L 3 p 6 6 L s y w 6 L 0 7 t w E 4 o r 3 B s y w 6 L 3 p 6 6 L s y w 6 L s y w 6 L u 8 5 w E p j _ 7 D n w s y D x 2 m l Q 9 q n 9 E w u t 0 N 6 9 i v G i j m q L g q y o I k g 8 m J m u _ n K 3 6 2 q H 3 j u u M h r m 1 F 0 g v 8 O 5 j z m E y m j x R l l 9 _ C p 8 n s U k t o _ B x 1 1 u X 0 h s k B m j y 3 a 2 _ s R t h p o e r p s F y k _ _ h B z 5 G 8 5 g 9 i B 3 y _ B u k g i g B 0 o 1 K 7 _ 7 t c u g i S 3 v z n j f v r 4 l I 2 9 g 3 U x s k J p _ u k Q 0 9 g 3 U o 8 i J _ p 6 k Q 2 9 g 3 U m 8 i J p _ u k Q 3 5 t 3 U o 8 i J _ p 6 k Q 3 h 0 2 U x s k J p _ u k Q 0 9 g 3 U o 8 i J 9 k r h D v w n 2 E g p - 4 S 9 4 i 6 C _ o 9 h H 4 5 3 5 S 4 8 2 3 J o p h v B r x r 5 S t g 7 - F 4 w l p t _ B z 8 w u S 9 0 g I g k g g f 7 0 g I h _ o i Y k s r 1 B 6 - x k N l 9 l 3 J 0 3 k 4 F m j 2 7 S 8 r m s B i x j u e j 6 C z 8 l 7 d r 1 q 0 B z 2 n - R 8 1 z o G t 7 y i J x g _ 8 N g q r m D q 2 l y Y o q g K i 9 l t M s 0 k 3 G 7 5 m g B u q - g f h n E m n 4 3 f - p t Y o k t 1 W 7 u k p D q 8 u z O 3 7 p y H z 3 2 p I 3 _ u 4 F k - l h K k j l i F l h s 1 K 3 r 1 i M 0 t q l E 0 x h k W 3 w l V j x j u e z y u F u k 4 h a y k 7 1 C p 6 y h P 4 j x m I j q n h H g r v 3 Q 7 h k h C q y 2 5 b 7 w Z u v q j y B l n 3 w M i x y k y B 6 x p w K 7 2 5 C w n h x M l n 3 w M y n h x M l n 3 w M 4 1 y x B t 5 o z B 0 y 5 6 P v w t Y r p 9 x X v 8 y y F 7 n 4 m G 4 g r y X t 1 4 D 0 u - 9 T y l w q L 5 8 o i C 0 t 4 i X u o j - D 3 5 g 9 H 0 t 4 i X 9 z r M u s g w R r _ t t Q w o k S 2 t 4 i X 9 o 3 l H m t y w E 0 t 4 i X h k 0 2 B 5 - h c n 5 w u N 4 j k 4 F k p 3 g D p 9 5 j R 6 z l k R z i y 7 B 1 m i 2 H p 9 5 j R p 9 5 j R y u v D - p n w O p 9 5 j R 7 n 7 i H r l h G 8 o o 3 K l k x 5 J n g 7 9 G 4 p s n O s 0 l - D s 1 u u T k 6 x 6 B 0 r v w Z t g p Q j l p t g B p - E k k k o h B n j p K y 3 v g b t z 1 u B - g i 4 U 0 z N _ q x 1 y K - k c h 1 s V _ t 4 3 W p t 1 z H u m n h E _ t 4 3 W 9 9 v u C - - _ n K _ t 4 3 W p y w E w n g 6 N & l t ; / r i n g & g t ; & l t ; / r p o l y g o n s & g t ; & l t ; r p o l y g o n s & g t ; & l t ; i d & g t ; 4 8 4 6 3 3 2 4 7 2 5 8 7 1 9 0 2 7 6 & l t ; / i d & g t ; & l t ; r i n g & g t ; 1 w z 4 6 y 6 q - T w 9 n 1 B n _ 3 3 C y q z v O 0 w m k J s w r _ F j 8 h o T _ o _ k B 4 2 m 7 d p - 2 C g t y 3 a n _ 3 3 C y q z v O y 5 2 u I y k N k q 5 _ F j i p n T p q h l B p o 3 6 d p - 2 C g t y 3 a m 0 8 3 C y q z v O l - 9 j J k q 5 _ F j 8 h o T 5 n 7 k B s _ t 2 C o z i 7 l N n z u n B l l l K t s p _ e r t 1 J x u o k Z t s v 4 C i t j n P 4 k r 2 H o 6 5 4 H g o 1 j P g 8 5 5 C 6 - o g Z m y j K g k 5 _ e r t 1 J v w 7 k Q o x 6 0 C z - h B 2 5 t 3 U p 5 m i T 7 g j B 2 h 0 2 U h w - i T k w i B 1 9 g 3 U p 5 m i T k w i B 1 9 g 3 U y k z i T k w i B 1 9 g 3 U p 5 m i T 7 g j B t 9 s 7 D & l t ; / r i n g & g t ; & l t ; / r p o l y g o n s & g t ; & l t ; r p o l y g o n s & g t ; & l t ; i d & g t ; 4 8 4 6 3 4 3 5 0 2 0 6 3 2 0 6 4 0 4 & l t ; / i d & g t ; & l t ; r i n g & g t ; 0 j o _ 4 6 p x 7 T 3 2 - 7 D k u y k p W l 5 _ B 8 h z k G w q 2 s K 8 0 w z p B w q 2 s K r u - s K t u - s K w q 2 s K 8 n 4 y 9 C r u - s K w l s y p B z y 8 C g m 5 x F 0 6 z M 2 8 9 5 K p m n 6 K 2 8 9 5 K r m n 6 K 2 8 9 5 K 2 8 9 5 K r m n 6 K 2 8 9 5 K 2 8 9 5 K w w 5 y C q z t 6 4 H t t 4 i I 4 u v v B x o v 8 S 7 1 2 t F n 8 v u K 1 - q 7 L t k 6 v E s 6 1 4 U i m r g B h k 5 _ e m p L o 7 o 5 d 4 u v v B m - i 8 S 7 7 j u F 0 3 m u K 1 - q 7 L s k g w E 0 h 8 3 U 7 l p E g 5 l O 2 2 p h d u w w E 8 2 s o h B q g o C 6 y 5 n e i x o a 7 t 6 z X 9 1 t s C j 3 0 5 R 0 y k 5 E o k i 6 M t j 4 - H z p k 0 I k 0 k h M 5 y 5 o F 4 z w - J 9 h 4 V h _ 2 5 E l u 1 r L u z 5 9 K 9 - k j F - m z w T n m _ p B 0 l w y e _ j B j t 4 _ e r o n l B 7 w v j U w k 9 5 E i 9 r r L u z 5 9 K 0 z _ i F - m z w T 8 t h q B 0 l w y e _ j B y 1 o _ e 7 r t l B r l 2 i U w k 9 5 E j u 1 r L p o w 9 K 9 - k j F _ 2 - w T 0 _ 6 p B v 8 i l G v 4 9 m E n s z h i V z t g a 1 5 8 1 L w 3 k j J z p j 9 C z t 1 o W s _ q p E s x x g H 4 4 i p W q 3 0 o B 5 q y 9 M z t 1 o W m i i B y r i z U p l 5 D w 0 k 0 E - - 1 6 X p v f s l v y Z t u t x F r 5 3 p H 8 5 j 7 X p v f q 3 j o P g 4 k X m 7 m _ N q 7 y r I s s 2 W n t x _ N m 7 m _ N m 7 m _ N n t x _ N 9 m l F t 3 q j L m 7 m _ N m 7 m _ N n t x _ N 4 s 2 2 C u m w r E n y R k u 3 y K h 4 z r L m p 9 r L h 4 z r L h 4 z r L h 4 z r L m p 9 r L k g v p H k n L _ t 4 8 v R 3 g 0 S n k 2 n B z l _ 5 L 1 r n 3 U 7 6 v n B 2 8 n 6 L 2 v 6 2 U n k 2 n B y u 0 5 L r 9 S g r x s I 2 m k 3 W k z 9 F h g g 6 S 0 x 7 h Q r h w S l 2 x 3 W o 4 s 9 H 1 m k 6 D - z 2 3 E - u x i F o p r n H w 7 h v D 1 9 g 3 U 1 8 y n H 9 y 8 u D 1 9 g 3 U o p r n H m 6 p I _ 1 y G 5 p t f 5 p p y X x _ 0 h F 0 - j 6 G 5 p p y X - j 1 M q w 1 7 R _ o d 3 y 7 - L s 9 y 7 M 5 4 o 7 M h 1 F i 7 0 q M 7 l v u z B 2 8 6 t z B 4 v 2 v D h 2 t _ C p k 5 i E w 0 j _ K k s h U j z w y Z j m z g D y s h h L p j h m S 5 z j U j z w y Z j m z g D y z u g L x n 5 m S k s h U 5 u m 9 Y 4 2 L l y 3 8 M m t 0 n U k u h E 4 p p y X - i m p I 2 5 2 8 D w 3 v 0 H 6 z 5 r E n m h z B m t t 8 M t k h o U - t g E 6 p p y X y n u p I m m s n C w k 2 u S y x h p G p 8 3 j F 5 i k 4 W _ k m 3 B m k 4 9 L k z 2 3 W n j P p 0 1 y V l k t T v p 3 5 4 H z q p 3 D z 3 - 0 F k j r 7 J m _ u - M 8 v t 1 D _ j t q X 5 t k P g q k u e v j p J 6 m n 5 Y w k x j D 3 g 9 i O q _ i _ I 9 - s s G i g 9 4 R l n l 2 B 8 p - z d t 2 F 4 k s f n _ 0 5 Y n o R - o x o j B n o R - o x o j B - - R - o x o j B n o R - o x o j B n o R - o x o j B - - R n 2 v n j B - - R - o x o j B n o R n q t 7 Y 0 n k V 5 n 0 3 U i 7 2 q F z t 7 g F 2 r n 3 U n s 9 q F 2 i 1 g F 5 n 0 3 U v r I t q o y b 8 7 B n y 5 m c _ 3 y 7 C 9 l o t N l i 7 k L u 5 o i E l 7 s 7 Y u m r E s l t 1 c m o u 0 B 9 1 k z Q l 7 p y I 2 8 6 8 F l i w 9 U m t v T s l t 1 c r m i Y g l i l U t p l q G u 8 n i I 1 l u q R u w u t B s l t 1 c 7 0 0 G p 5 v y M p k g w D t x u s O r x u s O w 0 6 w D 0 h m 1 D 8 1 h y 5 B k 6 j s O w 7 6 3 C l u 7 j U m x i N 3 2 l q P 2 h 0 2 U o x i N w 0 6 p P 1 9 g 3 U m x i N w 0 6 p P 1 9 g 3 U t 3 g N w 0 6 p P 1 9 g 3 U m x i N 3 2 l q P _ _ 2 v D & l t ; / r i n g & g t ; & l t ; / r p o l y g o n s & g t ; & l t ; r p o l y g o n s & g t ; & l t ; i d & g t ; 4 8 4 6 7 6 5 3 0 2 2 1 1 4 1 1 9 7 2 & l t ; / i d & g t ; & l t ; r i n g & g t ; 3 5 - s - g 0 x y T z 9 J r - 1 w u I i m x g C 9 9 4 v D v o j 6 K m y s 6 K v o j 6 K g u _ i t F 4 2 l i D j s _ - B w t v _ F u n _ 5 J v j w q D 1 i 9 t K q 4 x 8 B n h 0 T k 7 k 9 E 6 s l v G y 4 t j F 6 _ n r C s q r s O 3 h 2 s O j z g s O t o p B n q p t B i 0 z s K 6 r l 2 V 7 4 9 V n 8 k 2 O 6 r l 2 V 0 g x B 3 n j T k i u s P 1 6 n _ J r o n r D g n 7 5 Y y v o d 7 m 5 m Q p 9 s - N k z v x B m 5 w 2 N y 9 - q C m k x Q h t v s b m h u d 5 7 6 9 Y r z k u B 8 k v y W j 3 u i C i r l P k y g w N o j 5 p E i 8 8 o N r 9 7 _ H j 1 w s I r g u B m _ 8 - E y u q v S x 2 0 z L l i u Z 1 z 2 v S y q n 2 C j t v g F 6 9 l w B p m - i d 9 6 s B 3 r - 1 H k 1 j - H q _ t b y r _ 3 R m 4 m p K q 4 g 3 D w 1 9 r a 1 u h E n 2 p 7 W 4 y 4 _ G 7 4 6 n G 6 q p u Q h 6 p M l _ y 2 Y l m 3 D 3 y r m c 0 t w h C y w o h P 7 j q Q w - h j I x x i 6 K _ n 5 5 K _ n 5 5 K 5 l O g p a o q h t g B g w w E o o i v f w 2 F 0 3 0 G x i q 9 X h o _ w E t 3 0 r K 8 7 y t O g 9 6 s C j u i y E 3 5 x q F r k _ 4 O r z u g C w _ q 8 F 8 w q j 7 B 8 9 h k B t u k 7 R 8 _ 0 O 3 1 u z a 1 g s r B o p o n B _ 7 p p _ B z y F o 0 8 W h 5 n v b 8 8 i o B q w r s E j z u j G 6 r 0 1 C _ 0 5 w W 9 6 6 i B r 4 h v c g 5 y G r g q w h B u 3 T v n 4 9 f 5 v - Q g 6 n H t 4 h 8 D y 7 9 s B y k 2 C t t 1 t B w m h 8 G k 4 t 9 K o x s x H 6 8 - J _ z o n E 1 y 9 K z l s v B 0 9 l 4 W z n u x F v i 3 6 F o _ u X h 7 n t O 2 p 8 i B s n y i b u k w P 8 5 q 7 e p j 5 D k l 7 9 C g _ h 8 F 9 - t t J l 0 s J 9 v 5 h N 8 5 q m 0 B _ o v h N n y z v J k y l L x g h j Q x g h j Q q q 0 1 K - k 3 R v g h j Q k - - r C i m 8 5 E p 5 o 1 M w 7 y 1 M 0 w p X x 8 p P q 6 n p T v o r T 1 r 9 l O 4 8 1 0 U o - 1 V o g 1 7 N 2 j p s M y 5 r P w j 4 n L p m j j K i 9 e j 0 u n L 0 i g R 9 j x y I g 7 m i 4 B r i o 4 L - N _ u 9 E z h 6 m Y w 6 i 5 G p u 0 r F z h 6 m Y - y 6 O 8 p n - R 6 2 v w N u 6 t x B g - n n Y 4 - j i D r 0 u h K 2 9 u M 1 t u 8 I - 8 m 1 L _ n 9 0 L h 9 m 1 L q h 3 d k p h g G m y w 1 L _ n 9 0 L _ n 9 0 L k s - 0 u B h 9 m 1 L _ n 9 0 L 9 h s Z - 7 o n D v _ y U x v l n O q l j U t 1 o s N y x j q C m z w 1 J w w s v V 0 8 n j B 6 0 l m G r i v d 8 y n w Q m 8 v 3 M x x 7 H 5 l 4 h i C 6 6 r o L l 4 h Q 8 y n w Q 0 y _ w Q v x 7 7 J p z k b 7 l 4 h i C w 1 5 y I 9 i k p B 7 l 4 h i C i 2 7 x B y s 2 l B _ x n v E p x 8 q V q 3 j u E 3 7 9 p G p x 8 q V 6 3 6 9 C 0 9 1 u I n g z p F i 9 p y C w t s - o B u 6 3 n K w t s - o B 7 4 u n K _ 4 9 m 8 C w 6 3 n K k g 4 R l 8 2 - C h w N p w h 9 J n s y P q y j 5 O 8 m t G v w t E 4 9 3 d o w 1 q B 0 j t b w 4 5 v P z t m p C 2 o 8 r F r i Y z r r m c j - 2 C y u j s f w 4 S w 8 7 w U s k h 9 L q _ z t B 7 q l v D x k u 7 B u j l q P i - u _ H 0 w i m B p h 6 p P m - u p P n h 6 p P 7 4 1 P m 2 l q K m - u p P p h 6 p P v o s m G w w 3 g C p h 6 p P 0 2 4 m N - 1 r b k n 2 K o s 7 5 T r k 0 v I w s 6 r C o s 7 5 T 7 i g z M y 8 k a j - n 6 T i u y w R m u o C l - n 6 T p o 0 m B i g v u E x 0 x - L z 0 x - L o 7 n - L z 0 x - L l k 3 v G v h 6 a o 7 n - L z 0 x - L x 0 x - L z 0 x - L z 0 x - L o 7 n - L 9 3 p q I 3 y 2 K o 7 n - L z 0 x - L 7 6 s K y i l f q _ p 8 J x q s j I 8 u _ 9 K 3 p x m H i 4 1 g M w i i s G h r 3 k N q 6 - y F 3 p 3 q O z 8 r 7 E 9 m 0 u K w w g P 9 t q o H o m o m K n 8 z t J h n 4 9 H u i o 8 L 3 o y _ F 2 y 0 z O x q t o E _ i i 0 R u z k 7 C l 4 w 0 T p l Q r r 5 q C l 8 z m Q v v j j H v 4 r r I j g 9 t O y i u i D n 9 l r Y 2 _ n M 0 q q 7 e k l x I u 1 n s Z j r u 3 C 6 7 3 m P 3 u 5 4 H u _ z 0 H v p u k C q o 2 l E 1 5 7 q I 1 6 j j H w 5 - m Q p 9 w q C 8 7 3 1 a 6 k 5 E 2 0 r 6 e 8 p m S 1 y 5 m C s o 0 0 P w 3 - E w 5 j p f 4 3 r N h 3 1 u Y g v k 7 C w h k o P 5 n i u H r y t N 8 s - 0 G k 2 8 w G x 5 8 y P 0 7 8 g D p 6 h 2 W 0 5 s b 2 6 m j f n 6 M 0 s h s g B z h 6 P 6 x t 7 Y 7 h 3 p C q v 1 s R z 6 j u F q l t o L 8 x r K 9 j 5 3 E _ g - s P o s 4 u C n s 7 k b q o x C h o r l e 0 h r g B 9 n i l U 6 8 4 n F v m n o K z z 3 5 M 2 5 n 1 D h 9 w 1 X 4 w y M 2 t 4 8 T 8 9 9 1 B o p F s 0 6 q a i h 5 z E w 8 0 q J _ 4 w 7 R n s w e 1 g k i b u 8 7 m B 2 5 s 6 Q m s u j K 3 i g j E 8 m v y N m 9 6 p B v 5 5 b j 1 p g T 9 z t y H 1 h t u G 6 g w 9 U 1 i y Q u y n g c 9 w 4 m B 1 n m y R y m 4 w I l l r 0 F r n v u W n g 6 J u y n g c i 6 t z B 8 q o m Q 2 w s o G u x s H 0 7 g l I 7 z 9 6 I 1 z j o L y i u k G y 0 t 6 O 9 4 q 9 D i w q g E u x j 9 H y 2 i y L n p w k B x i 9 _ T 5 4 4 s P 7 r x J k p j B w 3 w B 3 q x 5 B g x t l M i z q 2 G o _ r t E r 5 u - V g l t o D 6 w i q I 4 h 8 - V u j z h B 8 v 8 t N r 5 u - V s u 8 B u 7 5 4 T 0 0 v n R 0 _ o J 3 p t 5 K 5 r v l C 3 4 v w I u u 1 g E z 8 1 n Y 9 l 7 e w l k x P q 9 j 4 P o 3 h d i - n n Y 5 k 9 B p v - p C i 2 n g O y 9 0 6 I v i v y G x v k n R g 2 w 9 B 0 o u s c 6 9 r B m i u 1 e - l l e q 0 i 7 U q 0 4 z E 1 1 k Y 8 y r p D o n 3 9 P m n 3 9 P y 1 j w B 2 j z 0 H _ 6 - 2 - B h 1 s 1 D z r 7 p E h _ r 9 P o n 3 9 P 9 9 6 4 G 8 j 4 9 B h _ r 9 P o n 3 9 P p - x 6 K r 5 1 P m n 3 9 P o n 3 9 P l 5 x 6 P 8 D o n 3 9 P _ 6 - 2 - B l 6 1 G g u O x v w z W y - g h E 8 o p n M - g s 1 K 6 z l g F 5 v 3 l L 9 j 9 Z 7 k 3 9 M i 3 5 E o h s S z 3 3 i C 2 z 2 L z s 9 K 4 m r _ J 7 9 8 1 M p p k 3 C z y h 1 D 5 t t x H 9 l s 2 I n v l y O p v l y O i H n y m n F r t l i H p g 9 i D 4 6 u 2 W 6 y t a 3 r x x f - o D z h w m g B g v j U r - l m B s t 9 o E w 6 h r m B p l g z J - l - C h 4 - 5 Q x 3 p 3 H 0 y - j D l q 6 1 U 6 j g 7 H _ k - n C v m n C 8 7 1 l X h 9 2 l D z 8 s s B 3 0 p y L z _ 2 s C m 3 5 7 F j 6 3 x D w 5 k o F 8 0 y 7 L o q u u v B k t u S 5 o 7 m H 8 0 y 7 L 8 0 y 7 L 8 0 y 7 L 1 s 8 7 L o q u u v B s 8 2 w E w 7 w 3 B 7 9 s M 4 y s s W 8 s w s B n 7 4 i V v r o o D v m 5 3 P k 9 h 9 F h n B s _ m 5 G j 3 z z L x 3 v n H g 5 l g H w 2 q w B z i t M w r 3 m S 5 t j n S m 8 0 5 B q 2 4 x I w r 3 m S 1 m 3 6 B v z t r B 0 - 8 P j 3 i 7 e 1 2 1 D m z C t _ g 8 R g 3 l v G i 2 0 a 0 - - y J h 4 o z J 4 - y r m B _ 1 m B i y r r L u q - w Q w - k X - s i l Y w 0 h 2 E v 8 9 x H m q x 8 Q 0 9 h J 0 7 2 v K u z 3 6 C k x 8 r E 6 i k B 5 h i u C l g m i L 0 p x n I i z n h B 8 p 0 - D q 7 z 2 D 3 h 9 _ R y 7 w R g 6 g M 9 5 6 g h C z j - 6 M t k u G _ 1 r o Q - o g o Q 9 - q n B - 1 t - D z 6 m 0 B g t g r U 6 o y j M x z h i B r l t r U k p o 8 N 9 k 4 T o h s 6 T z y C 0 k n n P 8 u g k O 7 u U 7 l y n P v j 8 m P v j 8 m P q 2 r n D q v 0 t E y k n n P v j 8 m P j q s _ N t p c v j 8 m P 6 h h 0 E o 7 w k D 7 7 r z P k g _ 9 B 3 1 t x G u h 3 z P 7 7 r z P k 0 5 6 G 2 l 8 4 B 7 7 r z P u h 3 z P 6 r l 4 O 5 - L 7 7 r z P p w j k C 0 5 n w E t - u r L x 9 7 q L u u l r L x 9 7 q L l 3 p k E o v j 5 B - i w s t B t - u r L - i w s t B 9 4 q s B 3 l 0 v F l 7 n - M r 5 9 l B - 0 5 p G m 1 9 _ M m 1 9 _ M 9 h 9 9 I u t 7 O 3 9 n z M 5 r 6 G k 2 m j Q t q - k B 0 o 4 m B k 4 t 7 Q 1 z x w B _ k p o I 5 r 5 7 Q k 4 t 7 Q t 8 o J 2 k s z H o j 8 2 C q 4 s _ D u l 6 J 1 _ x k G z 0 n n D o q y N u 4 _ 3 P 0 y y 5 C 3 _ h g Q h u l r G y 7 y l H - 6 w D q 2 g z P 8 - y 2 L l y O s w 1 D v 5 0 4 K y i _ 4 K 9 p 2 m G t j 4 Y v h v k M h v d y 3 o r N l u y p F 9 8 _ k B p i k 7 J s _ s 7 J p i k 7 J 1 k s s n B p i k 7 J p i k 7 J p i k 7 J t 7 N x q x y F v u i t E x 6 0 6 C z p 7 8 B w - l Y _ k h k Z 5 - k y B 5 4 - t V l r 0 1 C t j _ g S q 8 r i E 4 j r _ O 6 0 j M x i k a 3 u i k K 6 u r k K 2 u 5 j K 3 u i k K 3 u i k K w 9 2 w o B 5 9 o x o B 2 u 5 j K 2 x 7 6 J n w D - w l 2 P 3 s R i 4 s g j C 0 6 l 0 L _ t 7 O j 9 j h j C 0 9 r l I _ 6 2 w B n z 1 - i C p z 2 q F 4 k 5 l D i z - 3 Q i z - 3 Q q h 1 i D n h 6 u F 1 g 0 3 Q i z - 3 Q r t u u B r x 2 q I x l r 4 Q i z - 3 Q w 1 1 N i x n 6 L k o 5 9 F p j g l D u 7 1 4 J t i h z B 9 _ y o T 1 h 6 s R w s w B 0 x m o T 4 7 v E 9 k 0 - Q m i 4 B _ u s 1 W 3 l 9 q L r m i _ B _ u s 1 W 5 p m m C j y w j F m 2 p j r B n v x - E p o h - G l 0 l l R s 4 o c 8 _ j o K j n w w J y 7 w i B w t 4 x Q 5 o k o C y 9 l z G 5 9 _ 8 K k r - V h j o k R w y m C 4 u r s T g y y r T o m 8 P p 3 t 1 N p g - r T 9 3 w 5 C v y y u H p g - r T 8 8 1 _ G 1 v x j D _ t _ N 5 o p w M v p y _ N n j 6 d 1 z z j W g m j r I i 0 h p D q 9 g k W 6 k q l E 4 w s i H 1 z z j W k 4 x t B _ h 4 p M q 9 g k W _ - 5 D 0 n k - S 0 8 4 0 R _ 6 - H q 9 g k W x 7 v n L l h o 6 B 6 q h t K 7 - z h C p v 5 3 H 5 3 s l D - _ 0 6 U 5 l k s H m 2 9 s D _ h o 6 U m s - g H 4 1 8 0 D 8 h o 6 U 5 y 0 1 G p o q 9 D - k 7 5 U m t h r G 4 0 1 l E - _ 0 6 U 2 9 v g G p 1 p u E _ h o 6 U m u n 2 F 5 4 4 3 E - k 7 5 U 2 _ n s F o z _ g F _ h o 6 U k v x i F 4 y z q F _ h o 6 U 2 - j 5 E o y x 0 F - k 7 5 U n w l w E 4 x 4 _ F _ h o 6 U 0 g k n E r u h p G _ h o 6 U k x x _ D 7 5 o 0 G - k 7 5 U 3 v t 2 D r h 8 _ G _ h o 6 U l 6 s u D 7 6 m q H _ h o 6 U 0 i w m D q v i 2 H 8 h o 6 U k z h - C 4 t t k G 7 9 4 H 5 7 9 v O v g y 7 F m i z p L 8 k K o - o i T - s C v 1 0 w T - 1 7 v T m r x V h y y 9 M o 4 n x H q v 4 3 B - 3 x w O u t l I 5 i v 9 K 7 3 - i 6 B - 3 x w O t 1 a q z - p N 7 3 - i 6 B v 3 w k N 4 - i B _ 0 p 2 i E j v n 4 K - o h J 8 w 8 w O - 3 x w O n r i l D g 6 n i G 8 n x C m 7 n w a i h i 7 D i 0 j l K g g x 1 R m 1 x c n p 5 v a p p h 2 B 2 o 3 5 O m _ 5 j H i x 8 J t t z m P u 5 k U u 0 k g W 6 9 n 2 J k 4 1 v C j 9 x g W r k t t F 3 0 5 y F u 0 k g W 1 s n s C t q l 9 J j 9 x g W o 4 r S m s o v P g i 8 3 V u a s q m g H 2 h o 0 D p w 5 r B j m 6 r D s - q r G s j 8 r m B 8 g z y J 9 p n v 5 E j 5 7 y J 9 p n v 5 E l 5 7 y J 4 1 m q 2 C 8 g z y J 9 p n v 5 E 8 g z y J 9 p n v 5 E 4 m 1 p F k y 6 i B g 5 R _ y w g V 6 i h i S 9 4 y D - x 9 g V 3 l k s Q _ l o J - x 9 g V - 5 w 4 O j g y R - x 9 g V j z n o N q n w c - x 9 g V r m _ 5 L 3 7 i q B i x q h V z r q u K 8 x x 6 B _ y w g V j t z 3 F _ 3 z r D j 6 - 3 O y _ 0 3 O y _ 0 3 O 4 - I 7 - w g O j 6 - 3 O y _ 0 3 O h k o p J l _ g U y _ 0 3 O j 6 - 3 O y _ 0 3 O l 4 u 1 E h y i 6 C y _ 0 3 O j 6 - 3 O y _ 0 3 O o g j 0 B q _ m y G j 6 - 3 O y _ 0 3 O y _ 0 3 O k l 7 E _ i 6 8 L w _ 0 3 O y _ 0 3 O _ v i m B 5 r 1 1 U k k 7 F i w t y Y 8 z 6 _ D z t 9 w L y 1 n 0 M 0 2 n r D u 2 o D 8 j 2 l B h y r h C i y h o N i y h o N q l 2 o N i y h o N l 3 5 8 E 4 w n h C z 7 r o N i y h o N 1 7 r o N i y h o N l o m 9 E x v j h C i y h o N 1 7 r o N i y h o N z 7 r o N l o m 9 E w u - g C i y h o N 1 7 r o N l p _ g 1 B 6 w s 9 E z t 7 g C z 7 r o N s s 8 B l s z q i j u B t 6 5 D k y z n J o s i n J o s i n J j - q n J l - q n J j - q n J o s i n J o s i n J k y z n J o s i n J j - q n J o s i n J l - q n J j - q n J o s i n J k y z n J o s i n J j - q n J o s i n J l - q n J j - q n J o s i n J j - q n J l - q n J z 6 t 8 k B o s i n J k y z n J o s i n J o s i n J j - q n J l - q n J j - q n J o s i n J k y z n J o s i n J o s i n J j - q n J l - q n J j - q n J o s i n J o s i n J k y z n J o s i n J j - q n J o s i n J l - q n J j - q n J o s i n J k y z n J o s i n J o s i n J j - q n J l - q n J j - q n J o s i n J j - q n J l - q n J o s i n J j - q n J o s i n J k y z n J o s i n J s g - 8 k B o s i n J j - q n J o s i n J l - q n J j - q n J o s i n J j - q n J l - q n J j - q n J o s i n J o s i n J k y z n J o s i n J j - q n J l - q n J z 6 t 8 k B o s i n J k y z n J o s i n J o s i n J j - q n J l - q n J j - q n J o s i n J o s i n J k y z n J o s i n J j - q n J l - q n J j - q n J o s i n J o s i n J k y z n J o s i n J j - q n J o s i n J l - q n J 1 v y q F u h i R o s i n J j - q n J l - q n J o s i n J j - q n J o s i n J k y z n J o s i n J j - q n J l - q n J o s i n J j - q n J o s i n J k y z n J o s i n J o s i n J j - q n J l - q n J j - q n J o s i n J o s i n J k y z n J o s i n J j - q n J l - q n J o s i n J j - q n J o s i n J k y z n J o s i n J j - q n J o s i n J l - q n J j - q n J o s i n J j - q n J l - q n J o s i n J j - q n J l - q n J j - q n J o s i n J o s i n J k y z n J o s i n J j - q n J o s i n J k y z n J o s i n J o s i n J j - q n J l - q n J j - q n J o s i n J o s i n J k y z n J o s i n J j - q n J l - q n J o s i n J j - q n J o s i n J k y z n J o s i n J o s i n J j - q n J l - q n J j - q n J o s i n J j - q n J l - q n J o s i n J j - q n J l - q n J j - q n J 8 g h r C 3 _ 3 o C p y y _ k B i y z n J i y z n J p y y _ k B i y z n J i y z n J p y y _ k B i y z n J p y y _ k B i y z n J k s h _ k B n l 8 n J i y z n J k s h _ k B u 4 k o J i y z n J k s h _ k B p y y _ k B p y y _ k B i y z n J i y z n J p y y _ k B i y z n J i y z n J i y z n J n l 8 n J k s h _ k B p y y _ k B i y z n J i y z n J p y y _ k B i y z n J i y z n J n l 8 n J i y z n J i y z n J i y z n J 0 w w 5 z E n l 8 n J i y z n J k s h _ k B p y y _ k B p y y _ k B i y z n J i y z n J p y y _ k B i y z n J i y z n J i y z n J n l 8 n J k s h _ k B p y y _ k B i y z n J i y z n J t k u 4 z E w 4 j - k B i y z n J i y z n J p y y _ k B k s h _ k B n l 8 n J i y z n J p y y _ k B k s h _ k B p y y _ k B i y z n J i y z n J p y y _ k B i y z n J i y z n J i y z n J n l 8 n J k s h _ k B p y y _ k B i y z n J i y z n J w 4 j - k B k s h _ k B p y y _ k B i y z n J t y z P 5 q w v F n l 8 n J i y z n J i y z n J i y z n J n l 8 n J i y z n J i y z n J n l 8 n J i y z n J k s h _ k B n l 8 n J i y z n J i y z n J i y z n J n l 8 n J i y z n J i y z n J i y z n J p y y _ k B i y z n J n l 8 n J i y z n J i y z n J l l 8 n J n l 8 n J i y z n J i y z n J i y z n J n l 8 n J i y z n J i y z n J i y z n J n l 8 n J i y z n J i y z n J n l 8 n J i y z n J i y z n J i y z n J n l 8 n J i y z n J i y z n J i y z n J n l 8 n J i y z n J i y z n J i y z n J n l 8 n J i y z n J i y z n J n l 8 n J i y z n J 8 9 r u D y y t j B 4 j y s N u x h 7 E r m 9 j C 4 j y s N h v 8 s N x 4 n s N 4 j y s N k r h 5 C 0 q 8 _ D - 8 s o 2 G l s q p B s r 9 r G 4 j y s N x 4 n s N x y g z 1 B q z v L v h t r J 2 o t x 4 D 4 j y s N g v E 4 4 l 9 M _ 7 r y 1 B 4 j y s N v z 9 l K q 9 _ G _ p 2 p 2 G 2 y 3 7 D 4 y v o C p j q C z n u 8 I p 2 7 x K 5 i u y K w x 3 o q B w 8 k y K h _ p p q B w 8 k y K 5 x z k - C w 8 k y K w 8 k y K 2 7 q C z n u 8 I w 8 k y K w 8 k y K 5 i u y K w 8 k y K _ _ 3 j - C r s l a _ i s - I 4 _ 9 5 C n m m k G 8 k v n R 0 0 m o R k z 0 H 4 q n t N 3 8 6 n R - m r _ L 5 9 t P 0 0 m o R 8 k v n R q h _ k F 9 6 r x D 1 8 6 n R 3 8 6 n R 2 k w l B h 6 y t J 8 k v n R 2 _ 0 s Q _ n L 8 k v n R 3 8 6 n R l p o m I j 4 j 1 B 0 0 m o R 8 k v n R 4 _ 9 5 C n m m k G 8 k v n R 0 0 m o R k z 0 H 4 q n t N 3 8 6 n R - m r _ L 2 8 v P 7 5 2 _ k C q h _ k F 9 6 r x D 1 8 6 n R 3 8 6 n R 9 y g L v 2 _ b g n 3 t E r n 8 w M z w o k y B 6 n m x M r n 8 w M 7 2 7 h C x l 9 t E r n 8 w M 6 n m x M r n 8 w M 4 n m x M r n 8 w M 6 4 - h C x o x t E r o w x M r n 8 w M r n 8 w M r n 8 w M 4 n m x M 9 2 7 h C x l 9 t E 5 q k h F o 4 7 r B 1 p z n K 3 r j - o B 1 p z n K 1 p z n K 7 r x 7 j F 1 p z n K 1 p z n K 1 p z n K 3 r j - o B k 8 8 M h 0 t y G 3 r j - o B 1 p z n K 9 r x 7 j F 1 p z n K 3 r j - o B 1 p z n K o h 1 l 8 C x 3 0 w B - s h n F 4 k 4 6 N v 1 i 7 N 4 k 4 6 N l s l B v v n u M 4 k 4 6 N v 1 i 7 N 4 k 4 6 N t 6 5 i D 3 l k 7 D 4 k 4 6 N v 1 i 7 N 4 k 4 6 N l x t h L v k g F v 1 i 7 N 4 k 4 6 N 4 k 4 6 N 4 k 4 6 N p 0 9 r B u _ 6 v G 4 k 4 6 N 4 k 4 6 N 4 k 4 6 N h l 7 v H u p 8 e 4 k 4 6 N 4 k 4 6 N 4 k 4 6 N v 1 i 7 N p s 8 K r p z 6 J 4 k 4 6 N v 1 i 7 N 7 l w F m 0 y w I q 1 w 5 K 7 _ 5 5 K 5 _ 5 5 K 3 r 7 C n 6 r 9 I q 1 w 5 K q 1 w 5 K 5 _ 5 5 K q 1 w 5 K q 1 w 5 K q 1 w 5 K u o j 6 K q 1 w 5 K z v i n r B q 1 w 5 K 8 m 8 C _ r j 9 I q 1 w 5 K 5 _ 5 5 K s 4 i _ D i 3 r t C _ m m x F l n l v C i j z 2 9 B 6 5 9 s P B q 1 m 1 9 B j k - t P 0 8 3 u C v m 6 x F j 9 o t P w g 0 t P r 1 p 7 J 7 v 8 T j 9 o t P j 9 o t P w g 0 t P t z z T 5 m t 8 J j 9 o t P j 9 o t P m x z x F 6 4 g v C y g 0 t P j 9 o t P 6 5 9 s P B w g 0 t P y g 0 t P j 9 o t P 0 8 3 u C 8 7 g y F j 9 o t P y g 0 t P 0 p z X m o r s G - o y v K m o r s G h y h Q 9 l 2 8 p B - o y v K 9 l 2 8 p B - _ - u K 6 v o 9 p B 9 l 2 8 p B 6 v o 9 p B _ j p v K 8 j p v K h t y s G i t D 9 q i M h 1 9 r J 0 t 3 3 l q B m q m s J - q - 6 l q B _ - 0 r J - q - 6 l q B _ - 0 r J t 1 3 r 0 C h 1 9 r J _ t r v x K t 1 2 6 B g s v m D s j 3 q K 0 9 k q K k - u 9 8 C 0 9 k q K 0 9 k q K 0 9 k q K 3 p s x F 5 w 1 X 0 9 k q K k - u 9 8 C 0 9 k q K p 9 p p p B v g u q K 0 9 k q K 0 9 k q K g j 8 p p B 0 9 k q K k - u 9 8 C 3 - _ w F 5 w 1 X t g u q K q 9 h B i _ u i Z 1 t - p C 4 3 x r O s l 8 6 K h 5 o i E 8 z o 0 Z m o - B t w q m c 1 t - p C 4 3 x r O h 6 1 1 I 3 n w m C 2 I m p 9 r L h 4 z r L h 4 z r L k m - 8 1 F m p 9 r L 7 z h o L 2 I 8 5 5 p m D o p 9 r L h 4 z r L s 5 _ K n 6 g s K y k n n P l s l R i v g h K v j 8 m P v j 8 m P 7 1 o m H 6 l t v B v j 8 m P p z 0 8 8 B l s l R t w 3 g K v j 8 m P 1 l u w E 3 6 t s D 5 s p s Q 3 9 3 m F i t r j D h 5 j v h C n 7 k n F z t m j D w _ 9 r Q p w y r Q n 7 k n F 1 t m j D u 1 6 v h C s s _ m F 1 t m j D p w y r Q 5 s p s Q 3 9 3 m F i t r j D x 0 j O s u _ g I v 6 s w L v 0 5 v L 9 w 9 - t B v 6 s w L j _ h 3 K 8 2 N o u o x n D 9 w 9 - t B 6 2 w g u B x 7 u b h 3 t i G 7 4 2 v C 0 - g p D v 6 s w L v 0 5 v L u n j w L v 0 5 v L v 6 s w L v 0 5 v L u n j w L h _ h 3 K _ 2 N v 6 s w L v 0 5 v L u n j w L 6 0 i - G - 2 x Q u 8 k y K w 8 k y K h _ p p q B w 8 k y K w x 3 o q B 5 r _ z C o 4 n 1 C w 8 k y K w 8 k y K w 8 k y K 5 i u y K w x 3 o q B w 8 k y K h _ p p q B w 8 k y K _ _ 3 j - C w _ i 0 C g x _ 0 C 8 i t 7 C _ - p y C m l i W w _ 1 o G n p r k L n p r k L l p r k L n p r k L y u 6 x s B l p r k L n p r k L n p r k L v w k W w _ 1 o G l p r k L n p r k L n p r k L l p r k L j t z v G 7 j n X s w u 8 z B o 4 m y G - 9 y i B m 4 i - M m 4 i - M m 4 i - M n _ s - M m 4 i - M 4 g t B u v j w L m 4 i - M n _ s - M s w u 8 z B v l 9 j C g z r z E m 4 i - M m 4 i - M 5 l g _ D v p q 1 C 4 y o h 1 B 4 x r n D i n w s D 2 4 3 i i H 0 t 1 q E - 7 s Y 3 y u m g J t n 7 w L n j n j u B i s q I j z l q I k 3 l 8 0 R w 5 4 y D 0 x 8 n C t n 7 w L r n 7 w L k 0 x w L 9 y 9 u 4 F u j 5 3 K 2 x N k 0 x w L 8 h 2 o C w w 5 w - _ C s 1 0 m C 9 2 6 k B z x 7 z H v 2 _ 1 O u x p 2 O v 2 _ 1 O m k g D 2 z i u M v 2 _ 1 O u x p 2 O 2 5 9 r L m 2 5 G v 2 _ 1 O 9 0 z 4 6 B 1 x p 5 G 7 i n w B v 2 _ 1 O v 2 _ 1 O v 2 _ 1 O p 3 t s D 2 2 n - D i - 9 3 6 B v 2 _ 1 O i 4 9 k B 1 x 7 z H v 2 _ 1 O v 2 _ 1 O s x p 2 O x o - C 2 z i u M u x p 2 O v 2 _ 1 O h r n s L v s 4 G v 2 _ 1 O u x p 2 O v 2 _ 1 O h n l q D g n 4 C 8 w z 2 I z l i q G 3 9 n 0 S 9 u m q B v - _ 6 d 2 i x B h u m w b 8 t n w C r 8 4 h P _ w z 2 I z l i q G i 3 7 z S 9 u m q B v - _ 6 d 2 i x B w 7 X r 4 G v l q h N 6 g 1 m 0 B u s 0 h N l 9 s 8 J t n g H 3 l y 5 w G v l q h N q 6 i G 1 v j j K 3 l y 5 w G v o p 5 B o x q l F u s 0 h N 6 g 1 m 0 B v l q h N w h _ g F _ q h 8 B s s 0 h N r o j u 1 D l 9 s 8 J 6 x h H v l q h N u s 0 h N 6 g 1 m 0 B v l q h N q 6 i G k w 6 i K s s 0 h N u s 0 h N o 5 q D l 2 7 7 x 6 O k 4 h n E 8 s j i B w - _ 6 d 6 h w D p 1 k q a h 6 j 8 C q 5 s l O q r k s J x 2 h 4 F 5 1 x z T 8 s j i B j x v 6 d 6 h w D p 1 k q a h 6 j 8 C 0 v z 5 B v z o s N - 2 r - B 7 1 t 8 J 3 h 0 2 U s 2 v - B q 5 k 8 J 3 5 t 3 U 0 3 n - B 7 1 t 8 J 2 9 g 3 U s 2 v - B 7 8 7 7 J 3 5 t 3 U - 2 r - B o u i q I 0 9 3 4 9 r C _ 1 t 8 C 4 q 6 - B r 0 8 2 U i _ 4 7 J 1 q _ - B r 0 8 2 U i _ 4 7 J 4 q 6 - B q w p 3 U i _ 4 7 J m o p K i r 4 B m 5 s 1 G j 2 9 u B 4 _ l s O j 2 w s O 4 _ l s O m 5 s 1 G j 2 9 u B j 2 w s O 4 _ l s O h 2 w s O x v l 1 G 6 j h v B 4 _ l s O 4 _ l s O w t 7 s O x v l 1 G g 8 m d z 3 i C z w w x 5 B h 2 w s O x v l 1 G j 2 9 u B j 2 w s O 4 _ l s O h 2 w s O m 5 s 1 G y o 6 u B j 2 w s O h 2 w s O 4 _ l s O m 5 s 1 G l 2 9 u B m 5 m s M q u h E 3 7 4 p E 6 y v r I i 6 x j Y r 8 C 9 t y 0 Y g 0 9 3 H 9 l i 4 E 5 w u 1 Y q 5 1 N r 9 p y S y o w m M j - k l C q v g 1 Y 7 n 0 7 B h 1 0 _ M g l z 0 R 1 i 0 S 9 t y 0 Y 3 7 4 p E n t n r I x 2 - j Y r 8 C 9 t y 0 Y g 0 9 3 H 9 l i 4 E 5 w u 1 Y q 5 1 N r 9 p y S y o w m M _ x 2 G 1 x - - 7 7 C 4 n m I 5 w 8 5 G 1 _ v g W k r - 1 B 9 z - v L i 2 i g W h p z I g q 6 s R t 8 j z T o q o C x t 1 - V 8 o 8 o N 2 u j j B g 2 i g W z 1 s m I j 6 8 q D x t 1 - V 9 k 2 q E 5 w 8 5 G g 2 i g W k r - 1 B _ m p w L x t 1 - V i 4 0 I g q 6 s R t 8 j z T n y n C i 2 i g W 8 t o d w s w l B 9 _ 9 o B 4 2 7 u R 0 - k t I u 8 h 6 F m n j 6 V - z i N t w q m c 9 _ 9 o B 4 2 7 u R l m t t I p i 7 5 F h s 5 t C 5 4 v - y w B r z 5 q G r o w x M z j i 3 K 4 7 n C r n 8 w M r n 8 w M 4 n m x M 1 w o k y B z 0 0 3 K 5 j n C r n 8 w M 1 w o k y B z w o k y B i s r 3 K 5 j n C r n 8 w M y x 8 k y B r n 8 w M 7 x 6 0 H 3 o s S k 1 i h M 3 l l F g l 4 s J t 0 w - w N 3 l l F g l 4 s J n 7 4 g M n 7 4 g M z n 7 I k 1 y p M 6 - 9 h C y x 8 o H s 1 8 i R s 1 8 i R 9 y _ F p k w 2 N s 1 8 i R i y i 2 M q 4 t K 3 v 4 s k C m y m x G m u w v C s 1 8 i R z r o j R 7 m l t C t i i 1 G o j h s k C y t 0 J p t u 7 M s 1 8 i R y 2 _ w N 6 8 z G s 1 8 i R z r o j R 2 6 z k H 2 2 n k C o j h s k C _ 0 o 5 C t 5 q i G s 1 8 i R s 1 8 i R i z k O p o o h M s 1 8 i R 3 1 r s O h y 2 D 3 v 4 s k C 7 4 0 4 H 9 q _ 5 B s 1 8 i R s 1 8 i R 7 m _ l D r i v w F 4 6 z k H z - 8 p C x 4 k g S - l D 0 j 0 v S o u s w S y g r 2 C i w 5 h H 0 j 0 v S x _ k m L 6 0 l d 9 o g w S 0 j 0 v S q o 4 R q q m 0 M 7 o g w S w z w - F k r 6 t D 9 o g w S p n m m R 3 5 X 7 o g w S 0 j 0 v S 4 j 4 s C 9 m p y H t 0 _ 4 J y m _ Y o m p w K 9 g g w K y _ x h q B 9 g g w K 9 g g w K q D g - - t K o m p w K 9 g g w K 9 g g w K y _ x h q B 9 g g w K q m p w K 9 g g w K o m p w K q m p w K _ o t g q B o m p w K 0 g 2 i E 2 5 z v B 9 g g w K o m p w K q m p w K m o j y _ C q m p w K 9 g g w K 9 g g w K 5 r y w K 9 g g w K _ o t g q B 5 r y w K p m 7 T 0 w r g G 9 g g w K 5 r y w K 9 g g w K 6 s 0 4 F u g 9 U h 5 r 4 J 9 u 9 4 J 8 v - i n B _ z 0 4 J 8 z 0 4 J 8 v - i n B _ z 0 4 J 9 u 9 4 J h 5 r 4 J _ z 0 4 J 7 l x j n B _ z 0 4 J _ z 0 4 J 6 v - i n B _ z 0 4 J 7 l x j n B h 5 r 4 J t q l y C 1 g l q C _ z 0 4 J 9 u 9 4 J _ z 0 4 J h 5 r 4 J 9 u 9 4 J 6 z g - 3 C 8 z 0 4 J 8 v - i n B _ z 0 4 J 9 u 9 4 J _ z 0 4 J z w o h B h i 5 y G 0 2 s x O 7 6 - k D j x 1 k E 0 2 s x O v 9 h x O 7 v 3 x O v 8 z 7 B w p w - F 0 2 s x O v 9 h x O 7 v 3 x O _ w l d h 0 j l I 0 2 s x O v 9 h x O 7 v 3 x O _ o x J h p m 1 K r n r l 6 B 7 v 3 x O x 8 S 2 y p w N g 2 g t C 6 7 m 7 F 9 x 3 0 Q 6 0 m r B _ r z w I 9 x 3 0 Q 9 x 3 0 Q k u 8 R 0 4 v j L 9 x 3 0 Q q j j 1 Q u 5 x D n k h h O o j j 1 Q 9 4 g g Q 4 t G 9 x 3 0 Q 9 x 3 0 Q q w 4 7 M u u 5 H _ y s z i C 9 u t i K g 9 m a 1 1 j 0 i C 3 6 3 z H 2 2 2 3 B o j j 1 Q 9 x 3 0 Q x 4 h w F s i m g D p q r C 9 z t w Q r 7 0 h S q j L n u x _ S n u x _ S 3 j 6 t B o p 5 _ J l u x _ S 8 s 6 n G z z - t D n u x _ S j q s u O n g 2 J q 4 9 _ S n u x _ S 2 v 8 R g 5 y - M q 4 9 _ S k t 1 m E 7 z v p F n u x _ S 7 6 9 n L v o 7 f q 4 9 _ S n u x _ S l l 9 C l 8 6 s Q n u x _ S q v q y C g v h y H n u x _ S z t p u I 3 y 6 i C n u x _ S - 8 l 3 R n p V m k l _ S n u x _ S p 8 8 q B n l 6 7 I 3 l t k w 9 B o 3 v o C 8 p v o M 2 i - j D p q j g D - s l o M 8 p v o M i o 5 g x B - s l o M 8 p v o M 4 I 3 7 u k M - s l o M _ p v o M 8 p v o M - s l o M - s l o M 3 i 6 j D o n o g D 8 p v o M - s l o M - s l o M 8 p v o M - s l o M 1 6 _ 4 F h 5 6 z r r V 3 1 8 p M x y 3 g Q 1 4 8 B i x x l o C 5 y _ w D t w s z F y 3 o h S _ 8 i h Q 0 i 8 B j y p m o C 5 y _ w D t w s z F y 3 o h S x y 3 g Q 4 u 9 B y 3 o h S l 3 8 g S 5 y _ w D 4 m z z F y 3 o h S _ 8 i h Q 0 i 8 B y 3 o h S h 4 0 h S 5 y _ w D t w s z F y 3 o h S x y 3 g Q 1 4 8 B h 4 0 h S l 3 8 g S 5 y _ w D o i v F 6 0 j s O 9 5 i j F 5 h _ 6 C k r k n _ B 6 6 1 4 M 8 - t E 2 8 n g s E 4 5 w c r t j g J j 1 6 n _ B 9 5 i j F u 6 i 7 C y h 3 x P y h 3 x P t 3 r 4 M p _ s E 2 r t y P n 6 2 n B m j _ m G y 3 o h S k y v Y _ s 5 r L y 3 o h S k 8 4 - I s - 5 x B k x x l o C k y v Y _ s 5 r L h 4 0 h S m 8 4 - I s - 5 x B k x x l o C k y v Y l _ i s L y 3 o h S k 8 4 - I u - 5 x B w 3 o h S n 0 k 5 H 4 x t g C r u l l B r k p r J i i 0 j R x 4 - j R x h C l i 0 3 Q i i 0 j R o 0 j 9 J 6 x n f x 4 - j R i i 0 j R x r _ u E l q 8 i E i i 0 j R x 4 - j R g w o l B y v g r J i i 0 j R i i 0 j R 0 l C l i 0 3 Q i i 0 j R o 0 j 9 J 6 x n f x 4 - j R i i 0 j R x r _ u E l q 8 i E i i 0 j R x 4 - j R g w o l B y v g r J i i 0 j R i i 0 j R 0 l C l i 0 3 Q i i 0 j R o 0 j 9 J 6 x n f i i 0 j R x 4 - j R x r _ u E l q 8 i E i i 0 j R x 4 - j R g w o l B y v g r J i i 0 j R u v z 0 C 3 5 j q E q l 5 3 L o s 2 G v j 2 5 I t _ 3 9 u B l v v 3 L y q r _ u B m 5 l 3 L l 6 3 j J x l p F n v v 3 L m 5 l 3 L w q r _ u B y q r _ u B l v v 3 L q 3 g 0 E 1 t 9 z B m 5 l 3 L n v v 3 L q l 5 3 L m 5 l 3 L - x z 0 p D q g _ 0 B t k q y E m 5 l 3 L q l 5 3 L t _ 3 9 u B n v v 3 L x r i z E k i 6 r B i 8 i k n B _ z 0 4 J p y 0 k n B p 4 3 y H u z t E 0 4 q i 4 C - u 9 4 J i q m 5 J _ z 0 4 J t g 9 o g L i q m 5 J 9 l x j n B - u 9 4 J j 9 o y 8 E p q t t H 5 4 v - y w B _ x i I 9 2 7 - N y p m g O 8 u l 8 F x o t 3 B 9 2 7 - N y p m g O 0 p m g O 6 i r q M 7 r 2 B 9 2 7 - N n q n g 4 B 9 2 7 - N m o z X v 2 5 p I y p m g O 9 2 7 - N 0 p m g O 1 0 k 5 D 4 - j n D y p m g O 9 2 7 - N w v m 8 L 6 2 y - F j m x B s l w p L g m j q L z 1 5 p L s l w p L g m j q L z 1 5 p L s l w p L z 1 5 p L g m j q L y z 5 L 6 r z y H z 1 5 p L s l w p L g m j q L z 1 5 p L s l w p L z 1 5 p L g m j q L s l w p L l i g a 7 6 K 8 t r 6 S p - 3 - C 8 t r 6 S 4 i z - C 8 t r 6 S n - 3 - C p l - 5 S n - 3 - C 8 t r 6 S p - 3 - C 8 t r 6 S 4 i z - C 8 t r 6 S n - 3 - C p l - 5 S 8 7 8 - C o s 8 M h 8 l E m 7 4 g M j 1 i h M m 7 4 g M m 7 4 g M 2 y 2 K - n i r I j 1 i h M m 7 4 g M m 7 4 g M r h v g M j 1 i h M m 7 4 g M l n 4 K l _ 3 D k s m g M 1 7 g p W q 2 l B 4 4 m w U s x 4 3 P m - j S 3 7 g p W _ m u k J y 3 l 8 C 3 7 g p W 5 q t q E 9 y j - G w w z o W 2 1 q p B 5 5 p 7 M 3 7 g p W - k l B 4 4 m w U z 4 j 4 P j 7 h S g n u p W g n u k J i i 4 q B 9 9 x F 6 m p l 0 G o p 7 R s _ 6 r I 6 m p l 0 G o p 7 R s q r s I v g g k 0 G - s 9 R s _ 6 r I g 2 7 8 Q j 6 4 5 L 9 z 5 x P z 3 j Q 5 y 3 u K g 5 k y P _ 4 k y P s i - i E 0 q i 2 D 7 v p n _ B x j 6 k L z 8 5 L 9 z 5 x P 9 z 5 x P 9 z 5 x P 8 3 l Q 5 y 3 u K 9 z 5 x P g 5 k y P x 5 k j E 7 8 8 1 D p 8 q l C _ r u y G o 1 i 3 Q p 6 p p E u p o i E 4 5 5 3 Q o 1 i 3 Q _ - 4 t C p o 6 s G o 1 i 3 Q 4 5 5 3 Q y 5 k j B 9 o 9 n J p 2 y e u g 5 1 J v n u 3 Q 0 r n J 0 j h 0 M 1 u t 8 i C o W y j z w Q t n u 3 Q y u t - M 1 6 x H t 3 7 9 i C j _ m y J k - 2 f 1 u t 8 i C 4 p 0 1 G v w 4 o C o 1 i 3 Q o 1 i 3 Q p 6 p p E l g u i E j 7 5 U p y j 5 K o 1 i 3 Q l t 9 t C q j z s G t 3 7 9 i C y 5 k j B 9 o 9 n J o 1 i 3 Q 4 5 5 3 Q j 7 l J 0 j h 0 M o 1 i 3 Q o 1 i 3 Q o W 1 9 k 7 I n j 2 g B i 2 w s O 3 _ l s O 8 i - v H m z w j B n - l y 5 B 3 _ l s O 8 i - v H 1 y z j B w w w x 5 B i 2 w s O h r 3 v H m y 2 j B 3 _ l s O i 2 w s O 3 _ l s O h r 3 v H m y 2 j B i 2 w s O 3 _ l s O 3 _ l s O 8 i - v H z y z j B z o z X - u i x V 4 2 v W 1 o _ - T t o y 5 G o u 4 p H t m r l T - z 8 b 2 y r m c 4 2 v W 1 o _ - T t o y 5 G x i 8 P _ r g _ C s m 2 2 U x y 0 3 D 3 3 t 7 G p i j 3 U 0 h 6 3 D 6 q m 7 G p i j 3 U 0 h 6 3 D 4 q m 7 G s m 2 2 U 0 h 6 3 D 3 3 t 7 G s m 2 2 U 0 h 6 3 D 4 q m 7 G p i j 3 U 0 h 6 3 D 6 q m 7 G o 6 4 9 H t 9 n i C w u 5 3 M m k m q H x _ 8 X v l y 1 _ J g 1 t p C w 1 9 m E l r p - y B 1 x j 4 M t r v 3 M w u 5 3 M s x t D k r 3 w K o t f l o 5 4 J h q 1 5 K 0 z _ 5 K o q - p h D 2 - w o r B h q 1 5 K 8 3 7 x K n w B 0 z _ 5 K y z _ 5 K 0 z _ 5 K 0 z _ 5 K r s _ n r B 0 z _ 5 K 0 z _ 5 K r s _ n r B 0 z _ 5 K 6 i t 3 J 6 v c p 9 n 6 K t s _ n r B h q 1 5 K p 9 n 6 K - 9 3 u H g o q J j y g 6 o B g k v m K g k v m K 3 z 1 h - H x q r t C z v j 2 C v 5 q n 8 f l l 4 m K o p n p v L 9 i m m K s 3 v t C k 7 _ 1 C g k v m K s 8 l 9 E i u u i w 9 B n 7 - 4 M q p 0 B - g w y O q _ 0 v h C q p 0 B y 6 6 y O 9 h _ u h C 7 9 0 B - g w y O 5 0 v r Q z t 0 l M l o t W 1 w o o X u m j z B 1 o i _ W u u h 2 B 1 v o y W _ q i 5 B 9 t s n W _ 7 l 8 B o o g 9 V u h s - B - 5 5 9 K u 3 t g B v m 6 9 J 1 7 3 _ B 2 h 0 2 U 4 j j _ J 1 7 3 _ B 1 9 g 3 U o p x 9 J 1 7 3 _ B 1 9 g 3 U 4 j j _ J 1 7 3 _ B 2 h 0 2 U v m 6 9 J 1 7 3 _ B 2 h 0 2 U 4 j j _ J 1 7 3 _ B 1 9 g 3 U o p x 9 J 1 7 3 _ B l l g i C 7 w 9 o B t 9 y 7 M 3 u j h C 3 r i 1 E i i 9 7 M 6 4 o 7 M 3 8 6 t z B y _ 7 r K w g q E 6 4 o 7 M x 5 0 4 z D 6 4 o 7 M 3 u j h C m v o 1 E r 9 y 7 M 4 4 6 n E 9 1 2 r E 8 r - p H o 0 n 8 E k w 0 k Y 2 k j V s 0 r 6 Q 0 v q 2 O w m q l B k w 0 k Y n m v 4 D m 0 0 6 I 9 s i l Y g o C k n _ 1 X _ z q t J m 6 9 s D t z m k Y p 9 s s B s g 9 _ N 3 t 1 z R p - t Q t z m k Y g 2 m q F l _ 4 5 G k w 0 k Y i s t F u 4 i m B t 6 k m W i Z 3 h j x d w z g _ B o r u y Q v p t z H i h g q H 0 4 m g R t g q 5 B g 6 n 6 d i Z 2 t y x d w z g _ B 5 6 i y Q 6 j o g C 3 l t k w 9 B p 1 m 5 E p n y h D 3 k 4 l E p 5 l x 5 B r q r s O p n y h D 8 9 9 l E y y 7 l M - j 5 7 O n q - - C - g 5 5 S n q - - C - g 5 5 S g n k g D - g 5 5 S i n k g D - g 5 5 S n q - - C - g 5 5 S n q - - C - j x o M u n 8 u C i g 6 Q h l 3 8 I k 7 _ 3 N k 7 _ 3 N 0 6 z 4 N 5 j _ 0 G 6 l 3 o B k 7 _ 3 N k 7 _ 3 N 0 6 z 4 N k 7 _ 3 N y j _ Q p p m 8 I 0 6 z 4 N k 7 _ 3 N k 7 _ 3 N h 3 s 1 G 6 5 w o B v l g R 4 o k n S 1 r l j E _ 0 t 5 K o s n t O j - p p C 5 v 7 l c t x j C z 4 y x Z g j r j E z r k 5 K o s n t O j - p p C s w q m c t x j C z 4 y x Z g j r j E z r k 5 K o s n t O j - p p C h x 5 m c l j i C m i h y Z 4 g - g B z n 2 2 6 G t 9 r m w 9 B - 0 h O _ s l o M s h 9 7 D 5 0 l r C 6 h t h x B h o 5 g x B 7 p v o M _ s l o M _ g w B 3 - i 5 K 9 n 5 q u D 9 p v o M 7 p v o M 9 l 8 5 B 9 l r M y - p r C h o 5 g x B 7 p v o M _ s l o M _ s l o M h 6 y x K s r M t i k m c 2 v m q B 3 q 9 p R y 1 0 w I w 8 - 2 F x z p - V k 2 q M t i k m c 3 3 p q B m y x p R 6 j m t G n j 1 B 1 3 - s R 2 m o a - m r 1 K q x r t R 1 g 4 y N g 7 x H 3 n 5 0 l C 0 o y o F 5 y 2 w D 1 3 - s R 1 3 - s R 3 0 l a v 2 9 1 K 1 3 - s R q u i z N o j v H 3 _ y s P r 7 0 C v z r w I q _ m 4 D t y 7 x X t s - 1 B o 3 m 0 M z s t y U 7 2 n D 4 p p y X w r j w I 9 u h 4 D 6 p p y X 8 2 7 1 B 8 6 6 0 M _ q 8 C l h 1 v - S i _ y y E g 8 - o 6 E _ g s 0 J _ g s 0 J h 6 0 0 J - 5 0 0 J - 7 l y m B - 5 0 0 J 9 l z 4 2 C h 4 u b m - 9 3 E - 7 l y m B _ g s 0 J k u 3 y m B _ g s 0 J k u 3 y m B _ g s 0 J k u 3 y m B n g y v B r - s - D v o q y x Q i q 1 5 K 7 E 7 5 h 3 K l 5 r n r B s t n e z _ t n F s p g y K s p g y K z v p y K z 7 q G l 8 y 7 H s p g y K 3 3 g p q B s p g y K s p g y K z v p y K n j 3 x K l y h 4 B z 9 0 2 D s p g y K z v p y K s p g y K s p g y K s p g y K g k s G j 8 y 7 H s p g y K s p g y K z v p y K s p g y K k 8 O - 9 1 m s i G i x y 2 j D t m 5 D t t 6 n P 5 p l h S _ 4 k j G r 2 t l D s 2 i m o C 0 l 6 D - u 0 z I 5 4 r b w p m 9 F 2 v 0 z C 9 i 7 r Q k x m s Q w p m 9 F t 9 v z C x - x s Q 9 i 7 r Q w p m 9 F t 9 v z C x - x s Q 9 i 7 r Q w p m 9 F 0 v 0 z C 6 6 r w h C w p m 9 F t 9 v z C 9 i 7 r Q l r s w C u y x 1 D t g u q K v g u q K 0 9 k q K p 9 p p p B k - u 9 8 C 0 9 k q K h u n 6 F _ w w U 0 9 k q K p 9 p p p B r 9 p p p B p 9 p p p B r 9 p p p B p 9 p p p B g j 8 p p B 4 3 3 o p B v g u q K u o u 6 F v o u U 8 i D g r 5 B 5 2 x l M w y v v h E k - 9 C g 7 n l M w y v v h E k - 9 C g 7 n l M k z g s O n w k m L l v t G k z g s O k - 9 C g 7 n l M t q r s O r q r s O k z g s O k - 9 C 5 2 x l M k z g s O r q r s O t q r s O k - 9 C g 7 n l M k z g s O 4 h 2 s O k z g s O k - 9 C g 7 n l M r q r s O 9 Z 6 q 6 6 L p _ z g M p _ z g M o p _ 6 E s v r z B p _ z g M p _ z g M p _ z g M n _ z g M 2 o 9 i w B o p _ 6 E 5 8 n z B k 4 9 g M p _ z g M t 8 w j w B p _ z g M w k q g M x w k 7 E o q k z B k 4 9 g M p _ z g M p _ z g M p _ z g M t t 5 3 G m k g d 6 v q 6 J q q 5 N w y v v h E 6 v q 6 J 7 l 7 N k z g s O k z g s O r q r s O z r z 6 J q q 5 N k z g s O 8 n 7 x 5 B 6 v q 6 J q q 5 N 8 n 7 x 5 B k z g s O 6 v q 6 J q q 5 N 8 n 7 x 5 B n 7 4 a _ g r q B 1 2 w 0 E s t 2 6 G k z 2 3 W p s 3 d i x n v O g t t z U k k 1 B 5 i k 4 W s g q m L 4 4 z g C k z 2 3 W 1 2 w 0 E 7 g v 6 G 5 i k 4 W p s 3 d i x n v O g t t z U k k 1 B t s k M 0 9 3 4 9 r C 1 i 1 x E 9 4 n g B 9 p k y M r 4 g o y B k p 6 x M 9 p k y M g z g y F v y g t B k p 6 x M - p k y M 9 p k y M r 4 g o y B k r _ 3 E g 7 x 7 B 9 p k y M - p k y M 5 q i 1 E m 4 g t C i v 9 3 P v w j e 4 2 n - I - n y 3 P - n y 3 P z t v 7 D 7 w s g E - n y 3 P - n y 3 P r z z 3 I k 3 0 g B m n 0 4 E m 5 v g D w z z 9 O w z z 9 O m l t r B q r 8 o H n x _ 9 O 7 1 o 9 O h 6 k 3 N r x Z w z z 9 O n x _ 9 O 7 1 o 9 O h u v 1 F 7 - l m C n x _ 9 O w z z 9 O w z z 9 O j j 1 j B 4 s 7 7 H n x _ 9 O w z z 9 O 6 n 1 9 M 2 g p C w z z 9 O u z z 9 O w z z 9 O 5 9 t l F z z 4 w C w z z 9 O u z z 9 O w z z 9 O 4 4 6 c 4 m y v I n x _ 9 O w z z 9 O q 9 n l M p 4 u E s v 9 2 H 5 8 o p B z 1 j s Q n 5 s r Q 3 2 o B w m 7 4 O s n 4 r Q q n 4 r Q 8 o p B w m 7 4 O n 5 s r Q n 5 s r Q j 7 p B w m 7 4 O n 5 s r Q s n 4 r Q 3 2 o B v i m 5 O s n 4 r Q n 5 s r Q 3 2 o B w m 7 4 O z 1 j s Q n 5 s r Q 8 o p B w m 7 4 O n 5 s r Q y o t X 9 i j 1 J 8 2 h B 7 6 5 s R 7 6 5 s R j 1 o 4 G g 1 _ u C h u t 0 l C t o 1 u B 2 z 9 4 I u 0 l t R v v m 9 P v m h B 6 6 1 z l C w g w 4 G _ 0 _ u C 6 6 1 z l C 6 1 4 u B x n 1 4 I u 0 l t R 7 h 9 9 P o 2 g B 6 6 1 z l C w g w 4 G _ 0 _ u C 7 6 5 s R 7 6 5 s R 6 1 4 u B 0 z 9 4 I 7 6 5 s R y 4 x 9 P x m h B 7 6 5 s R u p 1 W i m h W x k i 7 Q x w t z B q k 3 h I x k i 7 Q 5 r 5 7 Q 9 z 7 K j g 7 s M k 4 t 7 Q m j 9 g Q j 1 K k 4 t 7 Q x k i 7 Q h t 2 g L y i 4 T i 4 t 7 Q k 4 t 7 Q g 7 s _ G k v _ k C r 5 5 t j C u 8 6 5 D 1 s w 0 E x k i 7 Q k 4 t 7 Q v w t z B q k 3 h I k 4 t 7 Q x k i 7 Q 9 z 7 K 7 9 u t M x k i 7 Q 1 t o h Q _ r K r 5 5 t j C 0 g t g L w i 4 T m 9 7 7 C 4 0 _ n F g 0 h n P l 1 s n P h m v N r z l y K g 0 h n P g 0 h n P p w z 4 G 7 z k 2 B g 0 h n P j y p 8 8 B j m v N 0 5 u y K k - 7 q J q x 4 j 7 q F 1 o v 6 H h q 1 5 K k 5 r n r B h q 1 5 K h q 1 5 K j i 8 _ D t 1 1 1 B y z _ 5 K h q 1 5 K 0 z _ 5 K h q 1 5 K y z _ 5 K h q 1 5 K h q 1 5 K h q 1 5 K y z _ 5 K h q 1 5 K h q 1 5 K j i 8 _ D 4 q 5 1 B 0 8 o u E h 7 g l F l n 3 w M l n 3 w M i x y k y B y n g 7 I r 0 l K u v q j y B h o r x M l n 3 w M o y r E 5 5 2 t i B v h 2 m F - 1 1 k F r w p 3 U z k p m F s j 8 k F q 0 8 2 U v h 2 m F - 1 1 k F y g 2 c x 1 s x F t 8 j i C 4 - t 7 E i y h o N q l 2 o N i y h o N i y h o N t 8 j i C p n 0 7 E i y h o N 1 7 r o N i y h o N q l 2 o N q 6 - h C 4 - t 7 E 1 7 r o N i y h o N q l 2 o N i y h o N q 6 - h C k z s R 7 9 9 D t g 9 9 F p p o 5 V z p v u C _ 1 k 0 J 8 v 1 5 V _ u 2 Z _ p m n O p p o 5 V u t 2 B j u u 2 T q m r 9 R y 2 h G p p o 5 V h m 8 2 M 3 w 7 m B x 2 i 6 V x o 0 s I n 0 p k D p p o 5 V 5 g s - E g 9 j _ F p p o 5 V _ 7 q u C _ 1 k 0 J p p o 5 V u x 7 Z _ p m n O p p o 5 V u t 2 B u 8 h 2 T q m r 9 R y 2 h G i 8 s 8 F j r i - k B h 8 _ t L 5 h k C j r i l 0 G h 8 _ t L m 5 k C q y 1 2 C l k v J - y n 8 L u _ y i D s 5 i i b q 6 r D z 2 s 5 X u 5 - 4 F w 2 o 6 H k 1 o k U x - r Q s 5 i i b 7 r y 7 B 3 r g 3 O - y n 8 L u _ y i D z i 0 h b q 1 t D k 9 _ 4 X l z m 5 F t 5 g 6 H h 5 o 9 B l x m 2 F 4 i u y K v 8 k y K v 8 k y K v 8 k y K 4 i u y K n x h S n j 9 n G v 8 k y K v 8 k y K 9 i r w F q s l a o s 8 i - C 4 i u y K v 8 k y K v 8 k y K 4 i u y K - _ 3 j - C n x h S w l k o G v 8 k y K v 8 k y K y R j i 0 l K 5 u g r p B u g u q K u g u q K 6 o u q p B u g u q K r j 3 q K t j 3 q K u g u q K u g u q K r j 3 q K y z g h D z w q l C u g u q K 5 u g r p B u g u q K u g u q K u g u q K 6 p r o C x k p r D 3 2 r 6 L 3 2 r 6 L 3 2 r 6 L w u v s J v p w E 3 2 r 6 L 3 2 r 6 L g u 1 6 L 3 x 0 t q D g u 1 6 L 3 x 0 5 B - v z s E 3 2 r 6 L 3 2 r 6 L o t i x G k t 9 b v g x o N j n 2 2 M r - F v g x o N g m 9 h 1 B 6 2 m o N j n 2 2 M q m G v g x o N 6 2 m o N v g x o N t g x o N w k s 2 M v t G 6 2 m o N v g x o N g 1 3 l B 1 m m x G v g x o N j n 2 2 M r - F g m 9 h 1 B 6 2 m o N v g x o N j n 2 2 M q m G v g x o N 6 2 m o N g s i F v n s i 8 7 C 2 p G _ s l o M 9 p v o M 5 _ 8 6 G x x k Z _ s l o M _ s l o M _ s l o M 7 p v o M _ s l o M _ s l o M 7 9 8 X v 6 z _ G _ s l o M z o 0 2 F i j x n B _ s l o M 7 p v o M _ s l o M 7 _ 8 6 G q h i Z 6 h t h x B _ s l o M h o 5 g x B v q w D w 8 k 8 K j 3 m q 3 D 6 n r S s l 2 q I 0 - z g 1 B m q 7 o N g q 7 T y 6 p g T g 0 x f k t p 8 U 1 k 4 t E 7 8 1 _ L z j r r K 2 3 l w F k v 7 3 S g u 1 w B h - t 0 d - t O x 1 o _ e g 0 x f 5 q 2 8 U 1 k 4 t E _ 1 - _ L s g i r K z k o y E 1 w y C y m o 5 B g 4 3 y Z t v w t B v y r _ O r s v 7 N 2 0 g 5 B 9 h m z Z s 7 z t B 9 k r y C l s m s B 7 w y o D r k n j O x y g x I 6 8 y - G 2 7 s o Q 8 1 9 q C v z 5 v a 3 9 w F y 1 o _ e y i w P x v s 2 X 7 w y o D r k n j O x y g x I 1 t r - G 5 o 4 o Q t r 5 q C 8 y 2 7 I 4 w 9 y m l B 3 s v r B 5 r r 7 F k 5 n 3 V k r x N l y 8 l c k 3 k o B 5 n 7 x R 8 n s r I 5 r r 7 F h - 0 3 V r w v N 2 y r m c k 3 k o B 5 n 7 x R 8 n s r I 5 r r 7 F k 5 n 3 V k r x N 2 y r m c k 3 k o B 5 n 7 x R 8 n s r I 5 r r 7 F v 1 0 8 C n j - 6 D 8 u k U 2 4 m m P g 2 i g W u E 0 1 4 8 V 5 y s r P g i h T 1 _ v g W o h 0 6 J x 5 p t C i 2 i g W m p 3 x F j x m u F 3 x 5 r E u 1 3 4 G p 3 n v C o o 4 2 J i 2 i g W j n i U 2 4 m m P 1 _ v g W t D 0 1 4 8 V y 1 3 r P g i h T x t 1 - V k 5 l 7 J x 5 p t C u 1 y u E j r v _ E r n 4 r Q 0 7 w P g 0 q n L 2 j m w h C z 8 u P g 0 q n L y 1 j s Q 0 1 j s Q 1 8 u P _ z q n L 0 1 j s Q y 1 j s Q 1 8 u P r j 0 n L r n 4 r Q r n 4 r Q 0 7 w P r j 0 n L j 5 w C 7 j - 1 m l B 8 g 5 6 I 3 n 6 _ D w 8 7 g L z 6 2 k O s 5 8 s C u h h n c u h x B h t 9 9 Z y z 0 _ D l p l h L z 6 2 k O 5 t 0 v B h r 4 B 9 x _ 0 F 6 s j g C i 2 w s O 3 _ l s O g 2 w s O o p l 1 F 6 s 7 - B y w w x 5 B g 2 w s O o p l 1 F 5 s - - B v 1 - v h E 9 x _ 0 F q r _ q B 2 s 7 k 7 q F 1 g 6 D o x z y O 9 y m m O m p r 1 B r l v y Z u q j x B o x z y O 9 y m m O m p r 1 B r l v y Z r 6 - w B o x z y O g _ 7 l O m p r 1 B k v 9 y Z t 6 - w B g j p 4 L 2 3 s 5 k M x o 1 E m o s 0 s S 3 l t k w 9 B w 3 7 m F x y p w L x p 1 1 D _ v y 0 a t k W j g j m c 0 v h 0 C i 9 y z N 1 s 2 v L m 3 6 1 D _ v y 0 a t k W n v i E r l - B u v - j 8 G y t u F 5 0 t 7 K 6 y _ 5 7 D s w q k F n k w i C z w 1 i 8 G y t u F i - 2 7 K i y m m E 3 5 k k F l 3 z r I l 2 h 2 E r l v y Z s h n E 3 u x h W u x r r I l 2 h 2 E r l v y Z r i o E 4 l k h W l 3 z r I l 2 h 2 E r l v y Z s h n E 6 l k h W 2 i 9 o C m l s R l n o q I 1 l k r B 9 h _ u h C l n o q I 0 8 g r B k l _ 5 H j i 0 l C 9 p 1 x B 4 6 m t M t _ q 3 W s - C p r t n W _ - 7 l N h r u p B _ t 4 3 W y 8 k _ F u - 2 t F _ t 4 3 W 4 6 4 x B 4 6 m t M t _ q 3 W s - C p r t n W _ - 7 l N h r u p B q 1 4 C 2 z n y M 5 j _ o O 5 j _ o O 5 - v 4 C y 9 u v E 8 t z o O 5 j _ o O 5 j _ o O j h 4 6 D 4 n w l C q 0 6 E y 4 6 P p 1 8 q L j s y y Q h s y y Q n x 5 E s p o y N j s y y Q j s y y Q _ k F 4 i s g Q j s y y Q 9 m u 0 O u u 9 B j s y y Q 2 8 9 y Q u u m q M 0 _ g K j s y y Q 2 8 9 y Q j x r m K w v 0 Y j s y y Q j s y y Q 6 u 9 o I 8 0 2 t B j s y y Q s i r h I n r 5 e x s 7 u K 6 q - 8 p B u x k v K 5 g o u C w l o 5 C o s w p _ C s x k v K u x k v K x s 7 u K u x k v K 6 q - 8 p B x s 7 u K 4 g m e n l 0 0 F 4 6 k x L z z 3 1 E q z v w B t n 7 w L 1 w t k u B 6 6 k x L t n 7 w L 4 6 k x L t n 7 w L t n 7 w L m 1 D 0 9 h k L 4 6 k x L t n 7 w L _ p 6 j u B p u u x L t n 7 w L r s p x H q z 0 O k 2 7 r 5 J - t 9 7 B v y - 2 E y 4 u r _ E y q g 8 D j k 3 y T s v h D m 0 5 9 Q 2 0 j z T h x p n B l 6 1 - K j k 3 y T z w 0 0 D z t o q G 2 0 j z T 8 8 5 q H m _ h _ C j k 3 y T 8 3 m q M 6 y 7 a y z q y T 5 u p y S 6 y N o r r r u C o r - O q w s - N j k 3 y T o 5 y m C q y n 0 I 2 0 j z T 2 r 7 m F s 5 w y E j k 3 y T 2 s u w J 1 n v 5 B h k 3 y T 4 v j j P j 2 p J y z q y T j k 3 y T x q l C w k - q R j k 3 y T i n _ j B w s g q L 2 0 j z T 5 0 0 u D t _ q y G 6 r 6 o L i 4 n 8 B 5 1 v p B w z h 2 U _ m _ 5 D 3 3 i - N _ i w 0 H w p 1 x I 3 0 y 5 M q h t u E 0 r g p T q 8 7 1 B 0 w q i b o p x H _ 5 4 r g B 4 p s D 0 g j x H u g n 9 C l 7 _ 3 N 4 g o 1 C i i h q E l 7 _ 3 N m 2 o h 3 B 6 _ 4 k M 7 w y B 8 q p 4 N 4 j - 4 7 D j t j 1 C l _ m q E l 7 _ 3 N m 2 o h 3 B h 7 j L 5 _ q m F 0 n q i B h 5 k y P - 4 k y P _ z 5 x P l s w C 9 v x t N - 4 k y P h 5 k y P 6 s o x C 0 9 4 w F _ z 5 x P - 4 k y P 6 u 1 u I 0 n q i B _ z 5 x P h 5 k y P - 4 k y P 1 5 u C t n m u N _ z 5 x P 0 s - w C m 9 9 k E x n 6 1 L r u q n H p h _ Q _ z - 4 6 F o y w 1 L _ g m 2 u B h 1 z k G z _ j c m s g i p D o y w 1 L h s 9 i p D n p q k F 6 r n q B o y w 1 L x r 5 2 u B o y w 1 L m s g i p D k g v n E u u z j B 9 r _ D 9 9 W h o t y O - n y 3 P - n y 3 P y - 4 p B 9 _ i - H i v 9 3 P - n y 3 P i s 4 x E l h s r D k v 9 3 P i v 9 3 P l 2 s 4 J i o 1 W 6 m 0 l J 7 o o n C z w 9 2 G 4 m u 9 N p t v t E m 5 i 5 R 7 _ z z C 0 r 7 j W t w 8 o B 7 z m _ a q 8 q N w w 4 m g B x z Z p t o h i B h o t D 4 k v q e k 4 m V 5 w k n Z u - 7 1 B r q u y U g 9 j m D h n l s Q u v o l F z 4 5 1 M 8 h x z H y g 7 u J q 0 9 w K i m 2 2 G 4 m u 9 N p t v t E m 5 i 5 R o x 4 z C 0 r 7 j W t w 8 o B 5 z m _ a - h p N p y o n g B o l Z u 9 4 h i B h o t D 4 k v q e v u k V j p m 0 C j n 4 v O z i n F j 4 n i g B z 4 - G 4 o y - a 3 w v 5 B 9 u k 2 S t g r 8 E 1 3 z 9 L 1 8 0 v J m j q 1 G 3 w j 0 P k _ u 9 C 7 s q p X 5 s u W 2 4 3 i g B z f o s 4 2 f 1 z k a - 1 - 0 W g v 7 k D 2 p 6 j P g l _ - G z n o j J i k j s M x t j z E 5 9 z o T 7 h _ z B 0 h 4 1 b i _ l F j 4 n i g B 1 4 - G - _ g g b u 3 r 5 B 9 u k 2 S t g r 8 E 1 3 z 9 L y z 9 v J m j q 1 G 3 w j 0 P k _ u 9 C i 4 8 o X 5 s u W 2 4 3 i g B z f r 4 m m M 3 g 1 3 C u x n 0 I q w 2 i C j x o m T w k 9 o Q 3 t 8 D j x o m T 4 9 0 m T 4 o 4 R n 7 y n N j x o m T n s r s D 9 s 3 u G j x o m T u x n 0 I h z 6 i C j x o m T t 3 x o Q 3 t 8 D _ v i 7 s C 4 o 4 R u n j D j 6 5 _ F 7 z 4 i D v 3 h 5 S _ o 1 m Q 5 i i D 4 - t 5 S 6 - t 5 S v g o p B w n 2 n K 4 - t 5 S r g g 1 G j 2 u i D n o 6 5 S 1 8 p m Q 6 _ i D v 3 h 5 S 6 h s h D 2 i 5 0 E x 4 u 0 L u t 4 0 L u t 4 0 L s t 4 0 L k s q I 6 - v t I u t 4 0 L 6 i v z u B 2 l 3 u 6 F k s q I p g 9 Q 2 q 1 0 I 0 0 h m D g l k y X 4 1 t j C v 7 l z L 3 q j - V g 0 c g l k y X s r 0 t J 0 0 h m D v 8 x y X 4 1 t j C n z y y L p q 0 Q 1 - v _ C i p p u t B y w 4 r L v - u r L v - u r L 2 t v v t B 9 2 u I i k 7 k I v - u r L v - u r L p r 8 u t B 0 w 4 r L v - u r L y x r E o t _ H t o v u C 3 1 o 9 I 2 h 0 2 U l k 4 u C v 5 3 8 I 2 5 t 3 U t o v u C w n g 9 I 1 9 g 3 U m 2 z u C y 8 n B z 6 _ _ E 6 m p l 0 G z w h h B _ _ w 8 G o i 1 r 3 D h y h o N 1 w h h B r x p 8 G 0 7 r o N y 7 r o N 0 7 r o N h y h o N 2 s k h B t x p 8 G q t l p F u w t o I n o 2 l O z h 3 T 2 v 6 2 U n o 2 l O y 6 0 T 1 r n 3 U n o 2 l O y 6 0 T 2 v 6 2 U n o 2 l O z h 3 T 0 v 6 2 U n o 2 l O z h 3 T 2 v 6 2 U n o 2 l O x h 3 T 2 v 6 2 U p 3 r 3 C x 3 4 8 B _ w 5 y E k t k 3 C g 2 w s O y w w x 5 B _ w 5 y E x i p 3 C i 2 w s O 3 _ l s O 3 _ l s O _ w 5 y E k 4 t 3 C 3 _ l s O 3 _ l s O 3 _ l s O 9 y - y E y p h C z w h 6 H j 4 - 3 E u p i y Z 5 h _ D p l 9 k W y i r p I j 4 - 3 E j z w y Z k i 9 D q v q l W y i r p I 8 y 5 3 E _ 8 _ y Z k i 9 D p l 9 k W y i r p I 1 2 4 e 5 0 t w J i o r x M x n h x M x n h x M t k 2 o G n w u i B x n h x M i o r x M x n h x M g o r x M m 7 t z J v n s i 8 7 C n l m h N g 1 6 o L t t w n C t y 7 x X 9 9 _ g D x 3 m 2 J 4 p p y X 7 o P z z y s W g 1 6 o L t t w n C t y 7 x X w 7 j h D 3 k J l v 8 k Q - h h B u 3 6 m o C 8 i 7 4 D 8 n h q F l q x h S w 3 s x Q q y h B r 2 i m o C v 2 r K z n 2 2 6 G x 3 - 7 Q l 4 0 3 S r 5 7 E - 6 s o W 8 p 5 u L - l g 5 B k m 6 o W 2 l 1 _ F u 2 h m F i m 6 o W j 7 4 n C 9 t h s K k m 6 o W t l 5 J y s - q R g g h 4 S r 5 7 E k m 6 o W v 3 v u L h m g 5 B - 6 s o W 3 i 8 _ F x o k m B m h o k K 5 3 u h S p y q q D v 5 l 8 F q 3 i h S o t 7 y P p 3 8 C z x 9 l o C q 3 v q D i _ _ 7 F q 4 6 h S o t 7 y P k 8 7 C 5 3 u h S q 4 6 h S p y q q D v 5 l 8 F q 3 i h S o t 7 y P k 8 7 C q 4 6 h S 7 3 r t E 5 7 l 5 9 r C r 7 t p B k m 6 s B 2 5 t 3 U 7 o 4 q L i m 6 s B 1 9 g 3 U 0 5 h r L k m 6 s B z 9 g 3 U 7 o 4 q L p x 9 s B 2 h 0 2 U 0 5 h r L k m 6 s B 2 5 t 3 U 0 5 h r L h 7 2 s B 1 9 g 3 U 0 5 h r L p x 9 s B 2 h 0 2 U 0 5 h r L k m 6 s B 1 9 g 3 U h z 6 k L w K n i 7 x C n 6 9 - T - g y x C n 6 9 - T - g y x C n 6 9 - T y x 2 x C n 6 9 - T w x 2 x C n 6 9 - T - g y x C n 6 9 - T - g y x C - j g - B x s r x G s n k 3 K h x 8 l D u p i y Z 8 3 7 R y p x y S 5 v t 3 K p u y l D _ 8 _ y Z r 0 5 R 3 v 9 y S 5 v t 3 K p u y l D j z w y Z _ 3 7 R y p x y S w j s v B z v o w 6 0 E p 6 7 - C 4 k 4 1 K z s h 2 K y 2 t 6 D m 4 j 3 B 4 k 4 1 K 4 k 4 1 K z s h 2 K 4 k 4 1 K 4 k 4 1 K z s h 2 K 4 k 4 1 K g q 7 2 q B z s h 2 K 4 k 4 1 K 4 k 4 1 K 3 n z 6 D t h g 3 B z s h 2 K 4 k 4 1 K 4 k 4 1 K 1 s h 2 K l 4 5 1 D t 8 3 s C s - 1 h O s - 1 h O m o l T x o x 7 I s - 1 h O s - 1 h O s - 1 h O 2 j z 9 C p 5 m l E o z w m 4 B s - 1 h O p j s g H 2 6 8 m B s - 1 h O s - 1 h O s - 1 h O i h u 7 M l 6 b s - 1 h O s - 1 h O 3 y g i O s - 1 h O m o l T m 7 o 7 I s - 1 h O 7 5 l n 4 B 2 j z 9 C 2 g h l E s - 1 h O 3 y g i O s - 1 h O 6 - m S g w m I - - 9 i k k B z j B q m x j F t 0 h 0 l C 7 8 2 I t z 0 q N 0 3 - s R - h m 9 K 0 u k Y p x r t R h _ z s R s 9 h 1 D 3 5 q j F 0 3 - s R p x r t R m s 4 I 1 _ - p N 0 3 - s R _ 0 s u D s t m N y 1 z _ N o y 1 t B - l 9 p Y t p 2 j D 5 2 m h K m _ v p W k y s B - l 9 p Y r y m y H 8 _ l 4 E q k r q Y p g p T 1 1 o o R 3 n _ _ N n m y t B o k r q Y v p 2 j D i 4 9 g K m _ v p W k y s B q o t m S g 6 u V n 4 3 o D y q 8 k S w 0 y o D y q 8 k S n 4 3 o D w q 8 k S y 0 y o D w q 8 k S n 4 3 o D y q 8 k S w 0 y o D y q 8 k S n 4 3 o D w q 8 k S y 0 y o D w q 8 k S n 4 3 o D y q 8 k S w 0 y o D y q 8 k S n 4 3 o D w q 8 k S - o w h C n 0 n 3 U x x h 1 C 9 3 z s K t y 7 x X 5 G z v y t X 4 2 h y K y 0 q y C t y 7 x X k l m 1 C x w h s K p h 3 y X t E u z 5 Y n 9 9 2 S - n v l F r s j 1 G r p 9 x X z 7 3 N 5 1 o 0 R k m x k P i s 2 d r p 9 x X - n v l F 8 i 8 0 G n 4 4 y X z 7 3 N 0 9 7 G 3 m - B - o - 4 S h s r n K 1 5 t p B q x r 5 S - o - 4 S o h h D x s _ m Q 3 5 3 5 S j 5 j i D 7 k t 1 G q x r 5 S h s r n K 4 y q p B o x r 5 S q x r 5 S o h h D v 6 n j B 2 3 s 5 k M 8 2 g i E 9 y k E 4 k s h W q j g r I _ v r 2 E h 4 3 y Z 7 y k E 5 t 5 h W q j g r I _ v r 2 E o u p y Z 9 y k E 5 t 5 h W q j g r I _ v r 2 E o u p y Z w z l E 3 x q _ B h x h u N k n w 8 F k 2 v o E o n h m U _ r 9 3 H h u z 9 C h _ t m U w h r 6 J 4 7 g 7 B - 9 t m U j z _ k M x p s g B o n h m U 1 3 w 4 O v m w N - 9 t m U k p j z R k 0 6 C g 7 z 4 w C h m D m g o 2 T 2 u w i Q w 7 t w H v k 6 8 0 C l s 6 t J p 4 t 3 l B w 1 g _ I 4 3 G 1 5 s s v d l s 6 t J - o 1 z z K m 2 x t J v k 6 8 0 C 5 8 m s F y j q r B h q q k B o z p x N 4 i o u W t D 6 x 4 w W 0 - s t N m 6 x l B 6 x 4 w W g p u 2 G o _ - 0 E 6 x 4 w W q x 0 p C g m 4 t K 6 x 4 w W m x o G y g 5 w S u o u 9 Q 8 u 6 M 6 x 4 w W 2 g i o J - g l 9 C p k r w W 0 8 6 7 D m 9 l 3 H 6 x 4 w W 7 1 y Z _ 4 y t F k l v p B x n h x M x n h x M i y m l y B i m E 3 4 4 i M x n h x M x n h x M g o r x M i o r x M x n h x M _ x E i _ u i M x n h x M x n h x M i o r x M h x y k y B _ x E z j l i M i o r x M g o r x M 2 1 6 L i r m _ L 4 j t q D 3 3 1 w F v 0 l t R m u x t R i z _ F t u h g O v 0 l t R u 0 8 q K h h r d m u x t R v 0 l t R 4 j t q D 3 3 1 w F m u x t R v 0 l t R i z _ F t u h g O v 0 l t R t x z q K 1 u w d v 0 l t R v 0 l t R 4 j t q D 3 3 1 w F m u x t R v 0 l t R i z _ F t u h g O v 0 l t R t x z q K 1 u w d i u t 0 l C 4 j t q D u s 8 w F y 7 x O 9 j g v - S p s w 3 q b y r g K - j - v _ S n _ t o T n k _ f 1 v 6 2 U q 7 r i B 8 w 4 r M 2 r n 3 U q 7 r i B 6 w 4 r M 2 r n 3 U q 7 r i B 8 w 4 r M 1 v 6 2 U q 7 r i B n v i s M 1 v 6 2 U q 7 r i B w k 0 7 B 1 l g q D 9 - I _ 4 j v h C x 3 8 z P 9 - I g 5 j v h C v 3 8 z P 9 - I g 5 j v h C v 3 8 z P 9 - I 3 7 n n B w l 6 q R 5 h 3 2 C 5 m h 2 Q 8 2 1 y F y u i r L j y w v J w s n h H 9 7 8 s O 1 - _ 3 D - 6 6 r U z q v v B y o q r b 8 q h I s 1 1 7 g B o 9 u B 1 p z u e - m 3 b z y u h X 6 2 7 2 C k 1 1 1 Q 8 2 1 y F v - r r L u 7 n v J w s n h H w z n t O u w 5 3 D - 6 6 r U t 1 2 L g p x N i t s w X - o 2 v B g t s w X y 6 y v B - j 6 w X n s v v B - j 6 w X w 6 y v B i t s w X - o 2 v B g t s w X y 6 y v B - o 3 z F s 0 9 6 9 r C x t m h F 4 l p s O _ q g 8 M 6 7 q B w q p w h E _ q g 8 M r u r B 4 l p s O j 9 z s O h 9 z s O p m 2 7 M r u r B 4 l p s O w 0 _ s O 6 t _ q C 4 k k j N g 1 M 8 n l w j B g 1 M 4 _ m x j B k h M 4 _ m x j B g 1 M 8 n l w j B g 1 M 8 n l w j B g 1 M 4 _ m x j B k h M 4 _ m x j B g 1 M 0 h 1 v J v z i 3 F g u 3 u D h z 7 _ I i 9 9 y X 7 i 7 B u w o p V s 1 o j M l p x 8 B x l w y X g u 3 u D i i k - I i u i y X 2 4 7 B p 2 v 9 H j k 2 _ G h 2 9 u D 4 i - 4 E i w p v h C p l z u D 3 o l 5 E i w p v h C y t 4 u D - 8 4 4 E x s g w h C 6 6 z E 3 0 7 G u i z d _ 5 y g I s q r s O o 5 g t O s q r s O u i z d _ 5 y g I o 5 g t O s q r s O s q r s O z 5 1 d _ 5 y g I 3 h 2 s O s q r s O 5 h 2 s O x 5 1 d 3 5 q g I 3 h 2 s O 5 h 2 s O s q r s O x 5 1 d 3 5 q g I 3 h 2 s O 5 h 2 s O s q r s O x 5 1 d 3 5 q g I o 5 g t O s q r s O s q r s O 6 w 4 d _ 5 y g I s q r s O s q r s O 5 h 2 s O x 5 1 d _ 5 y g I 9 n 7 x 5 B s q r s O x 5 1 d w 2 5 F 9 7 m _ F 1 - 6 4 O 1 - 6 4 O 1 - 6 4 O v 9 B p y 2 u O u n k j 7 B q w 8 x I 6 n j b r 3 7 _ k E 1 5 p 7 D j r u x D 1 - 6 4 O u n k j 7 B 3 z j g B h j 7 i I 4 j w 4 O 1 - 6 4 O 1 - 6 4 O v 9 B p y 2 u O 1 - 6 4 O 1 - 6 4 O q w 8 x I 6 n j b 1 - 6 4 O u j j 9 H 6 x m - D k 6 j s O 4 o 5 s O j 9 s p C 9 1 8 l F k 6 j s O r x u s O u - - y N w l 0 B 3 v 2 C p h 3 y X 3 4 g 1 I 2 i 6 0 D t y 7 x X w 8 l 4 B 5 s 8 u M 7 _ 0 5 U i q 3 C t y 7 x X k j p 1 I 2 i 6 0 D 4 p p y X w 8 l 4 B 9 t o u M 2 7 h 6 U k q 3 C t y 7 x X z t x 1 I 2 i 6 0 D t y 7 x X w 8 l 4 B 9 t o u M 2 7 h 6 U k q 3 C 4 p p y X o _ g O s q 6 q B w 3 z t j C 9 v u O t p 5 4 L l 3 q 7 Q i s i 4 Q 1 E r w 8 s j C 4 k o 0 L l t t P w 3 z t j C s 4 3 t H 6 6 3 8 B 6 q 2 7 Q l 3 q 7 Q r z i l E - h r o E w 3 z t j C y - 5 6 B r s 7 x H 2 j - 6 Q l 3 q 7 Q 9 v u O i g j 5 L l 3 q 7 Q i s i 4 Q 0 D w 3 z t j C l w _ z L g s v P 2 j - 6 Q 6 q 2 7 Q x 9 0 7 B 3 w 9 y m l B 0 s x J x 7 s g E 4 _ - m H l l o - V 0 p 0 v B _ 7 _ g M l l o - V u 5 k G r m t i S - 9 n 8 S m y 3 D y t 1 - V k l 3 2 M 8 p s o B y t 1 - V z z 1 3 H i u k 0 D y t 1 - V l x h g E - x n n H y t 1 - V 0 p 0 v B h i 1 g M y t 1 - V u 5 k G y l h i S - 9 n 8 S n x 4 D l u g t M 5 g _ l B v - 9 5 S 1 h C 2 9 0 m T 4 9 0 m T s r m j B 3 y m j L 4 9 0 m T u g p z E o g i g F 4 9 0 m T 1 k h w K 2 0 y p B v q h n T g 3 x 5 S 4 l C j x o m T 4 9 0 m T r q p j B 3 y m j L 4 9 0 m T s s q 0 C 9 7 u E 1 t 3 5 I 6 g j 9 Q x q 6 t B 2 g y m c p w v K y k 7 t W u u u v F 1 t 3 5 I 6 g j 9 Q x q 6 t B 2 g y m c w 8 t K r x o u W u u u v F 1 t 3 5 I 6 g j 9 Q v q 6 t B j g j m c p w v K y k 7 t W u u u v F 1 t 3 5 I 7 x 3 4 D x i 3 k z w B - 9 m 2 E 9 t l z u B 6 3 4 z u B z t u 8 I v j - F _ n 9 0 L 6 3 4 z u B 9 t l z u B 9 h s 0 u B q r x w B 5 n - 1 G 5 q 4 u h C 2 t 7 O 2 i g q L 7 q 4 u h C 0 t 7 O 2 i g q L s n 4 r Q n 5 s r Q h w 5 O 2 i g q L z 1 j s Q n 5 s r Q 2 t 7 O 2 i g q L q n 4 r Q n 5 s r Q 2 t 7 O 2 i g q L n 5 s r Q z 1 j s Q h w 5 O 2 i g q L 2 9 o 9 L h g _ M g j 2 o O u l k K y q 7 7 S u 4 i 7 S 7 2 2 V 3 r 4 r M v h v 7 S j w q 8 E q w s x E u 4 i 7 S t 7 - 9 M y o 4 R t h v 7 S u 4 i 7 S n n l N o 7 l 2 N u 4 i 7 S k i 5 j E h 6 j r F v h v 7 S 8 0 s 1 L i m r b u 4 i 7 S t h v 7 S o j 5 G - u i i P u 4 i 7 S 0 8 v t D 6 h w m G y q 7 7 S x v 8 u K h o j n B u 4 i 7 S v h v 7 S 2 5 w C n 0 2 v Q u 4 i 7 S w p - 4 C - w 7 k H t h v 7 S 5 - 3 q J 5 2 6 0 B v h v 7 S u 4 i 7 S z n K 6 5 4 - R v h v 7 S t 0 m J 9 h z b _ j i v I j x o m T s 2 g z G z q u p D j x o m T w i 3 t N o 9 u Q j x o m T v q h n T 3 9 w E 8 g j h Q 4 9 0 m T h k t l C _ j i v I j x o m T s 2 g z G s m p p D h 6 2 5 B q n k 8 I i 3 0 7 O _ s 8 I t 9 q m T 5 2 j n T m 8 q K 3 x k x O g q 3 m T s 5 2 4 C 5 2 h s H 5 2 j n T l x 5 z H 3 1 m 0 C t 9 q m T i 3 0 7 O _ s 8 I i q 3 m T 9 3 y 7 E 8 6 o j N 3 3 S z i 0 h b 2 o l 5 D - p r z K q 1 z m Q k q m s B r w x i b 0 6 l a 6 u 2 u S - g p 9 I m h n 9 E 7 l l 1 Z 3 3 S r w x i b 2 o l 5 D y p - 8 D 5 j h o r n D - 0 j 2 I 5 0 v r Q 1 - q y H k 4 t 1 B l x m s Q - 0 3 5 B _ p r l F 8 n - B w 0 - j X u k i 3 H _ h l m F s l v y Z t _ - B w 0 - j X - o 6 2 H _ h l m F s l v y Z 8 n - B w 0 - j X u k i 3 H 3 l t M 2 9 r h u I 7 o g x 0 2 D k - F v - u r L y w 4 r L v - u r L v - u r L p 7 i p C 3 i 0 u D y w 4 r L v - u r L i p p u t B y w 4 r L r r 8 u t B 7 w p J l n i 3 C t v v o D 2 z w _ Q 4 z w _ Q 6 1 y m C _ 4 y 9 G v o 8 _ Q j - k _ Q _ 6 g O 6 w 8 9 L 4 z w _ Q 2 _ j 1 P x u a z y 5 5 j C l 9 h 6 J - l - e _ 7 w 6 j C 5 z 2 q F r v v o D 4 z w _ Q v o 8 _ Q 6 1 y m C 5 q r 9 G 4 z w _ Q q v 2 G j x u m J 4 _ v 0 B t y 7 x X u g p 6 D s 1 g t I t y 7 x X r 2 0 D h l 6 s U i 7 z 4 M 4 _ v 0 B t y 7 x X u g p 6 D s 1 g t I 4 p p y X v 5 y D _ 9 m t U i 7 z 4 M 4 _ v 0 B t y 7 x X u g p 6 D q 1 g t I 6 p p y X v 5 y D _ 9 m t U g 7 z 4 M 4 _ v 0 B 6 p p y X u g p 6 D - u 4 s I t y 7 x X r 2 0 D _ 9 m t U u v r i E v k w n B _ k 9 5 G t z k k K 3 0 o l K m 1 - 4 G y 9 h m O h w o j E _ o 1 8 S u _ 2 i C q 2 5 o Y 2 i h Y i h w p e q j 0 C z k 7 x h B 3 x 2 C h r h o e u 9 q Y y - h n Y m q n j C m k k 7 S y 2 5 j E p - h l O 7 4 1 5 G t z k k K q 1 x l K m 1 - 4 G y 9 h m O 6 4 i j E r r u r Q m i Z q 3 0 k L n p r k L m q p w K g 7 I n p r k L q 3 0 k L n p r k L m 7 h k L n p r k L q 3 0 k L n p r k L m 7 h k L n p r k L m q p w K k s J x 8 g 1 C 2 o 9 8 E l t l 5 S r 4 h o J 5 y w 1 B 8 k 5 4 S l t l 5 S g s X t w 4 v R w 1 x 5 S 9 5 q x C r z 7 v H l t l 5 S r 4 h o J m m s p B z s 0 8 M 6 r 1 r Q 6 r 1 r Q 6 W v t z l Q 9 o 4 P 5 y x 6 J 3 l p s O 6 r s v F 1 k y j C i 9 z s O - v h x 5 B 6 r s v F 1 k y j C i 9 z s O w _ 2 x 5 B 6 r s v F 3 k y j C j E 4 J x s 8 8 d o k 0 L 0 9 s 8 d o k 0 L 0 9 s 8 d 7 6 1 L 0 9 s 8 d 9 6 1 L 0 9 s 8 d o k 0 L 0 9 s 8 d o k 0 L o j 9 y V i t q Z j 9 z s O 4 l p s O h 9 z s O y v l X m s _ 0 I j 9 z s O w 9 8 O h 3 8 t D 0 l z Y u g v w I 3 _ l s O 3 _ l s O i 2 w s O 0 l z Y 4 2 9 9 G 4 6 g F s w q m c y w V p g 3 1 a q l t 1 D i s u w L p o j z N 3 _ s 0 C s w q m c 5 9 V k t q 4 C h n w - F r s g l C s z 0 g F z i 5 4 N - i k 4 N - i k 4 N 1 9 2 h L 9 s 4 E v m _ g 3 B - i k 4 N z i 5 4 N w n 8 k C n _ 6 g F - i k 4 N v s x 4 D 0 5 i g E s x u s O v w 3 i C t 5 k x F o n s x 5 B q o - q L i s y J w 8 x y X 6 - 3 7 C - - 5 - J u 8 x y X 2 2 F q 9 x 7 W p v 2 _ K 5 8 t s C h l k y X 1 m z 7 C u s m n C z 7 - n B g s p e p y 3 - Z g s p e 8 k p - Z g s p e 8 1 l 7 E k s t o E 5 1 q i B n 1 l 1 V q 8 t t D h u s 4 O w 1 l i H k r i m J o v u h M s _ z 9 E p 2 4 9 B j 1 _ n C l p 9 r L g 4 z r L n p 9 r L u 8 l v t B g 4 z r L 0 1 2 u B j x 0 1 E l p 9 r L g 4 z r L n p 9 r L u 8 l v t B g 4 z r L g 4 z r L g 4 z r L j j 6 u B h x 0 1 E g 4 z r L n p 9 r L g 4 z r L h m a n n t 9 N i t 3 L 2 r n 3 U v o h z P 2 - z L 5 n 0 3 U k j 2 y P i t 3 L 1 v 6 2 U v o h z P r 2 1 L 0 r n 3 U k j 2 y P i t 3 L 2 r n 3 U v o h z P 2 - z L 5 n 0 3 U k j 2 y P i t 3 L o w m B 3 1 x 4 Z r 5 v 3 B v p q h S h 3 _ 8 F y 8 0 6 J w o t x M 2 j 9 i E u q s 1 V o - u a m o x _ e 2 i r B 1 m y 3 c p 5 v 3 B x p q h S - 2 _ 8 F y 8 0 6 J y o t x M 5 6 i j E n l - 0 V z x x a m o x _ e l w q B 1 m y 3 c r o 5 G z 7 q F - _ v k K i q 5 - C l z w j C o - 4 k K g _ x x o B - _ v k K t _ j y o B - _ v k K o - 4 k K z k 0 s F y 5 m z J 3 x 1 3 C n 8 3 l Q o - _ m G i 1 t k K u n _ i L 9 _ v w F - m s r R - 4 j p C o p s h Z y m w O 7 5 o o g B v w a v s 8 t e 9 y 7 f h 8 5 8 V 7 l 3 r D j 8 x 4 O k 7 0 k H 6 8 s h J 2 - z p M k y 3 2 E s 4 8 7 S 2 j s W i _ g G z w 4 r L z w 4 r L w o y 9 1 F 6 h i s L z w 4 r L l 3 w C m k 5 x J 1 t v v t B z w 4 r L w o y 9 1 F z w 4 r L l 3 w C h 8 h y J z w 4 r L t 0 o w B t y 9 z G r n 4 r Q o x p - F v r q y C r n 4 r Q 0 1 j s Q - z i - F v r q y C r n 4 r Q 0 1 j s Q - z i - F s 6 l y C - j v s Q r n 4 r Q - z i - F x r q y C r n 4 r Q y 1 j s Q o x p - F s 6 l y C r n 4 r Q 0 1 j s Q - z i - F v r q y C r n 4 r Q 5 r _ g M 8 k t L o m p 3 E - 0 7 - D m u x t R v 0 l t R v 4 0 T 4 0 1 v L m u x t R n 4 2 2 M o 5 6 L v 0 l t R v 0 l t R o m p 3 E _ p h g E v 0 l t R v 0 l t R z j 9 N 1 - Z q n l w J i 8 9 p 7 B u 0 - x M k y g D i 8 9 p 7 B x w m 6 O y w m j G w w i 9 B g t x 6 O i t x 6 O x w m 6 O - 6 l _ B 3 5 n h G i 8 9 p 7 B x w m 6 O r x o D r y l v M g t x 6 O i t x 6 O 5 7 z y J 9 k p S i 8 9 p 7 B x w m 6 O l u 2 i E x 5 m r D p w W 7 4 g 9 M s o p 5 3 B t t _ q I 9 3 _ W p 2 2 _ N y s 3 w 9 D v w j F 6 3 r k L s o p 5 3 B z 4 y z B j i _ - F o n y m D u v - 1 D v m _ g 3 B - i k 4 N x 2 l p N i y E - i k 4 N t m _ g 3 B 4 y u 4 N n l t m D w v - 1 D - i k 4 N _ l z h 3 B 0 s 7 o N j s E - i k 4 N z i 5 4 N - i k 4 N - i k 4 N o n y m D m 2 3 1 B u _ 4 J t o j 6 K 6 _ 5 5 K g 2 n o r B 6 _ 5 5 K 0 v i n r B t o j 6 K 6 _ 5 5 K 6 _ 5 5 K w 1 j 4 I 6 8 u D t o j 6 K v o j 6 K 0 v i n r B t o j 6 K h v 1 o h D 6 _ 5 5 K 5 i 1 n r B 3 p 7 3 I 2 4 w D 6 _ 5 5 K 6 _ 5 5 K w 3 y p H r h t g 4 h B m p m t B t 1 1 4 P i k z q H 5 i t l I n 3 5 y O z k u h D w 1 j q Y x t 8 M 7 - g - e 8 w q H 6 o 2 7 Z t 7 m x C t 1 1 4 P m 6 j q H w l 1 l I 0 9 u y O 3 g 4 h D w 1 j q Y m 0 6 M m o x _ e 4 n t H u w 5 6 Z t 7 m x C _ 8 g 5 P 9 j y E 2 n _ 5 B m x _ 9 O 6 1 o 9 O 6 1 o 9 O p x q C u i r 9 M 3 4 w 1 7 B v j 7 i I - 8 l h B v z z 9 O t z z 9 O 6 1 o 9 O w 8 t t C 6 s p q F g 0 m 2 7 B 6 1 o 9 O p x q C 0 o i w G k - - h B n p i y O z 2 s x O m k w q M 2 6 _ C m s 2 m 6 B 8 v 3 x O 0 i r y J o 9 0 Q 8 v 3 x O 6 v 3 x O 8 v 3 x O u u 5 l H u 6 o p B z 2 s x O n p i y O 8 v 3 x O n - g k F 0 p 8 s C 7 _ r n 6 B 8 v 3 x O 9 l l t D 2 u 6 7 D i 1 8 _ i E n 4 1 h C x k 2 1 F m s 2 m 6 B 8 v 3 x O x 8 l h B n 6 r 6 H n p i y O x y j H _ j j s N s v z 0 E 8 8 w i E m u x t R o u x t R 0 i n S 0 w p 2 L o u x t R r _ 9 t M n q u N o u x t R o u x t R 9 q 0 w E 6 9 j m E j o 9 t R o u x t R q i 5 Q _ o - 8 L v 0 l t R q r t n M p z 3 O o u x t R v 0 l t R 7 - w s E g h w q E o u x t R o u x t R w _ s P 3 i t j M j o 9 t R 2 g i _ B 6 y 7 j C 6 6 - t D p v g 1 Y 1 k i f s w j 7 P 5 v u z O s _ i q B p v g 1 Y s 6 5 7 C 1 r 1 2 K r g n x U 2 j h G t y 8 1 Y l w 1 4 F k n r y G p v g 1 Y k v u C l 1 1 - V r z v 2 J 6 6 - t D p v g 1 Y 1 k i f s w j 7 P 5 v u z O z 2 - p B 6 w u 1 Y s 6 5 7 C m _ w n J 3 3 s 5 k M r - u 3 H t i k _ E m 5 z t F q w p 3 U t i k _ E j s 6 t F q w p 3 U t i k _ E h s 6 t F r 0 8 2 U 0 r q _ E j s 6 t F q w p 3 U _ w 7 B 3 0 n f g 5 m z U v 9 j 9 J s k i _ B g 5 m z U 4 h 4 t K o 6 8 2 B g 5 m z U j 5 5 _ K n h p w B g 5 m z U 0 j p w L s 7 i q B g 5 m z U n h m i M k p t k B g 5 m z U g y w 0 M g p - e g 5 m z U 4 s _ m N j g n a g 5 m z U g s 5 5 N v t 0 V 7 z z z U t n s t O - i 0 R g 5 m z U h 1 3 h P r l 9 N 7 z z z U x 3 6 1 P r y 3 K g 5 m z U o s 2 q Q 4 2 9 H _ 4 m z U i - z - Q _ z y F g 5 m z U m v 2 1 R 6 4 y D 7 z z z U u 5 u r S y t i C g 5 m z U p z g i T 6 m f p n 4 1 G w j 1 t D u _ n v S w m n k B r z l v K 6 o g w S v w t 3 H j 2 4 p C z j 0 v S u _ n v S w 7 p B q 3 5 5 Q u _ n v S j n l 2 D 4 n i 1 F u _ n v S v 1 x o N n k 9 N u _ n v S z j 0 v S n m k k B q 4 u v K z j 0 v S v w t 3 H 7 8 u Q 7 k j T y 4 - j R l v r k R - 6 9 r C n p h 4 G k j 2 v k C 0 h p I x n - l N y 4 - j R w z l h N y y 9 I y 4 - j R l v r k R t m s 0 G 5 h k u C y 4 - j R y 4 - j R u m i s C n p h 4 G g m q v I 3 2 7 s B 8 7 8 9 P p 3 p 6 B j q 9 - G 2 p 4 4 - B 2 - 5 h E r 5 s 9 D 4 u z _ P p l o _ P n g y l H i w r 3 B 0 p 4 4 - B q 2 k m L n p u N p l o _ P p l o _ P 4 u z _ P y J n 9 g 6 P 0 p 4 4 - B k r 9 O t r 5 _ K 2 p 4 4 - B k 9 l 6 B 0 5 k g H p l o _ P p l o _ P 2 - 5 h E r 5 s 9 D n l o _ P 1 j r 7 C 9 k n 5 D q r 8 u t B 9 g 0 2 K 5 v K z w 4 r L z w 4 r L m w i w t B z w 4 r L 1 t v v t B z w 4 r L x i y l E u 7 v B - p t 0 G j u l v H 6 7 h 9 S g h 5 d h j z m c n 0 9 U q 7 7 o U m z 0 0 G j u l v H 6 7 h 9 S g h 5 d h j z m c k r 7 U 9 y o p U m z 0 0 G 0 l t v H p y 1 8 S g h 5 d l q 1 x R 7 y v g B i 6 o z B n 1 g p M 7 l - 3 W 2 s F z _ m i W p q x q N x i g o B 5 l - 3 W u n w h G k 9 k r F m 2 x 3 W i 6 o z B n 1 g p M m 2 x 3 W i 6 F z i j t B 2 z z o K s o p 5 3 B x 2 9 w B g i h o G m k s _ N m k s _ N m k s _ N m u _ k G z h v y B m k s _ N r 2 2 _ N m k s _ N 6 3 3 7 N v F 1 i 3 x 9 D m k s _ N 9 2 2 w B t k o o G _ l n 0 H v 5 4 9 C 9 9 l s E 5 s 2 j U s m w q B i t g t d o 0 u B - 2 4 4 f s u 9 Q p 7 y j Y 5 t 2 4 C l 0 1 4 P x u u 5 G t w 1 l J 1 p r y M 9 9 l s E _ 2 p j U s m w q B z 8 0 r U w s n v E j l t s C r 3 i h S 6 3 u h S s r 4 K v o 7 u N 6 3 u h S 7 0 m q H z t k s C 1 y 1 m o C s r 4 K u 8 w u N 6 3 u h S g g - p H q 5 o s C 4 3 u h S 6 3 u h S s r 4 K 9 8 x n F 0 9 t 7 C i p o m Q j - s s B v 5 i i b l 3 g a 7 4 u v S 4 k 4 8 I 3 y z 9 E v 7 2 0 Z u w T v 5 i i b _ 4 0 4 D 2 3 9 z K i p o m Q l - s s B t 5 i i b q z x T q l i y J 7 2 m o N q t 8 n N 5 2 m o N 7 2 m o N g 6 _ B q 3 _ v L 1 z 0 k 0 G v w - B r q o w L q t 8 n N 7 2 m o N z - g o G t u 9 - t I 6 m p u C 8 5 m q N k n y - B 9 h m z Z _ l j o B i 1 0 w P 1 v 8 p N 3 m 2 - B p u p y Z 6 w p o B z w p w P 8 5 m q N k n y - B 3 g k 9 Q _ 9 o p B s l 4 c 7 s 8 s K m u x t R u r i 9 N x 3 p G t h l 1 l C r 2 g v F k w 2 r D v 0 l t R v 0 l t R s l 4 c 6 w l t K v 0 l t R w l 4 s F 0 8 3 W l 3 q 0 C s j 6 x Z _ l p I 9 o g - e 1 5 1 L p 5 o z Y s k n _ C 7 6 n 6 O l 6 7 - H 5 u 0 v H w k q x P l 3 q 0 C 7 5 r x Z j 0 q I z x h o O z _ 4 n B k y n h M l 4 9 g M k i l N h w 6 - H l 4 9 g M k y n h M l 4 9 g M 5 s 5 n s D m w m J n 3 p z I m 7 4 g M r h v g M 5 k y v g G - u 7 F u j 0 n J m 7 4 g M l - 2 4 E o l 4 j D i 2 _ v B 0 u 0 y M q 7 v 3 W u f p w 1 u W g 2 x g N v 6 m r B 9 q 9 3 W s 3 y 6 F j 1 w x F q 7 v 3 W r n 7 v B 0 u 0 y M 2 6 q 4 W 1 c 4 g l H w q n i Q u q 3 h S 2 m 3 x B o l 0 g J j r j i S l s o r L 9 g 6 Y u q 3 h S z h h p M i j z M n x 6 l L 3 y k l D o _ w u C n x 6 l L 9 u 3 3 s B n x 6 l L n x 6 l L _ - j m L n x 6 l L y x k 3 s B 7 2 l q B - 3 x 6 E n x 6 l L v 5 b 0 0 h l Q 4 y 7 q N l k g v B t v 9 0 X h r x - D o q 2 n I t v 9 0 X k 6 0 D w i i w U k 1 t x M 5 7 _ 3 B h g 5 1 X _ j q x D 3 5 0 8 I 7 h 8 j K z t v 6 C 6 v 3 B u k s s V z m g h M 0 - y 9 B m 4 4 y X o - 1 t D - o 8 g J o 4 4 y X 6 v 3 B s k s s V 0 g q h M j i v 9 B 3 g r y X 7 m 7 t D g 5 k h J 3 g r y X 6 v 3 B s k s s V 1 m g h M y - y 9 B o 4 4 y X z z r b 1 0 8 L y 3 p o a 9 6 j B 3 g y m c j 0 r w C 8 i u 8 N x 9 n o L p n 0 6 D y 3 p o a 9 6 j B i g j m c 0 j w w C 6 i u 8 N _ t _ n L p n 0 6 D v n 4 o a g q j B 3 g y m c 0 j w w C - k x 8 E m 7 g u B k s _ 0 R t t 4 u E z q 5 r E x o q 1 R v o q 1 R l s 9 F r o r n O k s _ 0 R m i j 3 I _ v 9 x B r h o 0 m C 7 j 6 z B l 0 1 y I v o q 1 R 4 3 r s O s y r F x o q 1 R k s _ 0 R r t 4 u E 8 n - r E 4 o w z m C p 6 - F x v 5 Y 2 7 w i I k z 1 5 B t m 2 2 U 5 z _ p K k z 1 5 B q i j 3 U 5 u s p K k z 1 5 B g x y i F i i x n D x q s 6 H p n 1 i D 1 v 6 2 U 6 n 0 6 H s o w i D 5 n 0 3 U x q s 6 H s o w i D 2 r n 3 U x q s 6 H p n 1 i D 4 t w _ K 4 l p j B 1 - 6 4 O t 4 t o C w j n v F i r 8 - k E x m u J s 4 3 8 K 0 7 l 5 O 1 - 6 4 O k _ v 3 L x 3 z F 1 - 6 4 O 0 7 l 5 O 4 j w 4 O r y x i G y 2 6 8 B 1 - 6 4 O 0 7 l 5 O 1 - 6 4 O t 4 t o C w j n v F i r 8 - k E 9 8 O 7 w 3 D k h _ m N 2 l - 7 Q h m v k P 9 k v B - x z 7 Q q _ n 7 Q h l v p K x 2 8 Z - x z 7 Q q _ n 7 Q v j 6 r G 4 4 m w C g t l u j C 7 h m s D j - t k F g t l u j C p g z q B _ - i 3 I g t l u j C 1 _ g H p q o n N - x z 7 Q o m 6 k P y x u B g t l u j C 2 i m p K x 2 8 Z l 2 g B 4 u 9 x J l i K m g w k L o g w k L o g w k L z 8 j y s B o g w k L o g w k L z 8 j y s B h o p v K m r K o g w k L m g w k L t _ 9 3 D x t 0 t C k 7 _ 3 N 7 q p 4 N z v _ o L l 7 9 D t 3 _ - 2 B 7 q p 4 N 5 q p 4 N s y r o C n h u 7 E k 7 _ 3 N 0 6 z 4 N k 7 _ 3 N q 3 m g I 3 3 8 C h i m S z 5 y 5 T x s - 4 S y i O u s - 5 T z 5 y 5 T 3 - z I 2 7 1 u P s s - 5 T v 3 0 q B j p u 7 K u s - 5 T n h w m D r s s i H r - r 6 T y 4 s 8 F s q - i E z 5 y 5 T h 1 n s J 5 o 4 9 B z 5 y 5 T k 5 r 1 N h i m S z 5 y 5 T x s - 4 S y i O u s - 5 T z 5 y 5 T 3 - z I 7 3 q u P i z 9 C r 2 v B 9 u l 5 o B v z q m K t z q m K i x 3 5 o B u y h m K y 0 z m K u y h m K v z q m K o 4 u x C q 5 3 x C 9 u l 5 o B v z q m K g x 3 5 o B v z q m K u y h m K p z p 6 o B u y h m K p z p 6 o B u y h m K v z q m K - r v q E m q 2 i G 4 l g k D 3 y r m c I m y 8 l c p m v k D 2 r 0 w M u s o x M 5 l l k D l 0 2 3 K x 6 o e s _ k u L 1 w u u L 1 w u u L g j 4 u L s _ k u L 6 8 l B r 5 4 l K 1 w u u L z w u u L u u n 6 t B g j 4 u L s _ k u L 1 w u u L x q 2 8 F u s 5 D 4 m - Q z 1 j s Q n 5 s r Q z v 7 h K 0 y q Y s n 4 r Q q n 4 r Q 4 u k i K 0 y q Y n 5 s r Q n 5 s r Q - t t i K 0 y q Y n 5 s r Q s n 4 r Q z v 7 h K z h t Y s n 4 r Q n 5 s r Q z v 7 h K 0 y q Y z 1 j s Q n 5 s r Q 4 u k i K 0 y q Y n 5 s r Q z 1 j s Q z v 7 h K 0 y q Y n 5 s r Q s n 4 r Q 2 u k i K 0 y q Y s n 4 r Q 2 n n 3 K 7 s _ X 6 v 5 r E q k 2 h G 2 v 6 2 U 8 v 5 r E q k 2 h G 5 z t 2 U j t - r E q k 2 h G 2 v 6 2 U 3 y z r E q k 2 h G 2 v 6 2 U j t - r E p 7 D h l 2 r M 4 5 - w M x 2 s _ I u j 0 J t 2 j l y B 4 5 - w M t 2 j l y B 8 n k _ I j 1 1 J 4 5 - w M 4 5 - w M n 6 p x M l 6 p x M j B 9 h 5 r W h t p n 4 t C q s 7 y U - n g B 8 j - W p t q o b n 3 8 W 8 l 5 o b 4 q 6 W 8 l 5 o b p 3 8 W 8 l 5 o b n 3 8 W 8 l 5 o b 4 q 6 W 0 _ x 7 V o w x J p 3 8 W n t q o b 8 j - W p t q o b n 3 8 W 8 l 5 o b 4 q 6 W 8 l 5 o b p 3 8 W n t q o b 8 j - W p t q o b n 3 8 W 8 l 5 o b 4 q 6 W 8 l 5 o b p 3 8 W n t q o b 8 j - W p t q o b n 3 8 W 8 l 5 o b 4 q 6 W 8 l 5 o b p 3 8 W n t q o b 8 j - W s z q 7 D s q h 8 E 5 u 5 5 L q x 6 4 B k z 2 3 W m h l h F r h _ r G k z 2 3 W 3 7 t j B p p 0 5 N t n 4 t V 2 8 T i z 2 3 W 5 u 5 5 L q x 6 4 B k z 2 3 W m h l h F _ 8 2 r G 5 i k 4 W 3 7 t j B p p 0 5 N t n 4 t V 2 8 T x j p 3 W g 3 4 i L w n z t B u m - x P u m - x P t i 7 l P 0 y C u m - x P u m - x P z r q y P 6 i o z B n k h m H 8 0 0 n _ B 9 n p 1 G 1 i w 7 B 6 w 1 y P u m - x P t i 7 l P l u C - _ q o _ B u m - x P v 1 r z B 0 x 5 l H u m - x P x r q y P q _ h 1 G k _ z 7 B u m - x P 4 w p - B r t 7 n D 8 p n p E v p 8 8 I _ 7 s l V y - z G n q 2 y Z 8 p n p E 0 3 k 9 I _ 7 s l V y - z G w g o y Z 8 p n p E 7 l t 9 I q 7 y k V 5 o 1 G w g o y Z 8 p n p E 0 3 k 9 I _ 7 s l V 5 o 1 G w g o y Z 8 p n p E o q g r B 6 1 y m C 4 z w _ Q 2 z w _ Q x h C z t y y Q 4 z w _ Q q x 1 k L u 9 r T 2 z w _ Q 4 z w _ Q l v 2 q G v 5 8 x C v o 8 _ Q j - k _ Q w 3 0 7 C o p i 8 F 4 z w _ Q v o 8 _ Q u 4 g Y l g 4 x K 4 z w _ Q 4 z w _ Q v h C o _ 9 y Q j - k _ Q z - _ k L h 3 p T 4 z w _ Q 2 z w _ Q u r v q G q q h y C 4 z w _ Q v o 8 _ Q r _ v 7 C o p i 8 F 4 z w _ Q 4 z w _ Q y 1 l Y l g 4 x K j - k _ Q 0 y t 0 P u 6 2 C z 1 t 7 K s 6 z 5 3 B l 7 m _ N l p 6 6 C - r s m E o t x _ N s 6 z 5 3 B x 6 o y I z 4 5 U m t x _ N l 7 m _ N r 2 _ 4 3 B 6 x m G z 1 t 7 K l 7 m _ N l 7 m _ N l 7 m _ N l p 6 6 C w l y m E l 7 m _ N l 7 m _ N l 7 m _ N 5 s 5 y I z 4 5 U l 7 m _ N l 7 m _ N m t x _ N l 7 m _ N q i k G _ - 2 7 K l 7 m _ N 1 l g R j 5 l u L v p v u D x m 7 v F k s _ 0 R k s _ 0 R r 2 g B p y 4 m Q k s _ 0 R 8 _ 0 o H o l y o C k s _ 0 R v o q 1 R 5 n g h B 3 w _ k K k s _ 0 R 6 8 3 w M q 3 i O v o q 1 R k s _ 0 R v p v u D 6 6 h w F v o q 1 R k s _ 0 R n 2 f p y 4 m Q k s _ 0 R - y 8 o H o l y o C k s _ 0 R k s _ 0 R 9 - l h B j w s k K v o q 1 R 6 8 3 w M v z k O k s _ 0 R k s _ 0 R t p v u D 6 6 h w F _ s 1 l C y p j 3 I x t - 5 I p t r w C 5 n 0 3 U 8 g 3 5 I p t r w C 2 r n 3 U 8 g 3 5 I 6 8 v w C 0 r n 3 U 8 g 3 5 I 6 8 v w C 2 r n 3 U w y E 0 n _ k L 8 g o w L v k 3 k G _ x z a 9 t _ v L g 7 0 v L 5 j n g u B 9 t _ v L 7 t _ v L 9 t _ v L 9 t _ v L i _ n Y _ k k r G 8 g o w L _ 9 z - t B g 7 0 v L 8 g o w L 9 t _ v L g 7 0 v L _ o x h H 3 v r R 8 g o w L 9 t _ v L g 7 0 v L 5 j n g u B g 7 0 v L 5 j n g u B y l 9 i B 7 8 n w F n p h v I x 7 g S 2 4 v 0 Z 7 i 4 B 9 _ 5 i c m u j v C r x j 8 N 7 r z t L u p 1 1 D 0 y o 9 a 1 q M 9 _ 5 i c 5 p o 8 C o 7 0 _ M q x p p M n 9 3 m D 9 _ 5 i c 6 G 3 r m 9 b v r o q D 6 q w i M 9 h g m N h z - 4 C o - q i c 6 2 T v p 1 z a 3 h o 5 D 6 u r n L y 3 p _ G g p 6 t B 9 s i 6 B m q 2 y Z m 0 4 s B i k 3 g P n n 6 4 N 9 s i 6 B o q 2 y Z k 0 4 s B - i i h P n n 6 4 N p - 2 3 B _ 2 G n w x q J 7 1 h y 5 B 5 o 5 s O x s w R n w x q J w t 5 w h E y v y R q g i _ F 3 g - w O _ l h 2 O 1 r 0 Q s m 2 2 U j r 2 1 O 1 r 0 Q w t - h F - q v g G y 7 r o N g 7 7 2 J 0 p 4 I h y h o N 0 7 r o N y 7 r o N h y h o N 3 h 9 5 J p o o I h y h o N y 7 r o N h y h o N h y h o N y 3 _ 8 J 5 i 6 H y 7 r o N h y h o N h y h o N y 7 r o N s i m - J o 1 t H h y h o N h y h o N y 7 r o N 0 7 r o N k z - h K w n g H h y h o N y 7 r o N h y h o N h y h o N u x r l K m 0 w G y 7 r o N 0 7 r o N h y h o N y 7 r o N 9 7 8 n K z p l G h y h o N h y h o N 2 1 s h M j 8 w C q - s x M 6 6 9 1 F x q 7 2 O v _ 5 r E 4 o y i R s k 9 m D m o x z T x r 9 n C 1 4 1 p W 7 s r u B o w r l Z 8 8 u a z w w n c 9 k g M p n 6 u f u 4 n D k k m 7 i B g R k 5 x j j B 3 l s C p 9 3 _ f u q s K t y l k b x i d 7 o o q U 4 u u y E h 3 0 7 L q 0 n o K 1 l t 1 F z 8 4 m S z m q 3 B g m 8 t c 3 2 g C - z l m f k h h V u 5 y 4 W 9 - x w D 6 3 g 4 N 6 - 0 0 I o 4 r - G 7 g q h Q j n 8 v C w t 0 1 Z y 4 v I w 6 1 l f 0 7 z J u y 9 q Z w 5 3 B h 6 2 B 1 7 u s B h w v z S 0 2 n j G _ 4 q k J q 7 s k O 4 8 h g D 1 9 v w Z l 9 p G y p k l e 0 y h X u l j y V v w x y E n x 1 n L 9 1 u 4 L t r w o E 7 v 7 o W 7 u j T y p k l e 3 t z I i 7 8 h K q r i 5 C p g j u D p q 5 s K i 8 1 z S t s 1 S - y n 5 Z 4 j r 8 C _ _ 4 t L 9 6 r p R q u i b - y n 5 Z 6 3 g s C 1 v q w M n g - g Q r s h l B w i 8 D - 9 r 5 B x _ 8 g N - m n i M q 1 h s D m 3 3 v b r 5 E 6 j i n c w i 3 8 C x _ 8 g N 2 s 6 y G 9 r _ h E j 2 k n P q 3 v n P o _ x r E 7 6 n p D i 1 5 m P 1 4 l 9 8 B p m T y p z l O i 1 5 m P z 6 _ - N - i w 9 3 h B x - o H g - t j F w o 8 _ Q r 9 n - Q 2 8 l i B 6 8 2 w J 3 z w _ Q w o 8 _ Q r _ t B o z _ o P w o 8 _ Q h 6 _ o M m 2 h M w o 8 _ Q r 9 n - Q l o h m H y h i i C w o 8 _ Q r 9 n - Q n o v u D 1 r 0 j F - 7 w 6 j C p 6 o i B 6 8 2 w J w o 8 _ Q 7 h 1 s B m 8 r c i q 1 5 K z z _ 5 K p k u y K t m B n 5 r n r B l 5 r n r B l 5 r n r B i q 1 5 K i q 1 5 K l 5 r n r B i q 1 5 K p x g z K s j B g u 1 8 J m 4 i B 5 6 2 M r o l 3 N l t l 5 S r z 4 p E q 2 n j F 8 k 5 4 S g n 2 s M g w m V l t l 5 S 8 k 5 4 S 6 h 1 M 2 3 v 3 N l t l 5 S s 2 u w D v w g 5 K - r 8 5 C g 4 3 y Z 4 o r X o i 4 1 R 2 8 w u L - r 8 5 C g 4 3 y Z 4 o r X o i 4 1 R v q n u L - r 8 5 C g 4 3 y Z j 2 t X 5 l s 1 R 2 8 w u L q 0 3 5 C 9 h m z Z v 7 o X 9 _ j 2 R x g y h B t u 9 - t I n _ v s B w w w x 5 B _ 9 t L 7 6 4 m K 3 _ l s O g 2 w s O m v _ E t r t 3 V k _ 4 P p k u o U v 3 9 3 H t t n 7 F t y 3 1 X z 1 1 D g u 7 h b y 8 o h D z s k - L y u 5 z O p g - 8 B 9 k q i b k _ 4 P 8 s h o U x 3 9 3 H s o u 7 F g 6 p 1 X z 1 1 D 9 k q i b 5 _ j h D z s k - L 3 o k 0 O u j 7 8 B 7 k q i b k _ 4 P p k u o U 0 7 1 3 H s o u 7 F 5 h 8 0 X s 0 2 D 7 k q i b i o z C x w g E m g r 4 R _ t o j F p x g 9 L w k i k J i 7 v n H 3 s 3 p O - i h 3 D i z u 0 U 5 y 3 r B 0 3 2 k c 7 j n F y p 7 z g B 0 w h E u v 1 1 c j 4 8 n B w 2 5 j V 5 z 0 w D 9 2 w 2 O o w g - G v z v t J 6 q t y L 5 v 3 q F 4 7 o q R q 0 4 s C 3 _ v n Y - 2 7 T _ k 5 q g B h R z u r 0 g B p 7 p R t 8 j 4 Y s - 0 n C m g r 4 R _ t o j F p x g 9 L w k i k J z u 3 n H 3 s 3 p O - i h 3 D i z u 0 U g p 0 r B 0 3 2 k c 7 j n F i - - u B t 7 t p B 2 5 t 3 U h x s m C s 3 h t J 1 9 g 3 U h x s m C j t q t J z 9 g 3 U s 2 - R - n v s I p w k k w B u 8 w j w B l 4 9 g M 8 r 7 q E 3 i u 9 B u 8 w j w B 6 i 8 9 E 8 x h - B 6 l y n P i z t 7 F x m q m C h x _ 7 8 B 6 l y n P s o i H 3 v g 5 L z k n n P x k n n P n u 0 7 F s g m m C 7 p x G 3 x 7 n J - 5 k x M w 6 u x M - 5 k x M - 5 k x M u j o w C w _ 6 6 D w 6 u x M - 5 k x M q q _ b i s 0 _ B m r 7 x F 3 j g 3 I 8 7 p h R 8 y 6 s B 2 y r m c _ 6 g L n g 9 p W m r 7 x F y 4 3 2 I 0 9 3 U o t m w C 1 h 6 g J x x r E 3 t v v t B z w 4 r L 1 t v v t B z w 4 r L 1 t v v t B 1 h 6 g J z x r E z w 4 r L 7 j i 5 F w x h v 3 0 B 5 i y o N 7 5 7 8 H h u _ l E q h 3 y X s 3 s t B 1 t 3 t N v i 9 z T 6 5 5 F 9 4 k z X 7 5 7 8 H _ 0 4 l E 5 p p y X o v z t B i i t t N t i 9 z T v g 7 F q h 3 y X 7 5 7 8 H _ 0 4 l E 5 p p y X o v z t B x u 1 8 G n 9 h z C g z 7 u U r m m G o h i 1 Y 1 q 0 3 F 2 5 h z G m h i 1 Y w l p C j w 5 h W k n q 0 J k 2 6 u D 7 - z 0 Y 0 5 x e y j 9 8 P 6 8 u x O 5 5 p q B o h i 1 Y 3 1 9 6 C s u 7 3 K g z 7 u U m u n G 7 - z 0 Y y j 7 3 F 2 5 h z G o 7 s 8 H z m r 5 2 q B 9 u u h F 8 _ k 9 C 6 y 7 i I 5 z t 2 U 8 _ k 9 C p 0 j j I 2 v 6 2 U 8 _ k 9 C t x z i I 2 v 6 2 U 8 _ k 9 C 4 y 7 i I j q 0 l I n q - y E 8 h s 0 u B g i 5 v B 1 1 v 5 E 9 n 9 0 L 5 3 4 z u B 1 v q v 6 F 9 j g P z m r 5 2 q B i 7 5 K g t r o C l z 2 t L r m _ 2 t B m l g u L - 8 s _ 2 F g p h i B o 7 x w F l z 2 t L l z 2 t L - 7 i a j 6 p 2 G x n 2 u M x n 2 u M i n g v M o s q o B h 1 l 5 F j x 8 6 x B i n g v M i o s u M x n 2 u M 3 6 u u C p s s 7 D i n g v M i o s u M u 7 g x D t m _ w D k p 9 t M 4 n x u M u w _ o D 2 w h _ C t o n u M w k s g w D t o n u M 1 h y t F 7 6 5 t B 8 z q 5 x B t o n u M r o n u M t o n u M 8 5 6 i I o q 7 O t o n u M r o n u M p 1 2 4 x B t o n u M 8 u 3 D 1 p h 6 J x q 3 B 5 1 7 u K s w k k w B l y n h M t k 4 k w B l y n h M h 8 S p 3 l j L m 4 9 g M m 4 9 g M w 4 r l w B m 4 9 g M m 4 9 g M t 5 B g n 5 3 L m 4 9 g M t k 4 k w B l y n h M m 4 9 g M z k i 1 L 3 7 C l y n h M m 4 9 g M m 4 9 g M n y n h M l y n h M 2 m 7 3 E 4 x l 6 l N g s - t F 0 y j 5 N p 1 _ 3 M 0 u U 1 i 5 4 N 1 i 5 4 N 0 y j 5 N 1 i 5 4 N z h w 3 C 6 j y n E i 4 r - 7 D 6 6 _ 8 L z g m C 0 y j 5 N k 4 r - 7 D y 9 n r C y x h 4 E 1 i 5 4 N 1 i 5 4 N r i 0 U p y 4 h G g 1 8 u n B - 1 x 7 J 9 1 x 7 J - 1 x 7 J g k 5 t n B o y 6 7 J 9 6 z 5 9 E - 1 x 7 J t z r 4 4 C - 1 x 7 J 5 7 4 E _ i s y H o y 6 7 J - 1 x 7 J 4 5 o 7 J - 1 x 7 J g 1 8 u n B 4 5 o 7 J - 1 x 7 J o y 6 7 J 4 5 o 7 J o o m 5 4 C 4 5 o 7 J - 1 x 7 J 6 1 7 o D 1 6 1 9 B r w r 4 K w n i 4 K w n i 4 K j l 2 g r B w n i 4 K l x 8 q F 3 x g e j l 2 g r B l l 2 g r B r w r 4 K 5 r 7 o F v m - f o g w k L z 8 j y s B o g w k L k i i l D r h 9 t C t u 5 k L l y m k L o g w k L o g w k L m g w k L o g w k L o g w k L o g w k L 8 5 g U - i - V 4 i 7 3 M 2 - 3 h I w 3 h y I 7 - y j M q y l n F h - u - Q p 4 t 2 C q t h 2 W h t l g B 5 v g n d x g k E r 1 r n h B m i y C 1 5 _ h e u j q b o g 6 t X r y v u C - 6 h 0 R r 9 n 8 E - n s 0 M 0 u o k I 3 s 3 v I l 2 r 0 L k 7 k E 6 u 7 h B i n 5 n o D 1 j w y L i n 5 n o D - 3 u - J 1 r 8 B p n k q u B 1 j w y L 1 j w y L 6 w z J 3 y 2 U v x j 3 I t i 2 k E 5 h s 9 Y x 8 g Q n l v r S 8 z p 9 L k t 1 r C 5 h s 9 Y - u 1 u B o r h q O k _ 3 z P 9 5 x i B 5 h s 9 Y h p g 9 C 7 6 o 5 K 4 k m 6 T 8 o r J 2 w 0 n U g o z r B x h 2 m L x h 2 m L y w - m L 0 w - m L x h 2 m L x h 2 m L 0 w - m L u w u s C 5 l 2 F o z i i P w n s M s 6 g o U 9 g 7 z R s 8 _ C 0 2 r h x C t D r 6 n l U 5 x t o U 1 n s D i s p u R s 6 g o U g o l N 5 r _ 8 O s 6 g o U r j r d x n q y M s 6 g o U w z 2 z B p l h u K s 6 g o U o 8 v w C g t r w I s 6 g o U l z 5 z D s 7 o 4 G s 6 g o U t 8 p 9 E v q o n F s 6 g o U y i _ s G n w r 8 D 3 x t o U 7 x 7 i I _ t _ 3 C s 6 g o U n k 9 - J q o v 5 B 3 x t o U 8 6 v i M t t 3 h B s 6 g o U 0 x 2 r O l 7 m Q 3 x t o U i w 9 i B p 5 y 0 H m - - 3 z B 3 q k r J x 7 r J t q 0 4 z B 0 m k _ M y m k _ M 0 m k _ M - w p X 8 9 9 w H 2 1 o 5 z B 2 q _ v I g t y K n w 1 m J 7 1 m n J n w 1 m J n w 1 m J g j _ m J _ i _ m J n w 1 m J g j _ m J n w 1 m J 7 1 m n J n w 1 m J n w 1 m J 7 1 m n J n w 1 m J g j _ m J n w 1 m J _ i _ m J g j _ m J n w 1 m J g j _ m J _ i _ m J n w 1 m J g j _ m J n w 1 m J 7 1 m n J n w 1 m J n w 1 m J 7 1 m n J n w 1 m J n w 1 m J g j _ m J _ i _ m J g j _ m J n w 1 m J n w 1 m J 7 1 m n J n w 1 m J g j _ m J n w 1 m J _ i _ m J g j _ m J n w 1 m J g j _ m J 7 s w u I v 1 S _ h 9 l K - p 4 3 o B _ h 9 l K _ h 9 l K _ h 9 l K 2 p 6 5 D o 3 p x B j h 0 l K _ h 9 l K _ h 9 l K 7 i m m K q o m 3 o B _ h 9 l K 7 i m m K _ h 9 l K _ h 9 l K 8 h 9 l K _ h 9 l K _ h 9 l K _ h 9 l K - p 4 3 o B _ h 9 l K _ h 9 l K l t p z I 1 7 k C q o m 3 o B _ h 9 l K 7 i m m K _ h 9 l K _ h 9 l K 8 h 9 l K h q 4 3 o B _ h 9 l K 7 i m m K j h 0 l K h q 4 3 o B 7 i m m K _ h 9 l K j h 0 l K 6 r q 4 o B 6 4 1 Q z u i j G _ h 9 l K 7 i m m K j h 0 l K _ h 9 l K 6 r q 4 o B _ h 9 l K j h 0 l K p p j W - p y q I - 3 i o P t 2 5 G 5 1 - 6 L n 1 s n P n 1 s n P p y 5 1 F u - _ p C y 2 3 n P n 1 s n P w 2 3 n P n j k F - 3 v o M y 5 r _ 8 B 8 k u s F r u k w C n 1 s n P n 1 s n P y 2 3 n P o j 1 D v x 7 2 M n 1 s n P n 1 s n P z 0 q j F z l t 2 C - 3 i o P n 1 s n P n 1 s n P y 5 u C w 6 w k N n 8 h - 8 B u h v 6 E k p i 9 C w 2 3 n P n 1 s n P n 1 s n P 6 h w B - l i z N w 5 r _ 8 B l u n y E h q 1 j D n 1 s n P n 8 h - 8 B h u Y l 7 w h O n 8 h - 8 B l u 1 p E h i - q D n 1 s n P 9 - 9 N 3 o p x G p l 9 u J 6 u 0 u J p l 9 u J 6 7 l v J p l 9 u J 6 u 0 u J p l 9 u J 6 7 l v J p l 9 u J p l 9 u J x 8 4 7 l B p l 9 u J p l 9 u J n l 9 u J p l 9 u J p l 9 u J p l 9 u J 6 7 l v J 6 u 0 u J p l 9 u J p l 9 u J 6 7 l v J 6 u 0 u J q 1 1 k C j 4 p 9 E j 5 w 9 R p v 7 0 F 4 h q u D j 5 w 9 R _ 5 k 9 R u 2 k F 9 w k 2 O h 5 w 9 R q _ x h H h t 5 v C _ 5 k 9 R q 4 8 9 R o 2 1 O m q w 0 M j 5 w 9 R _ w u z I g n - 1 B 9 t q y C n u s n O 8 3 3 N g l k q d p z 5 N - 6 0 p d 4 u 7 N h 7 0 p d n z 5 N 8 _ j s L 7 i l u E 0 9 0 _ I 7 r x U 3 l p s O i 9 z s O g 9 z s O 7 u s _ I 7 r x U i 9 z s O g 9 z s O 3 l p s O 7 u s _ I m q z O 4 2 h B 0 y r B 0 l 5 j P o 4 2 4 Q j i j 7 N 8 6 v E o 4 2 4 Q o 4 2 4 Q - z z 6 J l 3 t d v y g k j C 7 t i w G p 9 q s C 8 6 _ 6 D t 7 m g K r l 4 l B w i q 6 Y t l 4 l B w i q 6 Y k j 1 l B w i q 6 Y k j 1 l B v l 4 6 Y h h y l B 0 o m 7 Y k j 1 l B w g G 0 1 9 S k u u k Q 5 5 5 k Q 4 h 2 6 L s t z K k u u k Q i u u k Q t m m s O _ 5 z B m _ l x g C 5 5 5 k Q v v Q h z _ j P k u u k Q k u u k Q t r s H k 3 o w M k u u k Q x i j k Q r n o W o 7 n k K 5 5 5 k Q x i j k Q x s 9 s B 6 - 2 g I 5 5 5 k Q x i j k Q v o 3 r C 8 j 0 k G x i j k Q 5 5 5 k Q l u m y D _ o 9 w E x i j k Q k u u k Q h q _ g F g t 4 k D k u u k Q k u u k Q g 7 u 3 G k x z g C 5 5 5 k Q x i j k Q g 3 l 2 I 7 1 x k B r 1 8 x g C j o z 8 K 4 6 t Q k u u k Q i u u k Q 5 u 0 q N 6 g p E x i j k Q k u u k Q 1 q o h Q j G x i j k Q k u u k Q x i j k Q k h 3 D w s 5 w N k u u k Q x i j k Q n _ r P x 9 7 h L x i j k Q k u u k Q u 7 _ i B 1 h 0 6 I i u u k Q k u u k Q s 6 r _ B - - 6 7 G x i j k Q 5 5 5 k Q q 2 _ h D 6 2 q k F k u u k Q k u u k Q 9 z r t E s 1 s 1 D k u u k Q x i j k Q 7 v 9 g G 9 m m u C k u u k Q x i j k Q 0 t n 8 H - q 6 u B 5 5 5 k Q x i j k Q v r v - J 0 8 w X x i j k Q 5 5 5 k Q u p 1 q M t u l I x i j k Q k u u k Q x n 5 9 O o g Y k u u k Q m _ l x g C 9 x p B 7 8 n y O m _ l x g C z p 4 J p 6 7 w D 4 z w w I 7 2 x j C - o m x a j s t T 2 l m k T j t i i J 7 0 0 y E - o m x a z w I 3 - o t N z u w _ B 8 v 8 s F t r g g I 8 m p 4 U u 8 q L - o m x a 0 6 2 1 C t 6 0 r M i 3 5 - D - 5 o m B u j x 1 S v x 1 V w t y n M w j x 1 S 6 p 9 z F 2 _ v 5 D 1 q 9 1 S r 6 x r P 8 o l F t 8 k 1 S 1 q 9 1 S v 1 n q B g m g i K t 8 k 1 S x v g p H m i o 0 C 1 q 9 1 S r 5 2 g S x 1 F _ u u 1 q C v r z l C l y v j I w j x 1 S 8 _ t k J 0 3 5 1 B w j x 1 S 1 q 9 1 S 9 z g C - 6 1 x Q w j x 1 S v z 4 n D l x v r G t 8 k 1 S s 0 8 m L j 3 n e w j x 1 S u j x 1 S - i 1 K 4 u x g O t 8 k 1 S x t 3 w E u 7 i 6 E 1 q 9 1 S 8 7 k w N 0 4 p N w j x 1 S w j x 1 S 9 j j a o k 7 1 L w j x 1 S x 5 v g G _ 7 2 v D t 8 k 1 S z - x g Q h h p D w j x 1 S t 8 k 1 S o m u w B 4 r _ x J t 8 k 1 S k z p 3 H 7 i g s C w j x 1 S u j x 1 S w B v h 0 z S w j x 1 S - 7 r t C 9 q z 0 H 1 q 9 1 S 0 u k 0 J g u x q B o 5 F j w i W 0 i 3 v Q z 4 7 u P p z w d _ w 9 9 X r j 9 y E x 4 h y H g x 9 9 X h u - D 5 9 z z U j j 9 9 L p r m i C n 2 v 9 X y 4 6 4 C u g m t K p v i 3 W i 2 Q n 2 v 9 X y v 6 7 I u q q 1 D 3 p k u C w x h v 3 0 B o t y H q r 8 u t B 6 h i s L z w 4 r L k 6 6 h K v n p B m w i w t B z w 4 r L 3 j s 8 1 F 1 3 R - r t C p g _ W 3 y r m c g 0 n b u s u o T p t 7 n H u s t 7 G u u y 9 T p g _ W m y 8 l c x n q b 4 s Z - g j u b j 5 r C n k w 4 f k 3 l O t l y 2 Y u j t y C o j 2 n Q 6 3 i v G 8 q 2 x J _ q 6 k M w 6 k 0 E y 4 4 x T k y h v B n q o 4 c j 5 r C p k w 4 f i 3 l O 7 m u y E u 8 q _ F _ 3 l k J 0 l 0 r D j u i y X i 8 - _ B h 1 k 9 L 4 l h x V r j w B j u i y X _ 3 l k J 0 l 0 r D w l w y X l 9 7 _ B u t u 9 L 4 l h x V 6 v v B j u i y X 8 3 l k J 0 l 0 r D y l w y X i 8 - _ B h 1 k 9 L i j c _ j g v - S 6 x h y Q _ r 2 j 9 - B m y d m 7 h G w j 9 2 W 3 h 0 q G j u 1 m H s x t k V q v 4 L 7 p 1 h b i k 4 l C p 0 p 8 N u 7 2 0 M o 1 y 2 C z 3 y i b m 7 h G w j 9 2 W w l 7 q G j u 1 m H o 6 g q F g 3 3 0 D - j j l C y g n l V - j j l C n g 6 k V - j j l C w g n l V - j j l C n g 6 k V - j j l C y g n l V - j j l C n g 6 k V - j j l C g 0 1 0 B r 1 p l E l 7 m _ N l 7 m _ N - 6 3 y K 4 1 t H s 6 z 5 3 B l 7 m _ N m t x _ N l 5 y S - 5 z 6 I l 7 m _ N s 6 z 5 3 B 7 n g h E 5 - q - C l 7 m _ N l 7 m _ N m t x _ N - 6 3 y K l q s H l 7 m _ N x j l B n z i 7 l N p v p p G 6 _ q g W 2 m p E j z w y Z 6 l 8 1 E k 3 8 r I v n 4 g W z l o E _ 8 _ y Z q _ v 1 E k j t s I n 2 9 - V 2 m p E 8 1 9 g K g 7 s 5 D 5 y o h 1 B 2 p w 2 E w l 1 l C h 6 9 l 0 G q h k 2 E w l 1 l C h 6 9 l 0 G q h k 2 E w l 1 l C w C j u B _ i u _ K 9 k l h 1 B _ - k o N m z 5 o N g 1 w D _ i u _ K v p v o N i v g r 3 D j z x D 8 i u _ K _ - k o N m z 5 o N _ y 5 h F y g l 7 C x 4 m s B w - r v K u m v v T h w 2 n E o i 1 x F u m v v T h z 1 0 I 4 6 r l C h 2 7 v T u w 1 z O g _ l L u m v v T u m v v T w 7 3 C g n w - Q u m v v T x 4 m s B x k 1 v K u m v v T 4 1 w n E o i 1 x F g 3 - g F v u n t 3 0 B 8 2 k B l q x h S o 0 n L w 8 1 r N l q x h S s 0 l s H j 9 m r C l q x h S l q x h S 3 _ l L t n g s N 4 q 9 h S s 0 l s H s y i r C 4 p l h S 4 q 9 h S o 0 n L w 8 1 r N l q x h S s 0 l s H s y i r C 4 q 9 h S l q x h S 3 _ l L t n g s N l q x h S s 0 l s H j 9 m r C l q x h S 3 q i n B p v n 9 C h y 4 p S - k 1 K i u i y X _ j 0 i H k j j 6 E x l w y X 0 k 5 i B t u 9 w O q 1 k q S 4 w z K 0 v - i E 7 2 v 7 K h s g h C t 8 z 4 L s k o 3 V 0 7 m B g l k y X 4 u n o J n q i p D g 0 - y X h s g h C _ l q 4 L 1 0 g G 8 2 o v O i g 6 b 7 p 1 h b s s r q B q k 5 t Q t 0 0 t K t g v 8 D 0 g k i b u m M o q 3 9 Z v k x 5 E z t z i J 0 m l n S i g 6 b 0 g k i b r k o q B 3 2 w m D 3 i k 6 I k l r q B 6 s 2 6 d g k w B h h t w b n _ k w C v 4 9 h P k 8 1 1 I 9 x z q G 2 3 o z S k 1 k q B 6 s 2 6 d 5 j G r u y q r n D 1 g u B v g _ 7 g B o 4 0 D x g _ 7 g B 3 5 z D w n u 8 g B 5 5 z D v g _ 7 g B 5 5 z D 3 h a 5 t x C 8 w 8 g M 8 w 8 g M _ z 5 u g G s 2 2 w G 5 t 4 a 9 t u j w B t - 6 7 B g 0 7 z G 9 3 l k Q q 7 3 B l q x h S l q x h S s h t y D s 6 7 x F 4 q 9 h S l h v j Q v w 4 B 1 v o P 5 9 0 5 Z l r r I 7 r 2 w Z 2 z x 0 C u k j w P s i g w H t 6 v - H 0 s i 6 O w 7 - 9 C 6 6 9 z Y q x x L x 1 o _ e 9 n u I 0 i o w Z 0 q l r B i 2 1 F - w j m T n y k 7 C - w j m T g r p 7 C y k 3 l T - j u 7 C - w j m T n y k 7 C - w j m T n y k 7 C n 0 0 s E w n r 3 H h 4 v v B _ j j m J l q x h S _ 6 l l L 6 q r a 4 q 9 h S l q x h S 6 p s v B _ j j m J m h u H x 4 j j U 9 m p L o o - 9 T j n 4 3 J - q - 3 D j z w y Z 9 m p L l 0 y 9 T 2 h h 4 J 6 7 5 3 D j z w y Z 9 m p L l 0 y 9 T z t r t B o 1 s q H g 6 k x M _ 5 k x M z 5 6 w M s 1 4 o G k 2 p i B q 0 x j y B _ 5 k x M 7 h i z B t q 5 h G o w y r Q z - 1 1 B 8 9 s y H o w y r Q o w y r Q z - 1 1 B 7 k l y H t _ 9 r Q v _ 9 r Q s q y 1 B 7 k l y H v _ 9 r Q t _ 9 r Q s q y 1 B 7 k l y H o s 7 s F q _ 2 v C 5 q p 4 N 7 q p 4 N o 3 p Q 7 4 6 _ I k 7 _ 3 N 5 q p 4 N 7 q p 4 N - 7 j z G 0 6 w p B l 2 o h 3 B k 7 _ 3 N k 7 _ 3 N 9 3 r Q 7 6 n s E n u r l C g - 1 2 O n k 5 - E i - 1 2 O g 6 y - E i - 1 2 O n k 5 - E g - 1 2 O n k 5 - E i - 1 2 O g 6 y - E - o 8 i B 8 z _ p G j g 0 7 J 8 n v s F s z 7 p U r r n d 3 2 m 7 d i q s F 4 5 o w Z 1 m _ k D 6 v 5 y N u 8 8 7 J 5 1 o s F n l 7 6 C 2 n z - B _ 8 m 1 L 8 t l z u B 9 n 9 0 L _ 8 m 1 L 5 8 q F k 7 1 g J 9 n 9 0 L 9 n 9 0 L 7 n 9 0 L 9 n 9 0 L - n v g C r p z 6 C k 7 m 7 F j 7 u 0 C z 1 j s Q n 5 s r Q k 7 m 7 F w 7 k B p _ 3 6 M l z 5 o N 9 - k o N n u 2 Y 2 z t 0 H j 4 5 h 1 B p - x k I 4 0 - 7 l N q k 7 n C v s g 4 B o p 1 j d _ j w B 8 2 6 5 a p 9 h j D 1 5 5 m N 9 k 0 8 K h z o s E x u n u X u g 6 J - g m j d 4 s m f y o v t T 8 h i t G _ _ o m I g m 5 y Q v s g 4 B - g m j d z 3 w B r i s 5 a n 9 h j D _ 7 z n D 7 0 8 y H 4 n C 6 3 u h S 6 3 u h S 9 n n q E _ 7 5 2 E 6 3 u h S w v 4 0 R 6 n C 6 3 u h S 4 3 5 G 6 m m - t I y t S z n _ s B r k i m I h 6 g s Q - 5 g s Q u 8 6 s B r k i m I q 7 M - _ j I n h 6 E i y h o N q l 2 o N i y h o N i y h o N _ 3 3 y K n h 6 E z 7 r o N 7 n h 0 D q - i w - S o z i 7 l N w i g p D 5 0 v r Q k z 0 w H 4 j r 2 B _ i 7 r Q 8 i 7 r Q h 7 s w H 4 j r 2 B 8 i 7 r Q _ i 7 r Q v w - t H 3 C - 7 t l C v 4 v 2 U 7 4 1 v J 4 2 p l C q 0 8 2 U v r k v J 4 2 p l C q 0 8 2 U 6 h m F 8 2 6 3 M j 3 g m L n 8 6 9 C k v 9 y Z 8 u l V 6 s r g S 7 5 t l L v y k _ C r l v y Z 6 u l V 6 s r g S u o 3 l L o 3 - 9 C g h y t E n 6 1 l K 3 z p B - q - 1 b p w v u C 4 3 2 l P 7 u 6 y I 2 i i t G l 5 i v S 0 8 r r B 4 s 2 6 d y h p B - q - 1 b v h r g B 3 2 u h R h 1 r h I u _ 8 9 E j 0 k z Z 4 0 g D w x u y W 6 1 z h I u _ 8 9 E o q 2 y Z z w h D w x u y W h 1 r h I z n j _ E g - z s C 4 t t k H 4 w i h F i 5 v t J 6 8 z j Q v i 8 1 B h j z m c k l l H 1 k m t X 4 w i h F h t i 4 G j s i l B u 7 2 m C 2 j m w h C t - 0 x G u 7 2 m C 2 j m w h C t - 0 x G u 7 2 m C 0 1 j s Q k n n 9 D 4 5 8 9 H 2 6 m 1 C h 6 s w I q 0 8 2 U v u r 1 C h 6 s w I q 0 8 2 U 2 6 m 1 C k i 1 w I v 4 v 2 U q i w 1 C h 6 s w I q 0 8 2 U 2 6 m 1 C h 6 s w I q 0 8 2 U v u r 1 C k i 1 w I v 4 v 2 U v u r 1 C q 8 - u G z g z J w y k - L 9 u 9 q K x t i w F n r 1 3 S n 2 z w B y v n z d o _ O p x w _ e 3 z q f 3 5 8 8 U u l 1 t E s g x _ L g y m r K x t i w F u m p - E n y 7 p B 9 - k o N 0 y 4 r G j - h o B 8 k l h 1 B u p v o N w p v o N l 9 z 3 C 0 0 a g 4 z r L g 4 z r L l p 9 r L g 4 z r L p s l v I m q 4 G g 4 z r L w 6 m s L l 6 y u t B g 4 z r L l p 9 r L g 4 z r L - t 0 G 8 q v m U 4 0 s 0 B _ i w r S m y m 3 F l 5 l i K i k q p M 0 l z n E v o q q V r 7 1 c m o x _ e - 6 c - o 8 k d 4 0 s 0 B _ i w r S 0 i z h D - _ 5 Y u 6 i h F q w p 3 U _ 9 3 q F u 6 i h F q w p 3 U 9 s x q F x l p h F l 7 g g L 5 y l 2 D 5 x W 3 g y m c o o v 0 C v h _ y N 8 4 8 w L 2 u q 1 D i q _ 1 a s k W 3 g y m c 3 x S 0 x 1 B k i i q L q 0 8 2 U o k j t B 3 x 4 p L r w p 3 U m k j t B 5 x 4 p L q 0 8 2 U 3 v m t B 3 x 4 p L s 0 8 2 U m k j t B k i i q L q 0 8 2 U o k j t B 3 x 4 p L k 6 h B w n m n M m 7 - n N 1 k q o N g 8 1 D 2 q x 8 K q u 0 o N m 7 - n N w r 6 0 I j y t Y q u 8 o 3 f u k 7 8 R u p o D 1 r 3 g m Q h g w u C n u i L - 4 7 5 4 c n m p 3 D r r 8 4 O - p m q B y - 7 k U g l o r E 2 g p z M 5 h k l J 6 p k 6 G z p o 3 P 3 j p 5 C v 5 6 h Y v 2 n R m l o 4 f o n s B u m 9 u d h q m q B y - 7 k U 7 h u r E 7 v k 2 F n k 8 i B 6 r s 9 C 8 j 9 m L 5 t v _ R x g x V k v 9 y Z 6 r s 9 C 2 4 n 6 G 7 p r K g 0 h n P 9 y 2 m P 9 y 7 K n n 2 g L g 0 h n P g 0 h n P m p h t G 5 u h 8 B _ z h n P g 0 h n P g 0 h n P 1 p 4 K j 3 - P h w 5 B q w p 3 U 5 k h 3 B q 5 i w K q w p 3 U t y o 3 B q 5 i w K r 0 8 2 U w 7 k 3 B q 5 i w K q w p 3 U y 7 k 3 B q 5 i w K q w p 3 U w 7 k 3 B j 0 5 v K q w p 3 U t y o 3 B q 5 i w K r 0 8 2 U w 7 k 3 B o z 1 Z y q n m D n w u L 5 s 7 n I 9 w 8 g M p 6 6 i w B 8 q m h M 9 w 8 g M 9 w 8 g M n w u L _ o z n I j k 7 i L 1 7 m B h l k y X j u w e _ 5 o h P 6 w x 4 R 0 z k N w 8 x y X 3 n w 3 G r q y j F h l k y X y m z e - 6 9 g P t u 9 4 R 0 z k N h l k y X 2 y 3 3 G r x l j F h 0 - y X j u w e _ 5 o h P t z l 4 R 0 z k N n s p 6 F u 8 s 3 E h 5 w g B 8 x r 0 W i 3 7 2 C r 1 3 _ Q n h s n F j q - i M 3 y 6 y I 7 _ v h I 3 - w 3 M z z p 6 E g 8 s 3 R t o s t C o 1 n x X j 9 3 a v 9 7 k e 2 q t C r 1 r n h B 5 l q E k j 0 k d 6 9 t g B x g 5 0 W p s g 3 C 0 g s _ Q q w y n F s v 1 i M _ 1 - a l - _ 4 B l q x h S v k 1 m L o j h a l q x h S 4 p l h S 8 g h w B 8 3 v k J 4 q 9 h S 9 4 p 3 D - z i p E r x u s O k 6 j s O u x _ l M - r 9 C k 6 j s O r x u s O t x u s O s x _ l M 4 w 8 C r x u s O k 6 j s O t x u s O v l g l B - q 9 q B u 2 h z G h g 5 m W 7 3 y H n 1 8 h b m _ m x C 7 5 y g N j l h w N 8 k z q C w _ t h b j r 5 J 5 0 9 y V 2 7 i _ G u 2 h z G h g 5 m W 7 3 y H k 1 i z P n m 3 W n r r n M 4 u h n M l r r n M _ j 0 j H 5 x - V 8 3 i i K 3 j i F g 2 m q S l l j v P 6 k 7 D g u w p p C x k z p C r _ 0 0 H g 2 m q S - v 5 t L g g 8 Z g u w p p C 0 y 6 d s r 8 - K v 5 y q S 4 6 4 - H 3 _ x j C g 2 m q S g 2 m q S u 3 u F 5 w n - O g 2 m q S i q 9 6 D & l t ; / r i n g & g t ; & l t ; / r p o l y g o n s & g t ; & l t ; r p o l y g o n s & g t ; & l t ; i d & g t ; 4 9 8 3 8 5 5 4 0 1 2 5 9 7 6 1 6 6 8 & l t ; / i d & g t ; & l t ; r i n g & g t ; h t 6 3 8 x k p 2 S 4 s o s S t 2 D n v 5 m d j n _ g C 8 5 g q Q 5 5 9 4 H 3 9 0 k H 6 2 l p R t k y 2 B g u u 7 d g x D 7 g x n c v - D i v g r 3 D g w h k K _ v 3 G k 4 5 h 1 B w 5 5 v H r w o 5 l N 6 z h m G 8 n 7 x 5 B - p p 4 B h y q i G w y v v h E k i t 4 B h y q i G w y v v h E - u 3 N h q g B 8 i 7 r Q _ i 7 r Q j k 5 j D l t p m F 5 0 v r Q 5 0 v r Q g k _ j D l t p m F 5 0 v r Q 8 i 7 r Q q m l D 0 3 7 2 J q n 8 w M q n 8 w M 5 n m x M 3 n m x M x j t r F o h g w B q n 8 w M q n 8 w M l r u X 0 r 7 m H 5 v 0 j y B 5 m 6 r F t y 8 v B q n 8 w M 5 n m x M q n 8 w M 3 n m x M 4 n 8 0 B & l t ; / r i n g & g t ; & l t ; / r p o l y g o n s & g t ; & l t ; r p o l y g o n s & g t ; & l t ; i d & g t ; 4 9 8 3 8 6 6 4 6 5 0 9 5 5 1 6 1 6 4 & l t ; / i d & g t ; & l t ; r i n g & g t ; r u x o - w s 7 6 S t w i y H y l n g K 3 _ 1 z E m 4 - q Y r k y E h j z m c w z i _ B q 8 4 r P y l n g K 6 v 9 x C l 1 0 J m 4 - q Y r k y E h j z m c w z i _ B q 8 4 r P r n _ - J m h 8 z E m 4 - q Y r k y E w 0 1 3 C n 3 x u C 7 w - J 5 5 s h Y l i r 2 D j 3 k w M 7 o u 6 K q p 3 2 E y 6 4 1 V z 0 2 U g k _ 6 d 7 w - J i _ _ g Y l i r 2 D 0 _ 6 P p g l y L t x u s O 1 r y O u h j 3 J 4 4 2 w 5 B 5 - w 7 D & l t ; / r i n g & g t ; & l t ; / r p o l y g o n s & g t ; & l t ; r p o l y g o n s & g t ; & l t ; i d & g t ; 4 9 8 4 0 7 0 0 4 6 5 4 5 3 4 6 5 6 5 & l t ; / i d & g t ; & l t ; r i n g & g t ; w 8 k q 8 _ h 1 n S 4 0 - 7 l N 6 p 5 h B n o 4 V 7 t i o Q g 4 y v Q x 8 l U h l k y X i s n - F n s p 6 F h l k y X n o 4 V i h 3 n Q y p g q H 2 h 9 a 2 _ v u E 6 5 m n L 7 q 1 i M h n s _ D 9 5 5 t X 2 u r M 7 s 2 6 d 1 r 3 R n j 0 o W 5 - p u E j p w n L 7 y o 4 K s 7 P h - o r P g o y F w 3 h 5 S o o 6 5 S q t 5 h B v j k _ K w 3 h 5 S s 2 g k G t p 4 u D o o 6 5 S h - o r P r i x F 5 - t 5 S j j l 4 D t r i 4 D 3 5 3 m C x j l j I z 7 n 5 S 6 _ n z I m x _ _ B 3 3 w k r C s _ B n x h t S g k 0 5 S 3 5 3 m C x j l j I z 7 n 5 S 4 1 P s 6 2 I 8 w 0 H i y h o N q l 2 o N i y h o N 1 7 r o N 2 u 5 9 J 8 w 0 H q l 2 o N z v g m D r w g h C 4 s 2 0 L 1 4 i e r w 9 m T t w 9 m T h y Q p r 5 j S r w 9 m T m i 6 v B v r x - J m 9 p n T 2 u 1 r F - 1 z o E r w 9 m T 4 s 2 0 L w w l e r w 9 m T o 9 y k O _ j g v - S 4 p 2 0 E 2 4 t k C 3 _ l s O 3 _ l s O v t 7 s O s x 1 t F 2 4 t k C q 2 0 h D & l t ; / r i n g & g t ; & l t ; / r p o l y g o n s & g t ; & l t ; r p o l y g o n s & g t ; & l t ; i d & g t ; 5 0 0 8 1 0 8 1 5 3 8 6 7 3 3 7 7 3 2 & l t ; / i d & g t ; & l t ; r i n g & g t ; _ v 3 2 y t _ j g S 5 g 8 s B 3 r 0 x N w 1 h 1 C i g j m c i q V 1 9 s 2 a 2 u q 1 D 4 - v x L g 5 _ x N - h 9 0 C v - r h B 6 j k M v g u q K p 9 p p p B 0 9 k q K g j 8 p p B 0 9 k q K r 9 p p p B t g u q K i t o j C y 9 q j D 0 9 k q K v g u q K t g u q K 0 9 k q K 0 9 k q K v g u q K t g u q K 0 9 k q K 0 9 k q K g j 8 p p B g 0 k _ G s s 8 7 3 E y 3 8 l H 7 w z 1 K 0 4 8 1 K 7 w z 1 K 4 x k 3 q B n i y 2 q B u 0 q 0 H 4 8 j I 0 4 8 1 K 7 w z 1 K 7 w z 1 K 4 x k 3 q B n i y 2 q B 7 w z 1 K 4 4 r u G & l t ; / r i n g & g t ; & l t ; / r p o l y g o n s & g t ; & l t ; r p o l y g o n s & g t ; & l t ; i d & g t ; 5 0 0 8 2 9 9 6 4 0 6 8 9 2 6 2 5 9 6 & l t ; / i d & g t ; & l t ; r i n g & g t ; k h r 0 1 l m 0 _ R 7 x s y Y l 7 m 9 B 1 5 l u P 2 i - 9 J p o m 1 E v l 9 n Y o 0 5 E 3 g y m c l 7 m 9 B r r h s B o w 4 w I g 5 1 p z E o 4 p 8 B s l v p H s w B 4 n m x M r n 8 w M r n 8 w M r n 8 w M r o w x M v u l o M s w B r n 8 w M 1 8 0 w B t 1 h q B q g z n C r k 1 1 M 4 2 0 m Q 1 9 k i B j z w y Z q g z n C 0 m - 1 M 4 2 0 m Q m g i i B _ 8 _ y Z - 4 u n C j p p 2 M o _ 9 l Q 6 o k I & l t ; / r i n g & g t ; & l t ; / r p o l y g o n s & g t ; & l t ; r p o l y g o n s & g t ; & l t ; i d & g t ; 5 0 0 8 3 4 7 0 5 7 1 2 8 2 1 0 4 3 6 & l t ; / i d & g t ; & l t ; r i n g & g t ; x l j 4 g n t l 6 R 0 o q k M 3 6 _ i D 4 w 1 k E 9 n 7 x 5 B s q r s O g 6 j j D x p Q i 6 z l D x n h x M x n h x M i o r x M g o r x M x n h x M 1 - q w C 8 8 t 6 D i o r x M _ 7 y 5 E 9 x 6 t D s r j - K 1 5 m s C q h 3 y X o 5 5 7 C w p m g K 5 p p y X j g G 7 u p 7 W s r j - K 1 5 m s C s 6 _ w D 7 0 q u C w _ 9 r Q p _ j _ B g i - g H w _ 9 r Q u _ 9 r Q w 8 n _ B h y 3 g H w _ 9 r Q u _ 9 r Q w 8 n _ B g i - g H p w y r Q w _ 9 r Q u 8 n _ B g i - g H y s 8 r K g 4 - Y r x r 5 S B 7 g z 4 S 4 5 3 5 S _ 2 g j C t 5 6 q I r x r 5 S i q z r I _ r w i C 4 5 3 5 S r x r 5 S B 7 g z 4 S 9 4 s s B 9 p 4 9 L h u 2 B s l v y Z 1 l m p F j 2 s z H n 5 w p X h u 2 B 0 o x 6 C 3 _ q 7 3 E m u n 8 6 Z 8 3 8 m D m 5 8 B v s 9 x S 2 r n 3 U p v 9 B x s 9 x S 0 r n 3 U m 5 8 B w y p y S l t J - q v i E h g n 0 l C w 1 _ I w r j p N u t i t R h z t _ K 8 m 7 X l n u t R u t i t R o 6 4 1 D l 3 y i F u t i t R l n u t R 1 l 9 I _ 0 1 a & l t ; / r i n g & g t ; & l t ; / r p o l y g o n s & g t ; & l t ; r p o l y g o n s & g t ; & l t ; i d & g t ; 5 0 0 9 3 4 8 9 1 8 3 7 9 5 4 4 5 8 0 & l t ; / i d & g t ; & l t ; r i n g & g t ; y 9 0 - w 7 y 3 q R h h 1 i B t u n W j s r i b n w 6 x B _ x 6 0 P l 0 r i L m 4 0 w D o 1 8 h b p 7 s B 6 0 p _ Y p j 2 n F k - 7 v I 3 7 6 i T t u n W j s r i b n w 6 x B 9 r v 0 P h w y L 9 m - i D x t 1 - V 6 w j r B o p 8 u M x t 1 - V 8 i z E h p u z S v h 7 r S y g n F i 2 i g W p o - o M r z i t B i 2 i g W 1 7 m t H 8 7 6 7 D i 2 i g W m r 3 4 D q 8 5 x H i 2 i g W 5 n g r B o p 8 u M i 2 i g W z g y E i h t l E 8 3 1 k E k s _ 0 R i _ 2 s E i z 6 t E x o q 1 R v o q 1 R j i v F t y r r O k s _ 0 R 7 5 2 z I l 4 r z B r h o 0 m C 5 m v y B n r 5 1 I v o q 1 R m p r o O _ 3 5 F x o q 1 R k s _ 0 R p g x s E u w m u E k s _ 0 R k s _ 0 R y n w F 1 1 D 2 k 7 Y 2 2 7 u Q 6 2 9 g O k v 2 v B x g 7 0 Y 3 u 2 z C 6 0 0 m L - z z 7 T 1 g q I _ h p 1 Y p 3 p t F w z 1 _ G x g 7 0 Y j j p B x p 9 2 W w t 8 m J _ v p 3 D x g 7 0 Y 6 4 t a 2 2 7 u Q 6 2 9 g O 3 g z v B _ h p 1 Y 3 u 2 z C p u o g I k l p L s u 4 z M o s o y E y q v h T g i o 4 B 6 4 s 5 a r 7 s I y s h s g B x - 7 C k o o i d n 3 x n B m z q _ U k v z 2 D _ - x l O n s g w H u o v 2 I s u 4 z M 5 t u y E y q v h T g i o 4 B w 0 m g R 9 p x L l 7 _ 3 N v _ x C 2 _ q 3 L 6 q p 4 N 8 q p 4 N l 7 _ 3 N 5 r t y E s 5 3 u C 1 6 z 4 N l 7 _ 3 N l 7 _ 3 N 6 q p 4 N x _ x C 3 0 0 3 L l 7 _ 3 N 8 i G u q n s O 8 g z 3 C n 4 u m Z k l v J y 1 o _ e t j t K 5 x z 9 Y j l 2 6 C j 7 y h P o _ g 6 H 7 t r 1 H x i v o P 1 2 3 3 C 2 _ 8 m Z 8 i s J s _ n U - 7 w k O 0 0 5 7 Q y m x C m 4 j g t C 5 o v T p w 2 g N h r g o T o m z s D x s p v G h r g o T 6 q l u I s v s m C h r g o T 1 o 4 3 P s s 0 F j u 3 o Q _ j j 1 D o 0 l 7 R 2 q o l O 0 q 7 G 1 y x 7 R o 0 l 7 R x i _ t D _ 2 _ z F 3 y x 7 R 2 4 q s R y p D o 0 l 7 R _ w l n N 2 p n I l z 5 o N r 0 t O h 3 l 6 I u p v o N h v g r 3 D r 0 t O t x 7 z C g v 0 K m r k r C 8 y 9 1 Y - n 1 Q i r 5 r g B o s I 3 _ r q f v 2 k a 3 j z 8 W 8 l s _ C o z 1 4 P q 1 3 s G 4 l s - J p l z l L 9 1 i w F p i u o R m r k r C 8 y 9 1 Y - n 1 Q i r 5 r g B l k I x m p q G k 8 i v E q v _ g K n i p R p 3 v n P i 2 k n P h 1 5 m P n - o v B h s l n H i 2 k n P i 2 k n P 5 w 1 g K n i p R 6 z j p N 8 i q D t 8 x y X 8 o o D z y o y U j k h 1 M 8 q 6 1 B g 0 - y X w 8 k 4 D v w o w I g l k y X 5 l p D t y l x J w r t r 3 0 B w v w k M s j o q C s 1 0 9 Q 9 h 6 h G 3 8 p i K k m o y L k 2 y - E t 8 p 7 S 6 2 y 1 B 6 o h 8 b z - h E l m g 4 f g u 9 K v t 2 w Z s j o q C h h p 9 Q 4 g h i G j 4 p z F & l t ; / r i n g & g t ; & l t ; / r p o l y g o n s & g t ; & l t ; r p o l y g o n s & g t ; & l t ; i d & g t ; 5 0 5 9 6 4 0 3 0 5 3 5 6 1 1 1 8 7 6 & l t ; / i d & g t ; & l t ; r i n g & g t ; k 6 h q t 2 x - v N w y 1 p B - w _ u g G l 4 9 g M r 1 2 P 9 h u 1 H 1 o 9 i w B l 4 9 g M v s q I h t v T z t 6 q F q 3 9 - I 6 7 p 1 Q j v n w B t w q m c o i s J 6 w k 4 W z t 6 q F q 3 9 - I 0 9 3 g C p 0 _ i H 7 2 m o N 5 2 m o N u s 1 g C l 1 v 9 E q t 8 n N u g x o N q t 8 n N l s R v z s C g s s m B j z w y Z 3 y 4 h C u 4 y k N u h t 2 P g s s m B 0 k 7 _ P & l t ; / r i n g & g t ; & l t ; / r p o l y g o n s & g t ; & l t ; r p o l y g o n s & g t ; & l t ; i d & g t ; 5 0 5 9 6 4 5 0 4 7 0 0 0 0 0 6 6 6 0 & l t ; / i d & g t ; & l t ; r i n g & g t ; 7 x x p 1 2 8 0 u N z m r 5 2 q B 7 9 m E l 7 _ 3 N 0 2 o 6 E o u p p C 3 2 z g 3 B 8 q p 4 N l 7 _ 3 N l g 3 D 4 x 3 q L 6 q p 4 N 8 q p 4 N l 7 _ 3 N 0 2 o 6 E p l l p C 6 q p 4 N h p m D u i o w j C & l t ; / r i n g & g t ; & l t ; / r p o l y g o n s & g t ; & l t ; r p o l y g o n s & g t ; & l t ; i d & g t ; 5 0 7 1 8 1 8 8 0 5 3 8 3 0 0 4 1 6 4 & l t ; / i d & g t ; & l t ; r i n g & g t ; 3 w _ 1 1 n v i j N _ j g v - S z _ 7 r C t y g i Z r 1 C l v 9 y Z 7 0 m k G q 9 _ 0 G t y g i Z r 1 C s l v y Z r 1 0 k G q 9 _ 0 G t y g i Z r 1 C s l v y Z g 1 t k G q 9 _ 0 G 0 3 u i Z 4 w C s l v y Z r 1 0 k G s j t 7 D 5 i q n B 0 5 E q 0 8 2 U m 7 9 i U 2 5 E o l o l E y h s - B w w v 4 D n k 1 h R - g q 4 D n k 1 h R y w v 4 D w u p h R n g 1 4 D y u p h R w w v 4 D n k 1 h R n o o n B & l t ; / r i n g & g t ; & l t ; / r p o l y g o n s & g t ; & l t ; r p o l y g o n s & g t ; & l t ; i d & g t ; 5 4 8 9 0 1 3 4 7 7 3 3 6 9 4 0 5 4 8 & l t ; / i d & g t ; & l t ; r i n g & g t ; w y z x i r z 5 k H y _ r 0 j 5 C 3 1 C x v z h G p 7 o k I n 1 8 7 R w z w l B 3 y r m c w u k P v l 4 r V x v z h G p 7 o k I _ - 4 z E x u 2 x B w g _ p J y 2 2 t B i x x l o C h h z b l u o g L y 3 o h S 5 0 m q J w 2 2 t B y 3 o h S y 3 o h S g t w b y 6 x g L h 4 0 h S w g _ p J y 2 2 t B n w 5 k o C k 1 1 b 0 w K & l t ; / r i n g & g t ; & l t ; / r p o l y g o n s & g t ; & l t ; r p o l y g o n s & g t ; & l t ; i d & g t ; 5 4 8 9 4 0 3 8 7 2 6 8 4 2 7 7 7 6 4 & l t ; / i d & g t ; & l t ; r i n g & g t ; m _ 2 m y u g 6 g H t u 9 - t I 3 p C w y v v h E u l 1 9 M 2 g n B t q r s O r q r s O k z g s O u l 1 9 M v y n B n 5 l x 5 B k 6 z y J g u v y J o 0 7 t B 3 g 2 3 G y v - u h E 3 g - t B 3 g 2 3 G y v - u h E o 0 7 t B 3 g 2 3 G 3 _ l s O 8 r C & l t ; / r i n g & g t ; & l t ; / r p o l y g o n s & g t ; & l t ; r p o l y g o n s & g t ; & l t ; i d & g t ; 5 5 0 2 8 7 2 9 9 3 2 0 3 7 4 8 8 6 8 & l t ; / i d & g t ; & l t ; r i n g & g t ; 0 0 q n o 7 i h s G l u k 4 J u x m 2 C m w i - J 0 w 5 g X i m 9 C 1 r 0 n U 8 7 r k O 4 4 x i B 0 w 5 g X g j u 7 F 0 v i 1 F - i n h X 9 0 o l B z j 5 6 N 1 l 6 y U m r l C 0 w 5 g X n o 5 n K g h 9 x C 0 w 5 g X o 5 0 u D s j w 0 I 6 8 i j C t x t p J z 0 w b o m u j f m p N 9 5 4 r g B n g 3 P 7 u _ 8 Y m m s p C 2 m q u R 4 _ l t F m 0 q q L t l v 7 J 1 s q w G t r 4 z P o q 1 g D 2 y 1 2 W z 0 w b v t _ i f z z N 9 5 4 r g B 2 - 4 P i 6 B - g p p N 1 g h 6 1 B v o j v N _ 3 z M 8 g k o J 2 4 1 6 1 B q 8 4 u N 7 2 g u M z - U r w u u N v o j v N q 8 4 u N r w u u N y u q z H 4 v 0 a v o j v N r w u u N q 8 4 u N q 8 4 u N y v q _ D 1 t 5 6 C 1 g h 6 1 B q 8 4 u N s 8 4 u N s 1 x v B u n n g G q 8 4 u N 2 4 1 6 1 B q 8 4 u N 8 7 t G u y j s K 2 4 1 6 1 B q 8 4 u N m v n m L t 0 q D 5 w q 7 1 B q 8 4 u N r w u u N 5 n u 0 G 2 l r m B q 8 4 u N r w u u N 5 w q 7 1 B - 5 r o D v 5 l v D r w u u N v o j v N q 8 4 u N r w u u N r w v i B j 8 0 9 G n s g q I g 0 s P 3 l x 7 n F j 4 1 i C w 8 l n D o k 0 2 5 L j p 2 v K q k 1 _ p B q u - v K j p 2 v K o 8 o g C t g 1 i E 8 3 y E l _ s 6 o C q z k y C w 9 8 i H 7 6 t m S 7 u h 7 M z 4 _ O 6 4 h m S 7 6 t m S u l _ 1 B s t 0 5 I i 9 5 m S 0 x g 4 K - 4 m f 6 4 h m S 7 6 t m S w 5 0 f q n j 7 E o u 4 k B 6 4 h m S 2 6 m 7 I t 7 r 1 B 7 6 t m S 9 6 t m S l x m P u 6 u 5 M 6 4 h m S 4 l q k H q w y x C 7 6 t m S 6 4 h m S 3 k 4 E s n - h P i 9 5 m S 0 m 9 y F m y y z D 7 6 t m S 9 i q I _ j z j O 7 r G i s k x R 7 6 t m S 2 s 8 n E 1 9 1 7 E 6 4 h m S 3 o _ q Q 3 _ z B 7 6 t m S 6 4 h m S 7 1 z i D o i 4 p G i 9 5 m S 4 z p _ N i l g J 8 5 0 5 o C t 7 t j C 9 p _ y H l 0 D 7 6 t m S t g _ 4 L x t m W i 9 5 m S 7 6 t m S x z _ p B t 8 v 3 J 7 6 t m S _ h 8 4 J - 1 x p B 7 6 t m S 7 6 t m S q g 3 W g l 6 2 L i 9 5 m S g 8 g - H r p 1 i C 6 4 h m S i 9 5 m S 3 2 n J n 7 0 8 N 7 6 t m S i 4 i r G 5 _ 1 h D 9 6 t m S y x _ Z 3 o s i L 8 x u u O r q v F 2 h 4 4 R 4 h 4 4 R 3 z x - D z 1 3 9 E t 6 5 h n C x - k B 7 i 7 m Q 2 h 4 4 R s z 7 3 G 7 - 4 z C i 2 2 o E 2 j 4 t G 9 v F y 5 s l a l w l l F x z 4 i I 4 - 2 p V l z _ H 1 o 7 l a 4 r _ s D 6 t o 2 K 3 w v x R - v v b 1 q _ k a g n w g C l n t 1 N 8 g 9 k O 2 _ z 6 B 1 q _ k a n 6 x f v q 7 - Q i _ o k L z s t l D y 5 s l a v 5 m K 8 v 9 X y o v y N 7 l - u I 7 x 1 7 E 1 o 7 l a l _ T o p 9 3 Y x t x l G l p w 9 G s 4 - p X p r 1 C y 0 r _ F 2 l s j F p 9 9 4 R - t K w j q z q C u x j l C n o 5 j I 1 k 7 0 S - y 2 n J p w n 0 B p x i 0 q C _ m 2 C _ 1 g n Q 1 k 7 0 S 1 6 i v D 6 i - g G 1 k 7 0 S h - 9 4 L s o l Z w j q z q C r 4 _ O q l 7 m N 8 9 u 0 S 2 0 y i F _ 2 z o E 8 9 u 0 S q n r 0 O j i 5 H w j q z q C t x h l B q 1 z o F _ s 3 c 1 k 7 0 S 7 p 7 - G 9 4 w 5 C 0 r n 1 S 2 - x 4 R m 3 K 1 k 7 0 S 0 r n 1 S 2 n 7 k C m q h k I 1 k 7 0 S 8 - t n J 5 3 u 0 B 3 k 7 0 S 3 l z v B u 9 r z J 3 s 1 C x i s n Q 1 k 7 0 S 1 p 4 u D j _ z h G 8 9 u 0 S u o 0 4 L 3 4 n Z w j q z q C w 6 8 O t u l n N 8 9 u 0 S 3 o s i F h y 5 o E 1 k 7 0 S l 5 q z O z 7 7 H 1 k 7 0 S 3 k 7 0 S t x h l B 4 2 w w K 1 k 7 0 S 7 p 7 - G 9 4 w 5 C 0 r n 1 S 2 - x 4 R m 3 K 1 k 7 0 S 1 k 7 0 S x s - k C m q h k I 1 k 7 0 S 8 - t n J g k r 0 B t 5 o h O t n x F w - k 5 G u r 9 I p k 7 i 9 E - u p 6 J - - v o n B - u p 6 J y l u r 4 C u t 2 D p i 7 5 H 9 - v o n B 8 - o o C l n l 1 C 9 - v o n B - t 4 o B j 5 8 g E u z g 6 J - u p 6 J w 0 t n F _ i 8 W k 3 h p n B - u p 6 J 0 n s t h L - u p 6 J k 3 h p n B p v 2 0 B 2 k B _ n - k D h i D 2 y 3 k S j s q 1 F u r q x D r 0 j l S p 0 j l S q m W 8 p w 9 Q 2 y 3 k S u 7 2 3 E 0 8 o r E 2 y 3 k S p 0 k 2 R h i D p 0 j l S r 0 j l S m l y 8 D w h w n F p 0 j l S s 8 6 h B u i C 5 t 3 y I o v l C 2 y 3 k S p 0 j l S s h t k D 6 u q m G i 2 v l S 0 g 5 t O y 1 6 G 2 y 3 k S p 0 j l S m q y u C 9 - u o H p 0 j l S u z t 9 M r 4 C n v C q p p K 2 y 3 k S i 2 v l S r g x 7 B - 0 x s I 2 y 3 k S n x 0 w L y 4 j Y z q z u I 8 3 q l D 1 0 8 j G 4 t x 5 J 0 k n m M g x r s C g x D _ n p I 8 k o r U z 0 n m B l h p y e h z F l n 7 s f y l z c w 0 m 2 V 8 o w 7 D j r _ n N z u 0 8 I z s 4 7 G 1 2 t g Q x _ h y C n v 2 m Z 2 1 8 K n n 7 s f j u i G j 4 t 2 a j 5 3 j C j t z m R 1 0 8 j G x y o 5 J j j x 6 I q 9 3 G p 8 6 r G k 2 z 7 K t j h e 3 w 2 q E h 5 - 0 H v 6 8 5 M i 8 o g F 4 p g 1 E - n _ 5 D y k q 9 C 0 _ 8 8 U - s E q 4 4 s B l i w 1 a 8 g 0 N o m p t g B x 0 P h 8 x 6 h B j x q F h i 2 o d - u g c q 0 v 6 X 6 x 0 k C 4 w y _ S s g g - D t z k 0 O 8 3 z r G k 2 z 7 K g n 2 p J h 5 - 0 H v 6 8 5 M i 8 o g F i u g 8 Q _ 5 z 9 C 7 h h w V u i y s B 2 1 _ 1 a 8 g 0 N o m p t g B x 0 P w q i 7 h B o s p F 9 y p 1 F 6 7 l 3 F r t 5 w D _ l _ l B n v 1 7 D 5 y v 1 a - u 1 B _ v 2 s Y 9 s n 7 F h r y x H 0 k o o V 9 4 6 J q m _ 1 a 8 r 9 1 C 8 z o u M 3 x v 1 O n i k 5 B 5 y v 1 a - p y X _ h q y S _ 9 1 p J 7 4 k v E q m _ 1 a m n G z 2 j 8 Z 4 2 h l F 1 t w s I u w _ 8 T z 9 6 P q m _ 1 a z 6 j n C r 1 q w N h p 0 x N 7 - y m C q m _ 1 a m 9 g Q z 1 4 7 T t n x t I x 0 h k F q 2 r _ Z _ r F q m _ 1 a z 3 8 v E 2 u z o J 1 0 u z S w h r X 5 y v 1 a - m z 5 B - n k 0 O k y w v M 2 7 q 1 C o m _ 1 a i w - J o i u n V z 8 h y H 2 8 y 6 F m t u u Y k p y B o m _ 1 a - 3 r 8 D - o 1 m K k _ z q R 9 8 j g B q m _ 1 a s 5 s t B s 0 2 5 P g g w u L 6 v 0 l D q m _ 1 a - 5 s F 9 _ 2 z W u 8 3 4 G 8 p r y G h k x - W o 4 s E q m _ 1 a p q o q D z h 8 l L g g z j Q 6 - v q B 5 y v 1 a o 3 3 i B y 4 r g R 6 - 8 u K _ 1 r 3 D q m _ 1 a r j m C 2 y s h Y t z 6 g G x z p r H 6 w 8 y V z o 2 I 5 y v 1 a k m 3 5 C m w m m M 6 z - 9 O n k j 2 B z l n t U 5 m n U q y w n B i 8 q m H o g k t O s x u s O s x u s O 5 t t n B _ h 6 m H 5 o 5 s O s x u s O 1 g 7 S - x 8 2 I r q v F r - j 5 R p - j 5 R 8 l q _ D q 3 j - E 2 h 4 4 R i 9 v 5 R p 8 c h 6 x s Q 2 h 4 4 R p m i z G o p j 3 C r - j 5 R 2 h 4 4 R v l h S y 7 2 g M 2 h 4 4 R 6 x u 9 J x 8 w k B 7 o o 2 G m u j 1 J 7 l v B 7 l p h U l 4 - - Q k g p K 1 _ v g W x 7 o l L g k m 6 B i 2 i g W r r 1 x G u 0 m x E 1 _ v g W 6 m g l D - 4 y v I i 2 i g W v w 4 f l p 8 0 N i 2 i g W 7 l v B 2 w 8 g U n 4 - - Q v z q K g 2 i g W 5 q w k B z m r 5 2 q B i l h k E 4 8 v 8 L 9 0 5 8 L u 5 v x v B v q x 2 H w 7 u O 2 8 v 8 L r _ 8 - q D 9 0 5 8 L u 5 v x v B - x p H g k r 6 I z p j y v B 1 k m 8 L _ 5 2 y v B 1 k m 8 L y h 6 0 C t z x d g 1 Z w 4 g j H _ u v m C 5 o 9 3 k C h 7 h t C 8 _ s 3 G q 3 0 4 k C - g l G 2 v 8 3 N s 5 o m R z r 0 h M 3 m 0 O 5 o 9 3 k C h n - x F 5 x u m D 5 o 9 3 k C 2 n 3 x B 2 q q t I 7 o 9 3 k C s n S g 6 0 j Q l i 9 l R w 5 5 g K 5 h 9 e u 6 l 3 k C 2 u 8 m E 2 t s s E q 3 0 4 k C s 4 o c u p t 1 E 2 9 - 0 E i u i 3 C v o 6 j W l g - 6 E m - 9 o G v o 6 j W q w _ 5 B _ h k p L v o 6 j W x 3 2 H i 8 1 4 R 4 o _ 5 S n z p E o y n k W g h r k M 3 p 0 v B j 8 0 k W 8 5 8 8 G r 0 _ p E o y n k W j l x k D 0 n _ y I j 8 0 k W v 0 7 a 4 o h r O o y n k W - g E z 3 0 x V r l q p P 5 2 m U v o 6 j W m n 4 q J i u i 3 C m y n k W i 5 4 6 E m - 9 o G v o 6 j W q w _ 5 B _ h k p L m y n k W m r 1 H i 8 1 4 R - - k x B 3 k k q G _ y z 0 L _ 8 m 1 L 9 n 9 0 L _ y z 0 L n w i y B _ 1 6 1 E 9 n 9 0 L _ y z 0 L 8 h s 0 u B 8 t l z u B 9 n 9 0 L g - _ x B _ 1 6 1 E 7 3 4 z u B _ y z 0 L _ 8 m 1 L 8 t l z u B _ 8 m 1 L i - _ x B 5 m m z D q t g E y z x C u m 9 j S g 5 m z U 3 w n E k t p u R g 5 m z U 0 w o G s 4 i 5 Q g 5 m z U 8 1 3 I 3 z 0 k Q g 5 m z U l p y L 3 g o w P g 5 m z U _ t 9 O l y o 8 O g 5 m z U 2 g 0 S q y r o O g 5 m z U _ 3 3 W u x 7 1 N g 5 m z U n g m b 1 h 5 i N 7 z z z U 0 _ g g B s l 4 w M g 5 m z U 8 0 r l B k m 6 _ L 7 z z z U 1 m g r B n 9 y t L g 5 m z U _ u o x B i 1 l 8 K 7 z z z U n 7 2 3 B 1 m 4 r K g 5 m z U _ 6 5 _ B i 2 l 7 J 8 u g 0 U 6 7 9 l C m 0 M t 6 r k I 8 _ y o T z 6 7 j G k - 0 1 D 8 _ y o T g l 0 t M 8 r _ X 7 0 6 i t C 8 q k B g y _ 0 R 8 _ y o T 0 t o x B o 3 s 9 J n s - o T x k v o F n j x s E 8 _ y o T w _ 3 m L s y 3 i B 7 0 6 i t C t D 7 k 8 l T n s - o T m n n k B 2 9 g i L 8 _ y o T h u w v E 3 5 n l F n s - o T 9 s q o J i r C l r w s N l 3 4 h D l k m 1 D s 2 6 s N 5 q o y 1 B u 2 6 s N j h 8 v B y j i _ F 5 q o y 1 B q h 9 y 1 B q s 1 P j m v 4 I 2 g n y 4 D l r w s N 0 q g B m 3 m X r w h I x z 7 z G n k _ n S 1 9 w m N q i h N 0 - 1 - o C r l z 1 B s 1 3 7 I n k _ n S 5 i s t K _ y 8 i B _ m q o S n k _ n S 2 o l Z 5 m 2 u L _ m q o S i 9 w _ H t 7 t j C y - 1 - o C y 1 s H s 2 o s O n k _ n S x 1 p 6 F _ h z u D n k _ n S _ m q o S 2 p F h k v 0 R n k _ n S 1 h 8 g E y 5 l k F _ m q o S h y k w P u v y D n k _ n S n k _ n S w x 7 x C u p 5 k H n k _ n S 8 h t v M j o v R z 7 x Z n _ v t L n k _ n S t - u t B y z x v J n k _ n S g s q 4 J _ q o q B n k _ n S n k _ n S w r 2 T 3 t l l M _ m q o S 9 z l s H i 5 s t C n k _ n S n k _ n S 0 5 D x w m D 1 m 4 l P w 4 x 0 E 3 0 u v E g 6 0 q F n t o 7 D _ m q o S v o 1 - R w e y - 1 - o C s q 9 z D y - 3 z F n k _ n S z j 3 2 O k l j G 2 h y n S _ m q o S 5 n z n C 2 0 z 2 H n k _ n S 8 8 g 4 L z s 5 W 9 k u g p C z z 6 F o z g C 4 i j 4 P x 7 3 3 P k 7 9 0 L 9 - 8 J 4 i j 4 P x 7 3 3 P 4 i j 4 P k x 7 F y 2 m x M 4 i j 4 P 4 i j 4 P k w v - B 9 p x x G h q u 4 P x 7 3 3 P s k i 3 F s z y v C x g k I h p x 7 E l 4 g u B y k n n P v j 8 m P v j 8 m P _ s 8 R 0 i n _ J 9 u o 7 8 B m s 8 o H x x n u B y k n n P 3 9 u w F u 7 7 u E 9 h p i D w k g 1 M 1 5 l t M 5 k h m D k x l h c _ I t w q m c 9 h p i D w k g 1 M 0 4 v t M 5 k h m D k x l h c _ I t w q m c 9 h p i D w k g 1 M 1 5 l t M w m m m D y 5 l o F m v y 7 D q i o 4 K u t 4 z B 2 h 0 2 U q i o 4 K u t 4 z B z 9 g 3 U q i o 4 K u t 4 z B 1 9 g 3 U o i o 4 K t 6 0 z B 2 5 t 3 U q i o 4 K u t 4 z B 2 h 0 2 U s u 8 o D r 9 0 x I 8 x p 9 O s 3 1 f q h 3 y X 6 8 h h F - r r 6 G 5 p p y X r y x M y r l 9 R t 0 _ 8 O s 3 1 f _ j 7 U y w 1 5 B g m w 9 F w 8 x y X 6 2 1 U v u i t Q 9 4 9 q Q l 3 l V h l k y X p j g 8 F 7 p p 9 F u l h k X h u B y 6 w _ B h 7 0 o G j 2 k n P q 3 v n P l - r m L h p 6 J k k i h p E y 6 w _ B h 7 0 o G i 1 5 m P k x h q D x h v x E y w o k y B 7 9 n P _ - 2 j I 5 n m x M y w o k y B q n 8 w M 6 x t s D 2 9 r h u I p x r 0 E 2 p x 0 G v 6 0 8 D q i j 3 U h z 4 0 G 8 n v 8 D t _ v 3 U 2 p x 0 G k 7 x 9 C p 8 2 B l k w g F x g m 9 C p - w o _ B 1 2 o 0 M h k 9 E 1 r t y P 3 r t y P y m i y P g m p b y 2 r k J y m i y P 3 r t y P 8 u 2 g F x g m 9 C y m i y P y m i y P 0 6 - x D y p i 7 O 5 3 k v B i x 9 n K y 7 s v T 5 k u s E t q h s F w 7 s v T 4 - 1 7 I 6 j g i C y 7 s v T o 4 j 9 O q r 4 J w 7 s v T y 7 s v T p v v D 9 3 0 1 Q y 7 s v T _ p h v B 9 y m o K j s g v T 5 k u s E t q h s F 0 1 F i g r 6 Q q x r t R - k M u 2 n w Q 1 3 - s R w m z r I 9 _ t 0 B q x r t R 1 3 - s R 6 g - n C z i w k H q x r t R 1 3 - s R 9 k M t r u 2 L v j m N 1 3 - s R w m z r I 6 y x 0 B 1 3 - s R 1 3 - s R 6 g - n C z i w k H 3 n 5 0 l C 9 k M w 2 n w Q i _ z s R w m z r I 6 y x 0 B j m n _ H o 2 8 8 l N n 6 j W n w 1 1 K - 4 g 7 H - - n 2 K n _ w 6 H - - n 2 K n _ w 6 H - - n 2 K n 4 k v F 1 7 _ V z 0 t i D o q k 1 R - t 4 0 R 6 r 5 S w q v 5 L - t 4 0 R u x - 5 K h 1 3 a - t 4 0 R - t 4 0 R 7 4 1 y C j 0 n 3 G 3 m w 1 R v v 8 g R v 1 F - t 4 0 R o q k 1 R _ i t - F s z y i D v s k z m C 6 r 5 S t h 5 5 L w w - h R 6 h F 5 - l n L i m z V 2 n 5 0 l C j y 2 6 D 4 h 6 8 E 0 3 - s R 0 3 - s R j r r K l 3 3 - M 0 3 - s R y w 8 m L x w 1 V 0 3 - s R r 7 w v L r o 8 z G l r 3 0 L i g h 1 L i g h 1 L k g h 1 L i g h 1 L 5 i 9 u G t k q Y l r 3 0 L l 1 q 1 L i g h 1 L l r 3 0 L y l l C 5 4 p j M 2 9 4 t B k z w y Z z - 6 4 B 9 l - 7 N w q l 9 O 0 9 4 t B m z w y Z o 4 _ 4 B 8 0 0 7 N h o w 9 O v x 1 t B k z w y Z j j 9 f z p 2 H v _ 5 l I v t i t R 3 1 z 4 Q 4 k G _ z 2 s R m n u t R 7 q o q H s p 7 k C v t i t R m n u t R w x q 3 B - 4 p l I v t i t R s o - 4 Q 7 9 F n 7 M 6 5 x C 6 k 2 i L 5 t n 4 N 5 t n 4 N w 9 x 4 N - z j g F v r y l C 5 t n 4 N h 8 k h 3 B y 9 x 4 N 4 v 1 E x 3 s i L w 9 x 4 N 5 t n 4 N - w s T v n _ 6 H - 5 k x M n 9 6 B g 5 6 8 K w 6 u x M 9 1 5 k y B - 5 k x M w 6 u x M n 9 6 B - _ g c 8 5 g v Q h h u h D n 9 w 2 S h h u h D n 9 w 2 S g - y h D p 9 w 2 S - g u h D 4 k 9 2 S h h u h D n 9 w 2 S h h u h D n 9 w 2 S x o 5 L o 9 t b h w w q Y k 0 2 x B w s z y N 9 1 i 2 R q p 9 Q h w w q Y r - o - E 1 o s p H 0 x i q Y h j m C m x p 6 V v u 4 r K y o 9 9 C 0 x i q Y k 0 2 x B w s z y N n p v g K r w 7 k P t 2 r 8 B z m _ g W 4 y v 8 B 1 m _ g W r 2 r 8 B 1 m _ g W 4 y v 8 B z m _ g W t 2 r 8 B w v r h W r 2 r 8 B 1 m _ g W 4 y v 8 B 8 9 w g W 4 y v 8 B o r _ r C 9 w h 2 G - z 3 g M 8 t h h M l h r x J y p y E - z 3 g M - z 3 g M 8 t h h M - z 3 g M o 6 t g M u 8 4 s G 9 5 k z T 4 l _ M - p q x d 4 l _ M k _ 6 w d 4 l _ M h q q x d 4 l _ M 7 r 3 8 B 9 j g v - S _ w s T u j u h J - r 1 P l _ 8 3 N i 8 k h 3 B l _ 8 3 N s 9 z q B p 8 y w G 4 t n 4 N 6 t n 4 N l _ 8 3 N 3 z 2 h J 9 r 1 P l _ 8 3 N 8 m _ g N 6 m m - t I 7 6 9 r H 8 7 3 z D 2 o x t G w 8 q 1 T - 5 k - G w l g n D w 8 q 1 T l s 5 t L 5 p 0 j B w 8 q 1 T s x k - Q k w m D g r i 2 u C 3 - 2 F w w j j Q w 8 q 1 T 9 - o r B q j y 2 K - t 3 1 T 8 7 3 z D r j q t G 9 t 3 1 T h 6 k - G 9 n l n D _ p 1 i T 2 z y 8 P 5 5 p E p h 2 x N 9 i 7 r Q k x m s Q 0 5 g D v 4 B - l p D _ t 4 3 W 0 j j z K s k m p C 1 9 l 4 W - 6 n o E 2 - n q H t _ q 3 W r p s Y y 5 3 l P g n o 5 T - l p D _ t 4 3 W 0 j j z K s k m p C - 1 y 0 D n o 2 6 M n u D - - - j k B y z D g g v j k B - 4 D i g v j k B w z D i h p 6 H 6 3 6 5 F m - 2 n G y m _ m E 1 9 g 3 U m - 2 n G 3 s 4 m E 2 5 t 3 U m - 2 n G t t 9 q C z m h q Q y y l 4 J 2 l 9 - C 2 g r y X 0 0 u o C v u 5 m L u i y v W 1 1 M n 4 4 y X y y l 4 J h p 4 - C r p 9 x X 9 8 y o C t u 5 m L 3 v - v W 1 1 M 2 g r y X y y l 4 J h p 4 - C r p 9 x X 9 8 y o C 3 - q 1 D n 1 6 h C r 1 k v W 4 - M r p 9 x X p t u 4 J 2 l 9 - C r p 9 x X 0 0 u o C v u 5 m L u i y v W 4 - M s l w o F q - w 1 D y 2 2 m N y 2 2 m N y 2 2 m N j 3 G o h p 0 M y 2 2 m N y 2 2 m N m 1 h 7 0 B r x r C r r 5 p L y 2 2 m N z - g n N s u o u L 0 p v u X n m v Q h i w k U i t l 6 H m y q 5 F k 4 0 5 X v r s D l s r i b j 7 1 i D g p t 8 L j 7 7 2 O x v 4 7 B j s r i b n m v Q _ r j k U l q t 6 H m y q 5 F 1 _ m 5 X v r s D j s r i b l 7 1 i D g p t 8 L q 2 m 3 O x v 4 7 B o 1 8 h b q l t Q y o t H i _ j q a s n G x 5 _ h f r 4 6 g B q p v 6 U 5 s 9 s E o v w i M r q - k K r - x 2 F 9 5 6 o S k x - 1 B v 7 v 4 c u z u B x 5 _ h f k o y Y u h z i W t v q 7 D n 5 w h N h 4 _ p J 1 5 6 r G _ 7 g k R j s _ h C g m l q b i w 8 D 1 q _ i f k _ t R 1 - p s X z i 9 q D j 5 s h O o u 7 v I 8 r o Y t 7 t m D q x 4 g Q z _ n v C g t y 8 Z h p x H i y u i f 1 5 1 L k j r 2 Y n m 1 7 C _ o 5 i P 1 t _ 2 H 8 8 k 6 H o 3 1 _ O 6 i q 9 C 5 2 w x Y 4 6 o M 9 9 6 j W 1 - _ Y u 0 7 N u 1 5 9 N _ q 1 o T v 7 i _ C p y k l H 1 9 o o T 0 j 4 1 H o w 9 z C p 4 h p T w y w 0 O t v k K 8 q 1 o T 1 9 o o T 5 x 8 H g z y l P 8 q 1 o T 6 r 9 s C j 8 8 h I p 4 h p T z g v 5 G q m 1 l D 8 q 1 o T j i 5 t N 1 x 7 Q _ q 1 o T 8 q 1 o T 8 h x D 5 t 2 u Q 8 q 1 o T t h 3 9 B k i 0 g J 1 9 o o T i i r - F 6 o j 5 D 1 9 o o T 6 g 3 o M v g p Z 8 q 1 o T x o m r N m i 5 0 B 8 i - 3 K u 8 i m T _ 1 r N v l n o Z 3 i s _ D 4 1 s n J r 8 8 q V 1 z n F s s 1 o Z y _ y _ E t u 4 6 H m p n 0 X p 0 b v l n o Z - 1 8 i G x 8 x x G v l n o Z 8 1 F 7 o t w Y o 3 u q H l z h s F v l n o Z y v l D t 4 j m W n r m 2 I o 2 h q E s s 1 o Z v - 5 J o l 9 - T 6 n t 9 E j 3 4 I p r o k R k o 4 7 C i 4 n - F s 7 v v k C o v _ N 5 t q j M 2 0 8 j R p t o l O h y v E v o n w k C 6 g r u H 8 v w - B v o n w k C k o 4 7 C i 4 n - F s 7 v v k C o v _ N 5 t q j M 2 0 8 j R p t o l O h y v E 2 0 8 j R p r o k R 6 g r u H 8 v w - B v o n w k C k o 4 7 C 1 g v t B j t o I i u i y X _ t w C j 2 v 9 U j 1 n s M u 1 p 5 B i u i y X n 1 x z D p g w 3 I i u i y X r n x C j 2 v 9 U j 1 n s M t 8 l 5 B i u i y X n 1 x z D 6 0 n 3 I 0 2 9 r M y i 3 k z w B u 4 k d i k t 9 B s 7 1 u L u t z 4 W 0 x h B n 9 s i V 0 0 9 h O 6 6 q h B z 9 l 4 W o - 4 v G 9 j n _ E z 9 l 4 W 6 q 5 5 B k 7 2 3 L z 9 l 4 W _ 3 U v g 6 t V h 3 r 4 N x m g k B s t z 4 W v 6 5 B 7 k u D k p j v B 6 m y u c s s r D 0 2 n g g B 3 v n K j 1 9 9 Z 4 3 7 j C u v - 0 R p 6 7 v F x k t - K _ 9 q u K r 2 w 8 F 3 i p - Q j y 1 r C h u k j Z 5 v u N 2 2 n g g B z k 8 B u w i r d p n 5 o B x 7 t w U x 3 r i E p _ 9 n N 7 p y u I - i i y H j _ s t O m y - u D p k h _ V x i s e m j v h f g 0 H 5 2 3 g g B q 1 2 U 8 l 8 x X 7 m 1 7 C - p o 3 P j j q 1 G 3 4 6 u J t h z h M s v n 5 E i 3 j g T 0 x - 1 B 7 t j x b - 6 s F - q - 6 E 4 g 9 v H k 3 0 _ H y - r g D t s 2 3 U n i t 8 H p q 4 h D t s 2 3 U y 3 l 6 H k - k j D t s 2 3 U - 2 _ 3 H 2 9 s k D t s 2 3 U w g 4 1 H m n - l D 0 o j 4 U l 0 x z H 4 3 n n D 2 o j 4 U t 5 j x H 4 3 6 o D t s 2 3 U 7 5 l v H q 6 j q D 2 o j 4 U 6 r g t H 7 q y r D 0 o j 4 U h o 7 q H s l h t D 2 o j 4 U p 6 u o H s y 1 u D t s 2 3 U 3 _ x m H _ 4 - v D 2 o j 4 U m 5 t k H u 8 0 x D t s 2 3 U 9 9 p i H g 1 - y D 2 o j 4 U l 9 _ - G g v 1 0 D t s 2 3 U z l j _ G v n m 2 D 0 o j 4 U r 7 4 7 G i q 3 3 D t s 2 3 U 5 1 9 5 G 5 2 o 5 D t s 2 3 U h i 0 3 G 0 t 6 6 D t s 2 3 U v u 5 1 G z u s 8 D 0 o j 4 U n x w z G 2 5 _ 9 D t s 2 3 U 1 v 2 x G g m q 4 B l y s I s 8 p t H _ y n U 1 t x x x B q v m s M q v m s M 7 t w s M q v m s M j 3 O 7 s z x L 1 t x x x B q v m s M q v m s M q v m s M h h t i B y 5 o l G q v m s M s p s 0 C n h 5 l D o x _ 9 O m 4 2 8 M 9 z t C l v p _ O g r y 3 7 B h 1 6 i F q g h z C l v p _ O o x _ 9 O o x _ 9 O g o j b 7 i 5 1 I o x _ 9 O l v p _ O 6 - _ 8 L u m w F j v p _ O o x _ 9 O o x _ 9 O j l w v E l j h i D o x _ 9 O o x _ 9 O o x _ 9 O t 2 0 T 2 n l w J l v p _ O o x _ 9 O s z i - K 8 h 5 J s i _ 4 7 B o x _ 9 O _ j n 9 D q r _ x D j v p _ O 1 m o 4 7 B i 5 o N m 5 g s K j v p _ O o x _ 9 O _ o t i K q - o P k t 0 _ O o x _ 9 O o x _ 9 O w k r s D 4 z n j E j v p _ O l v p _ O o x _ 9 O 7 2 k I 5 8 s p L j v p _ O l v p _ O u g - m J 6 _ - V o x _ 9 O j v p _ O o x _ 9 O i n 2 8 C j i _ 1 E j v p _ O 7 S _ 7 1 p L r _ k u L r _ k u L - i 4 u L h 9 h k L y p C r _ k u L r _ k u L l l h 5 t B r _ k u L 2 p 0 5 t B r _ k u L 2 p 5 z F l o 6 g B 8 9 3 - m D 0 w u u L 8 9 3 - m D r _ k u L t p l - B h t s 9 D 0 w u u L r _ k u L r _ k u L l l h 5 t B r _ k u L 2 p 0 5 t B t l i G 2 _ g 2 I r _ k u L y w u u L 6 g u 4 t B r _ k u L 4 y - 8 C g n 9 2 E 1 j 8 B - 4 k z X 9 w 1 9 I q g - v D - 4 k z X 6 5 k 7 B 8 0 h o M 0 5 9 g V r k s C - 4 k z X 1 x 8 3 I q r 0 z D 2 w y z X 1 s t 4 B 6 s 8 u M h p u 4 U m m 9 C 2 w y z X k m 9 x I z h x 3 D - 4 k z X 9 2 7 1 B z l i w B w 1 5 m D g 1 5 8 L g 1 5 8 L p t j 9 L r t j 9 L g 1 5 8 L t t 5 q F 0 _ z p B r t j 9 L w q q z v B 2 _ z p B 0 2 0 4 F y 2 j 7 M j 7 t 7 M k l s D u 9 3 z K z y l 4 z D y 2 j 7 M 6 _ 7 v E 8 g 4 k C 6 k n 3 z D j 7 t 7 M y 2 j 7 M 1 i t D u 9 3 z K h 7 t 7 M j 7 t 7 M y 2 j 7 M j 7 t 7 M 9 _ 1 v E 8 g 4 k C j 7 t 7 M 6 k n 3 z D r g 5 J 4 o 4 x l b q l s G y y 2 - L - k B l 8 4 m M l 8 4 m M y 4 i n M w 4 i n M y 4 i n M l 8 4 m M i t z 6 D g 7 0 r C w 4 i n M y 4 i n M l 8 4 m M h 1 s n M l 8 4 m M y 4 i n M j - v G y 0 p o J h 1 s n M l 8 4 m M y 4 i n M l 8 4 m M w 4 i n M 7 p 7 _ F r g v j B l 8 4 m M y 4 i n M w 4 i n M y 4 i n M l 8 4 m M h 1 s n M 1 r 9 b 4 x 0 x G h q 3 i B l w _ y F 0 w 4 r L y w 4 r L v - u r L v - u r L p r 8 u t B l 6 8 9 I 6 g 0 E r r 8 u t B y w 4 r L v - u r L w 3 g 0 C 0 9 - w G 2 s 7 j B 5 1 5 i S - 2 r g I 7 p m l G w h g l V i _ k Q 3 g y m c z s _ j B 8 0 t i S - 2 r g I 7 p m l G 9 h t l V i _ k Q 3 g y m c z s _ j B 8 0 t i S - 2 r g I 7 p m l G _ - q t D y z t 4 E _ 9 2 m L 9 u t m L h t g n L 2 0 7 E 4 3 j 4 I 9 u t m L h t g n L 7 l j 6 s B 9 u t m L h t g n L _ 9 2 m L 9 u t m L r 2 k u H 3 o q M 8 9 2 m L _ 9 2 m L 7 l j 6 s B 7 y 0 7 D v m q 0 C 5 u u t P y p z w B 4 4 0 o H x - n 2 9 B 5 y r 7 H o p v o B q y 5 t P x - n 2 9 B p n s G w 2 2 j M q y 5 t P o y 5 t P s r l i E 9 1 5 0 D 5 u u t P q y 5 t P o 1 7 7 B 6 k 7 q E z 0 z m K u z q m K x - y 0 C l l _ u C z 0 z m K u z q m K j 8 h 7 7 C z 0 z m K o z p 6 o B z 0 z m K u z q m K 1 1 7 6 o B u z q m K z 0 z m K o z p 6 o B z 0 z m K z 0 z m K s s u 0 C l l _ u C z 0 z m K u z q m K z 0 z m K o z p 6 o B z 0 z m K z 0 z m K x 0 z m K z 0 z m K z 0 z m K u z q m K 6 1 8 m K z 0 z m K u z q m K 6 1 8 m K h x 3 5 o B z 0 z m K 8 n q x C v F k i y h D 9 8 t l x B p g y p M x y 1 m x B 3 o q 0 K q j _ B 0 3 h m x B p g y p M u _ s 2 u D g t r y B 5 0 t i F p g y p M 6 r 6 3 k G _ y 3 j D k r i B p 3 w s R q i 0 t B r 2 i 7 I 8 9 k s R m w r k Q 2 8 X p 3 w s R 8 9 k s R q 9 _ j H 7 7 9 n C p 3 w s R 8 9 k s R 6 5 i 4 B i n l j I 1 k 5 r R h w 0 m R o R 8 9 k s R 8 9 k s R l 3 9 6 H o 0 8 7 B p 3 w s R 8 9 k s R 4 h 0 j C k 7 h s H 2 o 8 w H 1 m 0 o F _ m m l M z i w l M s 8 5 g H h u y W q _ o 1 w B 5 1 8 1 w B z i w l M _ m m l M i x x t C s 1 v 3 D 1 i w l M z i w l M 7 o u 1 F o v 3 y C o m l 2 J o 5 k v s T _ m j m E 5 q 0 6 D 9 8 g S m 5 i x Y 1 m k r C r 5 m t R 9 8 q r F x l g w L y n s y J y q k 6 G g w 3 g P k p i r D v - 4 1 V k 0 j j B w m 4 y d 3 j p C 7 9 5 w g B l u w I 7 x 3 9 a g n 4 1 B k l i u T - _ _ p E v 3 r l N w 7 0 l I 0 l k j I - _ 9 n N 0 o q o E 3 x y x T p s 3 0 B i 6 7 h b 1 8 k I 7 9 5 w g B w i w C 0 x _ t d v u _ j B l m n N _ z m D o 3 t p K 3 5 2 p K 1 7 y l p B o 3 t p K 3 5 2 p K o 3 t p K o 3 t p K s i s o H 4 s 3 N 4 q g g M 6 q g g M 6 q g g M t k q g M p x 2 - L m i 8 2 G 0 8 s Y 6 q g g M t k q g M p x 2 - L 6 q g g M 6 q g g M t k q g M z x q h I _ j z M 6 q g g M 6 q g g M t k q g M p x 2 - L 6 q g g M t k q g M h k 8 v J t m 2 E p x 2 - L 6 q g g M t k q g M 6 q g g M p x 2 - L 6 q g g M z p 8 i L i 8 S p x 2 - L 6 q g g M 6 q g g M t k q g M p x 2 - L 6 q g g M t k q g M k z M 2 - 8 n L p x 2 - L 6 q g g M 8 n 4 i G q 6 n 7 C x g 5 s M 8 h 9 o B - 7 g 3 F x 8 m s E r j z o D z m Q 9 7 t 5 S - o t 8 T p n 2 P p 7 y k O 0 8 5 8 T s u 1 z B z 7 t l K v w m 9 T z _ u s D s 5 t 7 G 0 8 5 8 T 4 s w 6 F 3 t 8 l E 2 8 5 8 T 9 y y 9 I z - v l C - o t 8 T j v r 1 M 9 h h a 2 8 5 8 T 5 7 h i R _ 2 u D 9 q u L r k 5 p I m y g 6 o B k y g 6 o B _ i m m K h k v m K k y g 6 o B h k v m K m l g w J 8 7 r t K 5 x x 9 U m _ 7 Z t l x w N 5 x x 9 U 2 u 1 S m n 0 w O 5 x x 9 U 2 h 4 M l h 8 x P 5 x x 9 U 2 6 7 H m z o 0 Q 5 x x 9 U 9 k m E 2 6 l 4 R n 3 7 W 0 2 o z E m w t z O m w t z O 2 1 l 6 E n _ 3 0 C m w t z O n q 4 z O m w t z O r 8 3 y C q - 8 8 E t 0 5 u 6 B l q 4 z O m 1 r h B g 1 7 6 H m w t z O m w t z O q k j 0 O j g h G n l i v L m w t z O m w t z O u w p 9 E n 3 h 7 M 9 w q n D x t m 4 E t 3 0 6 P t n _ 5 P 4 o 7 j H y 4 7 2 B s v p 6 P q v p 6 P 3 q - w M m m j G 2 _ i p - B q v p 6 P u 3 g G 3 r z x M q v p 6 P s v p 6 P j i 4 2 B r 6 i k H 6 u j v P u u D 6 j - x L 0 i y w D m 8 7 3 b j D _ q 1 6 b r u t u D 0 k m 2 L 3 - p 7 N y v s t C _ q 1 6 b q 5 j D k 3 s 0 Y v w 5 3 E y z t e 9 m - 8 G y s t o J m _ v n 0 E y s t o J m _ v n 0 E j 5 k o J 0 r l s z C j g 2 o J t 1 6 p E 0 x - _ I - 2 7 G t k l u P 6 5 r p T h v l o C 4 i n r I t n 4 p T m h p u G r s 6 t D 6 5 r p T m 7 x 5 M r w m V y l l l t C u w z B 8 u i s R p s - o T w i h z B 5 7 w 3 D v g 9 m G o v 2 v m B n u n 0 J s 1 _ z J s 1 _ z J k n w 0 J s 1 _ z J s 1 _ z J b - z 6 m C n 1 - g K y 2 2 g K n 1 - g K _ z o h K y 2 2 g K n 1 - g K y 2 2 g K _ z o h K y 2 2 g K n 1 - g K l 1 - g K p 8 n j o B n 1 - g K 1 z t E w 7 0 5 H r p y X x h h v T 5 y m h E 7 h 0 r K v g i j Q 1 5 r v B h q s q b s v 6 T 9 x 0 3 T k u x 4 H k 7 4 _ F l p v _ W - m k G x 8 p r b q z m u C n v y t N j 0 m 3 M x s q 4 C q r x n O x i h 0 s G g g g y E n j r _ P 6 w w _ I 1 s k g B 4 s 2 _ P 2 s 2 _ P 3 _ x q N w 3 4 D q j 7 w v E s 8 n D j v s w N 2 s 2 _ P 4 s 2 _ P 4 4 0 e - _ g j J n j r _ P n j r _ P h 6 i 2 C m g F n m x s I 2 h 4 z V r z q F g 4 3 y Z 3 p p w E u u g 0 I x 7 u j G i v x i B _ v 5 h N j 3 j i N o q h g C 5 s _ 6 E j 3 j i N _ v 5 h N j 3 j i N h 3 j i N m 4 t l F 1 3 y 5 B _ v 5 h N j 3 j i N - 6 5 q M - n 0 B 7 q n s C 8 n s 7 X 3 g _ w C n h r 7 K 6 p p p W w u b 6 n s 7 X _ g p 6 I u - q 1 D t i t q B 8 l n g H 1 0 m - L 8 t w - L p n 6 - L s s 8 4 E w g m 0 B 1 0 m - L p n 6 - L 8 t w - L 5 1 g 9 v B p n 6 - L i 7 m q C 9 l 0 B - m z 7 O 9 t i 6 B 8 7 4 i b 0 y l R s q q - T p 8 r 9 H s z 4 2 F l q n - X n 5 - C 8 7 4 i b y q 2 k D u q k 4 L - m z 7 O _ n m 6 B g u 7 h b - 0 n R m 1 0 p C z m r 5 2 q B 9 t 5 l C s 1 k 3 O j 6 5 2 O - w 1 w F g m - m C s 1 k 3 O j 6 5 2 O s 1 k 3 O r j h q C 0 2 9 r F y 9 y v k E k - o P v y x 8 J s 1 k 3 O s 1 k 3 O 5 r l 2 N 9 o T s 1 k 3 O 3 o 1 7 6 B m 8 k o I x o 7 d 7 r y u k E y l 4 l E 4 t 8 m D s 1 k 3 O s 1 k 3 O q 1 k 3 O g 3 p v B s y _ 7 G s 1 k 3 O j 6 5 2 O _ 7 9 l B o z g i B 5 l - 3 W 7 5 h B - u s h V y p t k O v p 1 g B y 1 s 4 W - r z y G 7 q s 7 E 5 l - 3 W 8 _ r 8 B 6 4 9 w L y 1 s 4 W 7 5 h B - u s h V y p t k O v p 1 g B y 1 s 4 W - r z y G 7 q s 7 E 5 l - 3 W 8 _ r 8 B 6 4 9 w L 5 v i q U u u s B - 3 2 v P 4 z r v P 9 3 2 v P 6 3 p I 9 l r 3 L - 3 2 v P 4 z r v P u i n 7 D q z z 8 D 4 z r v P - 3 2 v P k l 0 0 L 7 7 2 I 9 3 2 v P 4 z r v P 4 t 8 y H y t w 7 C i 4 7 3 O k n n n D _ w 8 6 W 0 5 0 X m l o 4 f j 9 G g o y 7 e - g s h B i 1 8 p V 7 s - 6 D v 9 q w N 3 g h t I s n 8 v H x 8 w 3 O 5 p s n D _ w 8 6 W 7 r y X i 0 q f 3 g u e _ w 8 g M 9 t u j w B 8 w 8 g M 7 q m h M h 5 r 8 C i _ l k D 8 w 8 g M 8 w 8 g M 7 q m h M t v x O n l k 0 D 2 l 1 G 9 4 s 8 M y 1 j s Q 0 1 j s Q j v 2 G g 0 i 8 M 0 1 j s Q y 1 j s Q j v 2 G 9 4 s 8 M 9 z h _ G 2 9 r h u I 2 n o m C q 4 6 h S p y 2 _ Q - m R 5 3 u h S 5 3 u h S z 9 n - D j q x i F 5 3 u h S - 0 x l D o _ q y G q j z v T h 8 u L s 1 t y O 5 z m v T u m m m C 8 0 u z I q j z v T i 7 x y F z h h n E 5 z m v T 0 7 l x K m n 3 r B q j z v T r m u h R y 6 0 C 5 z m v T q j z v T _ l t L - u 4 y O q j z v T 5 _ 3 7 B _ s L _ x 0 x n 2 D m w m J l 4 9 g M v z u 0 D l 9 6 t C l 4 9 g M k y n h M l 4 9 g M u 8 w j w B k y n h M x z u 0 D s q - t C z _ 4 n B 0 7 8 x I r x 1 y S 8 8 z x D 2 - 2 8 F 0 3 h z S - 0 m q M 8 9 x U y 3 h z S 0 3 h z S 0 2 2 V n q o l M r x 1 y S s o z g G m z 0 u D 0 3 h z S 8 2 g 0 Q v h 4 B r x 1 y S 9 t G u r 2 D o 9 3 2 C h x 2 i N 6 j i B w m x i N _ p l Q y 0 6 r C r 4 i M y p y 0 D z u 0 w Q z 5 o 2 B p 3 B g g g Q x r v p Q z 1 2 k C y m y G _ x - v X 8 9 u X g t 5 9 P k J 6 - q 1 Q 7 3 5 S l y y h F 5 l m 7 G 4 x 5 _ F 8 7 9 6 F 4 o l X p j p - N 7 6 6 - C h s p 7 H - l n I - 7 r i Q 9 _ r v B 1 w o w Z 8 6 j W 4 t 0 y E 1 2 4 3 D o o 4 x N 1 2 4 3 D - 5 0 1 D q p 2 1 F 2 6 x i F j - w m C r 3 p n D l x 9 C i 0 3 - B q o n w H 4 3 4 2 B w 0 _ o C w s _ 4 D 8 o 2 N 5 t k k I 1 k H 7 x Q y 9 v l C - 9 n p B g h s p B n x y o J 3 2 r z C U 2 i _ K 8 j j l J y _ 7 x B h r k c o _ _ o R p 0 3 g I g 8 m Y 9 v g a h j g 9 G _ i 1 9 H k _ - D 0 o - v G g 9 m i O 5 z z U 5 i y l G 6 6 w _ B 8 s x I j r p l X p 9 6 D 8 i N - x 4 5 B y m p h P p q 3 9 F h u P 2 k _ i F h q 1 T u 3 1 Z 9 1 2 8 B 0 8 1 3 D 4 u _ Z 5 v - 7 B r 3 u o C 0 y g E y w g u C v w l k D j 7 M n h D z t s j B - p u 0 P 9 9 0 l B 0 - z 3 B 2 z h g B n k _ t E 8 j G 7 - J p p x s D r - x E w w u m C n 0 l j K x v q x B h o t M u v g p g B k i d k 5 n 1 B 2 q 3 t E g o 1 q F p t - m B w 4 q B 5 2 l v C 2 p i o C r i Y 1 6 u z a t q u G _ 5 i I s z 5 O 3 p r 0 K 9 s j g B h 3 j v E 9 i r n B 1 i y f _ u a r n m i C 9 u t e j x 1 U 5 i s Y n n q G j 9 n W v m 9 R t 2 p u F 3 y o R 2 h 5 i B w r p o B 2 - W g n k C 5 r q 0 B - q t M r o h 4 a l n X 6 p k F 3 q 1 T n 9 r u B x 7 s e 0 1 - g D 5 4 V q h k q J _ l _ g B l r i 0 B 4 j v y F 0 - - w C 2 z n l H t 7 5 Z 2 i 2 z J 0 k o z E 9 i o h C j v y Y 5 3 5 E p n h g C y m v s I q p k N i 6 - s E z g _ m E 5 k s F r x o u G 1 _ v a - w n n T u _ f q 9 k l G q r s U - 9 9 p G g g z N p x k s C m i g 3 C 0 x l k E y z 7 D 0 1 2 N r 0 h i B w z q j H 5 3 g y G v o w e l j g r N 1 y 3 w D v l T u v v 1 U 3 7 J v m - 9 C - _ h T 1 4 r _ D o 4 5 3 D x 9 6 t H _ y 4 I o r n N 4 z x J o h 0 h R z k m N w t _ l E 1 g _ 4 E z k 4 q B 4 l _ v G i g k r J i g I 9 q t E 7 2 p 4 I _ o r 3 C 6 4 w Q u 1 i r B r 6 t q G i 6 h p B v v u P 9 _ t D 4 r y w K k _ 4 J 1 o 8 - B 0 i i m E 8 _ u S 7 z o n G y y o z D u _ n r J h j w I r u p 8 c 0 k H w j j j C j - u 0 H w w i j C o 4 n k E 4 v E g _ o 9 B y 9 i 7 U g o p s C j t u 8 J m v 5 u C i _ 6 N 8 7 z q R 7 4 E h u q 6 G t u i J 9 n i 0 C 6 z x C h n 8 6 H z z t 2 D 4 y n h B 1 _ n 1 J g t r 8 C w u - B l q _ r I 6 r g B 4 q t y G 3 m 0 J j 9 h s J s q q i 2 E q y q s J u k 6 x r O q y q s J q s j w l B s q q i 2 E q y q s J z 2 0 w l B n o 6 v G s 0 u I o p 4 o 4 S q y q s J j 9 h s J 1 2 0 w l B u k 6 x r O g n r C j _ 2 B m x z w G o s i n J w r 4 r B t t 4 x D x n z s J h 9 i 2 F 5 u 0 O 0 2 p q J j n C z 7 M n i 8 r O l w 3 g D s y n 3 G u 2 y e 7 q m 6 J p w z 9 Q s h x j C - s 1 k B p s n g J 6 2 F k - n g C _ p 7 E 8 h l 8 d R n x u Y j 8 z m Q y 7 q i B n 2 b 2 6 7 S h _ u B 2 8 k 6 I g 3 u i E 7 j v c p s w K k h 9 z P p 4 6 i J 0 p u B _ 4 N l o n l C p 0 v 9 O r l k i C t 8 F v o 6 h T n i z q E l u h k E r u e m 7 k i B p t 1 7 E i - p p E z - i 8 O v r _ I m z 8 - S _ w B h _ y i K 1 3 u U n 5 t o F j p p Y t n l - E 7 _ s s C j m 1 C m x _ v M 0 6 h v G w 8 4 m E 1 s o S s i v Z g r 4 t F l 5 i 6 G k 6 w U x p w u F _ v r n C 3 u i k K m m x G 9 i 3 g D m p m 9 B 2 m 5 v M q o j n C 1 l h T m w - 2 F 2 q Y v w _ h G k j m F z n 2 8 H 6 h s L m m o r F - k o U w p 0 C h j _ m J z 8 4 7 C l g 9 p C 5 2 k F t o _ L r p r S y k - s E 0 1 v P p _ 1 X i 2 7 k G _ s r K 0 n u n C u z v v E t l v 5 J - 2 - h B h 1 k 4 I l h 0 w D r t q f h 1 o o B 4 t C 3 0 r f 2 y t j B x 4 j x C q s l D 9 _ g Q t n 3 1 H j m J r g u 5 D r q B o 7 s S 0 l h V q 4 0 i B 9 3 x i R _ 8 m N i 7 6 g F r 3 w 4 B 1 g s 9 J r 9 m I 2 1 x l D k 8 k X t r 9 z B u k 8 y C 7 s L p t l B 8 6 y 6 B h 9 n 2 B 7 m p 8 F o n i t N u z 2 H r g s t N n 5 u z K z m p F _ x j 9 G s t h 0 B 9 - s u U m o 4 j B h v 5 X 3 o g _ F 2 r 2 i O h 0 9 H w l C t 5 8 s J o - y e 9 7 0 2 U 5 9 Y 5 w m R k 5 3 w I n s v n B i h n v C 9 3 2 x C y 5 0 z B o 2 9 8 C 2 7 1 x H k n w l B 7 k q B q l m q K j w t v E 9 8 x 4 F 6 _ 6 2 B u - x w D 3 l 1 V l l p x G n k r L 4 y 8 9 D j p v l B w k - J 0 h w j K 0 h w j K v h 5 j K y v l K l m r 6 J y 2 6 m D 8 _ v S 8 k s I u o m l B m 6 - B u t r f j 3 5 V 5 w y c r 2 t 1 B 7 i 4 L m n 4 K p 4 k B 7 y y 0 C 4 6 8 q D 3 _ r W s k h h E 7 n l T 8 i u 5 N x x 5 _ B t r l r H p g s m P m y 0 G 8 - i u Q h u z B 4 u m l E m 0 1 j D 2 3 4 n D 9 5 j 7 D 6 1 w 7 I n m 6 C u 1 s m E q 2 h 3 J p o 8 k H r m 8 g L j h 0 _ H s w 3 i K z 9 m 5 I _ u m m J h i k 1 J j w 3 q I g i n z K o j k w H n x j y L 5 4 6 3 G 1 h h y M v i m g G g o z z N h q q q F v w w 2 O l y s 1 E p j k 7 P m t g i E g r M q u t g Q 4 h 6 z D p y u 5 R 9 p n n D n q 3 n H i n 9 0 C y r l 9 C t k 0 o T 1 4 i 3 C 5 h h 5 T 6 3 9 w C w z h q U s s H v - 6 i C n n j 8 U t 8 8 k C r 7 5 u V r j i - B _ u r h W 3 y v 5 B j 9 - 0 W z q l 0 B 1 q v o X - q j v B 9 k t x I p 5 4 5 D 8 4 u s B t h n 8 X x 5 4 s B i z 9 6 X o 7 i t B q s m 5 X k i 3 t B 1 u h 3 X p n h u B t s q 1 X x 6 u u B i k h 0 X o i 5 u B 5 8 3 y X g 5 m v B y o z w X 4 x 0 v B p k q v X 1 9 _ v B m h h u X 9 5 s w B 5 z 8 r X g o _ w B x _ l q X t 4 o x B 1 v 4 r P g - 3 J i y o 2 N 0 5 v 9 C _ q 7 _ D i y o 2 N j h z 2 N n - g - D x i X z t k p C k q 9 4 B g y g t F q 4 x J 0 k 4 4 J i 6 s w N _ g 4 v N t t i w N s 9 - 0 K x 8 r F v t i w N 2 k _ 4 D p 9 m v F 2 l 7 5 M s 1 t K h k 9 P - z r - T t k 8 U t w 4 C v 6 _ v B p _ j k C u k x w B p - 1 k E u g 3 w B z i u 2 B l h r g C 4 g s 7 D 6 x 4 1 C 6 n j x F 0 0 - s F g t s a 8 v l u D k s v s E q 0 o S r 0 z y F v j g t D 5 5 p 6 C q o v 3 B v 1 3 l O q 5 w 7 B y h k 3 E k y 3 j B 3 5 v G 2 o k 9 Q x h j w F z p N v k q y H u s j _ N z s w N - j 6 L - - n U l i _ h P m 5 i u B l 9 n - B l r - 0 O 1 g u r F o n z P 6 4 y x J o o r y C h 0 s k C v h h 4 B r _ 0 p C 0 v j u C o h r t F 3 8 5 C g u n j C 4 0 3 k O 6 w u o I 9 z 1 8 J 1 i z 3 D w p z Z o u o F t r o z G q s w k E y p 9 V 0 4 v D u r w j J x 8 v n B _ z 4 z B y q 8 h C q o 6 C _ o 8 w C t z J _ q 7 6 E _ k i g B _ l 3 0 B s r v y B h _ l 3 F j j 4 s E h _ 2 q B 1 w l P 6 - k N 2 u i k K g l p - B 6 m u r D u n m D - p r 5 C i _ h y B _ u - q C n u _ 5 C u 9 m 7 B 0 m o D q r m 1 C t j _ 6 R w p 9 B 0 3 5 m F s u 3 p B w o i 2 C o 9 g 8 D k o g 6 B s s y 1 E s i p 6 D y 8 r v J 3 5 6 6 M j h 1 j B p k z t B j s m j G 1 4 w 4 B n y _ 7 O 7 o j L n 3 q s D 2 3 L y - t 5 E v 5 y j K l q p q G s p 7 5 B 6 m O - v x q H 1 y k N h - s _ K t q q q B 7 g p c 4 7 z u C 5 l h 5 H v 0 3 L i i j w C 0 y 7 1 E t t _ o G o g h l C 4 j U s 6 1 q P g y x 2 B 3 - p Z r 9 m z G 2 w h y J n 5 B v y v p B i s g - O 6 p s u N x 6 x - B n 3 0 _ M s h w h C 2 i i C u 9 0 9 J i t y C n o 3 4 D k t r P 7 x 3 5 B k u q 7 D o r 9 4 H n 5 p _ G 7 1 1 h S l l y g B p z M 8 0 1 k N s 8 6 F 9 n - x N t s - v D k 4 k 9 J g _ 8 n C m m 8 M l 0 y G v g - l B v 8 0 O 4 5 s _ E 3 6 y y B 1 t - J t 9 o U h h 6 7 L n t - e r x 2 q B x 5 1 3 M 4 p q n E s y k d s 3 k l H r z 1 j D k u P o u r j L l v w x B - j y 7 B x 9 w O t k i B 7 o k 0 B 9 0 6 m J m 0 4 _ E y _ 4 k D h v 4 J - u _ _ J n w p m D h 7 - e 4 x 4 w K 4 _ j 3 G x p i C i u x 5 C s h v y B u p 2 m J - h v 0 B 2 3 v L m y x o I 8 y v w B j 8 o q L 4 w 1 N 0 r x i F 3 3 I 0 3 4 4 C 2 - j j R 6 h i 2 E h m 6 K r x 9 x J t x 4 r B 1 r v s G p 4 u E i x - 4 G 8 q h z H m 5 l s E 1 o p T t s o Q - 0 9 q C 8 u l s G 7 s s Y 1 h l 2 C 3 r 1 4 H u s l j B 3 9 4 O z u x 8 D - z g I 8 g q N 6 u t u D u v i k E w y k l H t g 1 y D 0 l v C p 9 i h J u 8 m 0 B 6 k z Z s s 3 o C v _ s r D z 4 z j C y y l 9 C z x x h D 6 u 9 Y l _ n 4 B t 7 v L 7 7 t F w x l r K x s 6 O h 7 t x N x o r B n 4 u s F l 8 g V 7 l m g E x 9 2 p C j h l E z x g 6 Q v h v i C i v v h F 6 g _ 0 E h 7 l V o m x x D q g p 6 E l r r 0 E l i m p C o - g N z m 2 p L n x i z E s _ s m E m 6 4 3 B 7 _ 9 l F - j v 7 C t m j t C h _ i G 3 g _ l J k z n I 6 0 2 6 K 9 6 t L y j 5 t H 4 j j P 3 1 1 - G p o 9 g B _ y P l g t H w m j h Q s 0 1 D g 5 x 3 D 3 8 0 B i h z 1 B t q s 4 D 8 0 r 2 E 7 2 z 3 B p 3 g x G m p 6 1 D j x m g B h 8 C 7 5 j O g h x 5 H j m s v C m p 1 i D 5 7 k Q i 9 h K 6 5 8 r E t 9 t g D - 4 m 0 F v - j 5 H z 7 0 9 B _ n q 4 D t k p k B 2 v k m F u 5 2 E z u 6 o F i 2 j 7 B g - 7 t F _ y 0 E s 7 8 r B k r 0 l F _ 9 5 q B 1 _ h g E t j t Y 1 k 6 h E q u s w S 1 m h B i m n l F q 2 2 h B 0 9 9 _ C t 3 6 7 D q _ j x D l 2 r S s s 3 8 D o _ 8 a 2 h 4 l F h - p D g y 3 D 7 l r g D g r l 2 D 2 9 7 r E w l r j D x 2 _ m F 3 i x h V i i F 5 q 4 4 C - j 7 1 F i g t r C v 3 _ r F q 5 i l B q n n g D o q o t R q l L _ 8 3 h D 9 9 j 8 B r x g i C l x 4 y B 0 s w K 4 u 1 l B p k z b w 9 8 w K h j l Q - _ q z C v 0 1 _ M h s 3 Y 6 4 z v B z v p J j u k h I n y h 4 B 4 - j R p o w J 8 p 7 K 7 r u B _ h q K v 3 0 D 1 z l t C q q 1 0 B w o _ Q l i _ Z 4 3 k s J t 2 n B v o x l B 6 j g q B _ 6 5 0 G 0 - h s J v q 5 r J v q 5 r J 5 z 5 t B 4 o m v D t 6 5 Q _ 9 k z F o 3 3 x C 8 k y m C u z - 0 l B x m j B 0 2 9 q I 1 j w u J x w h v J 1 j w u J 1 j w u J 1 j w u J g 6 4 u J m j k u D 0 u v w B x 7 _ z J v 8 g G y n l 8 G 6 5 8 p J 3 l 0 p J 6 q 4 6 F t z o N y x k z J h q t z J j m i j C 9 l z 1 C 1 j w u J 8 t 2 7 G u l x G q 5 g H 4 8 9 K g 8 m 8 B l l t N h 1 9 r J k q n V r 8 m i F j n 4 w r H z i m 5 E p 9 m Z 2 8 l y J 5 0 u y J w 3 u n E v 7 s i B o 6 1 m m B 5 5 n B t 2 n 4 I v - l v J p p G x y z n J u - q n J 6 2 x _ E 5 u o V 6 i p o J t v g o J k q I 1 k s 5 K g m 4 o C - i o i D s y 8 _ J s y 8 _ J n w l - J 0 i k N 5 w w _ F _ - 0 r J z u r G 4 l w 5 G r 4 p q J r 0 k 9 z C i m r 6 B q r o T j k t c s t n u J 1 j w u J s t n u J g 6 4 u J i z 5 1 D i y _ z 8 B 3 g u h G _ 1 m n J h j _ m J _ 1 m n J 8 1 m n J x 8 4 7 I n y D r p n x J p p n x J 6 x _ w J 6 g U i 5 s p I 0 3 E 1 u o 3 J - 2 0 o F 9 7 j V 3 n g n 1 C s 0 q k I t t z B q y z D 1 w k Q 1 - 9 j E n x g o J 1 z B 5 1 p z C i 2 w l C s s _ _ C u 8 m 8 B 3 g q O v o s N k - m p C h j z C i k y _ m B i 0 _ _ G z l q H w s q 2 C _ n _ 8 B j i I w t k x B - o z w D g p x 3 J 1 u o 3 J 6 m 7 o F _ 7 z U 8 5 8 p J 5 1 3 8 z C 8 5 8 p J s 1 i p l B s _ 3 B i t p Z 8 u l _ B x 0 T o n 9 F - k w 4 m B w s 8 1 J p m l 2 J h p 8 6 C p 7 4 D l q b 8 z l b j 9 n 8 J z u _ x n B v 2 5 8 J j 9 n 8 J n 2 v B x h i h I 6 i p o J p 2 x o J r 2 x o J 6 i p o J 6 i p o J 4 1 z i l B 6 i p o J p 2 x o J r 2 x o J 6 i p o J 6 i p o J _ p 6 o J 6 i p o J 6 i p o J w 7 9 s F y w h S 8 2 n G 1 p w C q v 6 Y 7 k q u C s 4 l 2 6 E 6 - 4 F m y n k H v q m 9 H r p w C q g p t J z o 8 j B q 5 y B r 9 r l D t h 7 q J t h 7 q J v j y 1 F y d h _ j I 3 0 C x 1 - t L _ l u i I l - m i B 6 O u p 9 q F u i v Q n _ p L k 9 j 8 J n m 3 l C l p m a y m x g B - 3 s 8 B m u u - J z 2 O s m 9 u D 4 z - 8 E 7 k r - B 1 6 h w F g g j z R _ q m n B 7 _ z m F 1 w g Q 7 G r s _ m S i 7 v U r 0 8 3 G v s i n J 0 5 5 m J x g 9 B x r r 2 K y 1 z D 3 G p 9 w 7 S u r m j B 9 v 8 W 0 x m o T 9 _ y o T z 7 p B n g x B i v w I - o 6 k J w 3 8 y N h y i q D 5 7 - s D k o p B g 9 l 1 C q v l J _ 0 h 0 H g t - p B w s u 8 K m y n I z 4 _ - 5 B z t m 2 B - x - m J 8 3 2 B k 9 g 4 S x 5 B n p p k J 9 o z d - k w 7 C y v - 5 I 4 w n 8 B 8 2 j t D i p y X 2 w t 9 N w h z 3 G l 9 6 p D y 5 C j i z 9 D 5 r s o O 0 m y 4 D v o 8 k C h l p j B u l g o O 5 j s M 8 o o n K q u n G 9 1 p z D - 0 n 9 D v o i _ B 3 x h 1 C 0 s E 2 8 z k X 6 m m r K _ n j 4 C _ i s n D s - z q L k l n N 3 1 o - V p 9 8 w F 7 x r 8 I l t g v Q 9 - 9 z B z 5 z t c x k h G 7 z t G v z t 4 S 7 7 h o G i 0 _ n H _ h h n V o n _ K n n j - a u _ 4 p C 4 8 1 v N x m h l N - 0 4 s B s 9 v E p l i h a g p i U t u i C o 7 x 4 Y v g h Q 6 _ i 7 e m h w D v t r C 2 n - 6 O l _ 3 v L n g j q B r 0 y H q 4 s 6 b m n 3 8 B 4 t 5 n B 7 0 t u H l u h R 9 x 0 l I v u q i C y t 1 7 D o g s k I 2 - w 3 D 7 m 4 z H u _ 9 z G z n o m D y 3 l 3 D z - t s E 9 m z D o p w j G 0 q x G 9 i 9 s J s n s j B t h u 6 N - 2 n H - q h v R n p 9 Q 3 j o i Y _ - p 6 B v q q y G 2 S k p 0 o D n 9 w i E 0 3 6 z R s w 0 Y t s 1 X n w t q K _ v 0 5 D 6 n 7 2 I 9 o m I j 8 j 9 H 7 6 w n D g k 0 k Q h j k m B 2 9 k y I n y E t y m l K q m p w K 5 r y w K y p 5 B w 3 r q H 9 v r - U 0 y j E h 9 3 s Y n q h 3 D _ u l E x g j g U m 5 g b h t 8 z M 4 r 2 - T 3 0 5 - B y v 0 w E 8 u m z C l 5 o i F l r x 8 Y r 3 g I r 9 8 k U l s _ y K g _ m g D l 4 7 t G v g 2 o H 3 y 6 D 8 n t s a s 9 w 3 C 7 k 7 1 O w p 9 3 I r p i s G s 9 y m S i 4 t v B v m m j e r 0 H 4 5 9 j d r y i _ B n 3 1 3 Q 9 o l p H 1 k m 4 H 9 3 v h Q 3 q _ l C t - h n c l p e z l n i e - _ i p B z r 6 9 S s 7 1 _ F g i 7 1 D 8 q z n B p z k z O u t r d y 2 t I z y h t S w s t 8 Q u 6 h B i n n x C y v u r G l i r i l B y s t o J l g 2 o J j g 2 o J k 7 5 h l B l g 2 o J j g 2 o J y s t o J l i r i l B l g 2 o J y s t o J y s t o J j g 2 o J y s t o J l g 2 o J y s t o J j g 2 o J k 7 5 h l B l g 2 o J j g 2 o J y s t o J y s t o J 6 z _ o J 1 z B _ 2 m - I g 9 i 7 k B - i _ m J g 9 i 7 k B o w 1 m J - i _ m J o w 1 m J h j _ m J v i 0 7 k B o w 1 m J v i 0 7 k B o w 1 m J o w 1 m J h j _ m J - i _ m J o w 1 m J o w 1 m J o w 1 m J - i _ m J o w 1 m J o w 1 m J h j _ m J - i _ m J y 1 t n D 3 0 p x B r v y l l B 3 n n p J t v y l l B 0 7 v p J y n h l l B 3 n n p J 3 v 4 p J 3 n n p J l - v 1 0 E 2 7 v p J 3 n n p J r v y l l B r v y l l B h y 0 L 7 - 5 - F g k h q J g k h q J p 4 p q J w 4 o o l B g k h q J 4 s y q J w 4 o o l B - h 9 K 6 5 v j L o y 2 g R 5 1 0 j G 0 8 m 3 C 9 8 q g R o y 2 g R p m 6 u C s j 4 w G 9 8 q g R 9 8 q g R 0 r o O 0 i w _ L 9 8 q g R 9 m 6 k P g 3 2 B 9 8 q g R o y 2 g R t w 9 9 I 4 2 l p B 9 8 q g R 9 8 q g R n s z r E 1 2 1 k E 9 8 q g R 9 8 q g R n j - s B 1 1 v 0 I 9 8 q g R 9 8 q g R s s y C 5 1 6 3 O o 4 l 1 E i 8 p g G 5 p g h C o - q 5 N 0 p 4 0 N _ m 9 i C p 7 x t a r 8 1 V m h i 0 S 2 0 - x J z _ h m E 6 n h 6 Q o y z i B 7 g y B p o l o Y i q 5 j G j 3 p k H 0 l j F n t w 6 H w l 1 D 1 2 9 v D v r l m v B _ n M 6 o v s L 4 j l G 8 w s 8 K r 6 x 5 E p z k l I h j m G k v h h K n r 7 s G q 9 3 U n r l 7 N t 4 0 0 E - 4 _ j G z n g 6 M w t x j H w m 0 M k x t J 9 s n m K 9 w k h I q 0 l v H _ _ p z E 3 9 1 6 B y - m s G l o z a h 7 3 g C 0 8 m 9 S u 1 i M n t r 0 Y _ 3 z n D h w 6 n E 0 z 1 P u s h u C m m u p C 6 o k x C s i q n G 4 r o - J p 0 l Z w 1 2 h D p s s 3 D k v v 0 U q 7 w t D u t k _ D 4 1 i t B l m 5 y H j 4 g 3 X j p d 3 s u s Z r 9 q t D u g 5 V z w 4 p D m o 9 t R l i p u R p x o b h u q y K m o 9 t R r g 2 u N 9 l m I m o 9 t R m o 9 t R 6 8 h g F s 1 m 4 D l i p u R m o 9 t R t u 2 U 9 5 v r L m o 9 t R v i o z M u v x M t t y 9 F o v t h D o m k w R n h _ n E t q i w E - g w w R o m k w R i o u J m - 8 n N o m k w R 9 u q q K i q m e h h w w R o m k w R z x 5 7 C 8 _ v m G o m k w R o m k w R m 2 f i w 5 h Q - g w w R 9 p z i I 0 _ y 5 B o m k w R o m k w R v u p 4 B 4 - r l I o m k w R q g 9 i L t - _ N 9 s l B o y o D x u 2 g P 1 z m 0 R - r k y F 7 8 g s D 2 3 6 z R 1 z m 0 R g 5 i Q m n o l M 2 3 6 z R 5 o v z K h l o c 0 3 6 z R 2 3 6 z R i w z y C 0 p 1 2 G 2 3 6 z R j y s o R y 9 B 2 3 6 z R 1 z n k F - 2 3 y C y 4 i n M h 1 s n M j 6 s P j p j 7 H j s s 9 w B y 4 i n M y 4 i n M y 4 i n M h s z g H 4 1 _ W y 4 i n M y 4 i n M j s s 9 w B y 4 i n M y 4 i n M z - i n B z 0 3 2 F h 1 s n M y 4 i n M y 4 i n M v 1 i S x 3 p r B z v m w C u r q o M g h 9 4 I 3 x p J 7 4 q i x B u r q o M u r q o M v o 0 o M t o 0 o M g j - o B u 2 y z F u r q o M v o 0 o M t o 0 o M u r q o M u r q o M 1 k z 7 H p 2 0 P u r q o M u r q o M u r q o M y l _ o M u r q o M u r q o M 8 j m e 0 9 r p B n r i 9 B 8 r s j M o 2 4 i M h x i j M o 2 4 i M 8 r s j M o 2 4 i M 6 - t D v 9 r 9 J o 2 4 i M - w i j M h x i j M n g q l H - 2 x i B t 2 _ w D j p 4 _ G u 0 m t U g q q q E _ o n _ F u 0 m t U 1 h o m F w 3 u g F x 7 5 s U h _ _ k G x 8 1 k E u 0 m t U i w h m H j h h s D u 0 m t U w h u p I x i m 6 B n v 2 C u z h 6 U 3 9 l p I m o 4 6 C u z h 6 U 4 0 7 8 H 2 s h i D t w u 6 U x n r w H h - i q D u z h 6 U l x s k H t r p y D g 4 0 x I v t 6 7 J _ r u i C 6 k w j J 0 - 1 h C _ 1 l 6 T 7 v n o N y 9 h V _ 1 l 6 T 5 m 1 k S p t l B _ 1 l 6 T i 8 _ 6 T 3 4 5 F r t t m Q _ 1 l 6 T o u g j B t m p z L _ 1 l 6 T - z 6 4 C k x 5 Y q k v 0 D 2 x q 9 T 5 i v - E - u i - E 5 9 9 8 T 1 - 0 4 H 0 n y 5 C 5 9 9 8 T o x u m L s o 5 n B 2 x q 9 T 3 0 8 m P q g h K 5 9 9 8 T _ i 4 7 T W 2 z m 0 v C w y 3 J m - p p P 0 x q 9 T k t m n B t 9 9 n L 5 9 9 8 T q 9 1 4 C _ y u 9 C 8 _ 6 l B 5 9 9 8 T w - i _ E h s o g F 9 m h B 9 i p v I - i _ m J x i 0 7 k B h j _ m J 8 2 7 _ y C h j _ m J t v 1 - y C 3 6 2 z H 7 l s F h 7 v l E 3 x g i G n i 2 l T g w Q p p r m F 9 - q k F l w i B 0 w w 6 S t 3 6 5 F 3 y 1 u E o z m u U - k v 3 G x l 0 W u g k l B y y n m U 5 1 x y I l - h u C 9 7 6 l U r 0 3 7 K z i 1 t B 7 7 6 l U v - x t N u 9 _ V q l u l U h x 3 o Q 9 u 4 G q l u l U q p w r T 7 3 I m m u i E 6 z q G 7 y v k J 7 2 2 9 C o v k 1 H x n _ h U s x i 2 E l q o r F q 6 j 2 H 1 n g 7 C h v w w H n 5 p 7 C v 1 8 p E i l 4 u F 1 o p v L m y 8 B i v m S y u 3 n C 4 2 m g H 9 2 D 6 z y 8 P 6 0 v r Q 6 0 v r Q 2 l H 3 4 - O 3 n r W u 2 - i F g 8 q y O 0 3 7 x C u o x 7 D 6 l - t L - 3 o u L j p x k C g 6 p 1 B v 2 4 z C r t 5 o a t n v P _ _ q 0 T j g 0 9 G g o y B r 4 9 _ S m l 9 C k q p j B 0 - q 3 G x y 1 k O v y 1 k O x y 1 k O h 7 k B o 6 o 4 M g n g l O x y 1 k O 1 x _ i J - 3 v R j s l c p 6 8 3 H s 3 3 7 N h 5 4 o B y u _ 9 K m q m X h h n s c 8 4 h N v x m 1 e r w 9 F k 9 s 5 g B - O s y z B n j - n i B w t t B w 0 5 k B 9 2 x - W g 5 o B z h n r B g 8 1 5 U 4 j s I i 7 9 5 c 1 m l S q - P l 9 5 5 R 2 6 o K r 1 0 n F o 1 z u C n - j n E 8 w j p D v l i W l n i q G v 8 4 k C h t 9 h B _ x k t P 4 v o r C - i 6 i c r h a 0 g z 6 G 9 s 1 l G w h n 8 D y 0 l 2 C n j h o F 2 _ 8 p B i 0 7 C x 6 z 2 Q z j w n T w u j 9 B k i l h J z j w n T l q u M z h q 1 L r 3 0 6 P _ u y k B 7 u w q I z h 3 x P i r 4 g B 3 v j s F m i 8 j H s q 0 L 9 5 - n H 3 v k n C j l 6 r H x g 6 r E 4 - y h D 0 _ _ 3 R 3 l 3 8 D y z r S y 2 l 7 D 0 5 0 E j - k s C 4 6 8 l B j 2 t i C 8 k 6 B 4 2 Q w - t R g z o m F 3 z v m F g _ 2 o M w j n g B y - 1 p U 2 7 t s O r m n Q 5 n p p U v z 8 1 Q t s 2 F y - 1 p U v o j 9 K u 9 j j B x 6 d u h 9 4 U 4 h 7 9 S m p s B 6 6 2 5 U v 5 3 y S z - _ B u h 9 4 U x i 8 o S l l 0 C u h 9 4 U 0 h - 9 R q v r D u h 9 4 U v h 9 z R n 2 n E u h 9 4 U y r m p R s 9 k F h _ p 5 U t o q - Q u n m G u h 9 4 U u 9 5 0 Q 7 _ r H u h 9 4 U u p 4 q Q t w z I 4 0 k 0 P 3 r 2 H k q l z N m q l z N t 0 w K z j t 2 J k q l z N p u s v F v 8 - 6 B 5 m 2 6 N x 2 1 7 G p 9 y m B t v g q 3 B 5 m 2 6 N 3 m 2 6 N j 5 4 I 3 y y m K m 2 r 6 N 0 w 1 q 3 B _ y t z E 4 i i v C 0 w 1 q 3 B m 2 r 6 N m 2 r 6 N 2 x C 4 s o v N m 2 r 6 N t v g q 3 B m q s 5 C 7 s o m E m m w h H w v m k B 2 s h o 3 B 8 5 r h L 8 9 - E 2 s h o 3 B o 2 r 6 N 5 l h 6 N m 2 1 z B z _ u - F 5 l h 6 N x t 2 o 3 B z 8 0 z I u h y T x t 2 o 3 B 5 l h 6 N 1 r p v J i 5 k N m l v X 4 o j o I m h 1 9 N v v q 9 N v v q 9 N u x j 7 E p k 6 q C m h 1 9 N v v q 9 N v v q 9 N w 0 9 x M 2 m k B v v q 9 N v v q 9 N t 3 7 1 3 B s x 1 q B z x q 0 G v v q 9 N i t 9 j E x 2 j 9 C 0 4 _ g O 3 k 8 x F h v t 9 B 1 l 0 g O w t t i 4 B 6 v z y L i r 2 D 1 l 0 g O 0 4 _ g O 8 y p g O 1 l 0 g O 8 q 4 P g 1 - n J 0 4 _ g O 8 y p g O 1 l 0 g O z q s h D l r 6 - D 2 y g r D k v _ 1 D h y _ h O h y _ h O n j t n H 6 u g k B w l p i O h y _ h O i 4 k l B u v y g D u _ 6 t T m 5 n U p _ q h N u _ 6 t T 9 9 y _ C z m r n H u _ 6 t T w t j - G - w 6 j D v t n u T 0 6 n 2 M 6 p 7 W v v u t T u _ 6 t T q j G i 7 m 4 S u _ 6 t T h r i g B m r k z L u _ 6 t T 1 t t 2 D 7 t w l G u _ 6 t T p y n j I _ w 9 t C u _ 6 t T 9 4 w m O z w i N u _ 6 t T u _ 6 t T 6 5 y C i r l g R u _ 6 t T 5 m w u B _ w 9 n K u _ 6 t T i w j x E 6 4 k m F u _ 6 t T h 6 5 p J 2 i 7 6 B u _ 6 t T l 2 7 5 P r n - F u _ 6 t T v v u t T t g 2 H l 6 m r P v t n u T m 0 3 - B x 5 j - I u _ 6 t T q 2 p u F y 2 1 p E u _ 6 t T p h 0 z K m 2 n q B u _ 6 t T 9 6 m v R z j 1 B u _ 6 t T v v u t T i _ v P l p 1 0 B h 0 _ 6 C _ 5 1 n 0 C - q s r J 6 n 4 u l B p y q 1 B v 4 o s H 0 6 3 4 D g 6 1 l U 7 x o y B j g g 7 a r x n K r j g g h B 5 0 P 3 s 5 z f p l i V y u - q Y p u 9 n C l m q h S n 4 g j B t y s o B v i 8 p N n i z l H p o 6 _ J t 3 z h K _ _ - i H 3 5 v n H o 5 8 g O 2 m j V l 5 5 g d t y 7 R 4 y h x V 7 8 p d n m o 6 B o 4 k x J 1 p i 6 O 8 j p s C 4 w n i d I 2 t 1 s F u 5 6 n E 1 g 8 j N l x n j N 8 7 g g K x 4 1 G j x z T 6 z n 3 B h w n n C 3 p l 6 M t z u o z B m q 1 x M 2 3 B _ v l m O _ v l m O - 6 6 l O _ w J 3 _ l _ a 7 w q i C v k 5 i P 8 w q 2 B 3 g q v D 5 4 n 0 E 0 h o 0 I 2 y u j C k 9 t x K t n _ z I r s q b p s l - I 5 1 m y T 5 u q U p _ x P 1 _ r 2 V 6 z h c n z 8 C h i k M v y p _ F h 6 h e q u m k O i j i 7 E 1 l 7 - F _ j q 0 V p 5 j 1 C u r t F 1 8 2 6 U h 6 G x 2 q l W 3 z z w F 3 - i j E 8 - l K g - 9 c x u 2 0 J 4 r i e 4 i o b u x h 4 K x s q 7 H 1 2 l 1 B v 8 8 E j p q k B x r j l D w k w 6 F 9 h 3 k Z w z j C l y 5 8 C 6 z q 1 E s 7 9 x M k q x 9 D 2 h 1 y D q w w 2 R o o G - 0 l j P 7 x h F y t n j S l t l 0 D z v B 1 W q z g 9 H 5 9 3 p B o v 2 l E q h 8 Q _ 4 7 g B 4 w 9 m G s s v _ L 5 Z 8 8 v w N w n 1 R 3 0 s J - 1 8 q B l _ n g F 0 o 8 I l 5 o o V 5 o i x C _ n 0 r B z r 7 3 O x x Z 2 t l E 3 Q o t 6 8 H y m u z G o x 2 N 9 r C 5 5 m - H 1 - 4 r B y 1 m q F i r - 2 C 9 w _ 3 J c 7 1 x 0 N l v g h D 4 9 q 6 D n 6 n B 3 2 u z I i 0 7 1 B _ 6 g Y q m 8 r S z 2 5 k B i 0 7 2 O 7 q 7 _ B 8 l 7 h L _ l 7 h L - 4 x h L x 9 j c y n - i M x w n J 5 z z p f z q h I p t 2 9 Z g u g s C 5 v h t Q j h 1 1 G 5 q 5 h J g 5 n k N 5 i p 8 D g n 0 3 V p y 0 b w 5 j p f 4 v M 2 1 _ h e i u u q B k 7 h r G 4 o p 3 G o w t u B 0 y o 8 I n _ g w R 0 o 1 i P q 9 8 C n _ g w R n _ g w R q 5 t 1 F 0 8 j o D n _ g w R n _ g w R _ p 2 Y 5 w x 9 K _ 4 s w R r 2 r 1 M r o j H 1 q v E j 6 w k O v 1 4 0 S y s - v E 9 2 7 6 E v 1 4 0 S 5 p j y N m j 9 M v 1 4 0 S v j x 1 S w 3 x b - x 6 v L v 1 4 0 S 3 z 6 m G 7 i 6 q D s 8 k 1 S 9 v 3 t Q y 9 n C u 8 k 1 S s 8 k 1 S 1 3 5 1 B q t l k J v 1 4 0 S 7 s o m I 3 u 9 j C n - i H o 1 _ 0 O k y p u S y _ k C y 4 i p Q k y p u S o m 1 g E l 8 _ n F k y p u S x h x i O - v t J k y p u S 9 2 1 u S i - l u B l 7 v y J k y p u S 2 y 9 1 I v 9 n 6 B k y p u S k y p u S r 4 g F 1 _ r m P 9 2 1 u S g 8 - y E k q k 0 E k y p u S 2 7 _ j P u 2 o F 9 2 1 u S - 2 1 u S x w p 5 B - g 4 3 I k y p u S n _ p w J _ o h v B k y p u S k y p u S g 8 l J t 5 w k O k y p u S m i w o C i 9 y S y j h m E y 5 1 2 S s _ 7 s O n r h J l m h 6 q C o t j f 6 t 6 k L z z h q R 7 h 6 R l w d p 9 z 3 T - q h C y 3 5 x R m r n 3 T p x p c h k 6 o M p 9 z 3 T 4 8 1 0 C _ u v 9 H u v g 4 T 6 1 t r F - v 9 w E m r n 3 T n 3 2 g J q o o i C u v g 4 T w 0 4 o C 0 s i 5 G _ 4 P s o v p k C r r y m J 9 h y m B m k r i R m k r i R s 4 m o E q k _ o E k k r i R m k r i R 2 y i m B g q 9 n J n 6 2 i R y g x 4 I l _ 9 p B 7 4 G l h i 3 S 8 o u 3 S k z - - B x 9 _ v I 8 o u 3 S j - 9 u I 1 z r g C l h i 3 S 1 w 6 3 S q j G y 7 m i S 8 o u 3 S n s l v C x 2 8 y H 6 o u 3 S q g r F n n n _ H q w w g B q - u 7 R q - u 7 R k j s 2 B 3 s w x I 7 g j 7 R t n - h N x j - L 1 t 2 u n C o 4 g 8 C j m z s G q - u 7 R 2 m - h Q 9 p x B 0 w _ t n C 9 m i s E _ u v x E 7 9 6 7 R q - u 7 R r u f o m - _ E m n - q D 3 2 y - R 5 w g 2 F - 1 s u D 3 2 y - R 3 2 y - R t 4 r D r 1 m r P 3 2 y - R 0 g s o G z q 3 g D 3 2 y - R 0 2 _ - R 5 z m G _ 6 m u O 3 2 y - R x 3 z 7 G u u j 0 C 3 2 q g S 3 2 y - R y z _ J 1 n j y N 3 2 y - R r t - v H t 5 r o C 3 2 y - R 3 2 y - R v 6 y O p _ l 3 M 3 2 y - R 3 6 3 k I w r w 9 B 3 7 n i P 7 8 8 D g t 8 g R 6 y 2 4 B u s w 5 H z 3 w g R z 3 w g R 9 0 h G 0 o 3 z N z 3 w g R x _ 8 s N i r 8 G o 2 l i k C z s r 0 H 4 r q 7 B z 3 w g R o i l g R l 5 2 v D v s k j F z 3 w g R o i l g R 3 9 k e 9 0 0 _ J t v p s Q 1 i 6 o B e 7 u F 5 x s 0 R 5 x s 0 R m r n i G x v t g D 5 x s 0 R 5 x s 0 R _ 4 w U r i 0 x L _ t 4 0 R v g _ j L r 1 6 X 5 x s 0 R 5 x s 0 R k w 0 5 C 6 g s s G 5 x s 0 R 5 x s 0 R 8 D 7 0 t x R 5 x s 0 R s v w v G 9 9 t 3 C 5 x 6 y L 2 i j P t x 9 m N u o z m N j x m J v t 8 y J u o z m N 6 4 6 6 0 B u o z m N 9 l h R 1 t 4 t I 6 4 6 6 0 B u o z m N t x 9 m N 5 s o b r t _ g D 1 p q m B r _ n 7 Q r _ n 7 Q 8 r m v B 7 n 3 r I r _ n 7 Q p 0 - G i g t 9 N r w D k g y p S r j _ p S _ k p p D m 9 j i G k g y p S m i n 0 N _ j _ K 8 h n o p C y q _ 0 B y i m _ I r j _ p S 4 3 8 Z g o h k F 3 4 v n B p 0 6 t E l o p 3 E g u i r S r z p R t l o z M 5 x u r S o k 1 x G 4 h - _ C 0 7 o u p C 2 w K 7 u 4 v R 5 x u r S h u g 3 D r 4 p x F 0 1 6 r S 0 y r j O s j 8 I 5 x u r S 0 1 6 r S 1 8 3 1 B n 3 s 9 I 1 y w p N y 4 x K 6 r h v 7 B z w 3 U s 4 w p J 9 x r u 7 B 0 y g m M r g p E n p E - 0 w p D s s 7 r D 1 5 g z B s r _ s F 4 - 3 7 M v k i 8 M j v _ k L m 4 0 E 5 6 q W s 3 _ o L g 1 v L _ p v M 5 v g 0 B 3 h z 9 D n q o b _ u j F 5 h _ x D k 5 o S l o j 1 C 9 p 1 q H x i 6 d z 8 n B y o r I 0 v g 7 B _ - h w C 2 0 v 2 D t 4 n 0 C s u j C n 9 Z s j 2 m B z q q i C x i - j B l _ 1 y D m u u - J x 9 w 4 F y 4 y f _ 0 - w J p 3 g U 1 r 7 i G g i 6 q B g k 0 C 9 u 7 4 E v v 2 K 0 z t i D t 1 - 3 C y v C 8 7 8 - G l x 2 V x i 8 p B 7 l 2 r D p 3 0 N m u l I y - 7 - L q u p r D v v w 8 I m v v m B 3 3 U j s w j F g _ 8 k B 9 u z K m v h 8 S z m 5 1 J y l - J 9 - q t F 7 8 3 o B m n y t B p n B 0 x 3 u F 7 o l l B s y _ s D 9 p v k B t z i P q 4 v o M 0 v Q 1 h s 9 P 9 k M t y w m C 6 y q 4 E n _ g 3 L 4 s j 0 F - w y v B o i V z z z T m p w D i t 1 p F o 6 t 8 K v m 3 y r B o 6 t 8 K o 6 t 8 K o 6 t 8 K y w 6 J w 6 3 q K n p v W 9 7 r x I _ 0 t v F p 7 h _ B q 2 2 _ N v n d m p w h J v - 0 3 B 6 z - w C 7 4 3 s F y o - 1 L m g j B m 5 x 0 Q 3 l y r B w q m z K 5 g 0 S g h 5 2 E m - z E o k 2 E w 7 y k H s 1 w r J r u _ r E 0 4 8 w D s 7 7 g L l 8 r z D 0 t 2 W g x 0 q C 5 p _ u E g z 1 D q 0 z p Q 5 h - p Q q 2 4 U - j i q H m 6 x t L 0 6 - q B 1 u v 9 E l s 7 t L p o o t L - 2 w P v y z _ C g q y v L 5 u o H u r o _ B t r k C n r p G 9 m x 9 I n 3 y q D l 5 w x B 6 v 4 h B 3 i u o C r v u H 5 q j x F 0 g u 1 E 4 w 6 k F 1 k 4 b 1 5 6 a r w 9 m H 4 o n 9 C m 3 y v C 6 - k u C t 2 r i C 6 - j B 6 s - 4 B r k t t K 1 r k t J 4 o l B v n 9 2 F y - u 3 E l 8 3 6 I r x 0 b q k 2 y C 8 n 4 r K w z 5 1 I - 6 o K r 3 s Q 3 p l 6 M 1 p l 6 M s - v 3 C y u 4 w G l h j q D n k 9 x I i w t 0 U 2 m a v 6 - N l l 4 i G 2 o 5 C l j Q 2 - h f z 8 3 q J l s _ 0 R m k k r N 6 t 0 J y o q 1 R 4 g E y 4 I 0 v x 5 B 6 r w k B k r 7 q C 3 n h i L u n q g J g x l u B m 1 8 I 5 y h o C k l u p L w 9 w v C 8 7 p m E i l 7 v B w 1 7 i U y l n l E 3 k _ w D 6 q r r G h 6 y b 8 4 0 8 L x 8 k t C p p P t h v 2 C 1 u o 3 J - s p v B r v 6 7 I g v h q C u g 2 1 F 1 n P q 1 o r H 3 v k W w j j n C w j i d s m p J 4 q i 4 H p k C v k w u J z i 9 r F m 3 y f r l - 4 P x i w 5 J p 0 3 W g t q 5 P z v m 2 B j - h v D _ j s S 9 8 s 7 C i 8 s 3 C 2 0 3 o I h r p p D j - 4 C z w v s C p u 2 x C r n P u t 4 0 L v i i 1 L t i i 1 L 7 4 y 5 E 7 k g B l n B h 2 g _ E 4 u w h C h 1 2 w J 3 - 7 u B r _ 5 s E g k k 8 C l i m F i o g d - u 2 U m L h i v n K t 0 w c v 5 w p V t m M 6 4 g 8 H u n _ x C 7 8 j i B 2 g i t B 0 x 6 m C 9 8 l 7 M g s B v o z Q u m k t C 6 D 8 q p 4 N r x l m B 0 n m U l j 0 h B l n 7 5 D 3 l 1 D y 1 r h O x 9 p r B r 2 u y G 0 q g R 7 2 k 9 B 3 t q r C v _ 0 u B p t 4 j L x j 4 s B h p m g B q g h B u k 0 3 D 4 4 t q E _ z l g F 6 9 v - B 9 q v d g 8 _ m H i _ 3 q q B 8 2 l F u i 4 n C n o _ G h z 7 s B 2 i 6 7 B u 1 m C r t e w r 8 B i i 3 t E s 9 m D h r 6 7 C 6 k 7 B 4 n t 0 C i - _ o E 0 o u n D n u - z B 7 1 0 - B k z 5 o N g g _ B y 4 p 8 S y q y R x h 6 s L v 2 4 m C z u y t H i m t O i p - R k x 5 s B 5 p q o I 9 y 2 5 C i 2 _ 5 I 7 6 8 J - _ v 9 J - k _ 8 J 5 i o i D q j u a s 8 9 L p i q i C 4 s - n B 0 l q q H z r i E t 1 h Z w _ o 8 G q u u Z n n 7 3 B n u 6 g E - p k y M w h 9 x L 7 m h B o s - o T g l 2 S l 7 8 K 5 7 - y I 3 u x _ B r 2 w Z x 3 - B r 6 - g J 6 q j j E 2 3 u _ B s o n g J m j q _ C z t g 4 B _ n p 5 H q 8 q o B 5 k 6 t G 4 y 8 o 0 B i 9 5 z B 5 2 0 v F i n r J 7 n 2 u N 2 o w - B k k i S p 5 u 8 X 4 o o 1 D k j j G p y t 4 G v r q 9 X l 9 T - m B u 0 t _ c z 6 r D 9 h h E l o 9 J h p 8 - c i 3 v C n 5 m g J 2 x g x C 2 q 0 s D t y s 9 H v g t r G 5 k t r C x 1 n N o - _ r B z u 8 T s 7 5 o G u _ 0 4 D - u 7 M 9 x 5 w P l w x x B 7 u 7 M x 8 3 k E t 4 g T n m - 6 K n m - 6 K n m - 6 K q w o 7 K n m - 6 K 6 1 _ r I 6 r v G g r z 5 N 5 _ p x B 9 w 5 r D z 8 m j D k q 9 9 F _ g _ 9 C h 9 8 h I 1 5 u o C y p _ B 2 0 g r H 3 _ 4 3 K z r j 9 I 4 _ g D d l n 2 E n g k y J 0 z k H u 4 3 n Q 1 j g e 5 9 x C 0 o 4 n L n n P p t 4 j L k 7 h k L m 7 h k L _ g 2 I 4 n x 1 L 0 4 r t Q w v t y N t j r E 0 4 r t Q 9 p g t Q r i - h N q r l G p g 7 0 h C l 7 k y M r 8 m I - t p 5 B u v l 3 E g 5 i V k l 2 5 F m 4 o P 5 3 x 6 F x n i 4 K x n i 4 K _ 8 M z 9 u j B - t 1 j E s u Q l 7 s k J h - v 9 J l _ 7 i D 3 o 5 _ B p v _ i K 5 6 4 Q 2 g 3 h B h 9 x i C 4 t C 5 w o 3 J 2 s h j E w - r Q z 2 _ q B z _ 5 1 B u 1 n s M 1 m H r 4 p q J 6 s y q J _ n m F _ y 4 5 J z 0 w g N z 0 w g N z 0 w g N - u x i B v o q H o 9 _ 5 D 3 h s k D _ p s j B x m 9 t H p o q 1 C 7 r l B z q G 7 - z 2 E 2 _ J - q i 1 F 8 x 4 u E k 9 _ 6 E g v q 2 C y g w y E j 6 _ k D _ m q 1 L 7 9 0 I u x _ o K s 4 y P 0 h z x N u z _ 6 D x l w _ C y h z x N 2 o z y C v 4 _ 9 C 4 l 8 n J h 7 h l D r q u p D _ z 1 - B 1 9 4 o K x g j H w y t C 3 l - m N u 4 u Q - t 6 o C n 4 j k D 2 u q n z C x y z n J h 5 k o J 5 i 5 s E 7 w y n C 5 h z 8 N x l 1 1 B y i u m O 9 u 2 y J j s q V z 9 w 7 U y p 1 q B _ o a h w i l U 0 n o n B 9 t d 8 o _ - m B 9 w _ 3 J 7 w _ 3 J r z 2 v C x l m j D 7 9 8 1 M 7 9 8 1 M y r x 0 B q 5 9 - D _ o _ - m B n _ v g n B p _ v g n B - t F _ _ v p J y r n 4 J 9 w _ 3 J o z 1 T i r g n I m j p 3 C 2 x u 7 D r 5 j t G v 6 8 3 B q y o z C o g g B i 7 o 6 N o - 6 C 4 x j 4 M w 1 8 C i r v j L - u h w F k s x 0 B 1 m k _ M j u x j H k z h V h s t z J - r F y g _ p D 7 7 x g C 5 1 p z D 2 w h D k 1 y q J 4 k v l - C l v r f u j 0 t K t w m G r x r f z 8 w _ F k 7 k _ G 0 k k F t t 2 B w r r I 7 h Y o n p 3 W o 3 s D g g x R 2 k g 5 H l w - R z - x 6 D 0 3 h 0 G q 4 W g h r j Z 0 u 3 H j 9 x h E p z D 9 j z 9 I h i 5 N j - 0 4 C l 2 3 z D t 0 n J o l 3 B 3 - 6 K 8 4 2 y L 1 l j T x 0 y m B h q g _ C p h n - D n w g C q _ u 0 C k s 3 s D 9 i 9 V 2 _ i p - B g m r u F 6 t u 2 C q v p 6 P t n _ 5 P l y f u w 7 1 S t q s 8 9 F w - y - G i 4 _ o E 1 9 m 7 B n l v s D o l 6 9 P 0 3 k 7 O 0 y T z u l _ P 3 z i B 6 n g s F q j k W p z 8 3 Q y o i 4 I v p r p B p z 8 3 Q z l 2 m D i t p m F j n - - G k u 8 h H m 6 3 l J j g 5 D n g u 3 C q p o v H h r g o T u 4 r s H x s m 5 C h r g o T 2 k 7 s H 4 j r 5 B h s - s M z q q - D n t u 6 D 2 p g d y 6 - y G o j l z K _ 2 u P v z 3 3 I 4 8 6 k O g 0 l k O g s 1 r B u 2 z u B 7 v 7 l E 5 r 6 q G p s h B 3 g j k C - k q H s m p B p j k C u 8 w x C 6 7 h J m - o g B 7 z x m E j s 2 O 3 g F 1 t g 4 D m m O u h L k l a n 6 T q n j t I m w 1 m J p s i n J h 2 9 v I 4 7 O i - q n J r 3 y 0 I n m K h y z n J h y z n J y 2 i V - - 3 _ E j y z n J h y z n J h y z n J i - q n J m l 8 n J r J p g m 7 B 9 t 2 8 k B m o l 8 k B 8 1 m n J s 2 z 1 B 1 r q g D _ F y 0 3 u H 5 h T j s f i w _ S x s g l F g 7 x B 6 t 3 m E q w x S h l k h B z t _ i E y s t o J j g 2 o J l g 2 o J m 4 6 q B 8 j 7 x D y s t o J j g 2 o J u _ l w I r x b y 8 s g J r y w 5 z E v y z n J r y w 5 z E x y z n J 5 q _ 8 m H x y z n J k z y _ k B u - q n J w r o B 0 2 8 t 2 C p 3 p - G y 5 5 m J 9 m x m J o v 7 t F g s g o w _ B k - 1 n C 9 m x m J g v g 2 E y y m Y 7 - n D k 0 g 7 Q y d 4 v w z C v s i n J s - q n J v s i n J v s i n J 0 5 5 m J 6 1 k 0 z E 0 5 5 m J v s i n J x z m y m H s - q n J i 7 t 8 k B 3 r i g z C v s i n J t s i n J v s i n J 1 h 0 y B 6 7 m l D u - q n J k 0 9 4 B y y m 9 C 4 1 6 1 G g s 0 G j 5 k o J 7 9 C r m u w I 2 6 E c u w 1 m J x 4 i 7 H n _ 4 B h j _ m J h j _ m J k o l 8 k B h j _ m J j t _ g B 6 6 1 i E h j _ m J m m q G h p - 2 G x z m y m H n p w C g _ y z H u - q n J v s i n J 9 g O h i q w I t n v q E 9 p p d h j _ m J l x g 2 B p r q g D 9 t 2 8 k B h j _ m J o w 1 m J n _ 9 j E 5 6 r g B h j _ m J o w 1 m J x p 2 u G j - x h y C v u p J h j _ m J 8 1 m n J v v 1 - y C x y l x E 0 2 r a _ 1 m n J _ 1 m n J w l 8 G u r n s v D n 6 j o B m q w 6 C 8 z q 7 l C y h 8 s E - i _ m J g 9 i 7 k B h 0 g Z v w p 0 E 9 s h _ k B 6 4 j m F t k s S v y z n J 6 k 8 O w u v x F z r 3 n z C 5 w i k I 5 w k B t v g o J l 7 y t B t h i t D s - q n J v s i n J n x g 2 B 5 5 s g D 0 5 5 m J t s i n J 0 5 5 m J p 1 8 7 k B 0 5 5 m J 9 m x m J 5 h 2 _ H 3 4 u B 9 o v n J 9 5 4 9 k B - o v n J 9 o v n J o - g n D k - G q 1 - q B n l w k z C _ 1 m n J l s - 4 z E _ 1 m n J l s - 4 z E 9 o v n J 7 y 8 i z C i 8 3 n J 7 y 8 i z C z l v E 6 n 6 i H 0 5 5 m J x s s x C _ s D j t k W z x 2 J 8 1 m n J _ 1 m n J w i - p B o 5 l y D h j _ m J - i _ m J k t o p D s t 1 v B h j _ m J o w 1 m J 8 1 m n J o w 1 m J h j _ m J k o l 8 k B o w 1 m J o w 1 m J 3 l 9 l C s u h H q 4 9 D t w u R v s i n J i 7 t 8 k B s - q n J u - q n J v s i n J v s i n J r x w p B q 9 l z D 9 m x m J 0 5 5 m J 2 v r 7 k B t g o 2 C 2 t l _ B y 5 q b t x s E 8 s l h D s - q n J 4 n 7 v z E - 4 3 F m 9 _ 5 G h p S 1 q n t I g 3 h F n z o z D t 2 y R 2 l 8 n J 4 l 8 n J m j 6 7 G z g z F g g q _ k B 0 h 9 n H g z s u 6 B 5 k n o D 9 m x m J 0 5 5 m J 2 v r 7 k B 0 5 5 m J 2 v r 7 k B 0 5 5 m J 7 l 3 n B 1 2 h 2 D 9 m x m J p 1 8 7 k B i h 0 n B n v 3 2 D x y z n J h 5 k o J u r - o H 6 s 3 D x R l l k i J 8 1 m n J x i 0 7 k B k o l 8 k B h j _ m J 8 2 7 _ y C h j _ m J h j _ m J k o l 8 k B o w 1 m J 3 q h N o i G 8 - z s F 3 h n 1 z E j 8 h Z - u m 0 E o w 1 m J o w 1 m J 2 8 k J 2 7 8 n G y 5 5 m J 9 m x m J o 0 v P m r w v F x y z n J v _ q O l 6 z 0 F p 0 5 v z C s m h L t w 2 - F 9 m x m J o w 1 m J y 5 5 m J o w 1 m J 9 m x m J o w 1 m J y 5 5 m J o w 1 m J 9 m x m J 9 u p z B h o h k D - i _ m J v j l F 5 k o _ G h j _ m J 2 x 6 7 H 4 _ 2 B 8 1 m n J _ 1 m n J v j l F 6 q z _ G h 4 2 C w p g y H - o v n J x u 5 w H y n 5 C z u q E n 7 w j H _ 8 i 7 k B 9 m x m J o w 1 m J y 5 5 m J o w 1 m J 9 m x m J 6 o l I _ h 4 p C 9 n 3 g B - i _ m J h j _ m J o w 1 m J z j M 8 2 o o l B 3 o 6 r I u - q n J v y z n J v s i n J u - q n J u - q n J v y z n J o 7 4 E m m q G 5 2 z 7 E _ 7 q w F h 7 l P 7 g - 8 k B v s i n J v s i n J s - q n J v s i n J i 7 t 8 k B s - q n J i 7 t 8 k B v s i n J z q 9 w H 9 s 4 C 0 5 5 m J v s i n J s t h 5 G - V t s n F k o l 8 k B n q g s G 2 g r I t s i n J 0 5 5 m J 9 m x m J 0 5 5 m J t s i n J 9 m x m J g j 6 7 G 0 v v F s t k _ G h 7 i F t s i n J 4 v r 7 k B 9 m x m J t s i n J 0 5 5 m J 0 5 5 m J 2 v r 7 k B 0 5 5 m J 0 5 5 m J y 5 5 m J 0 5 5 m J 4 v r 7 k B y 5 5 m J 4 v r 7 k B 0 5 5 m J y 5 5 m J 0 5 5 m J 0 5 5 m J 0 5 5 m J y 5 5 m J 0 5 5 m J p 1 8 7 k B p q 6 6 k B 0 5 5 m J o m p 3 B 5 l 4 I g p s u B l 2 H 1 o l y C 0 v 6 6 B v s i n J 2 9 5 u B g 2 s B 2 y 2 F j s g B 8 5 s h B 8 1 m n J w 6 2 7 E 6 7 O n z t Q 7 j k C _ o 8 L 2 l u B z 0 o B t w k Q n 8 3 H w r u K 5 v 4 p J z x p Q n w 8 u F 4 4 z p B p s 2 0 D 0 g o 1 E 4 v v 9 q B l 6 m F 6 i p o J y n x h l B 4 z w r D g i p O 7 m q J h j _ m J o w 1 m J 8 1 m n J h j _ m J x i 0 7 k B 8 1 m n J h j _ m J h j _ m J - i _ m J h j _ m J h j _ m J o w 1 m J 8 1 m n J o w l t H v t k D - o v n J - o v n J r v g o J - o v n J 2 k j x D 4 j 5 q B 9 m x m J - i _ m J o m o 9 y C - i _ m J v _ h _ y C o w 1 m J m m o 9 y C o w 1 m J v _ h _ y C o w 1 m J w 8 3 X n 5 8 4 E 6 s y q J y 9 9 3 E 8 o q Y 6 1 z i l B h s g B u j - l I t v p j z C j 8 9 - E x k 2 U i v h a g 2 6 x E v s i n J v s i n J t s i n J j l k h B 5 _ 9 j E 2 y l b n y 2 J 9 j 3 m F 0 z x K k 4 p 2 B s 9 u H h 5 k o J 1 x 2 J t v 9 C p 8 p t D h o g E _ 1 m n J 3 t d m w - m I v s i n J 0 5 5 m J v s i n J _ s D t 8 4 7 I 6 i w d z w 9 P q m _ 8 B o w 1 m J _ k 6 S _ q w k F n q 6 6 k B o w 1 m J 9 m x m J 0 1 0 7 I _ s D v s i n J v s i n J 2 t x 1 D v y o o B - o v n J - o v n J p m 7 _ k B k 8 3 n J m 8 m 5 D _ 5 m m B r 2 x o J 9 - 9 X v 1 0 3 E p z 9 - k B k 8 3 n J 4 i p o J r 3 l X p x 1 5 E 0 r l s z C y s t o J 0 - x q G y 8 7 I y _ 3 R x r j G x 5 1 x D t i 6 C m j l x H x y z n J 2 u q n z C i 1 g o B l 7 2 1 D 9 m x m J 9 k t N r 3 k 3 F k 8 3 n J - o v n J _ 6 i x I t 2 O z 3 n t F 0 4 3 Q 9 m x m J 9 m x m J - i _ m J 9 m x m J n u u c j 3 y i B x o o k B y o j k z C x y z n J u - q n J v y z n J - s h _ k B u - q n J k z y _ k B 1 m H p o k y l 3 B s w 0 E 1 m 6 n C y 5 t n w M u 0 7 4 H l u l q J 8 5 8 p J w i u q J 6 s y f p h m m E v s i n J 0 5 5 m J s - q n J v s i n J 0 5 5 m J v s i n J i 8 3 e l v y B 4 y 9 r D 5 h k 9 B 4 q 7 3 C j 0 o h l B 8 v _ q D h 9 o E p 3 l X o w 1 m J h j _ m J g 0 v 3 C 5 n D h _ o 4 B 9 m x m J o w 1 m J o w 1 m J y 5 5 m J o w 1 m J o w 1 m J 9 m x m J - i _ m J o w 1 m J 9 m x m J - i _ m J o w 1 m J 9 m x m J o w 1 m J - i _ m J 9 m x m J o w 1 m J o w 1 m J y 5 5 m J o w 1 m J o w 1 m J t n v x I w t M 8 1 m n J _ 1 m n J h j _ m J 8 1 m n J m o l 8 k B h j _ m J 8 1 m n J h j _ m J m o l 8 k B z i k y B 0 g 7 l D 9 m x m J g - u 6 H 0 z 5 B h j _ m J - i _ m J g 9 i 7 k B - i _ m J x _ h _ y C - i _ m J x i 0 7 k B o w 1 m J 8 2 7 _ y C o w 1 m J k o l 8 k B o w 1 m J - i _ m J g p n 8 C x h 4 L - 9 u T 4 l 8 n J j 5 k o J h - _ - z E h 5 k o J z o k o z C g y 4 Z o r n p G 9 h v k H o s h h 0 E 4 l 8 n J o s h h 0 E _ 5 5 m J i C _ 5 u g l B t v g o J 4 i p o J t v g o J t v g o J t v g o J 4 i p o J t v g o J y z m 4 F y 1 2 E p 1 i C 8 1 m n J h j _ m J h j _ m J h j _ m J t v 1 - y C h j _ m J 9 t 2 8 k B h j _ m J k o l 8 k B p z x O 5 j M x o t l F v z x O s o y z F 6 x 9 m z C q l s o I 6 4 b 8 5 u g l B 4 r J 2 8 2 0 I _ 1 m n J 9 o v n J _ 1 m n J _ 1 m n J h j _ m J 9 o v n J _ 1 m n J 7 o u 0 C n g 5 - B _ 1 m n J 9 o v n J h j _ m J _ 1 m n J 9 o v n J _ 1 m n J _ 1 m n J _ 1 m n J 8 1 m n J _ 1 m n J _ 1 m n J _ 1 m n J 9 o v n J _ 1 m n J h j _ m J _ 1 m n J 9 o v n J i n U u k - s I t v g o J r v g o J u 7 h r n H t v g o J k 8 3 n J h - _ k t K t v g o J 8 5 u g l B z p 1 o B i - w 0 D h j _ m J - i _ m J o w 1 m J o w 1 m J 9 z a g - - n I y 5 5 m J i 2 0 7 y C y 5 5 m J h u u 8 y C 9 m x m J h u u 8 y C 9 m x m J h u u 8 y C 9 m x m J o w 1 m J n q 6 6 k B x o y s H 8 p l D l g 2 o J j g 2 o J y s t o J l g 2 o J y s t o J j g 2 o J l g 2 o J y s t o J y s t o J 6 z _ o J y s t o J l g 2 o J y s t o J j g 2 o J l g 2 o J y s t o J y s t o J 6 z _ o J y s t o J y s t o J w _ c w 1 r n I o w 1 m J 9 m x m J v i 0 7 k B 9 m x m J o w 1 m J _ 8 i 7 k B g 9 i 7 k B 9 m x m J 9 2 n u z E o w 1 m J 9 m x m J o w 1 m J _ 8 i 7 k B o w 1 m J o w 1 m J _ 8 i 7 k B o w 1 m J 9 m x m J v i 0 7 k B _ 8 i 7 k B o w 1 m J 9 m x m J o w 1 m J _ 8 i 7 k B o w 1 m J _ 8 i 7 k B o w 1 m J - 1 r i C t 6 T 1 z 0 j C 0 5 5 m J t s i n J 0 5 5 m J 9 m x m J 0 5 5 m J t s i n J 0 5 5 m J 9 m x m J t s i n J 0 5 5 m J 0 5 5 m J 2 v r 7 k B 0 5 5 m J 0 5 5 m J 0 5 5 m J y 5 5 m J 0 5 5 m J 0 5 5 m J 0 5 5 m J t s i n J 9 m x m J 0 5 5 m J t s i n J 0 5 5 m J 9 m x m J p 1 8 7 k B 0 5 5 m J 0 5 5 m J 9 m x m J t s i n J 0 5 5 m J 0 5 5 m J 9 m x m J t s i n J 0 5 5 m J 0 5 5 m J t s i n J 9 m x m J 0 5 5 m J 0 5 5 m J t s i n J 9 m x m J g 1 g o B x 0 E r u h u D 4 l 8 n J t u l H 3 v q z G j 5 k o J j 5 k o J j 5 k o J z 8 3 p z C w s t o J j 5 k o J j 5 k o J j 5 k o J w s t o J j 5 k o J z m m g l B w s t o J q t 3 g l B j 5 k o J j 0 o h l B 4 l 8 n J w s t o J j 5 k o J j 5 k o J j 0 o h l B j 5 k o J _ 4 g v B 1 3 2 q D h j _ m J 9 o v n J h j _ m J h j _ m J _ 1 m n J 8 1 m n J _ 1 m n J h j _ m J _ 1 m n J 8 1 m n J _ 1 m n J h j _ m J 9 o v n J h j _ m J _ 1 m n J h j _ m J 9 o v n J h j _ m J _ 1 m n J h j _ m J 8 1 m n J _ 1 m n J h j _ m J _ 1 m n J 8 1 m n J _ 1 m n J h j _ m J 9 o v n J _ z n y B u p o j C z m x D 8 m w 9 k B v y z n J u - q n J u - q n J u - q n J 9 s h _ k B u - q n J u - q n J k z y _ k B u - q n J v y z n J u - q n J u - q n J u - q n J v y z n J u - q n J u - q n J x y z n J v y z n J 8 m w 9 k B u - q n J v y z n J u - q n J u - q n J 9 s h _ k B w k 9 L 1 - w f 0 u 9 h C k 8 3 n J i 8 3 n J k 8 3 n J k 8 3 n J - o v n J r v g o J k 8 3 n J - o v n J k 8 3 n J r v g o J - o v n J k 8 3 n J k 8 3 n J r v g o J - o v n J k 8 3 n J r v g o J - o v n J k 8 3 n J k 8 3 n J _ v v C p v c 1 r _ E y k o 6 E 9 m x m J _ k p 6 k B y 5 5 m J _ k p 6 k B 9 m x m J y 5 5 m J z 3 x 6 k B - m q m F 2 9 o S t v g o J t v g o J 2 5 k q z C t v g o J t v g o J - z _ q z C t v g o J 4 i p o J _ s D g w _ S 5 m 5 8 E y s t o J _ g 5 t z C y s t o J n m - s z C s p 8 i l B y s t o J y s t o J w 6 0 p 0 E j g 2 o J o p z j B u q 3 9 D _ 1 m n J _ 1 m n J 9 o v n J _ 1 m n J _ 1 m n J h j _ m J 7 5 4 9 k B _ 1 m n J _ 1 m n J 8 1 m n J _ 1 m n J _ 1 m n J _ 1 m n J 9 o v n J h j _ m J _ 1 m n J 9 o v n J _ 1 m n J x g s l E 9 s 8 h q J w 0 z 4 D u 7 2 l z C 2 l 8 n J k 4 3 8 z E 0 k x T g t w i F 2 v r 7 k B 9 m x m J 9 m x m J 9 m x m J n q 6 6 k B 9 m x m J 9 m x m J y 5 5 m J 9 m x m J 9 m x m J y 5 5 m J 9 m x m J 9 m x m J 9 m x m J t s i n J 9 m x m J 9 m x m J g y h 8 y C 9 m x m J 9 m x m J y 5 5 m J 9 m x m J 9 m x m J 9 m x m J z m k v B 7 1 k q D h u u 8 y C 9 m x m J m m o 9 y C 9 m x m J z 3 x 6 k B y 5 5 m J 9 m x m J s i k t G 5 2 m I 5 4 u B 3 h 2 _ H _ 8 i 7 k B 9 m x m J y 5 5 m J 9 m x m J 9 m x m J 9 m x m J - i _ m J 9 m x m J 9 m x m J 9 m x m J y 5 5 m J 9 m x m J 9 m x m J o w 1 m J y 5 5 m J 9 m x m J n q 6 6 k B 9 m x m J o w 1 m J 9 m x m J y 5 5 m J 9 m x m J w 9 q - E z 3 M 9 3 p P r 9 9 n t 4 B 9 m x m J x u 7 3 1 p C y 5 5 m J p _ z s t S 0 5 5 m J _ m k m m H t s i n J p k v n m H z 0 7 B s m 7 5 H h j _ m J 8 1 m n J _ 1 m n J h j _ m J 9 t 2 8 k B m o l 8 k B 9 t 2 8 k B h j _ m J h j _ m J 8 1 m n J h j _ m J _ 1 m n J i o v g z C 9 t 2 8 k B v v 1 - y C n 7 m z G 3 j i H v 0 2 s o H w z 9 p E s u o D q 1 y N u - q n J r y w 5 z E 2 l 8 n J x z 2 j s X x y z n J 9 s h _ k B 6 r 0 g E 1 q w j B x s s B 5 n n m I k s 6 t J n 2 x t J n 2 x t J r s 8 2 l B n 2 x t J n 2 x t J _ 5 g - C - s h 5 B p 1 6 p E 7 z 5 d 4 l 8 n J x y z n J h 5 k o J 5 2 1 g G 4 2 _ K l - m i B 5 - r F i 0 8 w C o w 1 m J - i _ m J r m 3 2 F 2 q o T p j p v I _ p 6 o J 2 i k t G z t U l i t E 0 5 5 m J 9 m x m J y 5 5 m J 9 m x m J 0 5 5 m J n q 6 6 k B 9 m x m J p q 6 6 k B y 5 5 m J p q 6 6 k B y 5 5 m J _ k p 6 k B i u u Z z 9 4 y E 8 1 m n J o w 1 m J o w 1 m J o w 1 m J - i _ m J o w 1 m J o w 1 m J h j _ m J - i _ m J o w 1 m J o w 1 m J v _ h _ y C h j _ m J v i 0 7 k B o w 1 m J o w 1 m J - i _ m J o w 1 m J h j _ m J o w 1 m J - i _ m J 2 h h 2 C 6 w x q B q k 1 8 B z g n _ V u o j x G 3 y 3 w E 2 4 5 9 V u o y o D - 0 x o I 2 o 0 _ V u 5 2 j B - 3 7 k N 2 4 5 9 V 9 9 h D 4 2 k k T 0 j r g S i 1 m G 1 g n _ V 0 k r m M p g r t B 2 4 5 9 V z u m x H - z p 4 D 0 v m o M p w w o B s i h q J s i h q J 9 m 8 4 C 6 9 q h I 1 i m _ L l k 8 F 0 i h 5 n E q 7 6 k D 0 p s u E t h i 6 n E y 7 I s 2 g s O 6 - t r 8 B z z 8 2 B - m 7 C k o j 0 L l _ x T 3 k 8 x R g g o y R z i 1 r D j m 1 x F i g o y R g g o y R m s k C m k 2 m D r x p p G j 6 q l R j 9 7 S 7 z 4 u M y j m 8 B 7 u n q F 2 t 4 0 G 9 5 _ z P l q s c _ p z H v 4 1 p V x n 4 7 D n l _ Z n p o z C r 8 z o J _ g 0 y C i m s T v 9 z 5 a 9 x s g B k k _ g C - k 1 t M 4 p w w B g s r r W r z z j C o m o p U 2 0 l 6 C 1 t - p S _ i 6 z D 0 o l x B p 4 q w I z n 5 q N - j 0 0 D q r j h D k s p q 1 B i 9 u q N x n 5 q N _ h 4 x C v w q x C h k 1 G s o 6 p N z y k q N s o 6 p N s o 6 p N m o o 7 B m 6 n n F y 9 - n D 5 o j g D p q 0 3 L _ y w Y 4 p _ v G t 0 h _ u B m 0 q 3 L 6 g l 0 p D z r 3 n B 8 _ 9 r D j o j K n 1 0 0 M k 3 _ 0 M h 0 k 6 x D t m o t F 7 9 t w B r 2 s o 8 J w 1 7 3 C 2 9 m 9 C t u s B y v y i P w v y i P j w n i P _ 0 k Z 9 s j - I w v y i P p m k C 2 y 9 i N 0 5 o i K z 3 5 P v z 7 g P s y m h P 0 0 w g P l - 1 1 C y x x g F v z 7 g P j 6 9 j F 5 l 6 y C i n j 9 O w m m B y w w u N 1 k u 9 O z k u 9 O r m r 0 H 6 i 1 m B i n j 9 O 1 k u 9 O z k u 9 O h 2 m l C 1 p 7 2 F 9 w v I 4 4 y m L 3 x x 2 7 B g _ e y k i z N 3 x x 2 7 B 8 s 3 v H x 7 w o B i n j 9 O 1 k u 9 O q i 5 9 O v - j i C q h t B 6 w _ 3 E 7 1 5 4 D y y s n E m 0 u l B o 3 1 4 J 6 7 9 r C w p 5 1 D 2 6 2 k t B h 6 x i I w _ y I p 9 h p L q t r p L s t r p L p 9 h p L q t r p L 2 g s G k o - o H w u _ _ 6 E h s p 2 J n z 4 l 3 C 1 4 3 1 J 1 4 3 1 J o y g 2 J n z 4 l 3 C o v q - C y 9 3 g I 9 h l 9 D t - 0 n T v _ - - B 8 6 x v Y k w n X 3 z r j Z w z D y 3 m G 1 4 3 C 9 9 0 0 h B o o q C v 0 v z e r 5 j W h n k 2 Y y s k _ B r - 7 t T g x m 6 D n 0 3 5 O z 1 z q G 5 y k 5 K q 8 n v J 2 v j t H l l j o N - 1 1 1 E 0 3 t 0 R s x - x C v m l 4 M 0 3 v T r i m p M 8 i k O w 6 q s R n h - r R j v 5 z E 7 4 6 i E n h - r R w 6 q s R 2 w h U l l l n E r x B v 1 5 0 B y 6 q s R j 1 l - M s j q K n h - r R - z 2 s R j 7 - g F s u 5 2 D n h - r R w 6 q s R 2 5 n Z 7 l z 4 K w 6 q s R r s 4 1 N 7 9 h H g n g y l C m k s v F s m 7 q D w 6 q s R n h - r R t g k f h h z k K n h - r R r 3 z t O s u t E n 0 o x l C _ z 6 F v g m S m h q z l C s o s Z o r 6 4 K 0 3 - s R v y l v N s m h I 0 3 - s R p x r t R k j r m F 3 m x y D 0 3 - s R p x r t R 7 3 p Z o r 6 4 K 0 3 - s R v y l v N k 8 T 0 8 h y J h 7 0 v L v m q s n D h 7 0 v L - 6 0 v L o o r v L r w h k D p l 8 z C h 7 0 v L 7 h z 3 I l o n k J w 6 q s R 2 4 - t G s 1 k 1 C w 6 q s R y 6 q s R m l 0 s B 5 n 7 9 I n h - r R 6 x x m C z q B y 5 5 j G 6 x f n 0 o x l C l k n _ G 6 o r r C - z 2 s R 8 w 8 t B p m y 9 E o y g 2 J x w 4 4 m B o y g 2 J o y g 2 J q g z m 3 C o y g 2 J o y g 2 J h s p 2 J x t t n 3 C o y g 2 J o y g 2 J o y g 2 J h s p 2 J u 4 g j D w O - _ v K o 6 g w B 8 3 q h a 2 p q C 1 t 2 r X r r g h H v 6 w g G i v h q Z p p F 8 3 q h a j w h r F l 2 x 5 H q z - 7 I u - - 8 B _ m p j z I s g i g L u g i g L w k _ j I 8 3 _ G _ m p j z I s g i g L v v l s B 9 V g _ 6 j E q x 9 j K p x m k K r x m k K p x m k K q x 9 j K 4 i - w o B _ 6 7 5 B j 1 i s D q x 9 j K p x m k K r x m k K p x m k K q x 9 j K p x m k K 4 i - w o B p x m k K q x 9 j K u x v k K q x 9 j K p x m k K r x m k K p x m k K q x 9 j K p x m k K 4 i - w o B l 8 w t H p 0 1 G p x m k K 4 i - w o B p x m k K t u o 7 J v Q x N p 0 p m 7 C r x m k K p x m k K q x 9 j K p x m k K u x v k K y o p 2 s L l t m G s s 9 4 B 4 5 t 4 C k h w j M i h w j M n m m j M k h w j M y _ _ s w B i _ w t B l 0 j n F k h w j M p 0 y t w B n m m j M k h w j M n m m j M 6 g r K 9 m 8 u I n m m j M j 8 5 j M h p q 9 s D s y - - J 7 V 5 n 6 B 4 4 C n m m j M n m m j M k h w j M n m m j M n m m j M i h w j M t i 2 7 H 7 t y O h p q 9 s D k h w j M n m m j M n m m j M k m 2 4 E u p 1 1 B k h w j M n m m j M n m m j M k h w j M y p j q G v Q z o 6 X l p h 2 o B 5 z 8 l K t y q l K 8 x i u E k 1 v l B u m w 6 C 0 o o l E k o h 1 S 0 p h w L 8 2 r b n h 1 0 S w 6 o 0 S 2 h r N u s 3 v N h l k e 4 i B l 9 1 t M v 3 z 3 B 7 r t 2 K 6 x g j V 8 m v l B 6 z 0 p M l y z i V i q - W k w j g O 6 x g j V 4 p g M _ o j 6 P l y z i V l o z E l h o 3 R n y z i V x r V k w 1 4 T 1 _ i o U 1 k I l y z i V j w n m S 0 s s D y 0 N h r l y L v g 1 l M x g 1 l M i p 6 2 w B 4 k r l M i 6 s z B 6 2 k _ E 4 k r l M v g 1 l M p 6 8 w H y _ 8 e 0 k w m L u 8 v y B t y 7 l V m 9 r o J 3 1 3 t C t y 7 l V 3 v s w H 3 i g v D p 4 5 E 5 l B 6 5 u v R 9 3 z 9 F - 5 x 2 E i z o m V s v p w E 0 i 5 k G g z o m V m j q p D 6 m _ 4 H x x 4 g P p 6 x T t 6 o u Y 5 p a z 8 s 8 W 5 - 8 t J m p i w D g 6 2 u Y s z z i B 0 7 5 n P z 4 _ z P p h v f g 7 6 t Y 7 5 o 2 D z j h q D 6 s _ T 1 r 2 w K m m t w K 1 r 2 w K j h t E z 6 n o I m m t w K 1 r 2 w K 3 r 2 w K 1 r 2 w K m m t w K 1 r 2 w K 3 r 2 w K 2 5 7 Q 3 l m z L p w 9 r E _ j n p F w x 7 o T m - 5 6 J s l u y B n k v o T 2 i p v R 5 l t B w x 7 o T - _ n p T 4 j r W q p j 0 M w x 7 o T 6 _ s x D 4 8 w p G w x 7 o T x r 6 x I 1 9 y k C w x 7 o T r j 8 4 P z z 0 F w x 7 o T n k v o T u w 0 M 0 h 8 C 2 l - h K g y z 6 q B o 5 h 3 K r 9 k y K z i r _ B i m 6 n M 8 3 n j u D n n 7 _ w B r 2 i E q _ w 7 J i m 6 n M v t _ 9 E 4 1 w 5 C 0 o q n D z _ x 5 H g j g i V v 0 q v C i p 8 i J g j g i V 7 i 0 6 B 0 2 i v K g j g i V 6 q _ o B n 9 2 _ L g j g i V z - y a 8 x 7 w N g j g i V y v m P w h k n P 3 j z h V _ x g H h i w - Q l m t 0 M i _ n i B h _ 9 B 5 w n q P 1 p z E l m 5 v Q p 9 t U k j t 0 K 6 1 k w Q 2 2 t v Q z j i M y q k 8 L l m 5 v Q 6 1 k w Q h h 6 F p - r m N l m 5 v Q l m 5 v Q 4 n 8 B i 6 6 y O r u 2 _ h C o s D l m 6 g Q 6 1 k w Q j 2 y u P n 4 Q s s o F 8 u 8 q G g v r E q 3 t p K 6 y 7 o K i u 8 j p B h 1 k p K - 0 k p K s u q 8 D 9 5 0 y D j 9 v o B 2 6 i s O h 1 7 h R 6 y 5 T x 8 4 l Y 0 5 q 9 E 1 w l p H x 8 4 l Y g 8 - C 2 w 2 o V p 4 x _ K t 3 v y C x 8 4 l Y 1 v y _ B 9 6 t s M z n x s T u 0 t I y - q l Y y o - m G 3 0 8 7 F 2 5 m m Y 6 5 3 K n 8 - 5 S 4 h m 7 M p k 5 4 B y - q l Y t y 0 e y - p k I 6 q s 1 M 5 o i 1 M 6 q s 1 M 8 q s 1 M z 1 l _ C 1 z 0 s D 6 q s 1 M 8 q s 1 M 5 o i 1 M 6 q s 1 M 5 o i 1 M 5 - t e q v 2 1 G 6 q s 1 M 5 o i 1 M 6 q s 1 M 8 q s 1 M 2 t z 1 B u 6 j O r x z s N x - q q D l o 8 3 Y 6 g n I 4 i v h e n 0 _ U 4 x w 6 V s 7 x w E 8 n 2 o L m h 3 6 L p t q l E g v w z W v q 8 Q 4 i v h e x 3 l L r i 3 9 X r s n 0 D 8 r j 5 M l p 9 r K v r r j F n j h z U o h v c - _ y o E j o C 8 s 1 r L 0 p t E z 8 x j a u 1 - 6 C 5 3 8 s O 9 4 u g J - 6 7 k G i l h 0 S l m v r B 4 i v h e 7 z X 0 p 9 s c u 7 _ k C 6 7 4 j Q v h y 3 H g 2 o p H i n p 5 Q 9 6 o 9 B 8 s 8 7 J - u 1 n B k m r o s B i v o i L p 8 x i L 6 p h D v _ 2 j J r g _ o s B i v o i L k m r o s B p 8 x i L p g _ o s B i v o i L i 0 x t C p h r k D 0 z g 0 j D p 8 x i L h i - h L i v o i L j 7 8 0 j D 6 q q 7 H q 7 4 I j 7 8 0 j D h i - h L 2 9 1 k x F k v o i L i v o i L g 1 2 Q 5 4 k 5 G 0 6 w p s B h i - h L i v o i L 5 7 4 K 6 6 - k J 7 h 5 - E l 1 o 2 M p x w 7 H 5 g 8 _ I _ z o s L 1 3 4 7 F 6 k m y P y m 4 t D v t 0 s U z _ x 0 B k - 8 7 Z v - j Q - 5 - - f s 9 T 8 w k 0 h B x o 5 F Q S 6 t o 4 c l t l g B _ 4 q - W 8 4 l v C i m k 7 R 1 t g z E r q q r N j 2 t r H 4 3 q w J i 8 t 5 K 8 q _ p G _ i u 7 O l _ 0 4 D 6 s _ y T 5 2 p 8 B 4 _ v _ Y j g x U k i 4 - e - 5 1 B 8 w k 0 h B m n 1 D l q o 5 d y l w a h - - 7 X 1 6 s m C t k 1 z S h 6 4 m E - - 8 g O 4 o j 8 G m _ y i K 0 - _ l K v l j 5 G n 2 x l O 8 l i k E _ z s 5 S t v y k C 6 _ z h Y p h v Z l 7 h - d 2 g q D j k 0 z h B o - - B k g 8 4 e m 5 u V 2 u v T g S 5 3 s t R v u g _ B p k q s T 9 t 4 7 D u v q 1 O q n t u G u r 3 g G o 4 g 7 D _ g 5 _ _ H 2 2 3 m K k x 7 4 o B y 0 l m K z 1 u m K y 0 l m K 7 7 r 1 D 9 x _ i M u k o D x w g m R 1 7 w 9 T n l 9 X 1 y j - M 4 v 9 9 T 5 2 n - B r h l r J 4 v 9 9 T u 3 8 j B n 7 j u I 2 j v i p B 1 w h r I u p 6 q G o s 8 9 U g m w h B q w h 0 M v q p _ U i r z Y 2 5 g 2 N v q p _ U z q g R 7 7 2 5 O o s 8 9 U 9 1 7 K i 1 5 _ P o s 8 9 U h v g G t l p l R 4 o 2 _ U _ z z C x o 5 s S p 3 7 7 U _ G x _ m 7 Y j u 8 v G t x 0 t G 7 t w g Z o 2 G r w r 6 Z p 1 h 0 F l q q r H w g w o X 8 t l C v 5 i 8 R k 3 _ L p u 0 o N r _ - 1 J g g h J v u v h 1 B p u 0 o N r u 0 o N i o 8 4 E s s r C 8 7 8 x G z _ h y H g 2 t 4 S 3 i 3 e 3 g y m c 5 p i U h 7 g u U 8 7 8 x G z _ h y H s 3 r 3 D q 6 u 5 F w p v o N u p v o N k i 4 y D s o 2 h D u p v o N w p v o N 9 - k o N s z 8 E t g t y K w u v h 1 B g u q s G 2 4 z n B 1 k q o N 3 k q o N 6 g h l K 8 - 3 M n 7 q z R 7 z 4 X u p i y Z y i n 5 C z t y v L g 3 2 z R _ l 2 X j z w y Z x r i 5 C x t y v L i 3 2 z R 7 z 4 X u p i y Z y i n 5 C 8 6 o v L g 3 2 z R _ l 2 X _ 8 _ y Z y 0 9 4 C s g 8 v L n 7 q z R 7 z 4 X _ 8 _ y Z y 0 9 4 C z t y v L g 3 2 z R _ l 2 X j z w y Z x r i 5 C s g 8 v L n 7 q z R 7 z 4 X j z w y Z 2 q w a r x 9 4 E 4 n 5 j C w _ 9 r Q p w y r Q 2 7 4 2 G 6 n 5 j C u _ 9 r Q w _ 9 r Q n x x 2 G 6 n 5 j C p w y r Q 5 s p s Q p x x 2 G 4 n 5 j C w _ 9 r Q p w y r Q i 0 6 p B 9 - 9 G j 2 k n P j 2 k n P 5 h 6 q C 9 q s 0 F i 1 5 m P j 2 k n P 5 0 q j M 9 n 4 F j 2 k n P j 2 k n P i 1 5 m P x j 9 9 B r r B l n g p O - m t 5 C r r 6 t E x 1 r w g E 7 m k 7 D v h u p D m x 1 o O m x 1 o O x 4 o N u o v V 2 B 1 s q E 2 h k 0 L g q H 4 r o i L 2 h k 0 L r 2 t 0 L t 2 t 0 L 2 h k 0 L 6 3 - w u B t 2 t 0 L 2 m q D v 3 m x J r 2 t 0 L 2 h k 0 L t 2 t 0 L r 2 t 0 L 2 h k 0 L 2 h k 0 L t 2 t 0 L j o i K n i i k I 2 h k 0 L t 2 t 0 L 6 3 - w u B 2 h k 0 L t 2 t 0 L l 7 4 K z x 8 O p w _ 9 a v r n B h l l 9 Y k 1 h s F w p p n I 9 _ n 3 T 2 x 7 R y 6 v 9 a 3 r x 8 B p 1 9 w O 5 8 8 n M y k p 7 C o l 0 i E 4 l q B k 5 q 5 I s p - F 3 2 9 z W m h 1 w G u w _ 9 G y n l 8 V i 8 p I p w _ 9 a h m - y C v q t 5 M 2 v 9 9 N _ u 1 j C 0 6 v 9 a r u p O 2 r 6 t U 6 i p 5 H 6 h 3 3 F 2 s t x J 2 r h - B l 4 9 g M k y n h M u 8 w j w B 5 h o 1 I v - 7 I l 4 9 g M l 4 9 g M v o h r E 8 8 - z C u r v 7 I 4 l 4 p B 2 x t _ Q m 7 k - Q 9 0 9 u D 2 H 9 m u C k z z 7 D 6 3 q 6 j C 6 n 7 4 B j 2 y 4 H p j x r G - q m v G p q C m n 4 3 f q 4 t Z g 6 r w W i j 9 q D k u t v O i s v 1 H 0 j t m I _ x l 4 N h g 2 2 D 4 - p z V l h l f h 8 s m f p q C h i y u J - 4 4 w E - 5 g s Q g 9 m G 3 x u g N q o s s Q o o s s Q 3 0 0 F w h o l N - 5 g s Q 3 2 3 s Q 3 s k F n 5 t p N 1 l u x h C p 9 0 E w 9 o u N o o s s Q - 5 g s Q k n n E z i w y N j 0 q y O k j 5 D 1 o 9 _ D u 9 v k Q g i i v E 7 h s l P i v - - E 7 5 x n O 3 u 0 x F s k g r N 5 g u k G q h i v M k m t 4 G 3 x 4 z L 7 8 7 s H q z g 6 K 7 m w i I o o 9 g K 9 4 i 5 I m l 4 o J 9 y z w J m q x x I - 0 i p K m 3 o 7 H - _ v i L k s _ l H - w 7 8 L k p y x G h r l 4 M i u k _ F j t t 0 N i 7 0 r F 8 9 o x O 3 2 p 6 E j p 4 v P g t w p E l j 7 u Q _ x 7 5 D g r w u R 1 k q r D g q v v S z u x 9 C n h 5 x T i 5 3 B p u 4 B v u h o B i g o 0 U s - _ k C h x 0 3 V x 8 8 5 B k 2 5 8 W v m 9 v B q i y x M _ h 5 r B 3 9 n l D q y h i M g j q 5 N k g 8 r C x _ l z b k s 8 E _ m 1 0 X 8 5 u s F o 1 i z I i 0 z i S v 1 - f i 6 0 z b - k 3 b h j _ 1 S 9 5 g m I k g 8 2 F m t q - W _ w 4 G v _ l z b 8 j n l C o l 8 p O h 0 x y L v 6 y t D i j 3 y b o 5 G h 2 u 4 a 9 o s h E k o m w K l 2 6 x P r k 7 2 B x _ l z b h u r M 9 5 y u V i i 1 w G i z o p H m s 1 1 Q t h y 0 x N j m q l B n 9 x H n 4 - i T _ - 9 7 N 7 1 6 o B i u i y X h 4 v u E g 5 _ w H v l w y X 4 6 4 H x 1 1 g T 8 o 9 9 N 1 y n o B 3 2 0 x X i 0 5 v E g p w v H i u i y X 2 j k I r 3 w 1 J n 7 1 w D l - 1 o J i 2 _ j l B u 7 m l D 5 9 E 0 1 _ t B i 2 _ j l B 4 y _ o J l - 1 o J 4 y _ o J i 2 _ j l B 4 y _ o J 6 y _ o J 4 y _ o J 4 y _ o J i 2 _ j l B 4 y _ o J l - 1 o J 4 y _ o J x m n p J l - 1 o J 4 y _ o J l - 1 o J x m n p J q q 8 v B r k 8 3 C m 2 2 g N 5 p t h B g t - u V u 3 t 8 J x _ 0 m C 3 p y u V m _ s m H 6 i w 5 D 3 p y u V 1 i t 9 E y t o 6 F 3 p y u V 2 4 y i D q 4 5 o I 3 p y u V _ l r 1 B 0 4 8 j B j k 7 v C 8 6 7 p K 6 6 7 p K 2 n h n p B p 4 y p K x 9 k q K p 4 y p K p 4 y p K 8 6 7 p K 6 6 7 p K 8 6 7 p K p 4 y p K 7 s z n p B s 2 1 5 E w n k h B p 4 y p K x 9 k q K p 4 y p K p 4 y p K 8 6 7 p K 6 6 7 p K 8 6 7 p K z i v m p B x 9 k q K p 4 y p K p 4 y p K x 9 k q K 2 n h n p B p 4 y p K 7 l r - I m 5 u B 2 n h n p B p 4 y p K x 9 k q K p 4 y p K 8 6 7 p K x i p z J m l X s y h h T 2 h k _ B o j 7 5 I 2 _ k _ M v n 3 S 0 9 7 _ G 3 w h - C z n 1 g T 7 9 o j P 6 q o H z n 1 g T s y h h T 4 3 9 S t u m 9 M 5 5 - H w - t z N 9 u s q C 3 t n t W v x 7 q B 3 w 7 g a t g - T n g k 9 d 4 1 1 F n 8 g i i B g - C g 1 n 2 i B 3 w l D t u m j f 5 z 8 O _ l _ j b q i r j B 1 s s t X y - r g C k 5 u p M 3 _ 0 K 0 8 g q M r 6 q q M n 1 q h F j k m z B k 4 0 q M 0 8 g q M r 6 q q M r 6 q q M p 6 q q M r 6 q q M 4 r C j o t 7 C 0 u V t v 1 0 C 0 8 g q M k 4 0 q M r 6 q q M 0 8 g q M k 4 0 q M v 6 x 7 B 7 w r z E 0 8 g q M r 6 q q M k 4 0 q M 0 8 g q M r 6 q q M - x k m H r 2 _ V l 9 u p x B r 6 q q M 0 8 g q M k 4 0 q M r 6 q q M l w 0 H 2 l 8 j J D 8 w - 7 L u x g u - B q 4 z 4 B 1 - v h H l w 2 7 P 4 n r 7 P l 6 4 w E - 1 o u D 4 4 h 8 P 4 n r 7 P _ 8 k p B v l 8 H 7 m t w M 7 0 m l E j 0 8 n C 7 m t w M 7 m t w M k n 3 w M i n 3 w M 7 m t w M 4 v r 1 E z 1 2 8 B 7 m t w M i n 3 w M 7 m t w M k n 3 w M 7 m t w M q r 0 m F 4 w y y B 7 m t w M t 6 3 n E i t 3 z D u j y P s y q r b i j s f 9 o 0 r Y 1 g y 0 B i v p y V 7 p q v C r y s _ S n z n v D 4 y 9 v Q 2 u j 1 E i 7 x m O 8 3 7 - F j w - i M y 5 v w H o i 7 k K m o i m J x x k s I 5 l 9 h L _ m t 4 G w 7 0 i N n l 0 q F m w l p P 0 g p i E q _ t 0 R l 5 r - C 1 4 o m U q r 0 h C 0 3 5 8 W k 6 3 p B 5 z 4 4 Z t k l X _ s l 6 c p 5 _ J 0 j w h g B j g o C n k r k j B n U o p t 6 i B t q n D y v y u f x y 9 L _ n n o c 3 s j a - 4 5 n Z 5 g m k B 6 o J r 5 5 v U 3 7 4 x I 7 5 s y C m z m w U _ r w s J 3 l y k C r 5 5 v U x 7 h p K h m g 4 B m z m w U n q z m L _ v z s B r 5 5 v U j l h m M - n w i B m z m w U y t 6 l N r - 4 Z k z m w U w m m n O l r q S m z m w U j 4 8 5 E 5 q 4 P t l p i O p t 0 - N j E t l p i O g 5 z i O t l p i O t l p i O 0 m g Y z 2 0 q I t l p i O t l p i O t l p i O 8 u i h D j s t h E t l p i O t l p i O t l p i O 0 7 m 7 G j m o p B t l p i O 7 s h p 4 B 8 s t m M z k l C t l p i O t l p i O g 5 z i O t l p i O 0 w m M s 4 o 6 J _ z 2 p 4 B z j n r C 2 3 z S x k 9 p D t m _ i C q 1 l 1 K 9 8 u 1 K 0 s x 0 q B g i 1 G l z 6 8 H q 1 l 1 K q 1 l 1 K x 8 _ _ - C - 8 u 1 K r - - y q F q 1 l 1 K 9 8 u 1 K 1 _ - c p z p r F q 1 l 1 K 9 8 u 1 K r - - y q F q 1 l 1 K 5 7 j 1 q B 9 8 u 1 K q 1 l 1 K q 1 l 1 K v s m j C v 7 y p D x 8 _ _ - C 9 8 u 1 K _ l j _ - C 9 8 u 1 K q 1 l 1 K q z 6 - - C n i 8 4 D 3 6 9 3 B q 1 l 1 K - w r m I - 2 l F x 8 _ _ - C 9 8 u 1 K q 1 l 1 K r - - y q F - 8 u 1 K h m 0 _ F 9 4 4 V r - - y q F 3 7 j 1 q B q 1 l 1 K q 1 l 1 K y 9 k 0 q F _ 7 u 0 I s h t D - 8 u 1 K r - - y q F q 1 l 1 K 9 8 u 1 K q 1 l 1 K q 1 l 1 K r - - y q F - 1 d m g 8 y J q 1 l 1 K - 8 u 1 K q 1 l 1 K 9 8 u 1 K q 1 l 1 K q 1 l 1 K x 8 _ _ - C q 1 l 1 K 3 7 j 1 q B u p m O j 1 D 1 r v u G 5 t 8 0 K o 1 l 1 K q 1 l 1 K _ 4 r 8 - C q 1 l 1 K 5 t 8 0 K 5 t 8 0 K y s x 0 q B 5 t 8 0 K 4 8 u D m 9 w b 9 y s k M - u w F i 5 3 4 J 1 x s M s k i q C r z g I g i u 3 H g s n a 5 o s y B w t z 5 B v 0 I 6 h _ z G 7 9 u e p 8 p y D l _ E h 0 i c v 2 k r B q 4 6 r B n 9 i 4 B 9 w u I h l t d r m _ 9 F q x x K 8 y 5 B i q 2 i D 1 6 y i C p 7 9 c 6 - m D o j u B - r 9 M 5 7 s G 4 r 6 B 8 9 l t B s _ g Q 8 r k V o 2 _ H w 1 8 U 4 s v 9 B v x y 9 B 3 7 y T r _ q E x k u U 1 g x i D 1 _ v p B 7 0 k N v 0 s L 7 j x i C q t o J 8 r j E l 2 o V o 4 2 a h o w L - o 7 B y o v l C y 8 n B p k i z N o - l s B k t 1 h H v 2 4 2 G r 9 k K i - 1 Q r t k - P 0 j 5 _ P p z q l P q _ K 4 - 9 7 - B 0 j 5 _ P w x v I r x l k M 4 - 9 7 - B 1 7 g p B z o w m I r t k - P 0 j 5 _ P g 2 _ h D m r x h F p t k - P r t k - P v z 3 a t z 7 x D q t v D 3 h z S s q S s l 4 w P w 1 w G t 7 r 2 B k n w h B w z k v B w 6 j j K i - g U - p v g - B _ z z J j q u 7 E v v t x B x i K 5 4 9 B i - 5 l N v 1 x g Q t 1 x g Q y l _ Q r w C 8 n m o K 7 g w 5 P 7 g w 5 P o 4 _ z C j y z x F 2 o 7 5 P 7 g w 5 P n 6 y q G z u h k C 0 o 7 5 P 7 g w 5 P u z 8 j B 2 4 i 2 G q 8 - B o 8 5 _ O m 8 5 _ O u j C 9 p 7 q P t 6 - 2 C l t t r F x m 2 2 P z m 2 2 P i l 3 p H 8 y 7 y B z m 2 2 P s t h 3 P j r 7 i O w u s B z m 2 2 P z m 2 2 P s t h 3 P s 6 4 W i 5 t 3 J z m 2 2 P 8 - q 2 P l p x z D m w s o E z m 2 2 P z m 2 2 P 3 2 _ 2 I s g 5 g B 8 - q 2 P z m 2 2 P z m 2 2 P 3 3 B 8 3 y s P z m 2 2 P z m 2 2 P 5 2 o m B i y o n I s t h 3 P z m 2 2 P _ h w B 6 9 t 3 D t y r p D z m 2 2 P s t h 3 P i k 0 n K 5 6 y S z m 2 2 P 5 m p i N 7 7 - D w g h j Q o p E o 7 k y P t 1 1 i Q w q x f x i q _ I w 1 3 M 0 y j l L x x 5 4 P x x 5 4 P 8 z q u C o t 6 5 F x x 5 4 P x x 5 4 P l y v n G _ s 3 l C k 0 - j - B p z _ 3 L 3 - u J k 5 k 5 P i 5 k 5 P x x 5 4 P u i 6 E z o _ k E y h t s C n n 8 h - B _ l g 6 B z 5 p 8 G n n 8 h - B r o z q F r o l 4 C p n 8 h - B h p 5 2 K 2 6 x P j s 8 O z 9 r z E v z q w B i q u 4 P 9 9 k - O 5 i K g q u 4 P 3 i j 4 P 3 i j 4 P x 5 r Y u j h z J y 4 l h - B l g z s D x n 3 w E g q u 4 P 3 i j 4 P x k v 9 H l z 0 q B i q u 4 P 7 0 o 6 K g m i P m p m u N p o y D v 1 x g Q t z p i g C x h t B 9 l m s O o r m g Q 4 - 8 g Q 2 j o S p _ g x K v 1 x g Q v 1 x g Q 6 q o 2 B _ 8 n p H v 1 x g Q o r m g Q 1 8 n t D 5 q w 0 E 4 - 8 g Q o r m g Q 2 y 2 l D - o k M l u x x C 9 0 g 9 P l n 3 9 P g k h z J 3 3 u Z g _ r 9 P 9 0 g 9 P 2 7 m v O 6 w j B _ j 8 0 - B l n 3 9 P _ u y I p 7 2 h M 9 0 g 9 P 4 3 9 P 0 i 1 3 K i z 7 y B o y i t H - g 9 6 P q p o 7 P p n h q E 1 h 8 z D 3 x z 7 P - g 9 6 P 1 t j s I 0 p 5 l B - g 9 6 P 3 x z 7 P g k 0 4 N q l q C 3 j k t - B t 9 h t F s m 3 3 C v i y J q k v 5 L - g 9 6 P 3 x z 7 P h q q 7 B 9 k s 7 G l 2 q j F 8 y j g D z - _ h Q p n 5 8 D x 4 y k E 3 7 _ n g C 7 t q _ F 3 9 3 u C s q q i Q u q q i Q 4 t s t I m 3 k n B h x x 0 B 8 3 l u E i q t z J i q t z J x x k z J 1 i 2 z J 2 z x o C n p g v C 9 - 0 r J _ q s r J _ 0 9 r J _ q s r J _ q s r J i z l W n t 6 g F w t k 9 l B y w h v J _ 9 y v J y w h v J 5 h B m s m h J t - q n J u y z n J t - q n J t - q n J w y z n J u y z n J 7 m w 9 k B t - q n J - q k u G 9 2 h I 0 x j j F g o y T h o v g z C 9 1 m n J 0 n 1 g r X 0 2 z L 2 h t _ F j 8 3 n J j 8 3 n J j 8 3 n J 1 s s - k B j 8 3 n J m z 9 - k B v 4 m W 4 2 z 7 E u s i n J r - q n J h 7 t 8 k B 6 g - 8 k B 5 q 6 n B g 1 - 2 D 4 9 i p J 4 9 i p J 2 q t x z C z x r p J 4 q t x z C z x r p J 2 l 9 c i k 2 s E g s n k l B z x r p J v v z w z C z x r p J j m n y z C l k j y D j v u r B 6 2 j q 0 C 9 - 0 r J 8 y l q H k 4 g E j 8 6 v l B 9 - 0 r J 6 2 j q 0 C w q m K 5 8 8 n G y - u s J s 8 h Z 8 5 8 4 E - y 3 - E 8 s u e y u 4 d _ 2 5 C l o q G x k o g D 5 1 S g m o r J o u v X 7 h B m K i s y 1 F t 1 4 Z h y 4 9 E x s t o J k 8 h Z o 9 K 9 t 3 m E r - q n J t - q n J t - q n J t - q n J u y z n J z i r h E 4 g - k B - u n j K 0 u 2 D r k g 4 H t h k 3 J 6 3 o p I 6 t 7 C k q j r B - 0 u G w 4 6 U l k l B 5 5 x K s 4 t F 0 0 h v J 9 r J 1 r m l E 8 6 u C z - 5 D j r k O g j _ m J n w 1 m J 7 1 m n J n w 1 m J m x 5 w E q 6 4 g B 9 w v 1 J s q i C g q 6 _ o B 3 p u z G k l x L j 8 6 v l B 9 - 0 r J h 2 9 q 0 C 6 9 s 3 B h 7 1 C - - m _ B h i s q E q h 5 c 4 m h - E 3 5 L o w r x J s h 6 w J s h 6 w J 3 4 i x J _ 2 8 4 E - m y Z m 1 2 q J 3 p - q J 9 n q s l B 3 p - q J n 8 9 v 1 E 3 p - q J u _ n r J 3 p - q J 3 p - q J k 7 _ q C - k 9 _ B s v g o J o 2 x o J p 3 q P q m u w F j 8 3 n J j 8 3 n J 1 s s - k B j 8 3 n J p 9 7 n I i m d 8 o v n J 9 1 m n J 9 1 m n J 7 1 m n J 9 1 m n J 9 1 m n J u m 3 g E y 1 - h B _ i _ m J z 5 5 m J n w 1 m J o 1 8 7 k B n w 1 m J t z 4 p B n m 7 y D t - q n J u y z n J u s i n J t - q n J u y z n J t - q n J 9 1 w C h _ y z H i 5 k o J g 5 k o J 3 l 8 n J 3 l 8 n J 3 l 8 n J 5 u 4 h G u 4 5 K k g 2 o J x s t o J x s t o J i g 2 o J w - 5 - F z i s L x s t o J p _ 5 x C y g 8 i C q v y l l B v n h l l B 6 - v k l B v o o R l 1 s r F _ v 3 n l B 4 v 4 p J _ v 3 n l B 7 u 2 w I k x R 5 p r p l B 3 s y q J q 4 p q J q 4 p q J 3 s y q J j i j n E 1 i - f r - 8 u w K g i n t B z s 7 v D y 5 - j x K 7 8 o D 3 j t C t o x y B g m 4 q B h l y y D 0 8 q j B n 2 0 _ G m 1 0 d 9 l x T 1 p 9 k F h q t v B m x o E t t r 5 B y 1 _ i E 2 m v z F g k M m o q h B r i 0 o B n z p h L 6 j r m M g _ u C h o 3 s B w y m N m 1 h t B n 9 q 5 D 9 6 n 2 K 0 q t C 1 g r p E 4 k t _ Q p q u I x 0 y 7 B 7 w z 0 Q 4 8 6 2 H z w 8 B 3 6 8 x D x 7 W t r t n F 4 t k 1 C w s u v E 2 8 s g F i t C y r 4 n B - v m u G u 2 k k D o t 6 B g 1 j O 4 2 1 6 C y 1 y - E _ - t 8 B 8 v 2 F 7 w t B 0 w z U 3 4 l I n p p M k m m p C i s 4 Y q w q J o o y l F 1 u v i E 5 s u B o t u L h g r 0 B j h z g D 0 h o o D s n I y h u L m r k o B _ j n i B - 0 o s D g j 1 B 0 3 n t C _ t 4 i F w q 4 q B 5 t 3 H _ 8 h h T g y z C z p 2 w C - _ 8 s D p o n B s 8 y O k v x f s 7 r m M 8 v 9 Y _ - j 1 B z v 9 L g y k j C i l t C _ n j 0 J 1 p p x G i 1 0 L 2 v 0 h D l 3 j w B y r h W q v f j _ 7 l C 0 0 3 v C x z 5 8 G _ z B 7 - p t H t 2 h n B - r 8 G i 4 6 s B w 4 h 2 B p s w 4 E q x w V 9 8 0 x F s q 0 o C l t s d 7 i P m g - k B 1 1 5 z B 7 6 I n k G 3 - y y R 2 - g l B u w - G r o l z C 7 _ k Z s v 9 h E 8 y 8 m H p - 6 k C p u h r F 8 z 1 w G 4 t l F 8 y w p E 2 4 n t C g n 9 y H k 8 Q x i 9 r H 8 s 1 0 L x z 2 l B g 8 o - J 0 n 5 D 9 p F 3 h 7 9 C u g 1 3 B 8 g 8 0 B l l u 4 C t 2 7 l D h - f t _ m z D r x M m v z F 2 j 6 t M l h z e 5 2 7 l C n s 5 8 D q 4 Z t - 7 _ N o 2 u c q m 2 x C 2 1 8 7 C 1 w v v B x y w s B h h 7 p C 4 0 j 4 D _ x 7 L o k s w D r 6 9 B 4 s s x D l 0 m F 3 4 k - G z k 0 l C 6 t y n C 5 m 2 r B x 2 t W _ i k 2 D 6 6 l B 9 n i v B y m 1 B g 8 q 4 Z 6 q 9 i D n t z v C u x v y J r u 5 M u q - F m g s _ Q y 1 t B z q 8 b p l n 4 B g 0 g a y v - F t 8 - - C w 1 v D w 1 3 M v 6 3 h K h n k F 5 9 h d - 1 2 l B o x h k E 1 x z X 9 q y 0 B 6 4 H 1 - e 7 9 n - B 2 i 3 i I 3 1 0 m C 9 j 0 Q z t _ 8 C 3 y l D _ h v T y 1 8 F h 0 9 L u 8 h m B o - 4 0 F k v r B q - k c k q 1 u F z q x u D y h l p F - 8 V h - n n B 5 j m _ E r l n u D 4 v n F 5 6 - o L z h _ 8 C w t w 5 D i 1 1 O g x j t E m r y I u 0 a 5 q 4 h C 9 y 7 v E u r S s k q U s r w l C 9 0 9 E 6 9 p Y 1 t v N u 4 4 m C 8 3 t F l t v V o 0 _ 3 C 4 s j h C r _ 0 m B x k v 1 C z 1 x 0 B 9 g o _ B t y x m B j 7 h H 5 4 - 0 B v q 1 R 6 j 4 V - j B q 4 2 7 B l l 4 l F s m q 0 D n j p J 3 8 1 g E 0 1 u H 1 3 g 5 B l l y W g 9 v a _ g q r B i i o d j z X z 2 k w C 7 l h c 0 i h m D s 2 U 8 q h U v y s n K n i t 1 F w K 9 1 F 0 6 v 9 a t x u 8 D r g C x y u 7 C j o r t B 6 _ 2 f n l 0 D t 0 6 Y j w 5 N o x z W v l 9 L 4 2 r g C m 1 w M 3 0 o m B t z 4 j E v 4 j B t p s L _ z u t B 1 n y G k h h 6 B i z n h H y b 6 v G v _ l T k n u Z 1 u n h D 0 t y P 4 j - D w u z F h 6 h o B g - _ m E 2 4 z 4 C q v n J 1 n u E y 7 r w D g l n 4 C r o u H p k j a v k v 1 B r p t 1 B - 3 - I p x 5 h B h 4 1 q C t G q 4 h 0 D l 7 7 8 L h s o K 3 p F r m 5 _ Q i h z t E w _ 9 j C x q 7 U 6 x m D 3 n u C _ n - s C 5 l l X w g u l D 1 9 l g B s r t i B s s m W p 5 1 3 C 5 t y D l x k i D g k w z D 6 r 0 G 8 k x w B 0 k r x E s - l V 6 j 2 Q v x 5 8 B s W v 6 0 q C q i k H 6 s w I 8 i 2 d o - k d m i 2 c s q 3 i C l r x C u 0 5 g B u 7 m G n w u y F 8 m _ k C i 1 h 5 B 8 l z i B h y g X 1 i i B x m v m B w y o S 0 j q N q s y C m n y L p u 0 e 3 s 7 n B 2 w - s C h 2 F 9 s v 4 B 0 t 2 r E x - 6 u B z 0 p O v h j B i o 6 4 D 3 7 g P s q g x I o 1 C h o m B n k 6 p F o q j k B 5 t 6 g C j 1 I r m i O 7 s 7 x B p l o N m k o f m 3 7 I q q 6 a s i p E o x 4 P h 8 l m D 4 0 l H h 1 7 q B g _ t t D u w _ l F 6 8 w J t r - B g 6 n 4 D q o w 1 E u 3 j 6 C 4 w v k D 6 - h i B 2 - t y B - 5 n x D _ 3 - c 8 q 1 L h _ v x G 3 i 3 E 4 y w K 2 t 7 6 G y x r T 4 1 z G 7 t m 4 G o 4 2 G 5 z w M k h n U n x 0 F 4 1 l h F 8 h 6 m B y q l Y i 5 5 N o - o X 9 0 o j J v C g h 8 B 5 p q R v 3 h T m 5 l V y z t l D 4 r s T h r z c o x 6 W 2 o y Q v 6 C 2 m 6 q F 6 g x M z 8 D 7 k 6 2 C 1 s q 4 D 1 6 6 M o p s C 8 o s r B w o 2 7 D 6 4 s I k _ _ 1 B i 6 G w i - D 8 i v G i Y y i p Z 9 g l T 6 p u L x 6 5 B j 0 w V h t l H s 4 l Y k x 3 C 5 j t s F 2 u y h B 3 v L h z _ C l y z o E 0 r l 5 D k p 2 P i - r D 3 r - j B k B 2 5 l H q s o w B v l y m F i w 6 F 8 2 o y C 3 g 5 Z y t x Z g s m m B 7 l - U s 8 o g B t i 2 Y s m k c w 7 i U 3 q x Y v q z e j v 5 F v g 3 G z v i I u 4 m T y o w l C l 0 o R p u m F u i - m B v k 1 m B v 3 h S 4 z - t G o z i v E k 1 3 u D m s z G 4 9 g a s 8 s I g u u Q 1 v 0 j E n 8 m z B w t 7 e s 4 s z D t _ j n B u t k i C n 4 5 B - 0 o 1 B - 4 w B q n 0 n D _ o l L 2 t n Q k g 0 l B 1 z w 5 E 4 9 9 G x 6 9 I Y m s j n C q s 8 I o x 5 t C 0 w k g C - y 4 o B h i i F w - 2 K q l u o N v _ q w B 4 7 2 H l 2 t G q p _ n B p 7 k K t 5 c 0 m t L k 0 w X u g u u I 0 p W i p k q B 0 y l V 9 r - K x k v S i r _ p B u u 7 L x 6 g N 1 p u B o 5 2 G t j w H x o _ F s H s w n F s j v 5 B g - q u C i v - x B w 7 8 i Z h y w i C u 7 p N i 8 9 l H t t s E 0 s y 6 D x 9 L k o o S l u 3 k B s 2 n F w i x w B w 8 _ e l l x J o k w 5 C n x r W 6 u t L 2 9 t P u 8 l C 7 u w Q p t g Z 5 m n g C u 9 h n C j w l Y 7 9 9 3 B z w o v C s z n g B 3 4 4 y B z 6 5 B k 4 0 6 B u n h W q r 1 w B o t x E 8 3 0 L - 6 u G 4 u y z I 9 j B _ o m N g r l r B 7 6 i 0 B 0 j j 6 C u W 6 t z s B z l 8 x B s g o O l j x s B q 7 k t C 0 4 1 n B 3 m g T o 6 l e p t x r B m t l w D q 9 u U i 5 u l H r h 0 I v 0 9 R 7 3 x y B y h 1 1 G n g v K 3 s - h B p u _ Z u t x D _ z u 2 F 6 m q F 7 s v M 3 r 9 M t o p k D q _ C 6 - l i L k q _ m B 3 - _ y B u s W m k t 9 B 8 g 7 - B 3 z 5 B r v 3 w H x 7 w i C 7 7 6 z C m 1 1 m D u 2 7 9 B s 9 8 8 B v j w m D m S s m r p B v k - 0 F 2 3 3 B 5 s r i R t v E t _ 6 t T l C 9 z w 8 Q 9 d 0 x u u L 1 y t C s t o 5 H 8 _ t T - 4 y q B 1 9 u Z 4 t r B y y - i B 1 w u Z r s 9 F g v 8 K v s i y B 1 9 k 9 D l h q E r 8 n C l o o q D n 0 - H q s 3 v C q 4 j C q g l q C u 0 0 m D t m k H m z v 8 I 8 z l W 7 i E 9 p h m B u v p d 1 t k M m y w C 5 j o v D n j i L 4 - o G v g w O x 9 j 5 B g q i R 1 2 t 7 D s u o g B _ _ k G z i q L g i o f 7 s i h B 4 1 u g C k 3 U _ s 8 N v x n b 1 x 1 L 8 z r s B y 1 - s B _ i 8 F 9 7 n M u g q K 6 0 h D g t n N v 9 g N 5 9 h B j r 5 M 2 i k V 9 6 n V 8 6 3 p C 5 g 1 z B z 2 x c y 5 n t B k 8 v x N 8 9 u C _ 6 y D k 8 u a g p i B j 7 6 Q - g j s B o 6 q W k 2 q n B p w C 6 r z 0 O 5 v m x B 3 6 l k B 4 8 8 7 C 6 l 4 F j g i f v F 9 4 t K 5 o 1 r B u 5 x - B 1 x w U 5 o w E 1 2 5 x B y m - 6 B i 7 j z C 6 u P - w x p I i - k P 3 g 8 B 8 k z b n 2 5 n G 3 k - O q q z w C x z h v G 5 - B 3 s 6 m D 1 8 n U 6 h g b i - q q C 5 k q q D h 1 q l C 7 r 9 M - f 2 _ 2 a i o k I _ 6 3 x B i h t K p 4 N m p 0 4 C 9 h 3 4 B l m 9 r H z 5 g r D s k 8 C 9 w j C j z 5 M r u 9 T m - u e 5 - J 3 9 4 L i x _ E n p y D y 2 5 r B 4 k p E t v g P j v 4 4 F 0 n q Y x r j J u n z R z 3 o J t v p Z q 4 - l B x 9 1 y B 0 o h U p 4 7 m B x p _ U 8 w q m B q 0 g L o k o i B y 4 j K p n 8 G 1 h 0 5 C _ i 7 w C j 6 z H v 6 y B i n 5 a j u m h B v w y C 4 g 6 2 F 4 3 y T 2 0 6 L q j m N g h p w C k 4 i g B 5 5 - e 5 7 _ v D l t 7 B z m E h 1 6 G i 6 x Z z x J 9 q s U l 7 i 0 B m m w q E m 1 5 - B 4 w 4 N g x m M y k z o B 3 6 8 2 B t y s M s k 5 W - w _ C 4 _ v _ C 4 v v X 2 s K - 1 F 6 0 x q B 9 5 - S 4 o 4 F v 4 3 s B g - q o B 4 0 8 F 0 i y V 8 m G z 8 w _ E p k k N 1 p - 3 K 3 h s Y v h 3 b 2 6 - y F _ 2 v S 0 y _ E y t 1 j C y g l l C i r j h C 5 9 4 j C o - y 9 E s r t g D l h k t B 1 3 B t i h p B o k 3 f 3 6 t n B 6 x u e p 5 - p B u u 7 B i q 5 2 C y 2 0 Q i 8 0 2 B h q 7 D k 9 r l B - 9 - 6 B 7 5 2 a 5 8 8 e i m n p K v k o I 3 2 w H v y 2 9 C k 2 1 R q 5 9 m D p 1 9 y C 9 3 1 D 0 k o 5 B 7 5 2 E i i 5 t D 2 2 4 H x 8 k G 4 5 2 y C 1 x x H 7 1 v 8 B g 6 j p C 1 9 m s B l 6 t X j 1 q I r _ t K - i - O q o r 4 B s l p U j l n M h 0 6 J v r q D z o n u D w t 9 i B o 1 2 q B 6 l h G w 1 j D B o s z N 6 o 6 X p 4 d y 1 9 c p m z j D 4 o 2 p B 3 s u Q 7 n w Y 7 s w c i m t H z y y C 6 2 1 Z o x i 5 D p 3 w k C n z q B _ x r 5 F 0 z w n C s y B 0 p 4 S v k 7 Q u s 8 q B y j m M v 8 u M - u q 0 B o j 9 Y j 5 t h C q m 3 T _ t R u 4 0 v G 9 u 6 g B n r 8 l B 0 7 _ D x h n M l 5 4 L 4 1 6 t B k g t E 6 z x i D r 0 7 O p 3 h K v o n w D h i 0 P 9 4 w U 2 v - U 0 9 u n F g h y R h _ 5 v D 9 x 7 Q m _ 9 B v v j _ I m v z X 8 9 R 8 6 - 3 B p 2 m 7 B n m t x C t t j K 9 1 t i B 6 7 h g D j 2 o D y w 5 J 6 h i B v r u G t 7 h G - p n M n l U q q - 9 J 0 j _ H 9 q s C r p h 3 E x j 1 s B h v 1 i B v 2 i n E - 2 6 3 C 8 J s g p _ B 1 s s h B g i z E 9 u B k 2 n 7 E w q 0 X - l l J 8 r u 2 G _ x y G o x _ F o v l w C g q 7 u C g v t c h q s D y 5 3 I 5 F v s n l G z v w 7 B 5 9 s v B z q w O 0 k I q C t 5 I - 6 l C h v i 9 C 1 o v 6 B 1 s 6 E v l 9 - C _ 3 9 X n q 3 1 C 8 8 j d y 7 h X h t h E y y u m C - v u 3 C j 9 2 y I 7 y W o 4 i l E _ 2 G l 4 2 8 B n v n m B s m g E 6 j - G o 4 u X k n g 2 B _ 8 z g D _ j y B 0 9 6 r C r s 9 w C 8 r 1 v C 9 7 H j - G j 1 y N y 6 k U x x 3 k B 5 o _ 8 F p w 5 t C v 6 t C 9 8 s p B 5 h u n E 9 7 9 J 4 o d p _ 7 g B k h p N t g h F 3 k 5 i F 9 y x K p k 2 b l - _ H _ h j u F 5 6 k B 0 q t c i w y U k n 3 o F - o 9 9 B q l 7 i E 9 - 7 8 C 3 9 t n B w w s N n y F 9 l n B y y i g C 2 s t q D _ k g s E - o _ g C q _ E 4 l v p B j s 6 z D l _ k k D i i d o _ l L 0 7 - 1 B n j p 5 C 7 _ 5 p B z i s H h x o t B 8 7 s 7 B r o 2 d w 3 q E n l U 1 6 7 n G g o 1 Z 7 1 - H 7 z x 6 C y 9 m I k 3 p d o o 2 5 F 7 o l d j l x a 4 w v w F q 2 h N z g k k B q g k k C s n s B x 0 z O r h 9 H 7 P x 9 u Z 5 2 y N - j n a i 2 _ F 2 5 v f 2 l p N _ 9 2 v B i y s M 1 7 r E m v 7 V 9 1 x K y r - z E z q 7 p C o 3 r O v r 4 a n u m C g 7 l Q i k 9 2 G - z i l B h p y L l 5 0 t E l i n u F i i y b 6 0 7 q B p p w V w 1 j _ B o 1 p z B 4 w 4 6 E r g y G i k 9 B m z u g D k j h I 1 l 0 U k 1 2 - D i r 4 G V 4 2 k _ B w q _ Q t h d 9 x W q 8 3 W 7 m w T 7 m u n B u z z C 5 z p q C s _ _ i B 0 K l k 9 5 B l q 7 D _ 3 x Y v 5 t h B y 0 o q G q r 6 F 3 Y 0 6 2 Z q 1 3 V x m u - B z i r R o 1 6 7 B n w 3 Q - l k y D t 4 3 X v y 5 B 1 g w v D z w i 0 E 4 l 9 g L h 5 4 T g z 6 H 1 l y h B 4 g h s D m s B 9 j 5 6 C 8 r t B 8 2 x i B q u 3 m C t o 8 G 8 v 2 P 9 h g Q p e y _ E _ g 6 B w q 3 L x h v Q l 4 5 g B 6 r 2 o B j w q F i 4 0 X h r s 2 B y 2 o N 5 l w T x j 4 l F y h i P j 7 v L 3 9 3 - B 8 - l N 4 l g t D 6 0 q L w _ 6 D x y 3 S 1 a g n 8 a 7 u s V s 0 p N t k 5 V 7 h 6 S 2 6 n D 4 g i M h 9 z G k t t l B l y J s r W o 4 g j D p 8 x H s 3 0 X u t 5 b - 7 v u C z w i I s 3 5 F 3 j 0 v B x j 1 r B 7 z i 3 B 0 2 v I q u N k q 6 M s p _ B 9 4 i m C r t 1 Y _ r t i B 8 - g L z r g B q 1 o L k 2 6 z B - v s c p q x F q 7 - V l u q i B 7 h 3 w C w o q B 0 0 5 i B m _ s M 1 r 5 M u n o 9 H z 0 4 0 B 5 4 l J o _ t b n 4 v Q p h u z B 8 j 5 D 3 r u S 7 l 4 K 3 m 6 s C 2 - u 5 B g n o C 8 0 p r B x j - - D 4 m j e r u 9 1 E v 0 2 t B 4 j o c h m h H j 5 k J r i h F 0 k 5 d h 8 r p F 3 r r p D 4 l 1 g F x i G 2 y p N k 6 k x C r q l I p v x J z u 0 p E q o 5 a k 1 s J r 2 2 B r 9 5 i E j k l t B j t 3 b h _ n Q r i 5 E m 6 s K u h O 7 i n N s z w L n - 1 k B k 6 1 h B i k O _ w 3 R _ t - C 2 _ _ f z n - T 2 q v D x 6 o h T - k Z v x F n 5 z 2 C - g 0 p B p w 2 N y o m p D 3 t 1 c 7 u t I 2 9 i S o w z g I o n k d t _ 1 r B 7 h l Z y 1 v W k n 1 8 B n 3 r 2 B s o o C 8 i w N y k w M o j i S v _ g a h 1 6 a 0 l v h B 7 o v F 5 p y Z u p g w B 8 0 1 j C - m 9 k C h z o 4 C z 2 7 2 B z u 2 w C - _ x G x h t h D 3 y q t C 0 i 2 J - 2 2 E s - h Z 9 5 n i G k s n L m l g K x o 5 R m 8 w 4 B 7 0 - Y z g w L 0 q 9 J h 9 n M 2 7 u C 4 7 8 G t o o 8 C m w 2 C w n t E i w i X i l r 4 C f q 5 p c 5 3 l b _ p p _ D u 2 o Q m - q B t 7 m 5 F 7 6 r J 3 _ 5 t F 6 q K z n w E _ _ _ C 6 x 7 L l k 1 p K 3 l m S 2 - v B n 7 k C 2 n j h H y w u 6 B h 1 _ W j j 0 n C 5 u n v C z w 7 K i z 4 3 D 0 p z _ B - o g G 6 q n w C 0 C t z x j B 7 7 i k F z g 7 K l o n a 6 4 q Z l z z O v m _ 8 E i q 6 M 8 - l W 6 k 2 7 E - u D 9 n o M i u 8 g G 2 r j C 7 w u g E 7 - n C 3 j z N - _ n J n l v z G q 5 3 E 5 u 7 3 C h v 1 - E 5 l C 8 2 g t D v z 0 v H 5 v g j B 6 z n B x 8 u x C 7 6 r J p 3 9 R x 7 l g B 7 i 1 h B 3 1 6 G 0 4 0 n M 3 l V u 4 k D h l o P r h t X h v u s B 8 r p F z y q 2 B n i 8 0 F g 6 t - C 6 - k N z l _ G 7 w z X _ 7 t N g - k O _ s _ 0 B _ _ 2 w B l q 1 E 5 j p K l 4 m S t h 2 Y m x 6 4 B o t h y D y w p G 8 9 z E h 4 t 6 E v n i S k n w h B g 0 2 r E 0 0 3 p H u t x S t y m X p t j c p 7 k T w 8 t t I 7 p m B 3 n z _ D t q l X 5 p L r p _ Y 2 m 7 u I h h q 0 B _ 1 g r L - 8 4 E r 1 j 0 C u y 5 k E 8 m 2 H r - 4 g E 0 j y 3 D j 2 q g L m y - L o 7 p - N 8 3 0 W x m m z D z u 7 F r p i n D o 5 6 w B u t x 9 F m z p z C z 4 l k H n r M n o - u C h j y 3 E 8 k - c o k w B y u v T 4 i _ 8 H x z - N p 0 m t I g m k O g x 8 g J v i w M t o - r F 3 y s - C p j 5 y B p y 5 G y s m 1 J - l v 1 J q z q g F g k 7 n C l 8 h 0 G m _ 1 G y y 9 q I 5 - 8 i B r y 9 8 C x 1 3 m R - y s 0 C i 7 k s G x 1 3 m R x 1 3 m R - _ m H j _ f z s l _ D 7 l i k C r n p 2 M 1 7 t 5 B w 7 m o G l h 8 D g n x X 8 4 i M 1 m 3 u F 6 7 x y C q 9 y I o 7 m k C 0 8 7 Z 6 m 1 B 1 4 6 o B 7 3 u - H 8 k - F z 1 5 B 7 u 4 _ F r m 1 m C 3 s 6 V z l r s G v w _ C r w 7 q B v r y G k i t S p x o a u t l 8 B i 6 _ i B z - w I 4 1 v 9 G 7 _ f 7 7 y v C y l 1 a t q n - B z s q v C j 0 4 g C s i l Y - u y t B o 3 x q B 6 w 1 e _ n 8 _ C 6 5 2 C m _ _ b 3 j 4 u C x 6 5 8 D s g B 4 9 3 m B h 0 n k C r 6 n N s 8 q J i w 1 s B h h - K h 7 8 H 7 _ 7 c h 9 2 c v s 4 B j y q i B _ u _ I 3 z i L 0 4 v 6 C t 9 2 W 9 k N u z 5 F p y - M q 3 x q B i s u v E 3 6 1 q B w h Z w 9 8 V 8 4 7 h B 8 n H 4 o z n C v y j L z 0 6 R m p O p j 4 v B j l w S n g 9 l B l 8 8 I r p 4 X w g 7 O k 2 _ B r 7 8 d r x 5 7 B 4 g q P y 5 l Q j z 2 l B 9 - m u B z x r K 4 0 g w C s r 3 2 B n 9 n y E u 0 t J u v 9 n D q g q x B o y t D x r 5 w F z g 3 I n v 4 e 9 0 5 4 F 0 H 3 g h 4 B q k h w B 0 6 _ u B 1 7 p s E 8 k 3 7 B 2 y g r E j 5 p O r j v X x m s 5 C 7 x j v G _ 3 m f w i z s M t k t G g v 1 C 0 5 3 p C 3 g 9 o B j y 3 B 9 n 3 3 E 9 h 0 X i y 7 M 9 g f 2 s 3 j K 0 r z v B 8 0 4 C p i 8 n E s - j S m w V _ 3 i k B v 8 i 0 B h g 3 g B o r r B x t o z C x o x C 8 9 j x B 3 7 5 w B k l x G j i 0 1 W k 9 o C 8 k t o C 5 k x s B x m i 5 G 1 i K 4 u z s B 6 v 4 N 4 8 8 T 6 0 m W s m 8 l E - r 4 i D v 1 g X 5 g - l C m 8 2 G i u 7 0 C j s 8 6 B h h g B j 7 0 H 4 s r B x k v u C u 3 j 6 E v 2 z l C 2 1 s B 2 p - q J z - 6 N x 5 k k G 0 5 k C j s 2 K 3 7 w t F 0 8 6 a z m 6 D m w t l D _ v 2 x C v g z l C s - 2 D w t x p B o - 3 g D 8 n l 8 C k 6 6 1 E _ z v T 1 l o k B 0 3 q - E v o p 9 B 3 w B w 5 p d k j q P r 9 n w H l y 0 q C 1 l 5 9 I 2 4 I t m t u B y g h n B s z t x E 7 7 k a u 8 m z C z 2 o - B n q _ F s l o h I g j v k B 5 o 2 Y 5 6 o v B y z o g G z t x r P 0 m m - C w 2 5 b o k C p u _ Z q u 0 0 C 1 k - s H h t L s l y m C 0 u r J g l _ C u 7 v u Q _ 6 x q B n o z o E u 0 - 9 G v N v - 6 7 C p m u p E 9 n 5 r I 7 y 4 h C 6 v w 8 I u q _ n B i z u w B - r 5 4 F 9 3 g k G r h r D j y 0 o B x r k u Q q m 9 i D s 5 s o C 5 w o K _ 9 j M g 5 q C l u j i L x l x B 1 w 1 m B 6 0 q p I j v q k C m v z G h q 4 _ C q u i 0 M t w 0 F m 7 m w B y 7 2 7 H i z i M n 4 0 O 9 p 4 3 G 4 0 u q F v y o I z q j 7 B 6 k n E h 2 4 h B z g l g B g g 4 s K w h 5 B k 8 o p H j k x V 6 n 3 p B 0 t U g 1 3 l E - n z 6 B z m m B _ i s j J l o 6 u B h 0 6 m J o j 6 K r 3 v F n 0 3 r C w q n i L t 7 y 7 B q r z i B p 3 x - K r 9 o B l l 9 m E z t 3 2 C w w s X 9 9 n E n 5 y h B 4 o t 5 K z v I 5 k s - C l i o V n 6 z 3 H 7 2 o j B 1 4 o y J 4 s 0 9 E 6 r 0 - B u 1 m y B w 7 k r D t 4 l 5 B o u t v E 4 h l 8 C - w 4 2 K 6 s B m t _ u B h E y 6 5 V m l r m C 7 1 n _ C 8 4 C n 2 3 z B 5 w p j C 4 3 I n s p 8 B 0 6 _ O l x o j B k y q x B 3 l r 5 C 4 4 4 3 E g 5 q L 5 4 j W t 6 1 m B _ 1 t 6 H j i k z E v 9 n y D m x V r 6 6 u B q 5 l 8 C 2 k n l B x g 6 8 D s u z F 6 8 v W 5 9 5 1 E z k m L 8 p t x K g o Q 0 5 7 _ B 5 o n B _ q 4 _ E h k s k B 3 s r l E _ 6 _ O 1 p y F 3 q q v C 1 g 0 p B 7 v _ l E 6 8 p o C j g v H 4 x i 5 B 0 - m - E 2 u 4 n G w t B 3 h 5 n F 9 v M o h h v D s u q a 0 6 4 t R m 2 _ E v j y W 3 w i L p v 7 v U s _ j o C m 3 3 r G n y h o B z s t O x i z _ E v - f 4 m - z B 5 5 g b p 3 6 u D 7 8 u J g F 8 z 3 v C 9 2 9 r D g y m T y 6 p d 2 t l j C 4 y j P v 0 u - C 8 _ 8 V l h v 8 H v g n v E g q p p B t 2 6 y D 2 q q H u n K r n 4 h C 5 _ g v B z 2 o w B n p M 4 y t g B o x n 2 I 7 2 F o z 4 k D 5 4 0 O 4 p 1 d x g 5 a 0 2 f v x z d u n q Q 9 p j E 5 5 q P z s 6 0 J s i _ E 0 s _ a o p z g B o 4 2 6 F 0 l T _ - w 5 D x p p s E l j z N 6 - w v N w _ z B 6 j q D j h v E s h - Y 9 r 4 8 E u 1 r 0 C 3 i k o M 5 4 - 7 E l z 8 c h k 4 1 C h r p t C 0 1 1 h B g z 6 4 B y w z g B 0 q G 2 o 0 4 C m x y k D y s - I j 3 _ y J 6 _ 0 1 B i 5 6 C 4 n u r B 7 g o x F - p - G l p i S t - l 0 F r 8 P 2 4 - 5 F 7 0 y V v x 1 H z s 0 s W m x r U t v i 6 G 6 w t C 2 g n s C x w 9 1 C 6 x l z F 0 l g M h s t Y l 6 B s s 3 f 2 v i P 8 9 2 y D i i 8 _ C v v x W 4 2 p r B u x 8 0 B h 9 - t B j H r o 5 h O g o 7 K - o 3 n C q m z D w s - d r o v Y 3 g n p E l _ M k u k v B 4 u d w 8 q u C p j 8 l C v g - T t j y B o 2 l 9 B g 2 n 6 E x j 3 U v _ t h B j l t m E g t w a - 9 9 B r h 7 y K x 7 i 4 I m j j Q - 4 p q B 8 5 y p B 7 z p o B o 9 1 m D 1 v r t B 7 y _ k B s p n e 0 3 w b t v 0 0 G m 6 w H 1 5 s o G k n o D w o l b j i j _ B 8 5 h k F - 8 u m C 2 7 r R i 8 _ j B 5 5 h j C r p 5 l G h 3 m F 8 z q D k - j H m 0 k n C r _ 3 P q s 9 j J o s p o C 3 q D g 4 n u B y p 9 K 2 6 y n C 1 q 9 5 E h t w w N p 8 E 3 4 r 6 D 8 x 4 C 5 h u a y y o O u v 9 j D 9 n 3 B 4 p o i L r o n D 0 8 p F y j o s L 1 t 1 r B m 9 j p P 0 z p d j s k F h t h j S 2 0 9 _ C h q 3 4 B h o 5 i C h q z g D l g o u O n 6 C i m - c s t o w Z - g H z 4 j 0 j B - 4 N v s x r T z x n c 7 7 4 1 N 7 4 B i k r s N q l v t B j 1 0 z G g 9 z s O i 9 z s O 5 s z N m - 9 7 J g 9 z s O 6 l q c v 5 2 h N p k 6 D k - s 8 T s 7 _ x H m n 8 h B k t 2 h B z q k F 8 - 9 y B 6 r v y D p q m w B _ p 1 T j u i j D i i 0 W s p h w D 1 2 2 7 C g 3 H 8 6 6 5 D 4 z 9 W g i h 4 C u r 8 7 C o s m w E r _ 9 n M m w z 4 B j B r x o q I q x s T v 7 p z G 2 j 3 i E v r l N x k 4 g B 1 n _ 1 B 3 r l q G 4 2 6 4 B 6 8 u k D t 8 x l D 1 k x 3 B z - y h B 6 6 y 3 B 7 o k o E 3 r s u N v p 8 R l n n D 0 n z l B m p 1 r N t 9 t p B k i F 8 s B 6 8 p r C - t 6 z C q w j O r _ y L 8 z 2 p B t h x b w u 1 2 B 8 7 4 m C j u 1 V 3 6 q 7 B p s Z p q n _ G h x 0 x B o m E 9 r 7 O m k g 0 D p z 4 s C 1 7 t E _ p - F v o m B 1 l - s D o l w e j r y D _ 6 v t G 0 o J k r u x F m m q C v i _ N 9 z g M g 6 6 r J _ p p F k 2 p h C w - k p C o 1 w J 1 9 p p C p i x e x g 6 0 D q 7 8 P 1 3 r Q q u k u F i 6 g V l y o X 9 4 m m B g l t H r - y f x _ v P j _ 3 1 N i 5 3 v D t n m g F - l _ 4 B q 1 8 f 7 5 v O 6 m t V x t v _ B 4 r 2 x C 7 y 0 C 7 s y k B 3 3 z d 4 x 8 H r 3 i v C j f 7 6 9 5 E z m l c q x h 1 B 0 7 t y E u - j G p n y g K w 3 p U r k y 0 B t 6 C i 2 s T x k s K 9 r t 8 B g _ h E _ i r U 1 k u 2 B 7 9 4 c 4 v r 1 B 7 3 1 1 B s 9 2 3 C _ 2 7 L 2 g p B l n j i E v g 6 I 9 o o y J p j x U 1 z - _ B g p - C 5 l o p F k 7 4 d s l w G u h - C o r 8 l F x _ 8 j D w j l T 9 6 j k B 2 7 5 r D x g 1 J 6 o y O v 3 5 r B 5 4 _ Y h P j 4 D 9 - t C _ w z E u 2 t D - v r M y u k l G l n u I y v _ O p s h 8 B 7 - - D k 1 x n B - 7 8 j D g y y W m n 5 e r z x M 4 4 u O 8 k 3 D h _ h K k _ x n B 8 6 6 - C i l s F k 4 u h B k v 2 x C i 7 j O 6 j h 4 E 8 k s m B - v 3 H q 5 t I 1 x r D u m x S - y z 1 M u p t H 2 p 5 2 F o i H m r s 5 C t 9 3 e 2 k 3 u B n 6 s W - o t z B u z k d u n T x k 2 q C m q y l F r 8 h K t 7 9 B g 7 l a 2 4 t t L 1 6 q D j h 8 y F - t t 9 D s z o C 9 4 h F m m i Q l o i 1 C g 8 c h o r G s 4 1 I 6 v l j B k k 0 2 E l 1 p Z l 6 i t B _ x 3 F y 2 - e g 5 u a k 4 k b t r h z E 3 r 2 G w q u 2 B 4 i w C 2 4 0 k F 6 z s Z g 3 o t B j j m E - - j q C u 3 u o C 2 o 8 g C 4 j h D x o 5 F w - 5 1 J 6 v r v F q v f _ t h J j t j U w 3 p R 7 b r p r 9 D g _ 5 t B _ 8 2 y C s 9 0 B - w s G v 5 g e x s x R s 2 7 e p l t W 8 y s S 3 6 t _ C 2 j - g B - 7 t G 4 9 r x B q _ 3 7 B 4 1 - F t 8 g C u - 7 1 B 6 4 3 l C 0 h 9 8 B u m z q E 7 - 0 5 B - 7 _ 3 K p q 1 b 1 _ w 8 C q n 4 Y q m - 6 B n t g _ B t l 8 l D o n p I v x 6 K v r J y 3 y G 7 6 r J n g o G m n o D _ 6 - X 3 u i f r 2 s n C - v q x G o 0 B 7 w _ U _ h r e n 7 s W 9 p g 3 C j n o O q 4 F 1 _ 4 1 C i 8 _ l B t 9 H m 4 v M x o n b 2 k 8 w B 6 x E u 8 i h B r 0 4 p F g g k G q p 7 l E 5 - y o B n _ 1 d 7 2 e 0 x u 8 E h z 9 M x j n i D n 1 4 c l m g Q i q 0 h J t 9 h J x 5 z 1 B j i h M p o - 7 B 0 3 m L 6 r j B k n q m G t y 5 0 E v m u 5 B t 2 w C u n 6 G 1 w x g L s t p q F g s q R 2 u 8 E 0 5 o p C p k 4 J r _ i B g t q - B 9 u h p D m 9 q t D l g G y p j e h o q s B 5 n t I 3 n - o D _ p 3 E 4 6 t F 6 6 k n B q k 6 g E - y w V 1 z h 9 K z y q C x s n q B 8 5 i 1 E x 7 n T h p r P 3 u 3 D x n 8 C u 5 B i D w m u 2 D 8 _ 7 g C r r 5 M 6 k z s B q t t s C i y 0 1 C 7 3 k L j 6 q Q g k h t B 2 x p m G z x 9 R 8 x m j D 3 y l G q t - p E w p O t z 0 1 K n m v F w n - g D q k r G n p s H o n 1 B o u u g D i n i _ B t x n E 8 h z M i m y 0 C _ h q n E 0 p t J g 8 j I _ g 0 k B 9 s n K 1 9 - s E 9 l - W i j v X l x r E r v s u C p t g P - 1 q k C w n o d g m h B q j y v B 9 g - i D - y 2 a 6 t q O 4 0 t H m 9 l y E t 1 p 8 B l t k 6 B 6 z 3 - C n l o F 8 _ w P t g 3 b p 4 K g 3 m m B x i w 7 C y 2 f 9 4 5 B o 4 5 5 C r v 9 e 7 y t a _ _ C 4 q 8 V s g p G x n g J 8 r k K 3 3 p C h g p q B x g 2 O 7 j x O h w 0 O i w u F 2 u 1 I p g l m F 1 n - B 6 m 6 P x 2 9 g B u 7 3 r G p q 0 J y y 3 g E p r 2 W s x i T p q u z B 5 m 7 C 5 t v j C 9 n 6 N n z 3 S _ 3 j R 4 8 k s F 8 7 u G k r z G 9 p 1 J _ 5 i C 4 8 j C u o 0 6 J 6 - q E j j p D 3 l l B j i r B 2 q x 3 D 3 4 l l B j 8 g 9 B r p h F 8 s m i B 0 t m I i o h G y v 1 F 7 t t F 8 z g w B 9 n x h B p - l L 4 x r d _ j v d k s C q _ j z B 1 q R l q u u J n g y y B _ o X 2 h 6 d i x 5 e u v o E _ 1 2 D 3 0 l p G 0 - x Q u s y n B 1 q v X x 6 h b 6 k x q B 1 p n r D h l - O 3 o z T h 5 7 V j 7 x H 0 2 3 I q h j q D - t 2 L i w - m B i 4 5 N o u 4 s C 5 s 8 u B L f 1 4 - E q 0 p K 9 r s r C v 9 4 F 5 q p B t 0 w b r n g P l k b 4 3 4 C 4 t k I j k l Q 6 7 q 2 B l t o W z _ 9 D r y z 4 G h t 1 U 9 o r I q q 9 Y h u 9 k B t i h L - w 9 j B t w 5 u B g m x L 5 m 8 S z o 2 g B q m 8 U 0 r v L u _ o O 4 j r v H 6 s v S q v s g B t g m p B o 7 6 M 6 9 3 _ B 2 _ p R m g _ r B 9 z y L n u 9 D i z 5 E v y m p B 2 l p L 3 _ z o C 5 9 8 F 5 8 r R 3 5 m a r s g n B - 0 7 H p o z F h 0 v T 9 4 1 k B 3 9 h Q p 5 8 S w t 1 L r o 5 D r h z 5 C _ v h u B n z 4 U k - 6 o C k 0 2 s L 5 3 r a n 0 u D - 4 q B q y q D x i 2 O 6 1 7 B 3 i 1 J 1 j o q B u p _ H r 8 l F 7 u s W z n k 5 B 4 h n L k p 8 j B _ q 5 Q q 3 s N 5 r x 8 C o n w _ C u 9 x i B - q 3 P l u 6 s E n s z G w 8 k F 5 x t K 2 u t g D g z z C r - c j 9 9 g F 6 k 2 7 B w r 7 B m h 2 B 2 7 1 2 D w o i B l l 1 m E z 7 I r i h 0 B 7 i 1 p E 8 k z G u 1 u V m 0 i B z 1 k w B 3 9 n G - - i T s 9 6 h C w 7 4 B w u j h B z q w t B w i x 2 G 0 g y C p u m F 8 _ s Z q 8 1 F u r 4 L u 7 7 o B y p k 7 B k q n 4 C w _ 7 o D t q u t M w p 4 t M 1 o i u M 2 o - z B 0 9 w - H 9 8 8 w B s - p x I m s 4 p R j 4 - k R m J o s 4 p R m s 4 p R o s 0 q I p k 5 z B u 6 _ m l C _ h g 1 C r 5 0 s G m s 4 p R o s 4 p R - x v E q w o q O m s 4 p R q 0 g 4 K 3 5 4 Y o s 4 p R m s 4 p R j w g j E u 8 8 x E 5 z s p R 5 k k q R g h 8 S p 0 8 v L 5 z s p R 3 q y v N q 9 0 H 5 z s p R 5 z s p R l i l 7 F 1 o i h D o s 4 p R m s 4 p R i w i r B 3 w 2 - I 5 z s p R o q h x Q x q J 5 z s p R 5 z s p R 5 n 5 8 H h 4 o 6 B o s 4 p R 5 z s p R s 6 s t C q j k 5 G o s 4 p R 5 z s p R l i 8 C 1 j 7 8 O 5 z s p R j n p y F g v j 3 C h 5 k w O 4 x v w O 4 x v w O 5 4 - Q 8 4 n w J h 5 k w O 4 x v w O 4 x v w O 4 8 y F l _ 0 w L h 5 k w O 4 x v w O 1 q 6 w O 5 4 L r s 9 2 N h 5 k w O 4 x v w O l 2 p g N g l r B 4 x v w O h 5 k w O l o y E 0 2 h 5 P 2 6 y F p 2 q _ P j i 3 t T q _ v 5 B o p w t J j i 3 t T 6 9 o k F q j k z E i x j u T 9 r g l K 2 q 4 v B n g w u T h p t 8 Q i 0 7 C l s m 3 t C n 7 x M w 0 t q O j i 3 t T y r 9 s C g 4 1 l I j i 3 t T j l 9 j G s q i 4 D j i 3 t T 6 g _ w L 4 _ 9 g B j i 3 t T r l h 1 S k 1 I j i 3 t T i x j u T 8 9 p W 3 t 1 4 M n g w u T w i 7 i D z _ 8 g H j i 3 t T w u q m H v x z - C j i 3 t T i _ _ - M w 9 2 U m q - 3 t C 0 0 O 3 q 1 s S i x j u T 1 i 7 i B _ 1 r q L n g w u T 5 n 2 7 D q n 9 _ F i x j u T t j 5 C y q - k B t - l o Q t - l o Q 5 l q r F k r w _ C 5 m m h h C u 6 o m G 3 w m s C t - l o Q s s x o Q i _ _ i H r y - 7 B 5 m m h h C m i z h I v 0 2 t B t - l o Q t - l o Q k s y x E 9 r n G v j y 2 F t t 3 i O o - u h F o w x l P 2 n 7 t E 6 z p p Q 0 k w 7 D o g i v R k s j q D s m s 1 S y r q 6 C _ g - 8 T w - 5 r C g w 6 l V t p u _ B w u 5 w W h z v y B 7 l 5 7 X n x 5 n B l - u o Z 4 r p e 4 g 8 2 a h r n W 8 v j m c x p n P 7 g j 3 d n z 0 J 1 l 8 o f t x q F g m u 8 g B 8 r o C v 0 p x i B z 0 P _ x g g k B r L q r z 4 j B m w a r 4 6 j i B 6 n 9 C 0 4 p v g B 8 z o G h n i 8 e r p _ K 3 t z q d l r 7 Q 7 o t 6 b i w j Y 8 n h r a 0 n y g B 6 4 s 9 Y 2 z p q B k j l y F i p g 6 C m 9 1 q Q t 4 r n D h l 7 g F 6 h - p Q m 9 1 q Q g k p x D q z - 0 E v v q q Q 6 h - p Q 1 g 1 7 D t q _ p E 6 h - p Q v v q q Q r i _ l E j g l - D m 9 1 q Q 6 h - p Q 1 p g x E 6 k - 0 D 6 h - p Q t v q q Q o 7 2 8 E v x 8 q D 6 h - p Q m 9 1 q Q p _ u o F l t t h D 5 w q o h C z r 7 0 F - 3 1 4 C 6 h - p Q v v q q Q 9 6 1 h G x q 5 v C m 9 1 q Q 6 h - p Q n s _ u G n s 0 n C v v q q Q t v q q Q x - 0 8 G _ v h g C 2 o q v E t l 5 r H z v k z D 2 n 4 v O 4 z p m H u q 5 j J _ n p h M 4 x v - E t - x j S t g - i C r 1 5 t Z m l - N 2 5 p w g B y 2 Q z 8 _ h f q m 5 a 8 3 t 9 W w 6 2 8 C p p t g Q 8 w 7 l G 6 w 9 q K - n o 3 K 7 2 w 8 F 6 y 3 v Q 8 4 m 2 C 5 z 3 v X w _ v X 5 o 4 3 f h 5 E 1 1 5 v g B z k z Q n 7 p 6 Y x 6 2 o C g g w z R 9 1 i o F 9 6 m 0 L t m s v J t _ m 8 G r 7 q _ O 2 s h s D 3 q k 0 V j x s j B g u h P q 0 k R n z 2 2 N 3 p m 1 F n 3 6 w N s 8 m 5 F u k h q N l 8 o 9 F m g o k N k p s h G 3 _ l _ M k k 4 l G u q l 4 M l n w p G m k w y M k 5 3 t G 3 n y s M n 4 g y G u 4 1 m M 1 u y 2 G u 8 w g M 1 9 2 6 G m h h 7 L k k k - G o 8 v L l q r J n o x _ G p 5 r - H 3 5 j h Q q _ j k C w 1 7 6 c g l J h k _ 6 d t t 6 z B s t g y R n o x _ G i 5 z - H 1 5 j h Q q _ j k C x v s 6 c g l J h k _ 6 d t t 6 z B 3 o s y R 0 5 p _ G v t 5 6 B o u k S v h 3 j L n v 3 G w _ 2 x 5 B i 9 z s O v h 3 j L 4 4 4 G v q p w h E w 4 x j D p r 0 F z y _ w Q m 2 s 1 D y j _ z E 2 i z w Q 2 i z w Q m 4 o 7 C 3 3 _ 0 F 2 i z w Q 1 y _ w Q 1 v h k C g 3 p 5 G p l 9 j i C 6 j u w B r h - g I 2 i q x Q 2 i z w Q h j l g B 8 2 _ r J 8 0 p d z m q w K w u 6 D m r w l P t p 9 y N j k o J o t z 8 H o 2 8 2 B 3 z w _ Q r 9 n - Q 3 w u _ D 1 s s x E 3 z w _ Q w o 8 _ Q 5 n t r B i 3 z 3 I 3 z w _ Q w o 8 _ Q 7 w 3 D w y g p O w o 8 _ Q w h _ m N n t u H w o 8 _ Q r 9 n - Q k q j 9 H j z x 2 B w o 8 _ Q w o 8 _ Q 5 4 5 _ D h r g x E w o 8 _ Q w o 8 _ Q 7 6 z r B h 1 6 2 I u o 8 _ Q w o 8 _ Q 6 v 4 D 2 m r o O u o 8 _ Q p 9 8 n N j 2 r H o r _ u E x l l t D 0 2 w y 5 B p 1 r t F - j 4 k C w 4 v w h E g o y t F s - z k C 5 h 2 s O 7 n 7 x 5 B g o y t F h k 4 k C 7 n 7 x 5 B s q r s O 9 6 4 t F s - z k C s q r s O 3 h 2 s O 5 h 2 s O g o y t F s - z k C s q r s O o 5 g t O 6 i w N p m k 8 J i 2 w s O 1 _ y 0 H h 2 4 h B n - l y 5 B 3 _ l s O 1 _ y 0 H h 2 4 h B n - l y 5 B 3 _ l s O g 5 6 0 H - 1 4 h B i 2 w s O 3 _ l s O 3 _ l s O g 5 6 0 H i z 7 h B 3 _ l s O z z p v C g k 9 6 I g h 9 8 B q h r 3 N v r _ y O g m q z B 4 1 - 6 Z 7 z p s B j 7 5 o P 2 p 0 i N 5 z 6 k C o u 8 7 Z 3 7 n e n 2 o 9 Q i g 1 0 L 9 q r 5 C o u 8 7 Z m 7 9 S 0 8 g 0 S 9 q 0 p K q q s w D - h u 7 Z 3 n o K o p 6 t U 5 y - g J _ y n q E - h u 7 Z u h n E 8 w u p W 9 n w 7 H - _ x m F j j 1 5 B m 5 w _ F 1 h w - K s 7 2 _ r B 1 h w - K t y j t I n x v F 2 t 5 - K 1 h w - K r j k _ r B 2 t 5 - K r j k _ r B 1 h w - K 2 t 5 - K 1 h w - K v 9 s r F l m - f 1 h w - K 2 t 5 - K 1 h w - K 1 h w - K 1 h w - K 2 t 5 - K 1 h w - K 5 2 8 1 I m q k E w 8 7 y K y 8 7 y K h 2 y y K h 2 y y K 0 0 s Q i u 1 0 L z 4 m z B m h 7 5 X 1 j 7 n B 0 p k p Z 3 g 9 d 5 4 p 6 a - 7 n V t 1 1 t I 4 6 3 4 G 8 1 j h E 9 m 3 m J x 9 q h V 4 o 1 G i u n u Z n 2 8 v E t g 1 x I - r l i W q w 6 D x l 5 t Z 2 q v - E s 3 y K 8 8 p I _ y j 3 D k 0 w v X w n x N y q q m e y p 0 M i u s 2 X g 5 s 0 D y 2 o 8 M x o w - J w W H 2 1 v 5 C 0 0 6 t - B 0 w 3 g H _ m n C u n t j C i 8 2 m a p 9 1 Y n u - - R y k 5 o K n 2 n 1 D i 7 z n a 6 x u F q m p l W v 0 n w H y - l 1 F - 4 h 2 Z 6 _ C _ m n m E u W v r g p J 1 q r l F 0 _ n j I o u g m V 8 y y I v r l n a 1 w 3 o D r 6 _ _ K m h v j R _ 4 g f i 8 2 m a z 2 8 5 B m q x o O 7 o m v N _ g l j C x r l n a p 9 1 Y k o 5 q C l j 5 v D n 6 g 4 G - u 1 b j p 9 t M j p 9 t M 3 n x u M q 4 u 3 x B 5 8 9 k K - u 3 D q o n u M 3 2 i 4 x B j p 9 t M m 1 2 4 x B j t 9 B g j 1 4 K m 1 2 4 x B j p 9 t M j p 9 t M q o n u M m p p W m m l o H j p 9 t M j p 9 t M l 3 5 x B 4 - v t E u q 3 h S x x z I z n v 9 N u q 3 h S n k w - G 7 v 0 y C u q 3 h S j r j i S 0 i y I w 8 s N 7 m m - t I s q p 7 C g 7 0 i C o q - r W y v j x B j n 4 q Y 7 z q i B i x l s a o l m W l o n w c 6 8 3 M u s 9 2 e s v 6 F 5 9 n g h B l o z B o 8 m s j B - P - 1 j 0 j B 9 g i B h m x v h B 8 g 4 E y h t m P 0 i t k B j x 1 o O o 7 q o O m 2 1 p B i 8 o _ G o 7 q o O j x 1 o O o 7 q o O k l - m C k s u n F v l g o O i V - v j r E 3 g _ 6 L 8 6 h q 9 F s p 0 6 L w x 6 s I h 3 u J s p 0 6 L s p 0 6 L 3 g _ 6 L 5 g _ 6 L s p 0 6 L q w u z F 4 w g a k 4 t 7 Q i x 0 - I n 8 n n B m y i t j C 9 v t r F 2 _ 0 m D i 4 t 7 Q k 4 t 7 Q r - _ 0 C l l - j G r 5 5 t j C q k 0 c 5 t v - J m y i t j C 2 1 l C r 2 g 5 O k 4 t 7 Q r 2 4 x N 1 3 2 F 5 r 5 7 Q x k i 7 Q k x 0 - I n 8 n n B r 5 5 t j C w _ m r F 0 _ 0 m D s - u y K x p t w F C t s 6 m R g k m n R _ w 2 - I i 0 r q B t s 6 m R g k m n R 8 s u t D k o n p F 7 6 m 7 k C 8 o 2 P r 0 8 8 L q 2 j r L o p s W w 5 u 5 T 0 n h H 8 8 5 6 P p s 7 5 T x j q n B 7 _ g l L w 5 u 5 T 5 p 9 h D z 4 l p H 0 p 2 _ F t v 3 p G n 7 8 l B l t 3 g U i _ o 7 E p v - u J 2 j x - I p u 2 k L 1 - v _ E r x m 6 T z l z n B 9 o g - e F 5 5 g _ e n v 5 n B 3 r t 5 T m p 2 _ E k g t k L x 5 3 h D p j l 7 I q x r 5 S t t 9 E x 2 j x P 3 5 3 5 S z r _ r D u 7 2 n G - o - 4 S q v 6 4 K 3 4 t j B 3 5 3 5 S 7 3 l 5 B y t 7 _ L 5 k x v C i i i l N p s 6 r N 7 - v s C j s r i b q 7 m J r n j 5 V r 3 p 7 G 4 u g 2 G r z m i W p - k I j s r i b 7 k x v C i i i l N p s 6 r N 6 r 0 s C o 1 8 h b o 7 m J r n j 5 V 6 3 g 9 C p y s 2 P j 8 l p C o 7 q l T w l n x D 7 7 r i Q j _ _ h F j 1 t o N 7 4 l 7 G w y 6 2 K j g h 9 I g m m u I 7 y j o L 4 6 3 t G y m 0 7 N 4 p u 2 E 7 k k 3 Q o l 5 n D i 0 - 7 T x r 0 h C n x s B q q 4 8 G s u _ z y B m 3 _ 0 M u 7 y 1 M 0 - m l J y 3 - I m 3 _ 0 M n 5 o 1 M p 5 o 1 M s u _ z y B t r 4 o F i g - y B m 3 _ 0 M p 5 o 1 M t y y 0 y B w 4 _ j G x s y 1 B y 7 E x h v u R 6 3 u h S p 6 i 6 E i 8 j n E 6 3 u h S 6 3 u h S y 7 E 4 7 6 u R r 4 6 h S 4 z 8 5 E i 8 j n E 6 3 u h S r 4 6 h S y 7 E 1 4 i 1 E g _ r w I _ 9 u 4 F n z v g K 6 n l r M w h w m E k m l t V 2 i j c 9 o g - e 1 3 f i 5 w h d j 0 _ 0 B 7 - y p S _ 9 u 4 F 8 0 m g K 4 n l r M l 7 1 m E r j 4 s V z 3 l c q x w _ e 4 n f i 5 w h d n 9 l 1 B 2 8 m p S _ 9 u 4 F q 6 v B j k l n K y i p 9 K 1 t y 9 K l j z 1 r B w 2 y k B q j n g F k t g 1 r B z t y 9 K n j z 1 r B z t y 9 K n j z 1 r B z t y 9 K 1 5 v 3 D - u i F l x q m u 0 B y 4 t E w t 2 y B s 6 3 u E l m - 6 K y g q s r B 5 0 8 s r B n m - 6 K n m - 6 K n m - 6 K t l i h H q o 3 r T z 2 4 n E u x 2 y L s i x 3 L o n 2 k E i 5 j - W n q s O w y t 7 d 5 i v P 4 s w 3 W i x _ n E v 9 s y L s i x 3 L o n 2 k E i 5 j - W _ m u O h k _ 6 d 4 h x P p 9 i 3 W i x _ n E u x 2 y L s i x 3 L o n 2 k E 4 z 0 _ P 3 o q k B x g a 2 r n 3 U 0 _ r p T g v a 2 r n 3 U 0 _ r p T i v a 1 v 6 2 U 0 _ r p T 1 9 a 2 r n 3 U 0 _ r p T x g a 2 r n 3 U 0 _ r p T g v a p 9 p w G s r _ 6 B h z q v u H 5 s 0 x J x 9 i x J v _ t 0 4 E x 9 i x J k 1 r x J i 1 r x J p 9 j 7 I l 8 O 0 v p y K r k z p q B 0 v p y K n r h l - C 0 v p y K r k z p q B 0 v p y K 0 v p y K 0 o o r J z 3 j B k 9 y - J n 5 g K 2 5 n 4 G l - p - J o h h - J k 9 y - J 5 p r 5 5 C l - p - J 1 m x 8 n B k 9 y - J u i j 9 n B o h h - J u 6 1 u 5 H l - p - J s i j 9 n B l - p - J l - p - J q 8 5 t E _ 7 u j B p _ 0 9 n B o h h - J l - p - J y 1 g Z u 9 r h K y l - m P g 5 o 1 H l x m p B 1 m q n P _ n 1 n P 1 m q n P p 1 r V t t w w J 1 m q n P _ n 1 n P x _ g 1 H 8 3 p p B y l - m P _ n 1 n P 1 m q n P p 1 r V 0 k 5 w J 1 m q n P t k x 7 B k 7 _ u B 8 w 8 g M 8 w 8 g M 5 m h 1 B y 4 m 4 E 7 q m h M 9 t u j w B 7 q m h M 8 w 8 g M 8 w 8 g M s y 9 0 B y 4 m 4 E 7 q m h M 9 t u j w B 8 w 8 g M 6 0 5 9 H l v l q s i G 0 4 g T - z 4 _ K n n t 0 i D - z 4 _ K 2 - h - K - z 4 _ K - z 4 _ K s g u n F x o x h B - z 4 _ K - z 4 _ K v 2 8 y q M - z 4 _ K - z 4 _ K k 6 z k F j m 6 i B 2 - h - K 5 p q 6 r B 2 - h - K - z 4 _ K - z 4 _ K y m p r v F s s 6 h F j 8 j k B v 2 8 y q M - z 4 _ K 0 w v 7 C n y x 0 D j y p 8 8 B 5 I 2 v 9 i P l 1 s n P g 0 h n P q l y 7 D 9 p _ 3 D 9 y 2 m P l 1 s n P g 0 h n P q H t v o j P 9 y 2 m P l 1 s n P p 3 3 7 D 2 6 4 3 D g 0 h n P g 0 h n P _ z h n P s H r v o j P g 0 h n P s w 9 n D 6 m l o G z j D m k 6 x W z t v _ M 6 g r q B m k 6 x W 6 r z o G s 3 x h F m k 6 x W 2 4 r - B - z t l L m k 6 x W i 6 i D k i 7 2 T p 9 2 2 P k m 4 T m k 6 x W w i p n I t 4 m x D j y n y W s 1 u k D 6 4 t 7 I m k 6 x W - 5 0 O z o k z Q 5 k n 4 S s n z F m k 6 x W 9 l 4 u K w j u p C j y n y W x 7 n y E k 0 n 6 G m k 6 x W 1 l 2 i B o 5 - 3 N w v _ h W 2 _ C m k 6 x W z t v _ M 6 g r q B m k 6 x W 4 r z o G u 3 x h F r 2 s x W 2 4 r - B - z t l L j y n y W k 6 i D m s 6 q G q y 8 m G 5 o i 1 M m 1 t o F t o g z B 8 q s 1 M 5 o i 1 M 5 o i 1 M 8 q s 1 M 5 o i 1 M q s h w C 5 9 6 8 D 5 o i 1 M 8 q s 1 M z x l 0 y B 5 o i 1 M l 0 n Y l 1 l n H 5 o i 1 M y m q K q 6 v 9 E s l 1 E 9 j 2 o 8 B s g i i P s h p x D s v s g E x s 7 y n E h h m C _ l 3 j N o l g o 8 B z _ 5 r G p r o 7 B s g i i P 9 j 2 o 8 B 7 3 h a k 1 q 8 I s g i i P 5 - s i P g z l g K s 7 w Q k o p 2 L 9 6 t K u - x 8 W 0 2 n H 5 y 9 x S 0 y 9 9 P q v k U s - x 8 W n 9 m t H r k k o E t u k 8 W x t 3 j C h u 9 i L s - x 8 W t 6 j B l 0 y k V g 1 w 2 N t 4 u l B x w - 8 W r 7 r 9 F n r j x F t u k 8 W 2 2 w r B 4 u j j N 9 - l 9 V z j L u - x 8 W 8 - v 0 L 5 x n 8 B u - x 8 W _ j j z E u r n - G u - x 8 W y k y Y z j 0 o P i l s p T s g _ E s - x 8 W 9 t k 4 J 1 z s 4 C u v l 2 V 4 j J u k i 8 M t l 3 h B p 0 0 x G 3 - 3 7 M i 7 t 7 M w q 5 u z B j 1 6 _ H 8 k 4 S y y l 4 z D 3 - 3 7 M i 7 t 7 M x - 8 h B p 0 0 x G 3 - 3 7 M z z z y J v _ _ K t 5 u h S 3 5 C 9 7 h v S g h u v S t 0 h 5 C y l v 9 G _ g u v S g s n v L v w y a 9 7 h v S g h u v S 1 u _ U w j 3 l M g h u v S 1 i s s G 3 v p k D g h u v S r 5 u h S i 1 C g h u v S 9 7 h v S w r m 5 C v 3 n 9 G 9 3 5 G t u y r O x n t 1 F r 4 o l J o r - i P l 0 s q C u 3 6 g d h Q u h v o d h 0 k m C s - g u P n 4 4 8 I o z t 8 F s m w j U 5 6 s b 9 3 - n d k _ 2 K x 7 6 q X 3 2 5 q E t n w i L j y 2 6 M p z 1 q D y y 9 7 Z j - q D 9 3 - n d q 8 z s B 2 w 0 8 R z l m m H y 0 i u H 5 5 r w R z p 9 v B u h v o d 6 9 u C l v 6 q a _ p t l D - q x l N p - k 5 K s m y w E o i 6 8 W 3 i v M u h v o d t j 2 Y v 8 0 w U 5 2 6 1 F s m g l J o r - i P o _ w q C 7 v r g d h Q u h v o d k u g m C s - g u P o m h 9 I o z t 8 F r 8 8 j U i n q b 3 u - v F _ q k 4 F l 0 k z H g p - m D 2 5 t 3 U l 0 k z H v r k n D 2 h 0 2 U 4 t s z H g p - m D z 9 g 3 U 4 t s z H g p - m D 0 k 2 q H y z 4 m F m s z i B - 3 - j V 0 z q 9 D 0 y 0 r N l r 4 w I q 1 k s H q 6 j 8 O _ - i l D 7 r z g X y y v W o k w 4 f 8 s K s l - z e t q 2 i B i 4 y j V y z q 9 D z 9 _ r N s 7 g F o u - 0 B w 3 n a w m q h G o r m m t B s l w p L 1 1 5 p L s l w p L s l w p L 1 1 5 p L s l w p L u 5 h o D 9 m 4 t C 5 r 5 m t B q q w y B x j n t F _ t m 6 N l 1 3 E _ x - i L v h u 8 C l h n i E _ t m 6 N q 8 2 n 3 B o 5 2 n L 3 5 o E o t w q 8 D g u m 6 N 3 9 i 1 B k 9 x 8 F _ t m 6 N w I 3 7 4 u N 1 1 1 y N u 7 7 0 L 4 4 q C 1 1 1 y N q j g z N m o r y N 1 1 1 y N v r h 1 E r r v q C q j g z N 1 1 1 y N m o r y N 9 v 2 o K r s 9 G n 2 j q B q 4 - 8 F l r g 5 M 4 u q 5 M 6 u q 5 M l r g 5 M h l w 6 K z t z C l r g 5 M 6 u q 5 M 4 u q 5 M 1 m 8 k z B k q 7 u D 2 n j _ C l r g 5 M w o s R 8 h 5 m F h y - - C u p i y Z k 8 u U p 8 w k S i g n i L s 1 6 - C j z w y Z 7 z s U 6 9 8 k S h z 9 h L s 1 6 - C p l 7 C u 1 2 s Z l p F g 0 l v d m x 1 8 B 5 u k u Q g p 4 _ H g z 5 5 G 8 h l n S k w l r B t - 0 v d 3 w 0 C o o 9 u a 0 r k g D s h t 1 N 1 o u j K n u l i F x q - s V r 0 1 U g r k w d 9 l o N - y n 9 W 5 j 9 r E j 1 7 k L u p q w M y q 3 y D x w y g P q 7 m s B z n g Q j v 5 w L 3 2 t 6 Q 5 2 t 6 Q 4 2 E 6 8 5 o Q y j i 6 Q p n 5 u M t _ u K h i 0 p j C r 4 k r I 2 z _ u B 3 2 t 6 Q 5 2 t 6 Q u s s i F 0 t u t D 3 2 t 6 Q y j i 6 Q v h p z C y i u m G y j i 6 Q 3 2 t 6 Q 0 i r e g h l 5 J 3 2 t 6 Q y j i 6 Q 7 v y D 7 s o m O i q 5 6 Q l q _ s O 8 v - C 3 2 t 6 Q y j i 6 Q q 0 o - J n j y c y j i 6 Q 3 2 t 6 Q s 3 7 q G t z l w C i q 5 6 Q y j i 6 Q u u i x D k l h _ E i q 5 6 Q y j i 6 Q 1 t n x B h j i m I y j i 6 Q v o _ 6 F n i p 1 C i 0 v D p 9 g 5 W 8 3 r t K w 9 t s C p 9 g 5 W s y y h E - g l 0 H p 9 g 5 W 7 k o U t 4 o 6 P 4 g h _ S 0 4 1 F s t u 5 W p y g - H 7 9 R 1 x j 4 M w u 5 3 M n g 0 f o k o 0 G j r p - y B w u 5 3 M w u 5 3 M i i n s L u 3 m B 1 x j 4 M 0 z o 3 F _ z r p I t v n Y r k u 5 B r 9 _ 2 D 1 0 8 j R w y n 5 P 4 2 b u o n w k C h v t 0 I z 9 - t B 1 0 8 j R o r o k R 0 4 i 0 D 0 x z - E 1 0 8 j R 1 0 8 j R o _ p Y 3 y 2 1 K 1 0 8 j R n 6 y 5 P 9 n b o r o k R 1 0 8 j R i 5 1 0 I m x 8 t B 1 0 8 j R o r o k R j l o 0 D x n t - E r 7 v v k C n t s Y g r t 1 K 1 0 8 j R s 6 3 l D _ q z Y j j 0 8 C r 9 z 4 G j n - B 1 9 g 3 U i z m w S j n - B 1 9 g 3 U i _ _ w S j n - B 2 h 0 2 U x 4 y w S j n - B 1 9 g 3 U v 4 y w S j n - B 1 9 g 3 U i z m w S j n - B 2 5 t 3 U x 4 y w S j n - B 2 h 0 2 U i _ _ w S 2 w _ B 2 5 t 3 U i z m w S j n - B 1 9 g 3 U i _ _ w S r 6 9 B 2 5 t 3 U x 4 y w S j n - B 2 h 0 2 U 9 x g 4 I m g w I g w y k M i w y k M 5 k _ R u m y v H 3 0 o k M g w y k M i w y k M g w y k M 3 0 o k M g q x q L n w O i w y k M g w y k M 3 0 o k M n r m y w B g w y k M s z v c l g 3 B 9 p v o M _ m 5 o M 9 p v o M 9 p v o M s q y p F r 2 l u B _ m 5 o M 9 p v o M _ 1 0 i x B _ m 5 o M 9 p v o M 4 7 i H o 0 g m J j w o j x B 9 p v o M 9 p v o M 9 p v o M v s - y E 1 j q 7 B 9 p v o M 9 p v o M _ m 5 o M - x 8 v B & l t ; / r i n g & g t ; & l t ; / r p o l y g o n s & g t ; & l t ; r p o l y g o n s & g t ; & l t ; i d & g t ; 7 7 7 4 9 6 9 4 8 2 3 0 0 0 9 6 5 1 6 & l t ; / i d & g t ; & l t ; r i n g & g t ; n 0 t h _ j x p 9 c 0 j 2 5 6 Z x _ x u B 1 v 6 2 U v D r q t 0 U 5 n 0 3 U y C r q t 0 U 2 r n 3 U y C u 9 x O 2 6 k 5 5 - B j 8 Y _ y 2 m P h 0 h n P m 1 s n P k 6 1 T 9 i 8 2 J k y p 8 8 B n 2 v v H q 6 u r B h 0 h n P h 0 h n P 8 m q 8 C n r o 4 2 q B - i w 9 3 h B r 6 t l F g j k 4 N r z 5 3 N r z 5 3 N m z 1 N 4 6 u q J j n p g 3 B _ i k 4 N t x r p G - 1 g u B r z 5 3 N r z 5 3 N _ i k 4 N j l y u E t o i i E q p i X g 5 5 n H q n 8 w M 5 n m x M q n 8 w M 3 n m x M q n 8 w M q p i X i 5 5 n H r k r 6 D h n t 0 M _ 2 1 I t i u o Q p i j 3 U _ 4 y I t i u o Q p i j 3 U 9 n 0 I 5 h 9 y F & l t ; / r i n g & g t ; & l t ; / r p o l y g o n s & g t ; & l t ; r p o l y g o n s & g t ; & l t ; i d & g t ; 7 7 7 7 4 3 6 6 4 8 9 5 3 8 7 2 3 8 8 & l t ; / i d & g t ; & l t ; r i n g & g t ; i 5 y 2 7 5 g i 7 d r r s 8 M 6 2 m o N w u 0 l N 2 G 6 2 m o N 3 w k s 3 D w u 0 l N q E 5 y o h 1 B t g x o N v g x o N w u 0 l N q E j r 9 g E j q s _ M - g m u D m 4 0 5 E x - x s Q 9 i 7 r Q - g m u D x _ 6 5 E r _ 0 v h C - g m u D x _ 6 5 E p u r c q l r u B 4 _ h V q 7 y 7 O i 2 h 5 V 0 2 V l k t u U 3 x m m R k n 2 I i 2 h 5 V 8 u t j M 1 _ l t B i 2 h 5 V l 1 j 9 H x 3 - t D i 2 h 5 V 5 m v z E g l s r G z 8 u 5 V j 9 9 l C z 7 n l K i 2 h 5 V n o k V q 7 y 7 O i 2 h 5 V x p V l k t u U 3 x m m R - 3 0 I w u r w C w _ 1 n E y _ _ t G n g s v M n w H & l t ; / r i n g & g t ; & l t ; / r p o l y g o n s & g t ; & l t ; r p o l y g o n s & g t ; & l t ; i d & g t ; 7 7 7 7 6 1 0 7 4 9 7 4 8 1 8 3 0 4 4 & l t ; / i d & g t ; & l t ; r i n g & g t ; u 8 n 8 t 0 h g n e 6 3 u w F v g x o N 6 2 m o N g m 9 h 1 B 5 x 1 L 2 - v n J 3 y o h 1 B v g x o N 6 2 m o N w o 3 L 3 s n n J g m 9 h 1 B h s u x K y p _ g J h 4 z r L x w _ 6 B w k i i E m 6 y u t B h 4 z r L v 8 l v t B h 4 z r L _ _ 4 v t B h 7 2 6 B w k i i E p 5 6 e v q 0 r N q g p 9 I y x m 3 E v 8 t z a t t B y s l n a z z _ h F 0 m 2 u I u m 4 8 T 5 _ 1 P v 8 t z a m s h p C x r 2 p N s z _ 6 N r s k i C s v 8 z a _ s k T x l o n T l y g 9 I y x m 3 E v 8 t z a t t B l y r 9 R 0 9 3 4 9 r C x l x C 9 z 5 x P v 7 7 h L u w p M 9 z 5 x P g 5 k y P 9 z 5 x P v 7 v P u u 8 x K 7 v p n _ B v 3 r h E w 7 4 3 D _ 4 k y P 9 z 5 x P v 7 7 h L t 4 n M 9 z 5 x P 2 - 4 r D z z 9 h H o j o 6 B h g q i N 9 u i x R 0 _ q T y x 1 1 Y 7 5 v n E u 8 t u I u m g - X 7 7 E y u 5 0 Y 0 l r 1 H 9 4 1 6 E y u 5 0 Y 6 y i N n r 2 2 S 3 8 _ i M i o 5 m C y x 1 1 Y o j o 6 B h g q i N 9 u i x R 0 _ q T y u 5 0 Y r 3 1 j D & l t ; / r i n g & g t ; & l t ; / r p o l y g o n s & g t ; & l t ; / r l i s t & g t ; & l t ; b b o x & g t ; M U L T I P O I N T   ( ( - 1 2 4 . 7 9 0 7 5 6   2 5 . 1 4 6 0 1 3 0 2 3 ) ,   ( - 6 6 . 9 7 0 3 9 7 9 9 9 9 9 9 9   4 9 . 3 8 4 3 5 7 ) ) & l t ; / b b o x & g t ; & l t ; / r e n t r y v a l u e & g t ; & l t ; / r e n t r y & g t ; & l t ; r e n t r y & g t ; & l t ; r e n t r y k e y & g t ; & l t ; l a t & g t ; 4 7 . 0 3 3 5 1 9 7 4 & l t ; / l a t & g t ; & l t ; l o n & g t ; - 1 0 9 . 6 4 5 1 2 6 3 4 & l t ; / l o n & g t ; & l t ; l o d & g t ; 1 & l t ; / l o d & g t ; & l t ; t y p e & g t ; A d m i n D i v i s i o n 1 & l t ; / t y p e & g t ; & l t ; l a n g & g t ; e n - U S & l t ; / l a n g & g t ; & l t ; u r & g t ; U S & l t ; / u r & g t ; & l t ; / r e n t r y k e y & g t ; & l t ; r e n t r y v a l u e & g t ; & l t ; r l i s t & g t ; & l t ; r p o l y g o n s & g t ; & l t ; i d & g t ; 5 0 5 6 0 6 1 3 6 1 3 3 5 8 2 8 4 8 4 & l t ; / i d & g t ; & l t ; r i n g & g t ; p z o k 2 _ _ y h O 6 y s Q _ 1 r 3 B 0 k o n H n q z x B m - 0 I z n o 7 F j l 3 K m u 8 j E l v i Z 8 s 8 t J 3 x 6 1 B o k h C 5 q h K u 0 n v F 1 z g j D u n f 8 p j B l p t 5 Y 2 8 t R 4 p r j C 7 v 4 s C y v 5 2 F 1 - l C 7 t 9 n H u q 7 V s 5 o Q m w 5 O 9 h 2 g B k o J 8 0 T k y t b z z l E o 7 j z E 1 i h y B k r 3 Y h k x c n 2 n G 6 4 m t O l k y 0 Q h 9 - D n s 4 B k - k 8 B l _ u 8 B 5 6 z H 1 l 4 x E v t 4 3 B w p 1 D 3 k P q z z V - 5 m W 3 y - i G o f g w o E w y r G r 8 y h B 1 u 4 n F h r k z G q l x u C g _ l G g w p 1 B 1 h 6 5 B j i g X l l v u C i 7 y d x 4 h j B 3 5 8 C 8 r 4 g H z v 8 B 0 4 s l B y 9 y J g v a x z 0 k Q m t o E u 9 r g B s z r j L 7 2 7 K - v h 4 H u z _ 2 B l u y g D z w 4 o B i 9 i d q u 8 K n v l o F 9 5 0 m B v D 1 2 s 0 G 0 8 o G o x 9 9 C i 9 u E m 4 s k C v l o x G 2 p _ B q 5 k 6 J 0 h t i G h 9 t v B 4 1 4 D 5 8 s 4 B 4 x u u L j i B p g 5 6 F 6 - l i E g p m 8 D u w k E 2 5 o h D j 2 y P h l F n l x 5 O q n m D 2 p k 5 D t 4 g 8 C i 3 9 S - i i n B z r 0 P t v o q B u - n t C z k h o B 6 p S s _ 1 r E - 1 5 z B 2 4 l X 1 r s x E q 2 l a 1 u 6 u B 3 i h g F i 9 5 w B h p 6 z C _ 8 8 F 3 j s Y 9 j l 2 B 6 z 3 o E n u 0 J 2 9 o w L p q h F 1 8 4 E j 1 7 g B m l r o F i 6 r u G g 9 i d l i B u w E x 7 Z 1 l v R 6 z 4 4 F 2 j m 0 C n 4 g y B 8 v 2 t C y z z h C o 8 y O q w h r K i 8 l f j k - - B x m 8 4 D 4 y I h t 9 4 H y v u w E z k r V 7 p n m B m 7 m 9 D h l 2 a g o 5 x H 3 5 v E x j h v I l k h n D 0 l o _ H l 5 q B 1 h 6 x N - 3 q v C j z w D x i _ k B 3 n 0 5 F n x 8 1 G i 7 m F 5 6 0 M m z 9 b 1 g j u G 6 k 7 Z n z t n C o h g 5 B v y t r B 0 N h q g j C w 3 p a m t 4 j D - t n E - 0 s j N q 1 r k D 6 p z 6 F x 3 L 3 2 6 J - g p w B 9 r j w B 8 l q i C l 2 f 9 0 h p I h m u X 0 i l z E r x q g B 8 5 3 E x o j i D 3 r 2 t B t 6 g K t 6 H s o c k - t m J j n 2 k B 6 h o n G 4 3 5 y L 0 0 7 h C i h 2 Q 9 o k n D h r v n R h h V _ h 9 l K 4 q s 1 C t i 5 w D - t h D - j m 1 B u s 1 x B q x B j x i R x s C 0 6 h j E q 4 c 5 q G n h t u D 0 r O 7 - w n F g 1 p 8 B t 1 C h m F j l 7 1 D 5 7 8 j B k 1 v C h r 4 k I y 8 o W 9 3 m h B p 5 k D m i 5 _ C r 9 n k D - 4 7 a m r _ d t 0 0 0 C 0 z 1 - C r y 2 F i z l B s y x i B 4 y 5 e 7 n x M 3 0 n 8 B t j w k B m q u u B x i w v D 1 v k n C v s 1 n C p i j u F 1 5 t B v 9 p p H - q o D y o l B g n s B r 1 3 J h 1 j X q 5 8 x I 7 p 3 z P r w p B x u n t D r v q g E 4 m 8 E r i 9 1 B _ h o r E z n m u D u l H m z 9 m B p x 7 g G 0 q r s B 8 8 0 Z i i t D o 7 n B y 8 3 F 7 0 3 C _ 7 5 d 8 5 3 n B l t 2 1 K k w P t t o I r 1 8 5 B v t 7 v F - g 0 C y n 4 I x 8 4 E r g H 3 _ 6 2 B n 0 o 2 K k i w a l 6 2 F o s u x H 5 u i j B z 6 s m C 6 0 3 o B u i m k C l v o w I j 2 h X p 9 h N 0 o 8 r D h 8 7 v C v o 5 q B i k p 0 D 4 l u 3 D 8 n z D 9 o 4 h C l j o E y t s g F 0 4 n x G p 9 m C - u _ w F 9 - 9 s B o l X g o 1 j C w n x 3 G q u _ O q 0 B h - j E u r s y I x 1 B 3 l 4 4 C 1 0 v t F 2 4 - a 8 3 m R k l h a 5 n i O n m 3 5 O - 7 r k B w _ s t D q g y Q j u y M h U i i E l l 1 y D 1 j t t C x 0 m C 9 g t G q w s o F 0 6 i 8 G 2 h 1 B t y u _ H r 4 y C w p x D - u I u 5 l r O h j 2 k J t 6 t 9 B n u v u l B n i y v l B l z w r J i o 5 r J l 9 h s J w 5 r l G 9 g 0 K i o 5 r J l 9 h s J l z w r J s B _ 0 2 q J n i y v l B i o 5 r J l z w r J n i y v l B i o 5 r J 2 h h r D y z p x B j 8 - v J k z o w J j 8 - v J 1 w 3 P z - 6 d 3 k _ G j h 3 1 G 2 l 0 p J 1 x r p J 5 5 8 p J 2 l 0 p J 2 l 0 p J k r 6 m E 5 g 4 f t v z w z C q 7 s x G y s 9 O 1 4 0 l B t k o 0 B s x 5 1 B u 8 w g O s z s I 6 2 k v B v _ w 9 C q h 4 L z s z r D 6 h 7 2 C 8 2 7 - N h h t B 0 z 0 v C i i p o C 9 1 m n J 8 t 2 8 k B 9 1 m n J 9 1 m n J s p r k C z i y v C z 5 5 m J z 5 5 m J n w 1 m J s s i n J z 5 5 m J z 5 5 m J 1 t x 1 D n h w p C - x z 7 Q 1 z x B w 7 g s D h 1 7 g B j z r R 3 i o J p m _ v F g 2 z T o 8 n B 3 k o 8 N z 5 z H h s i l H y 4 u O 0 - 3 1 J 0 - 3 1 J p 5 g 2 J 4 g h I u s m 6 G n r 1 k J q 5 K i k p k J h 5 6 P 6 g g W t _ m Q s x g t D g 1 x - B o g M 8 t 8 9 I 3 7 0 w l B r p g m H r k 2 E t 1 w r J i 5 1 q F r t g S x 6 o n 0 C t 1 w r J s q 5 r J l r y w I w t U m l x g J 8 n D 8 k s y H g m i H 6 2 n g F x x 8 a t i l B t j 3 q K l w 5 f o y y 5 E - 8 6 j G j 7 s O 5 z _ o J x s t o J k g 2 o J 0 7 N n n p z I 4 3 - n o H 2 n n p J 7 2 c 9 v 6 _ H 7 y o F g 6 g z D q t h 5 B g 1 9 r J g 1 9 r J 9 - 0 r J u m s w l B 9 - 0 r J 1 t q g B r g o t E q 3 y 7 H - r l E q t 6 0 B 7 x 9 o E w k m 7 B p 4 o k D 6 g - 8 k B u s i n J t - q n J 3 k k k J 4 Q 7 5 x S 4 0 m v J m o J h 6 7 x B i 6 h l G _ 1 0 L g k 6 v I 8 7 v Z 0 1 0 o F m t 6 I i w q m F 0 l 1 H m n v 2 C m w s 1 D m 4 g l B v _ k 1 E 8 t 2 8 k B 3 0 u x C t 4 v i C 1 l 8 n J t - q n J t - q n J t - q n J 1 l 8 n J t - q n J t - q n J 2 g u r D s w 2 u B m w t m 0 E i g 2 o J m s j x C z p o j C x s t o J r i p p E m i q e 2 n n p J 2 n n p J 2 n n p J z 7 v p J 2 n n p J 2 n n p J 2 n n p J 2 j m r F 7 5 0 R v 4 r u J v 4 r u J z t y s D y i r v B j z o - y C 4 q g t B j r 1 B p 4 w 6 x p G m 9 w B v s t o J i 5 k o J i 5 k o J 3 _ i 5 E 7 1 2 X n k x l H r k 2 E z - h s J g 4 3 p E q 0 2 f 2 y 2 v C y g u _ 0 n _ G w 8 y i h b h l h c - x h 8 y C q s i n J x 5 5 m J 8 i _ m J q s i n J x 5 5 m J m k v n m H x 5 5 m J x 7 x r z E q s i n J m q 6 6 k B z v r 7 k B 7 y k o m H x 5 5 m J q s i n J r - 4 F 4 v s h j C s y 4 H q s i n J x 5 5 m J v n v m D 6 2 3 x B x 5 5 m J 3 1 m n J x 5 5 m J z v r 7 k B x 5 5 m J x 5 5 m J x 5 5 m J q s i n J m q 6 6 k B x 5 5 m J u m u U 8 w q g F x 5 5 m J x 5 5 m J x 5 5 m J 3 1 m n J m q 6 6 k B q s i n J x 5 5 m J x 5 5 m J x 5 5 m J q s i n J o _ 5 E 4 y - 8 g G m j 7 Z x 5 5 m J x 5 5 m J q s i n J x 5 5 m J x 5 5 m J q s i n J x 5 5 m J x 5 5 m J x 5 5 m J q s i n J x 5 5 m J x 5 5 m J z v r 7 k B m q 6 6 k B x 5 5 m J z v r 7 k B 8 i _ m J z v r 7 k B x 5 5 m J z v r 7 k B x 5 5 m J x 5 5 m J _ 8 u z F n x x k x L l r - o H x 5 5 m J q s i n J x 5 5 m J z v r 7 k B x 5 5 m J m q 6 6 k B q s i n J x 5 5 m J x 5 5 m J z v r 7 k B x 5 5 m J m q 6 6 k B q s i n J m q 6 6 k B q s i n J x 5 5 m J x 5 5 m J x 5 5 m J q s i n J x 5 5 m J x 5 5 m J 7 m 4 u B 7 8 u F 4 l - l C q 3 s h K x 4 j h K o y 1 x g F q 0 1 G _ r z r H q 3 s h K _ y 1 p 6 C q 3 s h K m g i k o B o 3 s h K q 3 s h K 5 m U 0 u x z I 4 h 5 S 7 s l q F g z x t J 8 l 8 2 l B g z x t J 8 l 8 2 l B g z x t J 8 l 8 2 l B s p z h C - q j 2 C n 1 _ t B 1 9 l w D 3 x t 3 l B 7 o 6 t J - 2 l 7 0 C g z x t J 7 o 6 t J 7 o 6 t J 1 h n v H r _ 1 D x 1 v 1 r H p l 8 t D p s x u B 4 q K n w 8 u F 4 4 z p B p s 2 0 D 0 g o 1 E 4 v v 9 q B l 6 m F 6 i p o J y n x h l B 4 z w r D g i p O 7 m q J h j _ m J o w 1 m J 8 1 m n J h j _ m J x i 0 7 k B 8 1 m n J h j _ m J h j _ m J - i _ m J h j _ m J h j _ m J o w 1 m J 8 1 m n J o w l t H v t k D - o v n J - o v n J r v g o J - o v n J 2 k j x D 4 j 5 q B 9 m x m J - i _ m J o m o 9 y C - i _ m J v _ h _ y C o w 1 m J m m o 9 y C o w 1 m J v _ h _ y C o w 1 m J w 8 3 X n 5 8 4 E 6 s y q J y 9 9 3 E 8 o q Y 6 1 z i l B h s g B u j - l I t v p j z C j 8 9 - E x k 2 U i v h a g 2 6 x E v s i n J v s i n J t s i n J j l k h B 5 _ 9 j E 2 y l b n y 2 J 9 j 3 m F 0 z x K k 4 p 2 B s 9 u H h 5 k o J 1 x 2 J t v 9 C p 8 p t D h o g E _ 1 m n J 3 t d m w - m I v s i n J 0 5 5 m J v s i n J _ s D t 8 4 7 I 6 i w d z w 9 P q m _ 8 B o w 1 m J _ k 6 S _ q w k F n q 6 6 k B o w 1 m J 9 m x m J 0 1 0 7 I _ s D v s i n J v s i n J 2 t x 1 D v y o o B - o v n J - o v n J p m 7 _ k B k 8 3 n J m 8 m 5 D _ 5 m m B r 2 x o J 9 - 9 X v 1 0 3 E p z 9 - k B k 8 3 n J 4 i p o J r 3 l X p x 1 5 E 0 r l s z C y s t o J 0 - x q G y 8 7 I y _ 3 R x r j G x 5 1 x D t i 6 C m j l x H x y z n J 2 u q n z C i 1 g o B l 7 2 1 D 9 m x m J 9 k t N r 3 k 3 F k 8 3 n J - o v n J _ 6 i x I t 2 O z 3 n t F 0 4 3 Q 9 m x m J 9 m x m J - i _ m J 9 m x m J n u u c j 3 y i B x o o k B y o j k z C x y z n J u - q n J v y z n J - s h _ k B u - q n J k z y _ k B 1 m H p o k y l 3 B s w 0 E 1 m 6 n C y 5 t n w M u 0 7 4 H l u l q J 8 5 8 p J w i u q J 6 s y f p h m m E v s i n J 0 5 5 m J s - q n J v s i n J 0 5 5 m J v s i n J i 8 3 e l v y B 4 y 9 r D 5 h k 9 B 4 q 7 3 C j 0 o h l B 8 v _ q D h 9 o E p 3 l X o w 1 m J h j _ m J g 0 v 3 C 5 n D h _ o 4 B 9 m x m J o w 1 m J o w 1 m J y 5 5 m J o w 1 m J o w 1 m J 9 m x m J - i _ m J o w 1 m J 9 m x m J - i _ m J o w 1 m J 9 m x m J o w 1 m J - i _ m J 9 m x m J o w 1 m J o w 1 m J y 5 5 m J o w 1 m J o w 1 m J t n v x I w t M 8 1 m n J _ 1 m n J h j _ m J 8 1 m n J m o l 8 k B h j _ m J 8 1 m n J h j _ m J m o l 8 k B z i k y B 0 g 7 l D 9 m x m J g - u 6 H 0 z 5 B h j _ m J - i _ m J g 9 i 7 k B - i _ m J x _ h _ y C - i _ m J x i 0 7 k B o w 1 m J 8 2 7 _ y C o w 1 m J k o l 8 k B o w 1 m J - i _ m J g p n 8 C x h 4 L - 9 u T 4 l 8 n J j 5 k o J h - _ - z E h 5 k o J z o k o z C g y 4 Z o r n p G 9 h v k H o s h h 0 E 4 l 8 n J o s h h 0 E _ 5 5 m J i C _ 5 u g l B t v g o J 4 i p o J t v g o J t v g o J t v g o J 4 i p o J t v g o J y z m 4 F y 1 2 E p 1 i C 8 1 m n J h j _ m J h j _ m J h j _ m J t v 1 - y C h j _ m J 9 t 2 8 k B h j _ m J k o l 8 k B p z x O 5 j M x o t l F v z x O s o y z F 6 x 9 m z C q l s o I 6 4 b 8 5 u g l B 4 r J 2 8 2 0 I _ 1 m n J 9 o v n J _ 1 m n J _ 1 m n J h j _ m J 9 o v n J _ 1 m n J 7 o u 0 C n g 5 - B _ 1 m n J 9 o v n J h j _ m J _ 1 m n J 9 o v n J _ 1 m n J _ 1 m n J _ 1 m n J 8 1 m n J _ 1 m n J _ 1 m n J _ 1 m n J 9 o v n J _ 1 m n J h j _ m J _ 1 m n J 9 o v n J i n U u k - s I t v g o J r v g o J u 7 h r n H t v g o J k 8 3 n J h - _ k t K t v g o J 8 5 u g l B z p 1 o B i - w 0 D h j _ m J - i _ m J o w 1 m J o w 1 m J 9 z a g - - n I y 5 5 m J i 2 0 7 y C y 5 5 m J h u u 8 y C 9 m x m J h u u 8 y C 9 m x m J h u u 8 y C 9 m x m J o w 1 m J n q 6 6 k B x o y s H 8 p l D l g 2 o J j g 2 o J y s t o J l g 2 o J y s t o J j g 2 o J l g 2 o J y s t o J y s t o J 6 z _ o J y s t o J l g 2 o J y s t o J j g 2 o J l g 2 o J y s t o J y s t o J 6 z _ o J y s t o J y s t o J w _ c w 1 r n I o w 1 m J 9 m x m J v i 0 7 k B 9 m x m J o w 1 m J _ 8 i 7 k B g 9 i 7 k B 9 m x m J 9 2 n u z E o w 1 m J 9 m x m J o w 1 m J _ 8 i 7 k B o w 1 m J o w 1 m J _ 8 i 7 k B o w 1 m J 9 m x m J v i 0 7 k B _ 8 i 7 k B o w 1 m J 9 m x m J o w 1 m J _ 8 i 7 k B o w 1 m J _ 8 i 7 k B o w 1 m J - 1 r i C t 6 T 1 z 0 j C 0 5 5 m J t s i n J 0 5 5 m J 9 m x m J 0 5 5 m J t s i n J 0 5 5 m J 9 m x m J t s i n J 0 5 5 m J 0 5 5 m J 2 v r 7 k B 0 5 5 m J 0 5 5 m J 0 5 5 m J y 5 5 m J 0 5 5 m J 0 5 5 m J 0 5 5 m J t s i n J 9 m x m J 0 5 5 m J t s i n J 0 5 5 m J 9 m x m J p 1 8 7 k B 0 5 5 m J 0 5 5 m J 9 m x m J t s i n J 0 5 5 m J 0 5 5 m J 9 m x m J t s i n J 0 5 5 m J 0 5 5 m J t s i n J 9 m x m J 0 5 5 m J 0 5 5 m J t s i n J 9 m x m J g 1 g o B x 0 E r u h u D 4 l 8 n J t u l H 3 v q z G j 5 k o J j 5 k o J j 5 k o J z 8 3 p z C w s t o J j 5 k o J j 5 k o J j 5 k o J w s t o J j 5 k o J z m m g l B w s t o J q t 3 g l B j 5 k o J j 0 o h l B 4 l 8 n J w s t o J j 5 k o J j 5 k o J j 0 o h l B j 5 k o J _ 4 g v B 1 3 2 q D h j _ m J 6 z n 9 k B h j _ m J _ 1 m n J 6 z n 9 k B h j _ m J 6 z n 9 k B _ 1 m n J 6 z n 9 k B h j _ m J _ 1 m n J h j _ m J 9 o v n J h j _ m J _ 1 9 7 C x i l C u k z 1 S s _ g F x q c 0 s E 6 2 0 4 P l z k 6 D 6 g t F 5 n p 9 G t q m 0 C 9 w U k x n 3 C 0 s u 0 U k o l x B 9 x p 7 Q _ _ y o B 7 z u q U p k s I 4 q 3 0 B z 1 6 y Y n 4 n H 6 q 3 - U 2 1 _ 9 P v 2 o q D 2 _ v S k j p i F o r x 9 E 0 j k h I i i C x 0 6 5 R n x j 2 B 1 3 _ h C o s l p L z y i n D 7 g t j I m 4 m L z 7 i r E - k p 0 C h y s g C 8 v m q G w 7 q B 1 v x 6 F - t 2 8 k B _ 1 m n J 6 z n 9 k B h j _ m J 9 o v n J _ z n y B u p o j C z m x D 8 m w 9 k B v y z n J u - q n J u - q n J u - q n J 9 s h _ k B u - q n J u - q n J k z y _ k B u - q n J v y z n J u - q n J u - q n J u - q n J v y z n J u - q n J u - q n J x y z n J v y z n J 8 m w 9 k B u - q n J v y z n J u - q n J u - q n J 9 s h _ k B w k 9 L 6 s G 0 0 h B m w 1 m J m w 1 m J 8 8 i 7 k B m w 1 m J m w 1 m J 9 i _ m J x 3 x 6 k B m w 1 m J 9 i _ m J w 5 5 m J x 3 x 6 k B 9 i _ m J x 3 x 6 k B m w 1 m J 9 i _ m J m w 1 m J m w 1 m J 9 i _ m J 6 5 t y D 7 6 7 p B - t u 8 y C w 5 5 m J m 8 7 n j O m w 1 m J v k q s F 2 x q Q w 5 5 m J y v r 7 k B w 5 5 m J y v r 7 k B w 5 5 m J y v r 7 k B i g l g C 5 l o c 1 i r 6 C 1 o i x B s y w C l w t u B - i 4 g C j w h c 7 n L u - p U 2 1 o V w j 4 7 H i n X k m l 4 F i s r H g n s 7 J w 0 3 l C o _ 5 J v 8 t 4 V s p i P 1 r 6 L 8 x 9 N 3 n v a i 8 j p Z 8 - 3 E 2 s m 5 Y 5 u 5 R _ x 0 c p 2 _ 5 C i 2 0 7 E i 1 9 l H w 1 8 o C s z 7 h B 4 i n w B z n z s D u 1 h 0 D - g - s D q s u s C q 5 m l D m j t x B q s y x G t - u K r Z 6 g h 5 F 2 g m m B q - 8 t E 2 s P g l 0 g H _ w t k E l y o r B i z t t D w h o z F i l s H 9 _ s 0 C 1 5 k K 1 y z m H g p n X k 6 2 z D i o 7 5 D - - _ V 6 u u Y g h x - C g l m 2 D 5 3 2 D x 2 4 - B u i v 9 B n 1 r s B q 8 t v B 4 _ y r B 9 7 6 o B 7 x x 3 B v _ y N v h g 7 H - 6 3 k B n 0 m o F _ k g C p _ r l E y p k g C 5 u 3 B 4 g w z G g s s j B 4 s _ l E n 4 o d - 1 9 O 4 - 4 6 B z v t G 6 p - f m - x y E m - 2 i E p h r B i l 5 V l 6 4 y B 7 4 y C q p o 7 P v h j a h y v g H 7 z 3 C 2 n n E s o _ W u 6 q Q 8 m j D 8 j i q C l 6 _ 5 C v l i C 2 b 3 9 n t N u y t z C 9 q 0 F 5 j 5 F 7 r _ 6 E l m n d y 8 p I 5 - v p B o h x x F 3 1 m u E y k n P q o 0 9 O o y 1 c 7 9 h - J 0 o 7 8 H 7 o o C z 2 q i C 1 w l 4 I l v h p C 7 l l B s n p F q 4 0 B s z 6 j F 2 _ n m C g 8 l s B 9 - l E 2 l 7 u G 6 s h B q o n 6 H l r 4 J - j v 6 F m x 0 r F w o k C j 0 6 u B 9 8 l m F 1 p h p D w 7 B n v 8 - G k g p G m 1 4 r D 3 t q 0 B - n 3 S w o q 8 K 5 y q 4 D 7 n n D r q s U 9 z _ 3 D 7 7 g 9 E 4 8 9 S j x t y C k 0 s i Q j 5 u X h h j G k m x - T o 9 q q B z 8 1 T - o n 9 C 7 2 9 4 B 1 _ 9 j K u 1 _ M n z r n F u g 6 h B p 3 w C y h i 0 K n r 5 z E n v 1 5 C u w 4 G 8 9 q a y m 5 o D p z k 2 D p x 4 8 B y 6 m s L 7 1 s w G 6 - n Y u 8 N n y s y C 2 l t s B j k - v C h 1 7 U m y 1 a w 8 u r D g 4 l 1 F n s v H x _ r _ F w o x 3 C _ n o F m u - o C m 1 v b 6 w l 8 C 9 4 o J v l - 6 L q 3 w F 3 7 p k C 4 g v B h 3 m q G w 8 t 2 D x n C l n u B t y l n L r u g G h 4 1 u I t w t p B 3 I 3 0 4 - E - p i Y 4 x g x F k q J n q u r H m O 4 t g w B l 6 t n C 9 1 r Y z 3 s d m 9 5 s E l 1 6 T 4 _ n B z s n d 7 p 1 h b y 3 0 b j p x n S r v k j J n 5 o t D 6 o 1 D - 2 i 1 N t y 7 n B q w h C 4 r w K 9 z i 8 S w l 1 L 7 w _ k B _ 4 p F o w g L x r n s H w 5 7 C x o 4 3 B u 2 o g G y u e g 7 i n P k w k d 8 1 w H i s 8 p E j r o - D n t 6 N y r h C 2 6 w S 2 u 0 b z 6 n 2 M 0 3 l k C q 3 u w B 2 0 4 Y k x y u B 2 p i r E r q q X l j 5 4 E i 9 r 7 C - r i D v s j I 5 y l l B k u h a z t 6 p B 9 3 l J 9 o l j E r _ 4 X o F 2 o w s C k 6 s Z 6 w j u F j y X g w 7 y B z t 2 L 6 w 2 Z - 8 u 9 E o - i k B 9 v E 0 s R y p c n q 5 h Q j 0 m r B p p n x F g s r B x 5 h - C v 3 r r L 7 8 r t C 1 6 w Y 2 7 6 n F u w 9 C y i i g B 9 - 7 c 1 _ h 6 F v - m k O 6 5 l B i 6 3 r E 7 o 1 p C 3 0 7 T y g 4 m D 1 s 2 o E o _ x l C - y 2 C 9 s 4 - B 2 0 n D r j 0 1 B v h 6 5 B l p m q C p p 9 d m 0 2 f m x w G p _ y z L l h n Q 7 q k K r t g x E 7 7 I k 6 3 F k 1 l W 9 i E - k v B 8 n r 8 B y - r - S 8 g m D 1 9 r H o 2 m 7 B n 5 5 G 4 3 k Q 2 8 l 6 B r i N o j C 6 5 k r B 6 q 7 I g 2 i 1 E y q S o 0 r 2 c g n B p v o W w n h _ D 4 8 h 0 F w l _ C s l 6 p B - 1 l K w j v x C r k 1 l D g y V 2 5 v W 9 w m - F l y y E x 2 t u B 2 n u P m 5 m K w x t k E 3 - z o B 4 p m h H 8 4 t 6 B 1 q w 7 B u 4 3 3 E 7 7 5 V v 5 o 0 J q _ W z z 1 D 5 l 7 E 3 m s V 4 4 l 8 B 2 9 7 w B _ z 2 K 8 r - k D 4 j _ Q 2 _ i E o r _ j F 8 u t s D w z p K r l w p C - 0 - k K r o 1 M 8 u i H 4 r p x N 4 x - _ D i 4 s 5 C i y r 6 C m g q z C 1 x r y L x i l B q v r f 4 o 4 6 H q v h B t h i C z _ p 8 G v 3 k m C i 1 4 C t 4 z n I t r r i B m w u n I q 4 z 5 B 6 2 4 u E - 1 1 5 C g o 1 9 B l 2 y w G t h 6 F y q w w M _ p t q B 8 k r 3 F p 7 v C i 9 p r H i u x h B j u m g B u i v g G h u w j B l 2 g u F r o j q B z 7 4 _ B q x 4 t D 8 9 Y p t h o B 2 r 3 o B g 0 g f - g t c g z v z C t 3 Q v w 3 7 I 3 o v m C 4 r 2 F x 4 k k C h x m B n 5 h g M 3 z 2 U 5 0 p q B n y k k K u - 3 J 3 y a q s p - N l 2 z B l p h l M w - - u C 4 m j v I 5 7 8 B o 5 v 6 C x j 4 G l q - G k y l n B 7 m v _ C v v m i B t r s K 8 g 7 5 B u 0 w l W 7 g 9 K 6 9 m g C g 0 3 r E n y 4 B u 3 t s B 2 1 - p E 3 7 k R n n p D t m o i G 0 3 k m D k 3 9 j G 3 k h Z j 1 o N j 8 o 1 B k s w k B t r o z B k g 2 M 2 - v P z t j K 9 r u r D u _ 6 b 8 2 7 G s q v m D 9 i M 4 h j 2 C 5 j 6 y B v k n n E - _ g M 2 6 2 p C u q 8 N _ 0 - i C 3 r z h B u v 1 t F 2 6 x Q 5 i 5 h G p l 4 u C 4 o z H 3 n n 9 K J 1 p l i B x p n x K 0 - U l 1 j q B g _ 1 0 B 9 _ 6 4 C 3 i W 0 s w 8 E l a _ _ 4 x E - z u l F x j g l B i g u H i y V v 0 6 p C v - Q q l k i J 2 5 6 Q x y 3 G s m C k h g 3 F m 7 _ 3 B 8 2 y L 9 w h - C q 8 9 E s y r k C z x u Z _ 1 r - B 2 _ g l B o 4 m - H _ l 1 C 5 m 1 U k y h t Q g _ r r B 2 o 2 G 8 h w I u l k m D n j u F r 9 x j K 1 0 q 9 B - _ E r p L w x s 9 R g i g w I r 4 B o i m z E 2 6 n i B 7 x v B w m o o D _ 9 w H j 0 y J k m F 5 l n 2 B j g 5 P y 6 i v I t w 3 k D 9 q q J 2 m 9 t C w l 0 s E v 5 k E n 2 i o C p t m x E _ i 1 i D v z i S u 2 y q B y m 6 i F o q - n B y n 9 y B 1 - s g E 2 - 6 x B s q q U _ 1 P 7 z l N k w v j C 7 Z 3 9 z k C y 3 v x D t 2 q E 3 h z x E 0 6 x r D 5 h 5 5 D n h j p B 5 i y _ B q x - o B u i u K 5 v 2 0 C p k K 4 - X y w k 7 G g 3 w u B 2 l - r C v i s Y z w 0 B q r 3 z T x y - P i s q m D n n k w B j 1 o 2 D v l - G n 2 p m B w 8 5 Y y z l E x m p K w - l 1 E l x - s B 3 x m l H i v w V 8 s h H 1 7 n q I t j r x C 6 7 k z B h 3 I _ 7 q - C o 8 h u I 9 6 y D 5 9 g s G 0 i h 7 B x - P h u n B t g C p p 9 g D 3 1 p z R j 3 F _ t B l h - 4 B z g 0 N 7 - _ x N _ w q F 9 k y 5 E 2 j 9 k B r y a 3 y i _ B v 5 h d p n z L x 3 7 _ E k i w C y 3 i 1 F h I o 7 g z B o i v O z m 0 D p 3 S 6 - l 8 B s i 5 - D x t t p B l 6 r B g k r s D q p z J q 3 u 5 B v u q N l 2 i y B _ m s X v 2 p _ D g 5 p Y 8 5 v I 9 u 7 1 B 0 s 8 D 9 9 h f m y k Y l 4 x 0 B 0 t v g L r n t R 2 y 3 9 F h 5 v 5 H x g 8 b h m k T 5 m _ k E z g j 0 B t 7 8 t F s l x m C g 1 5 S h 7 W m y i n C _ 7 8 o D r l p 6 E 1 p i L m 5 M 7 - Z 7 g h q G i u m J m y - K - w z w L w 7 v Z 0 y - 6 F s o 6 h B g t i C 1 - k D o n k h R i v s K 7 o z 7 I 7 _ g j B k h t E i y 3 3 E q 2 q l D y 1 7 E l l w v C 1 u B k l m P 2 3 3 j I w w u V 8 y 8 f r q 6 1 C p m 6 3 C 9 v q B v h y M v p 8 B k r q h C 6 8 t y G r 5 C w h z w B 9 k u p I i - P 9 2 6 q C y 6 l l B 8 2 r I 2 7 u p B h j u - B g x 6 I 2 s 9 5 L w 5 5 C l w m v B 5 _ J x z g 0 H l 8 o 4 F - X n w 2 x G t o 9 o K 2 i 2 B n m 8 I h 6 5 4 S i N _ 0 7 8 I 1 x r U m z 8 D 6 s o y K 0 r P k x 0 9 F l m w c z u 4 f _ n _ v B i j z E i j r j C m 4 M t l h j D z p v H j - v 9 F q j o D 6 u - l B o 5 9 y I w _ _ N 0 s v 2 B g q I 7 - r l E i k 2 E z i u w G n j q r D 0 h - 6 B g i 0 i E m 3 h G p l o i G 3 s w P u x x J 9 v k j I 3 0 l G z s y t D 7 _ g 0 B q 9 w E m - k 0 G - x u v B 3 t 0 H x j m 4 Q m z D 5 w B x x 8 h H 9 - h Y n y r N s 5 g r N t n y w D x h r - O l g 1 F r p n F 6 h p p N t l x B 1 8 0 n N k i x F 4 t t E 2 s w q C j y 8 Z m m 2 r D s 3 k t C p 6 8 q G 0 i 8 U h 6 q D y 7 7 I x _ p R j 7 y G o 1 4 G 4 v t l D u 3 x p D h _ s j D l 6 w L l n z E g _ k 1 D j 6 2 V y q 1 d 7 z g l D p 5 j r B i 7 _ l F p 5 3 m C l m j G l 6 4 X q o t i B u n z D l 0 6 s C - k w 7 C 8 w i l B 1 z q H 9 n r G x u 4 4 C 9 7 E x n y w J 2 z u U w h 8 7 J n j P u 0 3 u B 9 8 6 h C 8 n m a n m 7 L 7 i 0 j C 5 9 q k C 9 y 9 m B u 1 5 v K 2 x o 6 B v g I l u v s K w 2 t z N 9 l m S x u 8 c 5 8 5 w X o 8 9 W q r l r B s 3 l d i j - 6 D _ u 1 k B 3 7 p H x 3 r 5 C l 4 N r k 5 2 V l r 7 W s - - B m s j 1 E t g 6 l J z n 2 D h n 3 n C - t s w F 0 x n t C _ q g H 1 n j V p t 4 m S s t w 5 D m l m C x z m 8 D j i - U n j y i F s 0 t B _ o y m E 0 8 l 3 B n 1 z W 6 h r q E 0 x l F h 8 0 G - 6 5 j H j - o s D g r y z E _ x u h F 6 1 5 C r y o p D 8 y v 5 C o o J y 1 h D v - 3 N w 3 w w B q 3 l p G p y v v B n x C 7 - v o C w 2 l 1 G g 7 9 y H 6 z j B u l x n B r 6 u m B i 4 7 w B 2 x x w C g 5 0 8 D 7 r j - E v g Q 2 y r k F - 7 w x E v l p D t k K n v 1 5 B 0 u 7 h H m z 1 B z z 2 g F o 5 _ u B i g t _ B x q s 8 B g s v g B u h 7 k E w g o J l 4 m j J r w y H w k p t B g t p i B y t - z E l 8 L k 0 q h B i u t 5 W m q 0 B j g n 0 C o z v 8 C 5 r r l C _ p 1 B z v q s B 8 0 t m H 3 i 5 0 B r z p B x r w i B 6 j s v D m g s 4 B 0 m r O t j D 6 x l v B h x 0 B l k s J 5 7 y 5 F h m l _ E l m y _ D r z w l B z h z 6 B 6 4 2 z D v 8 s G m i p B l m m y H y s j Q m 6 7 o E h 9 x I 6 5 4 o E j _ i 0 B j t 7 O n _ m _ F 8 x 3 - C 6 6 0 C 7 p r v Q j m o B 5 _ 8 4 D h 7 4 t F 0 r o h D 0 9 5 j D i z t 0 B q n y w F 1 i u n B g n 5 1 J h 9 3 h F _ y l V 0 j 3 5 E 2 y _ B w h 6 - G 9 7 h 3 B s 8 h _ J r o R x w s V 8 i R h 4 t V j t o n C u g k o C k 8 F v n j 6 I 7 w B r g s 6 B _ j C - 9 g x C 7 4 8 z D k s x B t 6 u q B 3 t 7 3 B 3 o 0 l C 8 h 9 V h p s h E y g u Q 1 2 g 6 G v u w n G 7 4 q B 5 1 j k D u r 4 h B 1 z 1 1 O 1 2 m h D j _ z h B 1 r 2 2 D w g E y 7 h f l j s v C q - y 9 G p i k e i w 6 b z 7 v G s 8 h _ I j 6 u Z 5 z y i B _ 6 l U r x w E 0 j y t H 5 t g G 9 m j m B 8 _ n r D w u X 2 _ s F v 7 9 L i 9 F g 5 3 u D k q t 5 K f q q - k J _ _ g 6 B _ 7 8 R 2 9 - 7 B 3 g j p F 4 g m B g _ g 3 B 5 z 5 0 B p 5 v F l p m B g g s h N u o 7 z B 5 x v j D n u z o E n r u E q 2 u U z 2 u X m 1 g 2 N o 9 7 h O t z r N 0 x i z F 6 x o 7 C 1 5 n s E k u l n F 9 r 3 S j 8 _ t B 1 6 7 g D 1 t y E m - y O u q o r F s 1 3 0 D i q x p B n 3 1 g E 7 u j l K 8 1 t B & l t ; / r i n g & g t ; & l t ; / r p o l y g o n s & g t ; & l t ; / r l i s t & g t ; & l t ; b b o x & g t ; M U L T I P O I N T   ( ( - 1 1 6 . 0 5 1 1 8   4 4 . 3 6 4 5 9 5 ) ,   ( - 1 0 4 . 0 2 3 6 7 2   4 9 . 0 0 0 9 1 ) ) & l t ; / b b o x & g t ; & l t ; / r e n t r y v a l u e & g t ; & l t ; / r e n t r y & g t ; & l t ; r e n t r y & g t ; & l t ; r e n t r y k e y & g t ; & l t ; l a t & g t ; 4 2 . 0 7 4 6 5 7 4 4 & l t ; / l a t & g t ; & l t ; l o n & g t ; - 9 3 . 5 0 0 0 6 1 0 4 & l t ; / l o n & g t ; & l t ; l o d & g t ; 1 & l t ; / l o d & g t ; & l t ; t y p e & g t ; A d m i n D i v i s i o n 1 & l t ; / t y p e & g t ; & l t ; l a n g & g t ; e n - U S & l t ; / l a n g & g t ; & l t ; u r & g t ; U S & l t ; / u r & g t ; & l t ; / r e n t r y k e y & g t ; & l t ; r e n t r y v a l u e & g t ; & l t ; r l i s t & g t ; & l t ; r p o l y g o n s & g t ; & l t ; i d & g t ; 5 0 9 3 3 5 4 3 6 2 3 4 9 0 2 7 3 3 3 & l t ; / i d & g t ; & l t ; r i n g & g t ; y m t t v n 7 i 8 J q 3 k W x t 1 B t r h 5 E s n - C u q 9 o C 0 _ j V 8 2 y i L 8 - s L s i z s K h p 5 v C 7 y 2 a - j 3 i E - q y l G _ p o M g j z v L p 8 Z h q y w I 3 D j s k i U i z m B u p l f y y u i H y y 9 d x 7 Z t r - 1 K 4 l 7 C u y v - H 7 k i 2 T 3 0 z E x p 8 3 K p 0 r L i v y 0 N u w U _ r 0 k I m n k r F u w l T 2 0 0 3 Q y 7 p L - s x J y p w n J i g i i C 6 n - w G 6 n _ 9 J k w 8 S 4 p 8 z C r t 7 3 D k m G 2 g r 8 L g r 7 B _ r v x I 5 p k g F 3 u - p B 5 _ 4 t F g r 3 E - o 7 m C p 1 7 i I n k 7 s D l l 6 W h 9 j 0 O o 2 m 2 B l 3 l E p j g z N 5 7 1 D j 6 _ w B _ p 4 3 Q q n 6 e 7 6 l 9 C s h v e i 5 t l E z r 5 L i 9 t x I 4 8 s U q x z g F 7 l s u B 3 _ m h B 4 o 3 - K 4 4 y H u w t Y w i 3 - N i u r D v w 2 h C 5 w _ G _ n 1 x U k - j C p 3 4 M 2 4 u m b 3 9 6 K o s i H g o z y Q x _ n 0 I 1 u t I 8 3 l q C 7 m k z D _ o 2 j G _ y 8 J 1 t v 0 F g v 7 o B r 5 7 I 8 q p l D l - _ 0 B 1 p O w z E n i 4 j C q 9 x i D v 8 h B 3 y 5 i K r p 7 z D 8 w 2 2 B o p y z K r k 3 H 4 l I y t g D x q 1 s G x 5 H 9 h 7 s E 3 i h E 9 k p i D 8 h y b 6 - l 2 L y u 9 0 E 7 w k _ B 3 x n N 4 v u 1 G x 6 l C x r n Z 4 r s U y 2 i u E u _ 4 G s l h m G 1 _ 5 d q n m u C s l 6 s J _ p j l C w 2 y 7 B 9 v 7 m G y w k 6 I o k P t s r 2 J u 6 3 w E 1 z R u m 1 q J s o E j 6 y 2 B 1 5 8 j G l i 7 K 3 h E 2 2 v 0 C 9 x w 8 E 7 t v g B p 4 4 f 3 3 n K 3 _ w t K n - r L j x - 9 L _ w 8 F 6 V k t n g G z 9 x M l x - 7 C z l h b 4 w q v D r 2 0 J 4 v k 2 J t g 5 N 4 5 o m F n 5 i x H i o e - s l 6 C u g 0 k F k x m - G 0 j u Y n 7 w w D i z y m E v t w D 1 n _ 5 I 2 2 1 K w q 0 n I s 7 g l E j 3 r n C x h l t D z 5 s 3 F i 6 5 C v v 7 d n o 5 j E 7 4 2 w B 0 g _ d 1 6 i w H 3 k s 4 C k g 8 i D k i y i D t 1 i t C p - 7 Q 5 n v g C v w q t B 5 g 5 1 F 8 6 v Z n 0 h x H l 4 t M k g z o K _ _ 5 B 3 o w t I m - o I 5 7 g 9 K z 2 6 E y y B 8 o o _ W o y O p g s g Q 6 j H 3 v 9 D 1 h r o J k o 3 - G q 1 4 D 5 p 8 X 5 - 3 z K y r 8 D v - 2 _ I m 2 p Q r r v 3 M v o w v L j 1 f 4 r x l M h - u _ E 5 n h 0 C r - _ o D s n s B p 7 4 r K 6 1 w n K _ r 0 x D j r 0 K m 4 p u I p 9 r n D t t i W u 6 p h C 4 k 6 4 C h 7 m 6 L 0 o c - x s r G 9 v m Y g y t w B 7 8 l z D 2 r 3 h J s 9 C 2 9 7 5 N 0 2 _ L r - p j D g i q _ D 8 w y Y 3 8 m 8 G l t 1 w C - 5 - O w m 4 7 I m n t B 8 l B y j h 0 I m 8 0 D u v 4 S n l 4 n M m 1 m g B 8 6 6 w H n 9 6 F 6 p 4 s B 5 y n k C 4 8 t 7 F 1 g _ C 9 k k u C t y s 5 H 5 t q F x 7 l b n 6 v 4 G l u l g C i w l g G 9 j k X t l 4 B _ 7 v N g x 5 u C y Z i l i 9 F s n k B 9 h 8 R r w 3 i E 1 y y 6 B z q 0 B 2 8 i K 5 s _ - B q _ q v D j n Z 1 z 5 i H w j g x B h m 3 D m 2 2 l E 0 o s Q l 2 z f 4 _ 0 D 8 k m K g i v E u 9 x 8 D i 5 0 e 8 6 g I 6 o - 5 C 2 _ p _ D _ y q H x j m c p 4 s 8 D g k 7 I p o i y B n q s r E 8 n 3 B 5 7 o o K z 5 z C o w y x D o u s h G t i Y x 6 3 B k _ s - E s m v 8 D v z 8 E x 0 h U m 2 3 4 B 6 y t m C 5 l o w B l t p i B r s p y C R r o 4 q B z _ u k D 5 6 x k N - R g q t F 7 n n i I 2 p l O 4 s w v F u 5 6 c v h h z C l 1 j g E _ 6 q n F 5 u p 5 B y k u 2 I s t o z C t l 2 h B 6 j P r s 6 v E 9 l k p E 4 w g G n t 6 q D m 5 8 C w 6 - 8 H j 4 O 6 9 r t C j k 1 h C v o g 0 C u _ k j E y - h F 9 q z _ C t m X p z r k F 7 6 5 q C m j i n B 0 x v B 4 q z L s 2 n w D l o z z E - y d 5 g 6 k D x k _ 8 B 2 g g F m 4 y 8 D y 6 r Z 6 x t w B 4 x 3 4 B q t 7 p C s z 7 W m e x 9 w l G k n r z I r t m D k 0 p B h i o y L 9 i 3 w D u i n c o x 9 L 0 _ 7 k N k u - y B t 1 t - D 0 v _ h B _ u I i h - 8 H o v w g B 4 r o 9 I n m 2 7 B q 2 5 p F u - e z 9 2 6 F i x h q B o x 0 r D 3 w e k 7 w 9 C y x 9 s B s i 3 g V 9 5 8 F t x i P z r 9 i D 0 t 1 r D j y y L j j h j G l n m b 4 6 - U - 0 _ K 1 w s D 1 g 5 z B 6 g 2 v C t - v W q x u E - 0 9 C r 1 j _ J l r 1 7 E n 9 2 K h l s g S 9 m v R q v n 5 F z x 3 r E 3 4 5 k E v u q 3 F x h v 7 B 8 x 7 S y _ 0 s F 8 o - j D 7 s 0 2 O k C l v V y 3 8 _ J u j t 7 C s 2 7 x D w y 6 p B s p 1 y G _ s 4 m N 0 7 t n C 3 2 p 5 E 4 s s 0 C g 7 n s E o 4 z P _ k r t E 9 u q L 1 _ s 8 E x 5 0 3 B z j 7 y P k 1 m o E 1 y r g C i j z L t o u t B _ g 7 9 J 8 4 i m B k r k t B x p 5 3 D 2 9 l r C 7 q - 1 C 4 9 q 2 G h 2 t H 4 z p H o i u I - y g m D 0 9 8 z D q s v r B n h u r C 9 s j t J v t z D 6 v 5 z N 3 6 p q D v 6 m 2 D p o u K i _ w u E u 8 x p F 9 - l U 8 y 8 l C - v q U 0 0 y 1 D 8 g s h E 7 v x q B s y x v D u 0 2 4 B 6 2 - _ B t z 1 7 E r z 1 k B 5 v o l N 4 o y K w q _ t F w 6 r M i u p L m 6 g 4 K 3 r r r C g 2 s L 6 s v 8 D 5 x o j O w l t G 6 g 3 N z p 9 w J 2 - s D s h i k K n i m g E 2 i H v _ 7 l B 6 - t 1 E x 9 n l B 2 m 2 q J x w n G 4 p x r B _ p o - F 8 1 w D x j w 6 C 5 w z t C 6 o h Q i 0 7 n D s 4 n D k - q q K 7 t m H 9 q i w B x i u j E 8 r 7 9 G 1 u i G - l - i C 9 n 1 4 B q j p t I 5 h l D l i m o C x 9 4 9 C r 8 w t B h 2 8 M u p 4 2 H r S - i p - H h 3 3 p B y i g T _ 7 h p D g o z q G 6 _ p v C w h x o H r u v D 8 h k B l 5 6 1 L 5 _ q n B h j j 5 M 4 p v 4 B s p F q p - x L m 5 l 0 B l v 5 I u k o 5 E 6 w r v D s 4 n m O s i 7 o B 9 k 5 D - q G g g l - S 8 i h g I 0 t 8 7 B - - 6 g B 6 u z l L u s y G y q g g D 5 l y 0 C q x q 7 C o w 1 m J h j _ m J 8 l l j u S t z r C 7 g p 2 H g z 7 1 z C v l r r B g g y 5 D _ p 6 s D _ h t z B r 4 p q J u r 8 d 2 t y - D v 2 I g k h q J r 4 p q J g k h q J 4 s y q J 7 2 u C 7 0 x n E l s v S x 7 _ z J 8 u y x B q o 7 w D 2 9 - 6 J p 2 6 2 C 5 h j k C m h 2 t J 6 p 3 Z j k y r B j n v x B 3 p 3 B r 2 p l H 0 t 0 H 5 0 u y J 5 0 u y J z l u 1 E 5 4 9 a k m w s E g 5 v c - z _ q z C t v g o J 0 m m g E 2 l 0 i B 4 i p o J m 5 z u H _ 5 - D 6 x 1 p D 4 h g l C 7 i 9 x m B u k n K j 2 8 p G t s 8 2 l B q 4 t 3 l B k 7 y 6 B k 5 v i C - k t C 0 g - y E 1 t t b t 7 9 5 B g k o - C m h 2 t J x n w r C s 2 6 t C o _ i 4 J x u 5 h C x v k 0 B 3 s U r m 6 F _ g s 0 J g - r U _ k t k F j u l q J 8 5 8 p J 1 9 s L j o y g G 8 5 8 p J g p 8 L 2 z v - F j 3 2 q J y i u q J j 3 2 q J 2 r - q J j 3 2 q J j 3 2 q J j 3 2 q J m 4 _ B 3 p i 9 H u 1 w r J u 1 w r J s 1 w r J u 1 w r J y 2 3 - I i g E r v _ i K h 8 x o J o 9 R 3 _ 0 j K q _ _ k I v - j D n u 8 1 C 5 n k j C n j 6 g E o 5 0 m B t q n 6 F 1 4 p P _ g s 0 J w 7 3 8 G h k g H 6 z _ o J l g 2 o J l g 2 o J 3 w t j l B l g 2 o J l g 2 o J 6 g h 7 E g _ 6 W x y z n J 4 l 8 n J v p g l n H _ 6 p q D x i r v B r 1 8 7 k B 9 r v I j r n r G s - q n J 4 v r 7 k B s - q n J s 4 v i C k 0 l x C h j _ m J 0 1 W 1 v 1 q I 8 1 m n J v v 1 - y C 8 1 m n J l 5 s k B q z q 8 D t v g o J k 8 3 n J 8 5 u g l B 8 5 u g l B k 8 3 n J 1 4 o P z 6 0 l C n 2 x Y g q 6 o J _ p 6 o J g q 6 o J g q 6 o J g q 6 o J 3 9 i p J r 2 x o J 4 0 m D 6 2 z o B z z w y C 2 7 v p J 3 v 4 p J 5 v 4 p J 2 7 v p J r y k e 0 p s q E 5 v 4 p J 2 7 v p J k p r k B 4 9 u 9 D 1 n n p J l g 2 o J 5 w t j l B 6 z _ o J s 2 5 L 5 2 i _ F 2 T n r t z J h 5 r 4 J _ z 4 6 B 8 z j n D u i 2 h K u i 2 h K s i 2 h K s 8 f q u n j B h w o y D k 0 4 p B k g 7 3 D o n q v J x v x C 8 8 6 6 H _ 0 7 v J _ 0 7 v J _ 0 7 v J 9 r k w J 0 l 7 o F k 9 z U m - p - J p h h - J l w k 0 B 3 i 1 z C q - s B z - u s J z - u s J 8 v 7 r E 0 6 s e l 0 z w 0 C z w q z G h s 7 H - q s r J _ - 0 r J _ - 0 r J 8 - 0 r J _ - 0 r J 8 n 4 u l B 0 z 2 4 E x - t Y t h 7 q J t h 7 q J 7 1 n t 1 E 8 6 q F o w v m H 9 u s q D p o 9 z B j q t z J 6 i u N _ r r g G x 4 z u m B _ s r R 9 7 w y F j q t z J v 7 _ z J 3 q x h C t q x 2 C 4 g z s l B u l x t B 0 o m v D r 4 p q J 6 s y q J r h 7 q J 6 s y q J 1 y 8 p l B r h 7 q J v t g V i 8 w g F 2 7 v p J 5 v 4 p J 3 v 4 p J v k 3 m F 6 n 7 S s 3 j m l B _ j h q J q 6 9 F 7 i 1 6 G l g 2 o J 6 z _ o J l g 2 o J l g 2 o J s w w j C p s j x C 6 z _ o J l g 2 o J 7 9 C p 3 v 9 I 2 u q n z C x y z n J x m m g l B 4 y q s H r 0 r D 8 n 4 u l B - 0 9 r J _ - 0 r J _ - 0 r J 9 x p v l B m j u h I r 2 0 B j q t z J v 7 _ z J j q t z J 4 i 2 z J j q t z J v 7 _ z J _ q n n F 8 r h I m y v D p v r j D h 0 3 d o l 8 v B h x n 4 H 7 t 1 Q 1 z m B 7 4 8 m D 5 2 r s B p 3 9 v B 0 z 4 Y s g g C 8 2 v 6 E t t j F y y o U - n u i C j 8 n 1 B 2 z z x B 9 8 t e 0 1 E 8 8 s s B x l w y X r k k n E l 8 g 9 B n n l i B k r 9 3 D r y t k M r y t k M r y t k M x 9 r 1 C 7 1 i K s 5 y B 9 4 l u E 6 z 9 k B r o H 0 7 o x C 2 i 5 R v h 8 h D u 9 M q - q N 2 g _ P r 6 m u C - h z D q 4 u J g j 1 i B - 2 6 I 4 s 4 R o t o S q 4 F p o - u B p 4 z 2 B 7 k 8 l B 1 m k F z 9 n M x v M j n n c 1 7 1 V 0 g 1 v B l - k l C w w i W m 0 V j h k y B l 8 p X g v n X 2 7 _ 6 C j 3 4 p B 1 m j N r h n l H o 4 x Q 0 r C 5 o q j F w x m L i g w q B m 0 2 3 D 6 v 3 W u s k _ B r i l i B 4 s s F u 7 t i B 0 z 5 k F g l u H w _ y s E o 7 v T j p 2 p K g r t M t 3 w 8 H g l h U q 1 y 7 D _ k j E 0 4 k 1 C 0 k i 7 I 1 0 h k B g 0 t I u 8 7 n G 1 3 2 C 1 y x P 9 m 8 T j 3 m 0 C 7 k i K 8 b - 5 p k E y m m H y u 8 w R 5 u 8 D w y 8 v J s 4 4 M l r c x 2 Q 8 z R p l l i F _ h - n B q m k L h 5 x b 9 k k m C i - - N - u g k B 2 4 m j B g 4 z D _ 8 8 q D k m m q B 6 _ 7 g F g r - E l 8 r S j g 5 O n l P y 8 k d _ y i z B p y h v B r l g a s u 7 l B - y 0 x C 0 u k L 8 5 x 8 C x 7 v H 5 j p R 8 r I 9 3 - G q 2 _ n C 1 8 6 o C 5 o t P k 7 m n B h x 3 z B 4 m l E _ w m M u o q u B z j v M 0 x V _ 7 7 t B t g 6 M y p v C t r r j C p 1 y i B s r D h t 1 t D 7 p p U 8 l y E 1 3 _ k B 0 j r r C 8 k i I z t o m D x C t 4 k a s 5 v T s 6 8 Z v u 8 D z h q q B u w 0 x B 9 6 5 S r l k J 8 m 0 R q l t q B 3 y 3 E p r z c k 2 l 6 C v j 9 n B j w s Q 4 _ 7 B j 6 6 h B r l 9 2 B g l i V u x 3 D x v 2 U y _ _ o B g 9 s n B m 5 e r r 3 r D u 3 q I u 2 h 7 B y s u P m p v E h o F z 4 x K t 9 j G j m l f s i t n B 9 t 9 h D p s B k 2 x 5 L q j l E s 5 o C o u h 4 C 1 q i 7 E j 5 7 z B p 0 s R m p - 6 B y H 2 j z g C n t i b z 2 k R j 9 y 3 C x k 6 M l y 4 u B 8 k n L 7 _ x H 3 n y J t m y K k 4 u F k v k g B v 4 x c n u 1 N h m r U z r 7 S k 1 9 Y 9 6 u _ C 2 r 1 C z o z 5 I 0 3 k o B p q 8 P l p m G n 0 l N w k w w B r r r G r 6 u X o o m R t 9 h B 1 v 9 y B g 1 j 8 G n h g E _ 4 l l F x 3 n z D y 0 _ B u _ 4 u B m o o J k 7 i z D - t D 7 g w P x l 4 o C x k E 0 H 1 v z h B 3 v 6 7 F i w r B 3 4 v y C 5 4 5 7 C 3 m 9 P i x s X z y _ J 7 5 _ y C _ s s X r g h _ B w s k I t 2 6 s C m 8 8 u C z r g 7 B t x k v K 2 i q i G n z - Y r n k 9 D _ 1 o 7 H - I u 3 w e 7 o s 7 F _ 8 6 x B h q v a 0 2 u H r 0 - u E 5 2 9 x B t z 8 h D 6 u 1 s B 7 l t P u s 8 8 C _ - D h k r l B h g o - F - l i K 6 n 1 T s 8 n v C 8 q w l D h j m D j 2 r 8 C 3 r v r C z r 7 q B x i i C r m v w K u s s y D 8 t g H y 5 q h B s 4 t x C r w 0 q G 8 v 1 C u j n f l q 5 i C v 6 p X 8 4 2 p C p v 9 E o 1 1 e t y 9 s D h o v N p u 5 h B z 0 _ s B l l 9 l C u p 9 7 C g v q D w 4 h y C k i R y k h y K u m v i B g v G 3 k x g B p m h 9 H 0 k 6 n B 7 7 - J j w q - L 0 2 g L h 0 n h B g w 0 j P p u k y C 9 r 3 G s 5 7 R 9 h r l C o v 2 v D 7 3 1 B 4 l x 7 F j y 6 f 6 0 l g E 3 u v q C n l P 7 2 g 1 J x m V y s i Q n t 6 z L 1 4 i L o 9 m 7 B - 6 u f 3 u 9 q C 9 q _ C 9 r 3 a x 5 r 0 G z r 0 Y n i j o E z z 4 K u 7 2 1 C j q - B x 8 h s D u 3 d 4 l r 7 E z j z x E 8 g w D k k p C x 4 n B i 3 8 M 5 p m B x _ m z B 4 z 6 2 F 4 j q B 9 j 9 q C p 0 n - B 7 _ n U i i y P s n 9 o C m k 3 v G 0 t 4 1 J 8 2 l V s g g s B u _ F g v y n L s g w u I - 7 w L o u 0 R 9 j z b 6 0 3 n M 2 5 5 m C z 7 - 6 N t l 5 O 0 9 5 i B l - q i B i m 5 B r t v H v k v g I m h 5 B y t m 3 B _ _ 8 f j j l x E 5 6 1 5 C s - i u D j 7 i l C m 5 1 E h 5 p X s 8 7 4 L _ 8 8 D i x t x C 5 g r f o - 5 y F r x p D 3 4 k p H 0 _ _ S q o q u J n 9 q f h l w C t 3 _ l B m m r e h 2 2 l B q w f 8 j y o D - n L 8 0 l t E g 4 l Q i h v k D k v 6 l B 5 m 0 L t r u O 4 q l d p 4 z L s z j v F m g o J 6 i t X u v 8 e p s j v C 3 x y h C 9 5 4 J 1 m 0 I j j d k 5 6 y E w z u w L 6 w s B x j _ F 2 u 4 3 C 2 s 8 s D t t F j s 4 l B l - h z C 5 4 s 6 E - k x B p 7 j h B k o z r B 9 v - g J m _ D o 8 9 P 1 v u i D 5 - 9 h D _ 6 p i B 3 0 w 2 C t 4 8 i B q z - b 7 u r 5 D p y 8 3 C 0 6 u C 2 r i R r k 5 m N 6 n w v B 6 m 6 _ C u u w 7 C 4 l B 1 l 7 P l 4 i m C t 8 p p D - 4 w 3 D v 4 E r u M o _ x C 1 4 4 Z r x 7 n E 5 v u w G o m 5 H 0 z e r 8 z h B m 1 9 F 9 o m w B 3 1 t 5 C 8 z r B o t v y B 2 i z m C w s u J q o h Y o 0 q n C z t D 9 q 5 C h v w n O 3 z s y Q _ 5 _ 6 B g m i z E 3 x g 0 E z i x 8 B 4 3 O 4 u z i B v q 7 E - k 2 m B o 0 1 l F v 2 6 R s j p 7 B w 8 k j H q 5 H 3 3 q w L - 6 8 b h 9 5 M - 6 p 3 D 6 4 m p B n 4 T n k z i C n j k 7 H i o 9 h B g u v P _ v 3 C u r p H w i _ j C 2 m x N y g v 4 M 3 u 3 d i z w G z j w y L 4 3 w 5 B - y 2 u F h J k m l r D x s l K i q w l C - 6 o z B 1 l q v B z o g W i 5 E m t s 4 K 4 u m C g p u B 4 5 1 R g z B 4 l 1 F 3 l 7 F 5 7 w c k 3 k T o u M s n 8 5 B v j s k D l u h 9 C v u 2 J y i 9 u C x m z K g i 6 2 B n 8 t G i _ - i P y v G x 1 z 0 J l o w n B v 0 9 p C 0 5 5 9 D i r 6 Q i i 2 P h m y u D l 4 W k 3 i h B s v g o J s v g o J 7 v 6 C q k n _ H 1 n p T 4 n 1 T w D w 7 y o B 7 t 2 t C j w 9 C p u g o E n _ 5 i G j r _ E y i k R p l g f m x _ p K _ w 4 0 G 7 _ 2 v B s u 6 C 8 q w x H - 3 l M u x 3 C k h u 9 N i 9 5 6 B l x n S j v b i t K _ 2 q 5 E t w w i B 7 p _ 5 C _ 3 3 U r t 4 B 7 p y j C t 7 k a 9 _ v o B 1 7 i r H y l v Y z 1 x b j h k E 1 g l Z 0 k w B w k l 8 Q _ j o D 3 v 3 2 C r i Q 3 l r _ E s 7 w d x h 4 I j g x L - m 8 4 E m 7 z l B _ 4 a 5 5 y p J t n p 6 E g 5 I z 0 - y C i t l e u 4 7 R o q n v B t s t D 5 3 j b p 2 4 b z 6 o h D p t - t C x 4 9 H u u v y B 8 8 - M 2 i v j E t o _ q C x u o g C 5 7 w s B l k n m C 7 g q J r - u 6 B 1 l h 4 B - g o C w y 1 8 B 1 z 5 R 3 q q j C r q m E 5 m 3 E t 1 9 I _ 6 o w F 2 l j q F z z z p H o w m V r 1 2 o E u 7 s p B l t 3 I 6 3 m m B l 5 u K y x n 6 J h 6 4 O 7 1 h q E m 8 j - B o m 9 6 D s i o p O t l k F 0 k r n B 3 v 4 t B 7 v l m D x r k q L h 6 9 B k 0 m p D _ 7 h s F i 5 a n v v n D 0 0 c q p t _ D 9 y o B m p h 2 F u 6 1 x E p 0 9 a w p n E j j g B q m C 0 2 4 z C 3 0 w m B 8 y r 8 D u 1 y L 7 q N w z x n E 9 r o T m l 7 r C q - y u C h 1 3 s J t y l 0 l B p g p t J h 1 3 s J 0 q g t J 2 - u s J V l s 6 t J r 4 t 3 l B m i j u J l s 6 t J l s 6 t J l s 6 t J i p h u C 2 5 k p C - n 7 J x y 1 p G h 1 w 3 B o n 0 h D y - u s J - 0 3 s J i 0 z w 0 C 8 9 C p h i j J r g p t J n x n Q j 6 y x F k 2 x t J r g p t J r g p t J r g p t J v w w z C _ 7 8 j C o i j u J j x 5 l s H v 4 r u J 0 j M j z m Y 8 - k t E p l 9 u J 8 7 l v J x y u v J n t n o 1 C n 8 z 5 C j i v - B 7 o k g m B t g g w J u 3 o w J w 3 o w J p h i L z 1 g n G t g g w J 0 6 Y j 2 4 y I i m 6 w J 3 u x w J 8 u q q B z y 5 1 D w g o r J x q s u C r t r n C w g o r J 7 6 t 9 C - o p 6 B x i u q J i 3 2 q J h 0 q m p H p w r B g q i j I k - j s B i n z w D 7 5 8 p J 5 5 8 p J 2 l 0 p J 2 l 0 p J 2 l 0 p J l t 0 i D z 2 z 1 B - p 6 o J 4 9 i p J x _ 3 R 1 t l u F k i l T 5 w 2 r F 5 x _ w J 5 x _ w J q p n x J z v k C j i 6 - H _ r k w J j j t w J h j t w J j j t w J _ r k w J j j t w J o 0 w P t w 4 o B r 7 1 y B n n q v J g _ y v J 9 6 1 9 l B n n q v J n n q v J g _ y v J n r h D o 5 l 1 H 0 j w u J l z t E r k 6 p H - 5 4 u J z x p h 1 C j _ t w D r 5 j u B o r t t J l h 2 t J q n 8 2 B _ q j j D 5 l j 5 2 E u s o E - j 6 p H 6 - 7 s J p q z s J 6 - 7 s J 4 - 7 s J 6 - 7 s J u s o E q 2 8 t H 3 9 7 4 D s t 4 r B t h P 8 3 7 j J 5 t u v n B 3 u j 8 J 0 2 1 k C j 6 r 4 C r 0 - 2 J m 6 2 2 J p 0 - 2 J v j q g I 7 8 z C v s 8 1 J _ k w 4 m B 5 w 9 - F 7 r k O v s 8 1 J j g u 2 J v s 8 1 J 1 x 4 2 B 0 u 6 n D s n u e 1 3 3 x E n 5 q 1 J 8 - h 1 J 4 _ v 1 I k q b 8 - h 1 J n 5 q 1 J 4 t n t I k j s B t 0 n 0 J t 0 n 0 J r 0 n 0 J t 0 n 0 J t 0 n 0 J r 0 n 0 J t 0 n 0 J 1 j 8 s E k p 3 g B r 0 - 2 J - o x 3 J r g D 1 s z s J 0 u o 3 J 0 u o 3 J - o x 3 J y t t _ I x o Q u s z 5 m B 6 6 h k G p l j N 1 4 h 5 m B l g u 2 J j g u 2 J k 8 0 l C 7 6 3 1 C p 5 q 1 J 4 y z 1 J 6 y z 1 J p 5 q 1 J p 5 q 1 J 6 q t j D q r R k p w v B m l w u J 7 n B r 0 - 2 J r 0 - 2 J - o x 3 J r 0 - 2 J 6 8 5 7 m B y u o 3 J r 0 - 2 J y 0 w P i _ 8 u C h w k 5 E _ 8 T 4 q r O 9 v y p C u h p g H 5 j B o q 0 W m g _ o B z 7 q l B i h r 6 B j x o C 5 y 7 6 B 0 x 3 _ H 8 g B 3 r p 4 N z m 9 1 B m o x q B - v 2 4 B s _ t L 1 2 5 j C x 8 j a k x l b t 3 _ C l 3 y w B y 2 m 6 D 1 o i e 5 5 n U o t 2 B _ k y n C h o 1 q C z k 0 u B 6 y u 0 B z k s J 0 x n o K 5 _ y h B 1 - i t C v i s m E 1 4 y q F 3 y 4 K t 2 k R t x n 5 G k v m 6 D r - h D f 0 D x g 4 z G z _ 4 i C 2 r g K 6 g B r x g 4 I r i 1 U o 1 v e - l q l B 6 v 8 s B g j - m B y 7 7 B x - 7 w D r v 7 J g t 6 k B 7 v 0 S - - 1 j B q 6 r i C & l t ; / r i n g & g t ; & l t ; / r p o l y g o n s & g t ; & l t ; / r l i s t & g t ; & l t ; b b o x & g t ; M U L T I P O I N T   ( ( - 9 6 . 6 4 2 6 3 4   4 0 . 3 6 7 9 5 2 ) ,   ( - 9 0 . 1 5 7 7 1 4 2 4 1   4 3 . 5 0 6 1 9 7 ) ) & l t ; / b b o x & g t ; & l t ; / r e n t r y v a l u e & g t ; & l t ; / r e n t r y & g t ; & l t ; r e n t r y & g t ; & l t ; r e n t r y k e y & g t ; & l t ; l a t & g t ; 3 2 . 6 4 8 2 8 8 7 3 & l t ; / l a t & g t ; & l t ; l o n & g t ; - 8 3 . 4 4 4 3 7 4 0 8 & l t ; / l o n & g t ; & l t ; l o d & g t ; 1 & l t ; / l o d & g t ; & l t ; t y p e & g t ; A d m i n D i v i s i o n 1 & l t ; / t y p e & g t ; & l t ; l a n g & g t ; e n - U S & l t ; / l a n g & g t ; & l t ; u r & g t ; U S & l t ; / u r & g t ; & l t ; / r e n t r y k e y & g t ; & l t ; r e n t r y v a l u e & g t ; & l t ; r l i s t & g t ; & l t ; r p o l y g o n s & g t ; & l t ; i d & g t ; 5 4 9 7 9 6 9 6 9 5 0 6 1 4 4 2 5 6 5 & l t ; / i d & g t ; & l t ; r i n g & g t ; 9 2 o n 8 _ o 8 l H s m p e o j q m B z u B 0 z q f 9 5 6 J x - 2 t B u 9 k U i m q L 0 3 g G y h h i C 8 h v u J l z 1 M y s k B 7 h l v E g 8 s g B m x k 0 C l _ t i B 8 2 0 g H w - j p C m _ 7 E _ r 9 2 B 1 s 9 h C s w 1 Q 8 u - N 8 w s 3 B g o 3 0 C p 8 3 f r y 0 p D 3 4 7 e z 6 q J 0 6 - 9 K j 3 v i F l h v h C o j 4 N - - v k D s 4 v v B 1 x 1 r F x 7 - n F r h q N 3 k j s E l m l p E w 5 t m E z s y h E 3 u 8 N m 2 X w 1 j C t 5 l j C s j j 4 B 6 o 5 P p - - o C u k 5 j D 6 3 s M - m y 8 F r - z l B 5 t m v C 5 j j 2 C w _ 3 I l v m - B h k 2 d n x 5 g D j z 3 D s k H h 0 i w C r k 2 N n o 4 Z 1 r y n B 6 o z 1 D j z 6 F y j 0 a 4 l h P _ l _ v B s s n J m 9 m I y z w t C k j u 8 E p o 8 O v t s C i k 6 7 C 7 1 n E 8 y w w C 7 7 5 1 G i 4 4 q D j h h S v m v Q q _ o h B 8 9 o q B r i 8 c 9 m 0 D 2 5 x h E 0 v _ m D t s 4 0 B v q 5 z C 5 j 5 R j k q v C 5 p U u t v w L z k K o n z z I 4 w v D m s s s B z m y 3 E l p 4 m E i y w 4 C 9 g u w D 4 z h Q - 6 y e 4 l - L j g 6 D i 5 3 G k m g F 2 n z G i x 1 F w j 4 n B h l p w I 3 u n B u n B 2 y l Q k 6 0 I 5 z q I q m 1 z D m y 8 P 0 o z V 8 h 9 j J _ y q J 6 u z r C 1 g o v E r t q i B w 0 t p C q l 1 C u r h x C 7 6 h 6 B m 3 o C y t x x B x 2 8 d m v i N r k - f 2 v _ D t - J o 0 j G 3 2 h G 5 z 5 c 9 2 _ H l n n W n g 8 B g o 6 G g u 5 c k 7 g w C - t p O y w v D _ z r P 7 u t W _ m 4 L p 9 n C i t _ g D 6 k 2 h B j 8 s r C q x 6 D o i u Q z - y l D j m 8 R w t 4 Y - u 0 C 4 r o G 3 4 L 2 t u d p 7 j B k t u W u _ j L y 2 z 4 B n 7 8 H 6 s 3 s E 3 9 2 E m s 4 L 4 - w 4 E q p x B _ y r G - y i e t l y F 8 7 h 4 B h k k R 2 3 p d _ v 9 G 4 4 i E v q m h B 3 y z H o o m J t n 4 j B x x l g D y 2 2 g K w 9 y E 8 8 1 9 D t l h r F 8 v s I v q g g K 6 l s S 5 _ 1 C 4 0 y c 3 5 e y u _ 2 D x h 0 9 E 3 z i B 1 g 4 0 E k _ u n B l k t i F 7 1 t M s p 4 p I y 4 9 2 B _ w l M p 8 o j F 2 u _ 1 F m n 5 2 F s 5 6 9 B 8 o y R j h j m F i s _ h M u 0 j I 4 k y u S l s D 8 t k q H 7 1 8 m Q w q K t 2 x t K t i x T x v g l H - j y C 3 s - t C y g 5 _ I 5 9 _ X z t l - C 8 y 5 2 B x s F l q h g B 8 j - 4 K 8 2 x M v v 3 5 C i - m D 5 j s g D z 7 j l E 3 g 4 x B o i i - B 8 h 2 K 0 - u _ g B t - J q _ h 7 G s u u 9 E 0 u o q B y _ s T s 8 u h I h h q y D n u w Z 1 C y _ g n E k t q 8 C j q x B 7 h 6 o M s k 0 Z n - g 9 I y y 1 U j x 3 1 B i 7 6 F r 3 j J q w z z L j - i L o o u w D x 1 6 z G 1 v z Y h v 9 m E h v r L n t 4 y F s _ x C 6 - w y C t 4 4 O o k 8 r C 7 w w k B 9 x u H _ _ i - E _ y h h F u 7 s Q v 8 i 0 H 1 d - y p 9 I t k g 5 D 1 2 x 6 B u i q v B o h _ E 9 y k 6 K n t - 4 K 8 p x P 8 n j w F 1 y v v C u i q H g m q _ H - 6 8 G 5 l h 9 G w 1 1 - D 0 u s 8 C 2 h w g C 4 k q p C n 1 3 z T 3 h l E 3 9 h b i - s s C p x q S x y 8 k O 6 0 0 y B h 9 l J r 7 5 p Q 7 1 v q C p x 3 s D j j k K w t 5 - B j o _ q F 6 7 X k - 9 1 N 5 p u D l 6 j F 3 9 i 5 L r 5 g c s t k v G _ o 2 V w r i 6 H o w o q B h u q q B q g u 4 B y w v 9 C 3 4 1 2 D 8 s w 8 F m 3 q C y m o 8 B u v q w B t g 8 o D x 2 p Y l u 7 5 F 4 - 4 u K l p D x r o 2 C z x c 4 z m i T 5 x k D z 1 r j E 6 w v m B x 1 t 0 H 4 x 6 q E 5 8 1 7 C s m 7 L w - r 3 B 6 z - s C p g k t C - k K - 7 K v q p m F m z d _ 7 r r E q 1 6 v E p v 9 M j t v 7 H 4 x 2 j B _ j l r H w 0 4 C k v 0 h C r k 6 V t 4 3 7 D m m g F v q 2 y B s 2 k F x t h r R o g 1 I g k 9 x E 0 p l s B 9 w 6 l D 3 6 7 K s q n l C - p h q O 6 r 1 H s g n U 3 s h _ F y 9 7 G 3 6 x o K o y s I 4 h i Z 6 0 9 m E 4 z _ R i w m B 2 1 7 x Q 0 q t D h z 3 9 E k 6 x r L w 4 s 7 B z z i 6 B - z n m V t n n a 7 0 x M j x 4 w O 1 8 v h C 8 9 _ c m j - x E 0 r k D 8 n r h M 1 h b - j n s C v s z p E 6 5 r 5 C 8 1 1 U 2 s j V m r - 3 F s n i K u g 4 x E s i s i G 9 0 w l E m 0 p O 8 w g C 2 6 v n I w r p C 9 3 5 1 H 5 i v y D h v n 2 E s 5 8 9 F 2 y u K 8 x g l F u _ _ t F - q 0 p B i h Y - 8 2 2 P y j 8 J h y 0 4 F 9 v q u B 9 9 8 m G g s x Y h 7 u o N 1 7 g V v y t J w 9 i 7 B g r o y D p j 8 h C 5 1 8 i D t 2 - R 5 z s j B r g 0 O 1 9 q R h w i u C 9 6 s w X 4 2 s z N 4 r 7 R v o 5 n J x t s i G 1 h _ 1 B 3 7 w h D 1 8 r z I 3 s i z U o - 0 P 8 q m x K x k 8 k D g x q m G p 9 z D o j z h D t i v x X h p 1 M 4 l h s H 2 r 3 i J y p P n o z l E y k 4 1 H - q _ s K 6 u 3 F s 2 h x B k z _ s G 8 v n s O h o I 2 _ n k E m s k 9 G n _ o N l j 5 a u 2 u i I m 8 l E u 3 t r Y 5 w r j C h n 1 0 D 3 y 9 m E n y w L u g s h O _ g y N 2 g p z E t 5 v u D s 5 o b m y 8 6 W z 7 4 U y 2 T l t v x K l r i n E n 2 9 S v n k o B 2 8 r W k z l c v 3 _ 9 J h i _ 7 D g k 9 H z 8 z F 6 w D 9 2 z 8 h B 9 m 5 G r 0 7 d s o r n B 4 6 6 X j h 2 9 B 1 p j N w 9 0 p J w J 6 t z v G h 3 9 y B y 4 - k L g s 4 C o p y z K p u E 3 w - v R n v j x B 2 l 9 O 8 h p v D 3 9 x j G 9 1 q m J 8 _ m D l m u k N 8 j 4 M h m q 9 J s p 4 2 F r h y N 0 n 9 8 D u - r - T 0 - 9 1 C y y t Y j 7 7 k F 4 q 0 n G r o k t D 0 8 y 3 M 4 l g g D 4 z 5 5 D 9 l 7 0 E g z h - C 7 k 3 r B u p y 6 E 5 p n 9 D m 6 r h J u j h s B k t I y j 5 2 M x r w G 6 o - G _ s 5 8 I r z 9 n C v - l i N 6 l l H q v r I q z 9 E p o 0 9 E 2 8 7 6 K x i _ n B 6 Y m o h u C k o p Y 0 9 l u N 2 9 l u N y 0 q a 8 j z F 1 _ F x p o p D v 2 k p E 5 l r H p m p 2 C 6 4 r h C 2 r - 1 C 0 _ s j C y 8 p t F r o m 4 C o 9 2 x C z p m l G l 1 j Z k - v 2 C z 6 o l M p 8 l - B x 8 u 6 C p 9 7 k E 3 k h r J j 6 6 E - _ z 9 G w 0 0 0 G j h s h W g r V u h f s t Z y 9 t o D 0 9 s v G r 7 q T g 7 2 9 R j t K 9 h 3 r E x r 7 m G o o q i B 2 h 1 g E r k z s C w y l t H p 6 g k O 4 m G y 6 7 8 I n n g 4 B 6 x 3 p B _ o z V 0 0 s N u v j v C m y x - J 2 m o M 1 4 p z C r 7 t r K k o 7 a h g j u C 1 h 9 y B y k l p K q j S i r l K _ g k 0 B 4 2 6 x I 2 g 8 l E 7 0 p 1 E 6 p l e k m g 9 J t g q 4 D 0 k 8 _ B k r r h C z j 1 l H - z 2 W r 2 n v E t 3 5 t D 3 - - u F t t z h D 4 2 D r r t 2 C t p 5 I p o i J 0 n q v f 2 4 n D 1 7 H v s n h X 4 m x 1 G 6 m i 4 B p v z 1 F w o 6 i B _ _ v - D i 5 v x E j z 3 _ H i 4 z u B 2 _ w p F u 2 p r D k n s c j 8 3 g H 3 p 5 p H 2 u 5 F w m y H i w 7 B q u 5 w M l w N 8 1 6 y K 0 _ m 8 Q k 3 r B p k l 5 Q x v R w q - m E q z k r D - 6 t 2 E 6 n z q E _ _ y J 9 4 l g C 4 u i 6 J 9 2 r q B y v l R u 3 6 t E h h k 2 F r g g M x 7 q m B 2 x _ G w p 6 l C u 1 7 - G y k o i B h 8 7 F p y n n P r n j D k 8 s Q 0 7 t s P m 2 r o O t 8 k B z 1 u 5 H m z 3 T 8 3 u T k 6 i g B r y p s C z 1 q q C 4 h 7 x H 1 l 3 7 B 5 9 j z B o l t 9 E 1 7 r 3 C t - 6 t G 6 6 o 3 C s u 6 7 G r 7 p b t g o k K x 6 9 o B w i t 9 E 5 3 2 0 E 4 h k E p n 2 2 O 9 6 Z m h t 7 D _ p 2 l H 7 m q n C h s x X g o p L y m 2 Y 5 3 k o B t w h n C j v k v B k t m C 8 0 g 8 C - y 1 - D v u z 1 C 8 _ n 4 E p p s 7 B x 0 m J 1 8 x O o m n 0 D v y 7 Z v y 9 C 1 p m k G z z j O g t l D v 1 v 2 B 5 r u 3 C 9 n I x u h I - m j E n i 9 R k n v a 6 o s I - h _ j C u y _ M - p n e 0 m 4 H q q V q 1 9 b 7 r 0 B 7 n u G u 2 2 I k w 8 b _ w o e h t x B 5 i Y 9 8 u O y i y H z v j D 6 V r 9 5 v C o a v i 5 I - g t G x g 3 I i 5 9 M 2 t u O - 0 4 I _ _ 6 C v _ t O x x w H r h 0 D g 7 p o B t k - M 3 0 y B u 3 z B 8 3 m C r y s F y h w G t i 8 C q - s G - z r F t - t G t 6 z V 5 x s B - o j 2 D 0 3 h n B 0 9 9 D 1 z z H 4 3 5 R 3 s _ q B 8 7 7 b 5 u z D 8 g t L x s p S j 2 D - l C v h F p 2 p Q 8 m 6 T 3 s h t B i i e v 7 g w B l y s W _ s 3 F r u h t C h u _ K k q w G 2 t 8 7 B t w k g B n u 1 M p D p 5 q V _ s 3 F 2 p k U 8 5 9 H x y o J t j w R q 4 _ L 8 m 5 i D n 4 1 S o 1 r K s 2 4 h B i 1 9 5 B i q h M 1 3 9 K l y 6 Q o y 8 J i w 7 f u 5 9 E g g i 5 C k p F p p h l B v t h C v 0 u F p l i B q z 4 F 8 r p S t o g W w r Q g 9 p G 7 q m T t g P 5 j 0 F - 1 8 E z z g K q 3 4 e 6 4 P s 3 3 k B o 1 r K q 3 s H 1 v x B x 9 z K x z g K 5 v y r B j 4 l V q 4 k H o y 8 J 5 8 2 B k 1 s M w 7 1 U 2 - y g D o 4 S r y - p C v 1 n F w - h 2 E 8 x 6 7 B 0 w p m B 7 3 _ B - 8 _ E m w 6 r C n q 0 G y k o M 6 9 m C w 7 w D 6 y i K 7 i i I o o 9 C 8 h g n C y p i H y t 2 D 4 r o I g 3 x t B q 0 o 1 C z 4 9 G 5 t 6 B z 2 i M m 4 s t c o 4 B i 8 8 5 B n k 9 V v x 2 E t n 1 Y x s s X w r s L x u F x 1 q a s r v U - C u s k R 7 _ 1 2 N p - p F y 5 x c - 9 y I z 8 Z 4 7 7 W _ h h _ B p m T n u i R n k s Z s 4 x N - q x B i m z L h r p G 4 x h H p s o b 3 y 0 P v 2 2 M 6 r O 8 w u r B 8 6 h j B 2 7 y S n x 8 T 6 y n 3 G - g 2 X 7 g k M 6 y 3 H j 1 u I m v S m t y E u 0 p O u o q E 8 o 5 3 B w 3 y C p 1 7 E 5 n l T 5 v l H h O p r r n B z _ p F - m 3 y D - r n l B - n I 8 s r l C g - - j B j o p k B i p 8 x B 5 j t F _ r P - 2 m P s _ 9 H x p 2 h C r 0 p g B t 7 5 q B s x 9 O m J 5 r r E 7 o u 0 B 7 u t K 4 g 1 9 C 6 C o 5 w - B - R v p h I - m 2 P q u 2 J 6 1 0 B g h k E u o k M h y z E p 1 l B 0 q g R s m w _ B p t x S m 8 y T 8 z m L 7 s i J 6 k u F j t 2 F 5 u 5 N w n t J 4 z p O 0 q y O r 2 7 m C l o - H t 8 q N q 7 q B 1 z i B 6 i i D 6 - 5 L 6 3 s W v 5 7 B - 6 2 B h w 5 n B j 4 3 J m s i Y u k 0 Q j n B 7 y 1 m D 7 6 t J j 5 4 R 6 - u X s k v K j v k C v v s e 0 3 4 K 4 - n M 9 6 i C j z x N p 2 h L 4 l l H x 5 h B 0 1 m Z y 7 3 N - y 8 N 5 4 q e k x T r 1 m P q 0 m B s s 2 J g z U t 0 s G r w h C 5 z s B 4 8 8 d p g q D 3 3 1 P 9 6 g U - 7 s I i 7 j D 9 m 9 J o u n C y v 1 B g x q F j m _ l B 0 s v G l m m P r x 8 H g 3 4 D g n k 8 C _ 4 y Y v h j X g o p L n l 4 F s l s Y s - 0 R 6 8 h a 0 t D 6 _ m H j 5 u c o g i E 0 6 3 S m o s K y w o b 0 3 5 F y - u D r v s T 8 2 G h k l O 9 8 g F 0 7 _ B 4 s y C t m m I 8 4 i Q o n k F l q h U 5 z s f 1 5 _ Q 6 u _ Z 0 q B 9 8 x Z 7 t q V g g 3 I z k 6 E o t 6 T r l 6 d t h 0 g B z 2 8 U v m 4 U 0 1 s d 9 t - b g t y J n 7 o D o _ 0 D o 9 9 L j 1 o D 6 w c g 2 m G 0 j t y B s _ 9 H g 5 j Y o j p a t 8 j N w h 4 N m t 3 m B m h X 5 _ T n s 1 k B 3 0 r G r v 4 I x q g M 4 o p K p v w - C x w 9 r B z 5 y r B y m s Q o 3 8 g B 1 y f 2 w 8 5 B 7 q 0 W n x t i B k 5 x K x k o D p 7 1 X t t 8 U m k 5 E s - 9 N x x - J n p 5 X w 3 q D x y o C g p v N u k 3 E p l Y u - j a n g q D _ 9 k S u o h E j 9 0 L y 4 o v B _ 9 n G u - x B - 0 1 F m 5 u S - 8 _ g B g - 1 D - p x E 9 p n J - 6 x P 6 k r C m m h G s 3 q H 0 t y G j - 3 F 3 j 1 B 2 9 _ S j j h I j 4 1 G g 2 y M u 5 k M h 6 x E 5 u P x 9 n B n z D p 7 z B 7 j 1 H s 2 - F p l i H 7 v q E h k q 2 D x - s K - 4 Z 7 N 7 0 2 O 8 2 t 2 C x 1 r v B 5 i w h B y i V i q p 8 B p l u t B k u h d r 2 g F q v 4 O i k _ 4 B t - 4 D 5 l x 5 B y t r K q l v H 1 8 n 6 B 4 u k R q t g P m m s t C 5 9 2 C y - x d m l j V p h r j G g 8 9 1 B k j n x B _ w Q y n r t B q k - T r r u 3 B _ m p M y r 2 J q 0 3 F o 1 7 V z p 0 m B y p m G n i 0 F r y h I o 1 6 N t 9 Q p j q Q k 5 3 s B s p n Y s 3 o F 7 j r E k 6 z P z 4 4 B 2 k 8 B w y 0 R w 9 q I q 3 q F i 6 r W 9 x o Q q 3 r q C 5 j n C s m 4 y B 3 l r p B 4 y i j B - w w H g - H n o 4 z B y w B 7 u 4 x B 0 j v v B x p w t G - t s Z 1 o 6 Q 1 k C z n 1 N n i l O m t m I 6 - 0 G 1 t w O n v - O m 5 m C y 1 s E 1 k z I 3 x q D 5 k U 4 w o U n 6 p K y 7 v L u 3 j D y 1 g C j s n X 9 y z T j m 1 S 4 p x 8 B q y M p z - m B w _ 2 r B 3 q j i B m j 3 F s o 5 E y x u D m o 6 i B q _ z G o n 2 E 4 6 H t 5 7 B 6 j _ D 2 6 o G _ w l D g g C 3 2 7 L q m t X h 3 G x x r D g x 4 R 5 3 w P r 7 n X h m O - i n K j 4 w G 2 i 7 B 0 9 x J y w k H r 9 r C u 3 X 1 l u G o o 4 K s 5 k M 3 0 6 F q 5 _ J j h r X 0 v j T p B h r 4 G g 7 j D v x 7 M j u 8 N z i l 4 F s o s V t 7 k E r i s Z 8 6 g M _ g k E 5 3 w k C s 5 D n v 6 Q 5 r _ t E 3 0 6 F n 0 y L h v q C n y 6 x C t i - Q 2 6 D m 7 o d r g u E j 3 a n g q D 7 w g H 1 p m W 9 x l r D w 5 4 e 0 0 p B g _ u f s 2 7 J n s 3 D k z o E 2 9 y W k 1 w Q v h 3 G u l H h 1 n K x 2 v E 8 0 q e g k 6 s B y 2 1 n B 5 z W r q n M x 3 z E l z _ B u 3 v P 6 6 7 i B q - p y B 6 x m C j h g C 7 x x L 6 - 0 G q u o Y v 6 v V 9 2 t Z m s l N t q 5 G p l l G u o E 4 i p R 2 p j m B 8 0 _ 2 D 6 y r M n y d l 4 g f i j k B t 0 l a _ 7 1 i B z r 4 k D 9 3 u R _ k w h D 4 z j i D _ s 2 w C 8 _ n C 1 j 3 D h n j k B y z 9 E 6 4 u 2 C t 3 _ O g - 7 S n w _ Q 1 2 t J 8 j j 7 B j x q z B - o o S t r S z _ C 5 t y 1 B l - - B 2 7 u n D 2 x s H k 4 n l H 1 i F s y 0 p B s g 6 j B 5 u w z F n p x 6 D r l q B 6 j B g o z q F p g k i C q 5 u M _ 1 w 0 E 9 n w 5 D 3 7 w S j 4 Z s 5 w O 9 m 5 K s 2 l o B 8 7 y Q l z I 7 9 n S o s k i B k v z X r v 3 o B 7 o p G 0 g g E 5 6 n O 0 - 6 Y t 2 o k B x t v D y 3 m d k s y J x u e g q n u D r v V l v 6 4 D 3 l - 2 B q y l G w 3 9 v B x 1 2 h B q u z l D - j q K r _ 8 h C u 8 n 1 B r 6 u 3 D 7 g 9 D 4 6 2 N u 4 w B 1 t v o P o s v M o q _ z J l 5 z E t k x q C 7 i v 8 J 4 5 w B - m i 0 M 4 w v B i q o y E w q 6 H 7 z 1 n E o o k H o j 9 m C 3 8 8 f l t n y B h t 2 H s 9 z v E u - _ 0 L z g q D 6 1 x t B 5 n s F 4 3 h 9 P t 4 0 k B 9 9 9 n B s z i m B q 9 2 z F k p g _ B 9 5 _ 2 B u y n g C x 1 y I m q n B 8 D v t 9 7 D 9 l t 8 B 1 s s S x o 2 r E w 8 g h E 5 s g H u 6 _ h B s h g T v k v b z h 4 k F q s j r I u v 5 R j g l 3 C 7 r h 2 B 3 8 h i M 2 h y k B 1 q 4 T j 6 9 P _ 1 q 2 G w 4 3 P 6 w 4 O s r o l B 9 3 - V q 9 l 5 B s g g T z - x P 4 _ n V _ 5 7 p C 5 t k s D 3 x u - D h t q 4 H j p k x G l l o g B l 2 1 w B l n 9 B i j j B 1 7 9 h E 6 1 r 8 C k w s V u k l 9 D 0 y 7 W 2 o _ 3 F i n x I r 1 k B r 4 6 X 5 - 3 q B s 5 p H i _ h h B _ r g - E 4 q R 5 - 0 u C r p j t D 2 u v r B g m r F m g 0 l C r s j z B 8 2 n o B m p r g B v 8 9 G q q s 2 B u i y F t x x t N B _ p 7 9 D 9 h q I r _ v 3 U o l c 7 5 1 a r w N 4 u z C u 4 7 U r p u i B n i 8 H n 7 J 4 5 m _ E 0 2 - - C 4 x 8 B y k G 3 i 5 6 L 9 7 5 i B 6 x k 0 C g 9 q i B n 9 i C y 0 q k C 7 h g w I g o j a h p m s B y m u I 5 1 3 2 B t 7 p 4 I k l 1 5 C j m q I 3 l q 8 D g - 0 E t _ o y L j y u 7 B s h u o B 9 s 8 w B _ j _ Z 5 w q x B g i p i C - s r 5 G h 7 l C u x 5 w B 3 k 4 2 B o 6 v 4 C v v 7 k B 5 x g B 2 v 6 m K 5 o k S l u l e j v z H p l 9 s F 9 6 5 i B r 6 t B p l 6 P h r x f m 8 8 v B 5 W m o o e 6 4 o z C l 3 U - j 4 V o h 2 0 C i 5 - S s u 4 w B r r s s B t 8 i h B y 1 4 o B l o 8 2 E u 8 t B x g 6 4 C o n 0 z B r 7 F h k _ 2 B r z w 5 B _ 3 s B m u h D o 3 C h x m E w l r P j j 3 T x 1 o V h y E g 4 P r z p K 7 p n O p n 8 E k 1 i m B 5 v 5 l B s _ w Y y 1 8 d z 4 G 6 8 m H 6 l h q B o - _ y C z 4 I z o l e u 0 u D l z j B u 1 9 s B y 5 g o B k x n V p w 5 g B - 5 y I u 2 4 K p t q b m 4 y M 0 w y x C 1 0 k o B 4 r w s B g s r M o 1 2 B w 3 c 1 G 9 2 4 P z 8 p b m 2 s D u 8 - q D 1 v q z B 8 g j G k _ s R 6 6 o m B v t l V u 7 i 7 B g p 1 z B 9 h 9 D g 1 3 d l p 1 j C l 3 h i B p - 3 E i B 5 i 5 H l 8 p E n m 7 D 0 h - G 4 g 3 B t v 4 C m o k H m 9 2 I x o j F 4 - - G w x 7 T v 4 v Y _ s m B h i o B z p k I 4 6 5 I 6 g 1 U _ i 6 o B 2 - 1 I w 9 q 5 B 9 q i N w 8 u 1 B - 2 t H 2 t o B _ w x d y - p 0 B v u l a 6 k n D k o w i B w l 1 m B 0 k n Y 1 9 v I 8 z w D w 0 1 R w j i d 0 w m C g y q S g j 3 b 2 r y M j _ k q D _ n x c 0 x 5 H k 8 w V 3 i y E u 7 7 E k z s U 0 w 4 e 0 9 r c - o W 3 v 4 h I _ x u D s t 6 s C 4 4 3 P t v 7 - B t 1 q m F - 0 E h t g H 5 i 5 B 1 8 u 0 B q k j J 5 l 4 F j _ 3 6 B j 2 - b 7 g 0 J s j p R 5 r n C p 6 l B h v x N 8 h 9 W 6 1 p j B z 6 x e h h r Q i m D l w 8 R v g l D q 0 _ F 0 - r i B y z r S g x l T 2 m u O 1 _ _ B 0 j h Q o u l K 5 t _ p L w t 0 I m j - v C w 7 i q B 0 9 m n E 2 g t C p - 6 J y o x n E k 6 r I - z n d 6 t _ H k x g J p 8 x D 7 i n B r 9 w t B o 6 2 M q v l a g g x q C 4 _ 5 Q w k w G x v q F g 0 w q B 0 1 I x 6 w e l 6 k Y 5 _ t X 0 0 5 O t - r u E h m l S g i C k 6 j d y n e g j 2 B 5 n 7 z B 4 t q O 6 7 5 K 7 m 1 M - 9 6 E 2 3 - B 3 3 z g B x y u N r 1 9 9 B y z y H l r x a 1 4 0 x B s y 7 0 B 1 i u D p 0 j l C 6 v 8 S s i h C 4 7 p a 3 x 1 l B 9 0 z D 2 6 l D 1 v z x B 4 r w M g w v y C m r s K 9 0 1 x G m p p e - i r J y x 1 F r z 2 N 4 o h Q i t 7 Y 9 v 9 U _ 6 l G z 5 l k B m o i p B 0 w Z 8 6 r s E x - m P 8 - 4 r B m r t V g q r C 1 j v G q U g m x O j 7 v 8 C 9 r h H 6 z l l B u x o e l n q I 1 x n P v n y E i 1 t k H h 4 g B 7 t 1 s B 0 9 s 3 C - k i i B 4 6 s h D _ 0 7 v J _ 0 7 v J 9 r k w J _ 0 7 v J _ 0 7 v J - r k w J 9 r k w J _ 0 7 v J _ 0 7 v J 9 r k w J _ 0 7 v J _ 0 7 v J _ 0 7 v J 9 r k w J _ 0 7 v J - r k w J _ 0 7 v J _ i s G k y 3 y F s m 8 C s m 6 S i j o 1 F 0 z 9 9 B r q v 7 C _ 1 m n J 9 o v n J n u g 4 D 6 3 z R n j _ m B 4 l 8 n J 2 l 8 n J 4 l 8 n J 4 l 8 n J 4 l 8 n J 2 l 8 n J 4 l 8 n J 4 l 8 n J 4 l 8 n J 2 l 8 n J 4 l 8 n J 4 l 8 n J x m m g l B _ h l B 7 w i k I t v g o J y h z 6 D 8 7 1 l B 1 n n p J 8 z _ o J 8 z _ o J 1 n n p J 9 7 7 t I 7 z U r 0 u v t K j g 2 o J l 0 o h l B 8 x 7 g D 5 h m 2 B 0 _ p l z C i 8 3 n J - o v n J 4 x m 8 z E - o v n J p m 7 _ k B - o v n J z t 1 O _ 4 8 x F _ 8 i 7 k B 9 m x m J 9 m x m J - i _ m J 9 m x m J - s _ B o 6 _ 6 H 3 l 9 t G 0 p q I 8 5 u g l B t v g o J 8 5 u g l B k 8 3 n J t v g o J p y t B t w h _ B 7 p r k C t q 5 r J x g o r J u 1 w r J u 1 w r J t q 5 r J u 1 w r J x g o r J 7 8 g v l B u 1 w r J u 1 w r J s 1 w r J 7 l k l C 3 k 4 w C o 4 8 o 0 C u 1 w r J p n V 4 x v t I 5 9 i p J 3 9 i p J t 4 2 - C 4 0 w 3 B g k h q J p 4 p q J g k h q J g k h q J g k h q J p 4 p q J m - q - I 9 u b 8 p v P _ - w d l l 0 p I 6 r o D h _ 8 k L 8 g x w H 7 3 i b z _ _ t N 3 7 k y C 5 t h t E i w g n D 4 H k 9 y m B m 6 z V l 0 0 B v 8 s 4 F 8 2 w e k t 8 w N m t 8 w N 8 y h I l s o q K p 1 y y D 9 9 - E y z q 5 B 3 5 n _ D m x r r C k k 1 _ I g 8 n O v i p y J r 4 y H 1 r 0 I 4 6 y v N k r x p E 7 5 7 x C n t 7 Y x 5 p D 1 g z H p n 7 o B o x 5 W 0 v y l J v 5 k M j z 5 o N 7 m y j C 2 s v y E z o 9 k G g 6 I - l k f 0 7 q J 3 x 8 4 J 9 u w y N 8 x z R 8 j w k J 2 4 _ t K h o g J 0 y q b r j h q H v n _ k N w h B j s w n N s q p u N t 4 q 9 I _ x 6 K - l i o B x r 7 E o 5 v I 7 q v _ C x s 1 y E z 2 o o C - k h _ B o m m j F g l 6 j G 0 g 7 s B g 8 - s N o y m D 6 m s m L 4 l 2 0 I - w 0 Q 3 w 1 s N v 5 r M 1 o v u J z o 6 I p 2 z o I z j i B U 6 _ l l M 0 g v B g n t 3 N v 2 3 3 N y t g O j 7 3 x J _ - 6 O z 3 p f 7 m k i E p 2 z u N m 5 k D m n 4 M r i i 6 G l 0 o P i t x 8 I 7 1 3 _ L k 2 _ B _ p 3 D _ - x Z 1 9 w h C 8 p 2 e s 2 t m M n o 7 B j z y 3 M u h B t 7 y 3 M j 8 x _ M 4 o y p D 1 k 9 l D v h r v C w 9 s a w x r j B w 3 o n O - s z n O z i f o u 5 5 B v r z v D 8 3 k B j v 0 k E t 6 7 x C 5 s _ m C 3 0 t z E k k m n N h 7 7 m N 0 - T 9 0 p x M 5 z g r D h p l 2 C 6 u r B n z 1 x F v 1 r w B 2 t 2 7 M l p s 7 M q 4 _ I g i n R 2 g q 7 E u o q y L 6 H 9 8 0 f 3 k r C z q _ s B 6 q 9 3 B n 2 z g D h r p t D y 6 l B j 6 9 m z D k q l q B s 2 - m E 1 p 5 E y h m y N 1 x 4 B y n 9 y L i k m n N - 9 1 - F s 2 8 t B 1 0 7 n B _ 7 8 u G x 6 g s N o u x t C 9 p m r E 2 g 9 l N k v 2 X p 6 l 0 H j o p T - 5 y E 0 l 6 j G 6 l l 4 0 B m y x m N 2 g 9 l N h n y j C k q 6 3 E m y x m N 6 l l 4 0 B 2 g 9 l N 5 m 7 h D x u o v D 8 K z i H n p 3 l B m w m W 3 9 8 d u 6 z L o m q r B g j o S 4 r x B j 4 r N _ h 6 J j - _ U x x C s - x a 6 q 3 e 0 u j T y m g M k m y h B 3 q K w x 1 T i t g m B t 4 1 V o 3 k q B - 9 p Z 7 2 w g B 1 z h 2 E q z R w z v u K m l 3 D 4 - 0 L 5 t x g B 1 6 w L o p o i H - 7 C q q l J p 3 i L s n 4 o B j q F u h l h B i 3 r r B 7 g j B i 0 v 5 C o 7 v W 4 o 2 H v k t s D l 0 2 p B t _ s E 9 h h 3 C 6 _ 8 w B 7 - 9 R q g l x C o i h 4 C n 8 v g C 4 1 v T 9 r s E - x 8 Q w i g y B y w y P q 1 s p B z 2 J h 1 n B 3 x o z B 8 t 5 V w _ w M 8 y k Y w - 4 B r 6 1 i B 0 6 s P 1 m 8 P 0 1 r J l H p h q - B t x 9 E _ 5 q h B w j s 4 B 5 3 p O m 7 M t G 8 v v 3 D v 9 2 g B r k i S p i _ D l u 8 g B v 7 q t B 3 n k t B g 9 p c w q s m B 7 m 0 Z u p p G m 7 m 9 E w o 3 v D - 1 K 8 8 k n B _ z 3 f 5 q u z B q 1 4 m F 5 g x R _ i h l B y x o H j 5 g s C 6 0 1 I 1 6 P _ v g 7 C 9 5 i F - 2 o x K w k z 8 C x m v X u 6 3 R 4 z R z h 7 n B h r g P u - 2 l L j 9 q 8 C l x _ C 2 2 k B p v o K - i i x B p - N 0 m t x E i w 4 k C z q o C q v - W _ p 8 h B 2 h n m E n k o H r 5 z a _ _ r j B k v r R 8 1 4 E w j R 5 5 N g o r T 9 t n j B j 7 n U y r m D - y 3 L q q 1 m E u 5 6 Q 8 1 h I p t j c 4 1 P w v h y B i 8 u z D o 8 t Z n 4 y F k o 6 y F y 7 t 8 B u x e n p o 9 I r t k - P - x h 7 D p u v x E 0 2 2 K 1 o F 3 6 g p H z g _ k D 5 2 h y F u 7 j O z z 0 4 D m w o H j l y G x 5 2 L 0 j 5 H k s 2 I u k 2 F x n 1 u B s t 9 B w o n p C 1 x 8 n B 3 m s B 3 i 1 h B 3 o z N 5 p 0 z C h i w M o g K 7 2 g t D i s 0 n C l m k q E 7 x x 2 C 3 m q e 7 g 4 b 7 7 _ 5 B u 4 m G 0 u 3 r G r j 9 S y s i x H h 5 2 m B r n 5 1 K q g a v h 1 2 W u 5 t E 3 5 s J m 7 7 g I i u x 3 D y k - W 1 - N q 9 6 E p o j w F 4 r q d l q 1 K h o v J o p h f 1 1 7 o B 7 0 o n B r l P 9 u D p v 2 v B u y g q B r - i 1 B 7 _ 0 B r o 9 n B - h k C l r g l B h s z J 9 w t B s 3 0 K y 5 8 k B 2 7 i o E 6 r u 1 C r x 6 j B i y s a j 8 t l C g p n n B _ 5 x B g 9 2 9 B g d 8 s 6 n K 7 n n 7 C 7 h x m B g 6 3 o O x g q n B 2 y 8 H 7 6 z q H l o g n R r s p U 4 - w b v 4 j e j u d 3 4 5 5 F v 2 y _ D 6 z g H 8 p 2 4 P m g K 7 m 5 4 B 2 n 2 r F x 6 1 x B j o x U 8 p i y D l 9 y 7 B w _ t t F a 0 5 n u F q 8 g F t 6 4 z E y q 9 o C t t x O 1 h x u E q 6 n j D q _ 0 p D k k 3 5 L 5 a h - 3 z F 5 h u o D p u O p g 1 5 Y _ 5 1 e q h z O 6 i m 2 I n 6 r 8 E j x s C n l m u B r h 9 0 E z w 0 s E 9 t i j B 6 2 1 I x z l D h y p g D k 8 u - B m t _ 4 D h 3 p 9 B o h 4 u B w _ s x D m z t 8 B 6 g q Q l 5 o k E - 2 r x C n _ x 2 E r 7 y E 9 - s c 2 v n G g - l z T - z j I z h 2 h J g 1 n N 5 o t i G g 0 1 S h 5 j l C 2 m n x C j o _ v C 7 u q H h t 4 l B _ l n e x - k w B s j y o B 9 o 3 k D p 7 6 M j 5 Y l u o _ L 0 8 4 N 4 g p 6 G g 9 l n B 5 s r 4 D n 4 9 2 B 5 h 8 E 7 2 r Z u y 0 9 G 6 p r Q m m s 9 H 3 8 1 O i 3 _ B r 5 h R l k _ i B 3 - 6 2 E 9 0 g R k r r H 0 g g 8 N g 7 - g B s t p 0 I j h p z B k y u m H 9 p h t E 8 5 - l B o l o m C s x w J 3 3 u f 6 q z V m w n v Q m m 6 J 5 6 2 L u _ y j V l u O h 4 s d g x v T q x r w J x g r D v w 0 _ E r _ 0 G u j _ P s h g 8 F q g q K - 4 t y C 1 4 m 4 G v k y 3 B _ g 1 b r - x w B m 1 1 l B 9 q 6 e o n i 0 B 9 7 7 w E x 2 t F x 0 9 d 0 t l j C v u - w C k k 0 c _ q - i B 3 7 p H 4 n 4 8 B i t 5 z C m l 7 J 4 _ 5 l B i 6 q 0 F q n I k k r r C r t 9 r E y 8 1 _ K - g e n s 7 r F 8 8 k 3 D p - p 2 K i 9 0 p F k x p k B k h - 8 M h 8 0 8 M y l - D 1 w 4 7 C 0 z _ 4 E o m i k H 0 5 7 y B k t 3 - H 0 7 s u D g 8 q j B t n 0 w J 7 n r 8 C p i G g 7 s M 2 k 9 x J j g v N 2 u v l G 5 u j 8 J 0 w r _ E q q k b l u u - J 4 s _ 6 B s 4 3 s D v z p l n F m 6 j r D 7 t 4 8 B k - i j K k o g m J w o W x - 5 i K k - i j K k - i j K z r 8 n J 2 h T 3 3 5 z C n 0 u u C _ h 9 l K 6 r q 4 o B g p s x F u r q W 6 r q 4 o B h p v G r 4 1 w H y _ w 4 F _ i 6 C 8 h z H p n y g K x k k h K p n y g K 6 3 2 7 H v 5 j E y 5 h _ J i l 9 4 n B y 5 h _ J z r 5 7 B m l g m D 3 n 1 V n z 7 t F y 5 h _ J y 5 h _ J 7 v _ o F j n u X y 5 h t H 0 w h G j h 0 l K s g r l K h h 0 l K i 8 4 D 6 t m 3 I y _ 2 D q 6 n n I 0 p z n K p s s o D i - r 9 B n _ z t o B t 6 6 q B 2 7 6 p E 2 u y 4 B 7 5 k g B 7 x z Z y m h n K h o q n K y r m K h n 7 j E - p 2 L p r 8 n K r r 8 n K q - _ w F h 5 - W p r 8 n K k h 8 _ C p m l n C q t 5 4 k I w s m i I q - 5 E 6 s 2 9 H 8 g s F 2 7 2 s K 2 7 2 s K v w _ 0 C x p 5 j B 7 9 u H 2 6 s - D 7 r 6 n B _ n j 0 J w l 4 5 B l 8 g j D l x 2 w I g v j B n y 5 G g 5 7 y H _ _ - u K 8 n 4 5 B j j m w D t z g p K l v u o K 6 g k q B u g p n E r _ m b 1 g r - E n k k H u i 8 N u r x z E p m x 0 B 4 q j 4 D k 0 k s K u _ g 0 D u r v 2 B m i s u D 5 0 u 4 B i g x i K 3 g o i K 2 7 j c g m x n F m q p x K w o 4 8 C n x r q C j r 8 B l 1 x 5 I 6 6 7 p K p 4 y p K 6 1 p p K t 0 u M l w p 2 G 1 3 3 o p B z 9 k q K v p 0 q D 0 - r 9 B s g u q K 2 x w 8 G o t g L t j 3 q K u m g r K n 5 s 2 C 1 s g v C 7 u g r p B u m g r K 7 j n D n 0 u m B 8 i 9 n D p 0 7 r E 8 n q o B 7 y h K k 8 4 - G 4 1 p p K t i G h 7 q 5 J o x 3 o K v z g p K g x r 4 G u s i M q g 9 u I r i 0 D m q p x K j w y x K m q p x K t i h 7 D u j l h B s y r O n _ m i Q r v p F k 1 r c 2 g 0 z I 9 n l B l 2 i r G o v 7 I t o 0 x F 0 q w K h 4 4 9 B q p v 3 D - z u O t m 4 - G i 0 x X 2 j 4 l D q 8 r L p n s 8 B z 0 v 6 D p u v Z q 6 5 g B s q 5 k F r g x g B y 2 6 a u _ g F z w u l M n k s p D 8 8 F o j t K g - 5 - C 7 8 p 0 B 6 x g D 1 _ g s B 5 w w x D g 7 w D i r 0 i F 4 Q 4 R _ w r r B y 9 q G i h 6 Z 3 v s V j m 4 m E - 0 s F m p 5 - B v z n q B 2 s o k B 7 j j f & l t ; / r i n g & g t ; & l t ; / r p o l y g o n s & g t ; & l t ; / r l i s t & g t ; & l t ; b b o x & g t ; M U L T I P O I N T   ( ( - 8 5 . 6 0 9 4 3 0 9 9 9 9 9 9 9   3 0 . 3 5 7 4 6 ) ,   ( - 8 0 . 8 4 0 1 9 1 8 3   3 5 . 0 0 0 0 1 ) ) & l t ; / b b o x & g t ; & l t ; / r e n t r y v a l u e & g t ; & l t ; / r e n t r y & g t ; & l t ; r e n t r y & g t ; & l t ; r e n t r y k e y & g t ; & l t ; l a t & g t ; 3 0 . 9 8 1 0 0 8 5 3 & l t ; / l a t & g t ; & l t ; l o n & g t ; - 9 1 . 8 9 1 8 2 2 8 1 & l t ; / l o n & g t ; & l t ; l o d & g t ; 1 & l t ; / l o d & g t ; & l t ; t y p e & g t ; A d m i n D i v i s i o n 1 & l t ; / t y p e & g t ; & l t ; l a n g & g t ; e n - U S & l t ; / l a n g & g t ; & l t ; u r & g t ; U S & l t ; / u r & g t ; & l t ; / r e n t r y k e y & g t ; & l t ; r e n t r y v a l u e & g t ; & l t ; r l i s t & g t ; & l t ; r p o l y g o n s & g t ; & l t ; i d & g t ; 5 1 1 1 3 4 2 3 4 1 5 7 5 1 4 7 5 2 4 & l t ; / i d & g t ; & l t ; r i n g & g t ; i y r w u o i 1 r I n 5 v s D i h s 9 G 8 r y T q z k F k y 8 i C 6 2 6 - E n h k 9 G y r x C 5 x m w F 2 l 8 p C q v D 0 h q z M h k 2 F y 7 h 1 B 9 6 k L 8 1 5 y G n q M x t u 5 Q r _ m U 1 j l D 9 n w 1 D o 4 8 - E 9 l t s D t t 8 8 G _ p q 3 B n x h I m 1 k l B 4 t G q u o u J 6 2 r Y l 4 q m F s r 2 v C i p - q D u r m u C r W 8 O s h q k G 7 r s v B s m t B p o X l 6 i z F n j 3 v C n u 1 I j v - 9 C x 5 u w B - _ 7 L z 9 w u F x z 4 C 8 p m s D k q u 8 D 8 u 0 G 8 n o 9 B 9 r t s D q m a q l 4 u H 6 4 r T r q s t B r g 8 i C o 0 t 9 C v 4 8 p B 4 1 2 G g v 5 B _ q r 8 D 1 n - u e t 7 v 0 I u g p H l h i g E 7 u 3 B l p - y F j m 7 t B h n l a p m 8 i C r p y J x q y m F y q 9 o C y x q x K 1 8 r B 6 o J p 9 8 w O r y s H 0 1 o 0 C x 9 3 - E i v w H j 6 x d s 8 Y h 1 r p D 9 7 - g C 4 j 6 - C 8 o 2 3 F k o x q B m i j 6 C w 1 3 g D g v h B 9 4 6 r F m 1 v 7 C n i 2 k B g - 8 z H u 6 _ E 8 g 7 s B j 8 4 Z y k 5 3 H & l t ; / r i n g & g t ; & l t ; / r p o l y g o n s & g t ; & l t ; r p o l y g o n s & g t ; & l t ; i d & g t ; 5 1 1 1 4 4 6 2 4 5 4 2 3 9 7 2 3 5 6 & l t ; / i d & g t ; & l t ; r i n g & g t ; j y 8 r v o v p p I p 3 9 T 0 t 1 v C 0 t 1 v C l 8 s n C 5 6 s p B g y u 9 C z l u O 0 u 2 k B 4 l 0 B z i 7 i C o 0 t 9 C & l t ; / r i n g & g t ; & l t ; / r p o l y g o n s & g t ; & l t ; r p o l y g o n s & g t ; & l t ; i d & g t ; 5 1 1 1 4 4 9 3 0 3 4 4 0 6 8 7 1 0 8 & l t ; / i d & g t ; & l t ; r i n g & g t ; 2 - 1 0 x g k k p I w - r 3 B i p n Y 3 1 C 4 r H o - u P g 2 m U - 9 n e i 4 l H & l t ; / r i n g & g t ; & l t ; / r p o l y g o n s & g t ; & l t ; r p o l y g o n s & g t ; & l t ; i d & g t ; 5 1 1 1 4 7 3 2 1 7 8 1 8 5 9 1 2 3 6 & l t ; / i d & g t ; & l t ; r i n g & g t ; z u 6 1 z s h 6 l I s - i L 0 q k y B m U 1 _ z g C h j r E t t 2 r G y - j i D j w z g B p r q j B - s w n G _ w t J 0 6 8 6 I q o z V & l t ; / r i n g & g t ; & l t ; / r p o l y g o n s & g t ; & l t ; r p o l y g o n s & g t ; & l t ; i d & g t ; 5 1 1 1 4 7 4 9 7 0 1 6 5 2 4 8 0 0 5 & l t ; / i d & g t ; & l t ; r i n g & g t ; j 0 2 s w m n s l I 4 h r 3 B j n - 4 C s 9 t 2 B y w t G x o o 3 B - u r j B 6 4 l 6 E 6 j k K w n l z F - l k J h j z u C x 3 6 2 C g w 9 e v x p 9 C 6 6 z 1 G 9 o l G 4 h r 3 B 6 _ k E x 3 2 2 C s _ j S & l t ; / r i n g & g t ; & l t ; / r p o l y g o n s & g t ; & l t ; r p o l y g o n s & g t ; & l t ; i d & g t ; 5 1 1 1 4 7 5 4 1 6 8 4 1 8 4 6 7 8 8 & l t ; / i d & g t ; & l t ; r i n g & g t ; g 9 8 w i n m j l I 4 9 r z F i s y H t j 8 y E t v - 7 B r j 6 1 D 0 7 5 i D 3 w q Y 6 1 0 v C q g 8 p B i _ 0 6 B 4 9 0 o E r 2 d q 6 y n G 3 9 t - B u - o Q 6 m _ B h i q U l _ 3 E q x 2 y B o h D _ 2 k 9 C l q j b t o p j B l 2 s k J v _ q s D x - y b 9 u s N q 5 l z F - 2 i d x - x t F _ 5 o w B 5 h 2 R 2 8 q t E u l 9 T & l t ; / r i n g & g t ; & l t ; / r p o l y g o n s & g t ; & l t ; r p o l y g o n s & g t ; & l t ; i d & g t ; 5 1 1 1 4 9 7 5 7 8 8 7 3 0 9 4 1 4 8 & l t ; / i d & g t ; & l t ; r i n g & g t ; x k g l h m k 0 i I n t w I 3 - l 4 B r q i m G g w U h 8 z 2 L 3 9 8 E 9 n 4 j B 0 2 4 j J 1 4 z 0 C - - 1 _ B l z 6 i B p w 7 g F p 3 x B r v v m F 7 6 q h B 0 r 5 F i u 3 D i x 2 w B 2 x 9 T v q 6 i C j _ N u _ k v E 6 p 7 s B 9 p u p D n l _ a 9 p 1 u B 5 u q k J 5 k 1 0 F n 5 u a q o x z H r - r l B o 0 n E q _ 7 C i g 4 E 4 v _ H & l t ; / r i n g & g t ; & l t ; / r p o l y g o n s & g t ; & l t ; r p o l y g o n s & g t ; & l t ; i d & g t ; 5 1 1 1 5 0 0 8 7 7 4 0 7 9 7 7 4 7 6 & l t ; / i d & g t ; & l t ; r i n g & g t ; l 1 s 7 y m u 3 j I t r 9 T o 9 u w F - 2 z O r _ l b - u _ u G q f n y o D n 2 1 - E x s y s D g o 5 r E r E 7 s g z F 9 s r g D x 6 K t s g 6 C m 1 5 4 N & l t ; / r i n g & g t ; & l t ; / r p o l y g o n s & g t ; & l t ; r p o l y g o n s & g t ; & l t ; i d & g t ; 5 1 1 1 5 0 1 1 5 2 2 8 5 8 8 4 4 2 0 & l t ; / i d & g t ; & l t ; r i n g & g t ; r q 9 l 3 t r 6 j I q y H 0 r k 7 J z l o X o 8 r s D q s 6 T p - 7 3 B z - 5 E r g 8 i C 2 v 0 5 B 6 p 4 B n g 6 s B 3 l u v C w v E - t z g B p u 2 Z s 7 h b 4 z y k E t g 6 Q 3 9 t s D u v q 8 C o t 5 j C 1 z r f 5 4 0 8 B n 2 T z 9 y J 5 n K 8 8 5 P q g 1 r H - 2 w 0 E o j r m D 8 l m P s j v 4 D - g i C p 1 p m J i j i Z i 4 _ 6 M & l t ; / r i n g & g t ; & l t ; / r p o l y g o n s & g t ; & l t ; r p o l y g o n s & g t ; & l t ; i d & g t ; 5 1 1 1 5 0 7 6 1 1 9 1 6 6 9 7 6 0 4 & l t ; / i d & g t ; & l t ; r i n g & g t ; k g j w i g 6 p j I z 6 _ o D 5 l j P 4 s z 9 C 0 6 t q C 7 z i Q n q 3 D 4 n t G w t 3 K 9 _ q 3 D z y r i B 1 q h R j m 4 m H n i u j B & l t ; / r i n g & g t ; & l t ; / r p o l y g o n s & g t ; & l t ; r p o l y g o n s & g t ; & l t ; i d & g t ; 5 4 9 5 6 0 4 9 9 1 0 0 9 7 5 1 0 4 4 & l t ; / i d & g t ; & l t ; r i n g & g t ; 4 i - w 1 v h 9 i I h _ 9 j B l 0 z O 0 h 6 4 G r m n I n l 7 4 I h t 8 k H g v 0 K 2 9 8 5 D t 7 r N i 7 w - C s m 1 B & l t ; / r i n g & g t ; & l t ; / r p o l y g o n s & g t ; & l t ; r p o l y g o n s & g t ; & l t ; i d & g t ; 5 4 9 5 6 0 5 1 2 8 4 4 8 7 0 4 5 1 6 & l t ; / i d & g t ; & l t ; r i n g & g t ; j m t 6 - r - 0 i I t i _ C 5 4 d s h x - I m l g u F i j w w C 2 8 p B k y h g J z 2 h C g p 0 D o o h p H t m p x J y w l 6 C 3 t 7 U l 8 2 _ E h u z 6 F 5 2 5 E o 6 2 B & l t ; / r i n g & g t ; & l t ; / r p o l y g o n s & g t ; & l t ; r p o l y g o n s & g t ; & l t ; i d & g t ; 5 4 9 5 6 0 5 3 6 8 9 6 6 8 7 3 0 9 2 & l t ; / i d & g t ; & l t ; r i n g & g t ; u 6 l s r 6 o x i I n s 5 N 9 t 1 9 J r - k D 4 9 o V - 2 8 s Z 3 q D z g 0 m K 7 i q _ H p h b 7 v z p B 5 w 2 0 N 5 i m N 8 9 4 d k j s i B 8 p d k 5 9 j S x 1 6 C 0 r w B v j 8 m P 2 - l g D _ i 2 g C o 9 4 n E 8 z m v K j 2 - U u u h q C o y 2 s M l x q v D 8 r j D - 7 p 1 B & l t ; / r i n g & g t ; & l t ; / r p o l y g o n s & g t ; & l t ; r p o l y g o n s & g t ; & l t ; i d & g t ; 5 4 9 5 6 1 9 8 3 4 4 1 6 7 2 6 0 2 0 & l t ; / i d & g t ; & l t ; r i n g & g t ; v y 1 k i q 5 t i I 0 4 y - B q t t D h q v y K i 8 8 g D t s n l B 3 t x B n 2 t l B t 1 q i C o l u j E _ 3 y m J 5 s o - B 2 7 w J w n H 7 k j - M & l t ; / r i n g & g t ; & l t ; / r p o l y g o n s & g t ; & l t ; r p o l y g o n s & g t ; & l t ; i d & g t ; 5 4 9 5 6 2 7 4 9 6 6 3 8 3 8 2 0 8 4 & l t ; / i d & g t ; & l t ; r i n g & g t ; v g 6 v o z _ 7 i I w j 9 G 7 t y j B s j o j G y - y T 5 0 w j C x j k w C i k z R 8 _ 3 1 D _ i 2 h B h _ i 2 F 4 r F x 2 u m L z 9 g 7 B r 7 n 5 D s x _ - I 5 9 i D o p 3 7 I 4 2 y 1 H z l s F z n 1 C 6 7 w l O 0 v m q F 7 v 6 g D v i 8 1 B 8 - 6 H i l i u T 3 x 0 1 B u z j - a o m p I 5 3 v s C l y t d x k 4 p E 4 z 1 u C _ 4 u L w 4 2 B w o 5 m Q u q o h F y o i w B t o k - C q 2 h y C 9 o w r L h 8 t d _ v m z K k u u N n 2 k 1 O n v p 1 B t k H q 5 p t a 8 z j M x 2 J s n l E o t h l H 9 l l B u 9 g 9 G - k z j D t o 6 z B _ i _ m J _ z j - Q & l t ; / r i n g & g t ; & l t ; / r p o l y g o n s & g t ; & l t ; r p o l y g o n s & g t ; & l t ; i d & g t ; 5 4 9 5 6 5 0 9 2 9 9 7 9 9 4 9 0 6 0 & l t ; / i d & g t ; & l t ; r i n g & g t ; k 5 3 _ w z 7 - - H 4 4 h r H w v i C l q m h B z z 0 1 B l u 5 6 P 3 m v Q _ 9 6 _ C 8 _ v n F q q 8 l F z m q p F 6 1 - B o 1 g 2 G s r l 3 B 9 k x 5 I 7 4 3 D 5 h m j P y 8 0 D y v o p I r o n e o 3 4 q F 6 4 g W _ l 9 s H j w w 8 C g 9 r 5 D 2 0 3 4 B w 9 w i I 8 t 4 g C _ k _ 9 F q 0 p O p v r 4 Y p _ T 7 _ D s 3 4 2 L o 5 l l F r z 9 X j g h 6 D j r 2 i B 3 n _ _ I y v 3 o J z s 4 B o h 2 0 B l - y C 6 _ k h C g p x K w k 0 C p u w f w s 7 t D 5 w 5 t B g 4 7 4 D 6 0 9 0 B w q 4 F 2 l s r a h s y O z l w y C r 8 y m F 3 7 o B g s 9 g H t k 3 q B i - h t C g _ r h H 3 q t H 1 8 o z B p 6 - v D w l 9 Z 5 g - 2 Q n o y O _ k _ t B q r o F z - o j J 4 z x J 8 p 5 9 C & l t ; / r i n g & g t ; & l t ; / r p o l y g o n s & g t ; & l t ; r p o l y g o n s & g t ; & l t ; i d & g t ; 5 4 9 5 8 0 3 8 3 0 8 1 5 6 8 6 6 6 0 & l t ; / i d & g t ; & l t ; r i n g & g t ; 0 9 n t o s l w i I - i t u C t n s O k _ n 0 H p x u 9 B y 1 y G j 5 t E o w - k B q 8 t j B 0 x n T 6 l k k B 7 8 o Q h 5 1 3 E l 7 2 M k - o l C 3 k 4 s B n s s t E & l t ; / r i n g & g t ; & l t ; / r p o l y g o n s & g t ; & l t ; r p o l y g o n s & g t ; & l t ; i d & g t ; 5 4 9 5 8 0 4 2 0 8 7 7 2 8 0 8 7 0 8 & l t ; / i d & g t ; & l t ; r i n g & g t ; i - 2 5 3 _ - s i I 4 h r 3 B q w v S m _ g g E o 0 7 J z 8 8 0 B w z n 1 B i i y F w _ o z F l r r l B g q o Z y i o 3 B 7 y 3 s B o p g H 4 z 7 y B 7 z - g C & l t ; / r i n g & g t ; & l t ; / r p o l y g o n s & g t ; & l t ; r p o l y g o n s & g t ; & l t ; i d & g t ; 5 4 9 5 8 0 7 7 8 2 1 8 5 5 9 8 9 8 0 & l t ; / i d & g t ; & l t ; r i n g & g t ; y 8 s 5 s 4 x j i I 8 r 2 4 G i i 0 9 C g u w Z l j 7 k F _ 2 p g C p x w y K - 4 t y K n m i 3 C 5 j H m z j 2 B 2 9 8 5 D t h q g D & l t ; / r i n g & g t ; & l t ; / r p o l y g o n s & g t ; & l t ; r p o l y g o n s & g t ; & l t ; i d & g t ; 5 4 9 5 8 3 3 0 7 0 9 5 3 0 3 7 8 2 8 & l t ; / i d & g t ; & l t ; r i n g & g t ; l r p - 2 v q 2 _ H x 3 l 2 D 5 3 s k R m x r g D 1 8 I n v n - X q 2 _ F t h i n L g i i h G m p e 9 l 2 p a 3 o Y 1 j w 0 B o 3 3 r c u 8 0 C - - h m H w z 8 h K 4 o e o j r u K _ 7 w n D i _ 6 l F h i 3 P _ m z x E w h q 8 F 5 h _ i C l v k 0 C v 1 z 3 C v l V g u _ o J v h t E v k x g P r 7 i y B m m q p I 2 5 3 M j x s d o p o j M 6 j o p H s t z P _ 2 o 2 G s g v _ J 7 x j i F h g g 8 C z 9 v 3 G 6 r i b r j h h L x 5 q 2 B k o r v E 9 j 7 s B 5 9 6 J 3 j 7 P u w 1 v J h 9 h m H v r D y s 4 8 c 0 y B 2 v n B 4 r p J 4 3 x 9 H q n g K u l v 3 G j 9 o s F 5 4 7 q B j 0 g R 9 6 z 8 I o h w w C m g 4 l B 2 _ m i J p j _ w C 3 o z x G h v s f 8 5 5 s C q j v 3 F 2 y 8 d 3 r p n E l l r o J v m j C t 8 0 i B n h z v H 0 3 0 C 2 m 8 5 K o g i 1 D 7 h 4 j T 2 8 Y x r g h M 3 n w R _ 0 4 _ F 7 w h z D g t k k C 6 0 u 2 B t 1 8 1 L 6 p t 5 E _ l g w V _ 7 l F u s s 4 I 9 n r D i G 6 g 2 D 8 2 p r K 8 3 4 Z - 7 w z Q 3 x 5 B 4 7 i g E 5 z y l C m w h 5 J l g v 5 B g y j i G 1 o l Y 7 1 - x K i l u h B w i m 5 B 6 m _ n J z v 4 Y m n 4 5 K 9 _ i D k 9 7 D p k - 6 M z x 8 x K m 8 u l B q i 8 8 H 9 u 6 i D o u l x B 9 h _ h G o r _ 6 X z 2 G k 4 2 G r h v y I t m 2 f y z k 2 R u l j a 7 z y w F y 7 y - G 8 s 4 y B x 6 l B u 9 6 8 G 6 w 3 4 D X 5 w 5 N m 1 - 9 M 1 j 5 I s w t _ N l z 8 k B t n v z C j x w 3 G 6 8 v F 2 9 j 2 H 3 _ m p D r h _ t E p 7 9 w E x t x q C 4 z - h P p 2 m q D 3 4 n H _ 2 4 1 G p 1 u 2 G t 2 i y F z n u - I z 4 j p D 3 - _ 0 D h o 7 V g 1 0 6 D y p n N s w x - F i 6 3 j C q 0 x s C 0 5 6 Y 8 t z l C j g n o J y i 9 u D 6 w 8 c h 4 l p F n 7 w k L g 8 i m B 1 q l r B m j x r T w n l m F 6 u k 7 C 0 5 y n B 1 - o 8 F _ v _ i C h n o t I 6 r w d w 7 v u G g - 6 1 C 8 5 p r D 4 n y g D s o p O 8 7 1 M 4 5 s g D i 7 s K 3 x k m H 9 y w U 4 z q q B u h q g D 6 z u D v q 1 t B s 1 1 1 E v 2 7 5 D l p 6 K 4 9 s - E i w s 6 D r s 7 G 2 4 r M 0 j l h M k 6 9 k B 2 j k F u 6 n - D 1 1 t k C g 5 6 6 B 4 p m x H 6 i 4 Q 2 3 v t F 7 n x p B k u x y B z o u - D j x i 5 B l _ m g J x m q P z u 7 5 D l 6 7 L 7 l o 0 Q 0 q 1 K h v N u _ t 2 E 0 h 6 4 G r r n _ F j 9 u z D q 1 m 2 B 8 6 7 7 B k n 1 G s 7 h 2 I o l p m D _ r 1 E g - z t B p r 5 n E 8 7 u 2 E r 7 3 x G 7 _ k 8 F i 4 l W _ 1 n 7 E s s _ k C k v 9 i P l l t 5 B z s q t H 3 8 V o v q i Q r 1 - _ B u k l 1 F _ o 0 v M 9 1 y 1 V 3 _ 0 y B h 2 U 2 - g x V 2 s 2 l B 4 s m z B 2 s x _ D - h h 2 B x v g 2 F o 6 s G k _ g _ L u - i B 6 p 8 6 F l 3 q J 5 k x S v n y 6 M 4 u L p j m _ H 9 - 5 z G 6 x 4 O 9 - 6 g M 0 m c v 0 w 6 B z 4 _ 5 D x k 9 g M 7 7 u 2 E i s 9 O 1 l 7 8 C h o 1 l B s 7 1 1 C 6 u q k F k 3 z h C v h g q D 9 h 4 p C p x G q 3 h g N 2 y c 6 m 1 D y q q 1 M k v z - B 4 j o m C r 4 q i B - j n 5 L 0 n o m B p u 1 g G i z v T 4 m 2 H h o j j L v x 3 4 E 0 - 3 q B 9 0 h H t s 8 C l n 6 0 L v 1 x M _ 6 w t E 2 n h 0 Q - x u D 1 - g x V o r m w G 1 v 8 r E 4 j u x V 8 p t k E _ j z U k 1 2 L r 7 n - H h m n r O 8 2 g q D k g i _ W h t z V - z 0 9 B 7 - 9 1 M z 8 q u C h 0 v I u 2 i 5 G m w z 3 V p 7 j h C - o h v K v 3 H 0 r g g E i h k l C r h _ F p s 5 n L 6 3 r g C 7 i k 4 W n 2 g 6 D 3 3 j n K y 2 g 3 C o - s 0 Y q _ 4 t B j k 6 P s 9 z 4 G - 2 z l B s 8 j J 1 1 4 s H i k 6 s E 1 1 2 w C 1 x 8 c o w 3 v D n g 4 - B - j t 0 C 4 6 7 R r g 1 9 S 6 - 4 4 B r y j 2 K 1 5 j Z p l t g G g 2 G t t o 6 N y 7 i E 6 8 6 - E x q z X 4 r 9 7 D q u v D l l 1 z H r _ e m v 3 j I 0 4 9 d 2 o q s F q 5 3 u I 3 s - v O i z r 8 C l m 9 Q v k s 6 E 8 7 x h B o t 5 p B 5 n g H u 9 x 1 D n y 4 q C h n H 5 7 h T m w x r O 0 o o t D 4 i 3 n C o t 3 p G k w M 7 _ O 6 m 1 l I 1 w r b 7 9 x 5 C o 0 1 p I l u 8 k B v - v 3 N k 1 0 X 1 - k B m 5 t s J w h i h M m n l K l i 2 G z l q Q 5 h 9 k B o r 3 - D 3 9 5 x E l l s v C r j s s J l w x u C i u G 3 r w a n o 4 V t w 0 n M k j p 2 D v r 7 q F p 4 q J i k j B p 1 5 y N w h i h M x s 7 j C 0 i 8 _ E k x w r E 0 8 3 h F 4 1 Z 4 x r - F i w 5 n C h l 0 G 2 y r s B v n 0 p M z s 2 I 3 3 m 4 D t 3 2 B - 2 6 m J p 2 9 J l 4 9 g M 0 v x s B 8 1 w n F p h K z j j r Q q y 8 o B 8 s 3 J z 1 _ 1 G t u v S r m 6 j F l g 3 q C m 9 r 6 F y 1 j x D z o 6 R p y r 1 O h o 9 B 7 u 8 u C 8 2 4 l J w z t z B i 3 r 0 I 1 9 o 0 H g g v s B - 0 w E - w l _ C 8 6 9 _ C l 6 l K y i p C u 5 4 r H _ o 4 9 C u n q y M w o r U l 7 p C _ k 3 v X l u a t m g 6 C o m p 3 B r 8 k N x h n u B j r 1 z H i m 0 C w m 5 6 C - r l r F 1 n 7 w B r l j i C t n j O o r 5 L n 6 6 j L w h m r B i i w 2 F _ 3 4 6 C o k h l C m 7 l F q m o 3 S h f 3 k 4 1 K - 9 y E 9 0 q r I j - o E w n m 8 L s v H n 1 3 7 H 4 q o _ B 2 z l I l h 2 X z 9 7 1 L h 7 0 o C k h J 0 7 t q E 1 m o z F 3 9 m j C p 9 o t E _ 3 u t H 9 n k K p 8 T 9 h 3 D 5 9 y t J m - s 1 B 4 i n r D 0 0 6 5 B j j 8 u B 3 t x 7 E v p v 2 C 3 m u r K 0 6 n C 6 i r - E _ h 2 1 B n y p 3 H 1 s - g B w k 7 1 F 9 z 8 U k x 9 d 7 u h n M 9 4 h J z m y s D u j p u C u o g B g k _ y K z w s r G - v j E 0 k h u B v j 5 6 G s r u C o 6 g x O l 4 n 9 G 9 w s C m v f s t 0 j P k z - R l 4 r h E s m 8 - E y k h q D l k y C p 7 v k J r s 5 2 B m x z j C 7 j z I 4 l 9 o G 7 i h s B u o u h F 8 m o k B 1 0 w p I 9 j r V 8 i w Z w - W x m 6 x g B i 6 B - u y C q 8 _ 5 S k 4 8 p B 7 _ k I - v 3 8 B i 9 2 _ H 5 r _ U p w C r 1 D - n 7 7 H s 3 u y C 2 g 4 1 L 2 m E 8 8 i S i u u p D y 4 q s D 3 - i B o y g m D t t 8 z G 3 w p G 6 k t a 0 i o J x o 7 V x y m O - q o z B 0 6 0 o D 5 r F o - l q F y 8 n 6 C x 3 o C y s 6 V g w z o E q s _ 5 C 1 z _ Q 7 q 9 J k m 5 h B 6 t - - C _ x _ k B y x g F u t p N 3 7 u t B r x r g F r 1 4 C j 4 5 S 8 r 2 D 2 i 6 w L u n - B g i m 8 F y v z u E h u l b y E _ n u b p g r 7 C v 6 2 B y s 3 Y g 7 p j C x _ l H 8 4 k T r w 2 0 B 0 - u X u w 4 9 B v 7 1 1 I w l 8 g B v t q n D 5 3 n l C s y 6 s C - _ i 1 D 2 k K r 0 p i D m z 7 G k i z p C 0 z j q B r y n 9 B x k u _ E s - i 5 H 3 2 0 i C 7 1 E 0 x z h B v 0 v D p W w v p k D q 1 k i D p l x p B i g 2 T w z X 2 u t m E k g u i D 4 3 o v B 1 k 4 3 C x 7 m t E w q y d p w 3 x D n l 6 d 1 4 p V j w r h C 5 x s _ E _ - j F - 8 s g D _ u t F y k o E l 8 0 Y i h 3 F q k s w E l r s G j i 5 l C r _ l p B w h o C h 2 x L 0 9 x - C z w - X 4 t o B i 6 y a o t h 1 B g q 8 G h s - H 4 l x I 8 n 2 v B h k k l D u n 2 r B _ 3 s U h 0 x n B 4 p 7 E g q 8 F v v - o D g h p b 1 6 3 K 7 6 m s B y i z v C o l h M v n 9 j B j 6 G j 3 4 t C s q h m E r j 9 J n 9 6 K r o v C i z g z B j x - O k n E 9 z p 7 C - w g B 7 7 m i C k 7 q 0 B 0 u k 5 C x m _ P w _ 9 B t v t j C j t l w D k z 1 h B j 1 0 v B 7 j h O 3 g G x 7 B _ y r k B x 2 4 G u h 7 L l s n l B 9 p 2 a i u p M q y - l C t k o L r - l c 2 n y K 9 g L y 6 4 n B n y 7 k B 1 0 n i B 6 u k N t g r t C r 4 r 0 C h _ b k 8 l R 6 7 m S p 6 r H 6 v p U t w v i B z _ z j D q 9 5 t B 4 n N r k p l B n m 0 H 9 g 0 w E 9 v m q B _ l x g B w q j c k t 2 D m w n B z z u U h t o i B 7 0 4 1 D 3 _ k G s g - 9 I 6 k g 1 D Z s o m n Q m 8 9 H h k 7 1 D 6 k o u B j o 6 2 B 0 v 2 v G r p h S p r y h B y _ 5 r M 9 3 - o D 5 q x - D y z r Z 1 - _ h C - v 5 k D 6 h 9 U 6 i 0 K 1 5 1 n G u - q n J s - q n J v s i n J 8 n _ y C i m n h C v s i n J s - q n J u - q n J v s i n J v s i n J v y z n J i 7 t 8 k B v y z n J i w _ v E t 8 5 a u - q n J 6 m w 9 k B v s i n J 9 g - 8 k B v y z n J v s i n J y q 0 i G s r u K v s i n J 6 m w 9 k B 1 9 0 9 F 9 x 0 L 6 m w 9 k B u - q n J v s i n J v y z n J w k 8 g z C q h _ _ H 1 - v B u o w j G p q m K 9 g - 8 k B v y z n J v s i n J 2 t p 2 z E v s i n J 6 m w 9 k B 1 y s 2 D 9 l 3 n B v s i n J v y z n J v s i n J 9 g - 8 k B 6 m w 9 k B 9 g - 8 k B v y z n J g 9 2 S n z j l F o 2 v i z C u - q n J 0 5 i 0 C j g j g C v y z n J v s i n J u - q n J v s i n J v y z n J v s i n J 9 g - 8 k B v y z n J v s i n J u - q n J s - q n J u - q n J v s i n J u - q n J 6 m w 9 k B v s i n J u - q n J v y z n J g u n U 9 s 0 1 B y g M g 5 p g C 4 t 0 m I 5 s s v O 1 n - H v j i a n w 7 x a 9 l u H x v g u G x - g 4 C p 8 h z J - r 7 u G y v g i C z 0 o y C 5 6 t - F j s 4 l C g 1 v w P 3 8 7 G 2 j m w X m h u F h k i a v k n M l r t i I s p 5 0 C m t F r 4 k 3 D r t h V w t x 6 C t k u 8 E 0 t k t B i q g t E 1 x v W g h n 9 M 7 m l D q 0 w _ I s t h n F 3 9 4 6 B i m q m B n k p s B 1 3 v P 0 z k r H r _ - m I r _ h J s 8 p n L o q 3 B 6 7 p L 6 8 m m P 3 9 I x 6 8 k E n 3 8 v F 4 9 s h E 8 h _ 1 B 6 2 0 f s h 9 g R j 0 b r w 5 l B 2 k i 8 H n r 4 o B _ 9 4 x F 8 I z n h 2 B - x z a r i l Q k x h E g w v C 1 0 p x B 6 i o C q 4 9 0 D 3 8 q n D j l x M l 5 j w I l 1 o y B r w 0 K j r 3 Q r y _ o D 5 _ o s C 8 x L t h h B p i l 0 H o v z 7 C q y l r D 4 8 t u G 6 7 r G h 4 6 T _ 9 l 3 M 0 y x C 7 5 j o E s 4 v h G 8 - P u 2 u q D t h n D n 3 v l B w p 7 h B 9 3 H g 5 - - R g E r 5 y n C g o 4 _ C q - 7 7 E q _ g t E s _ - k E x u y 0 C 4 l P l 0 S i 8 z m D r z 7 c 8 v u 2 C t 3 9 C 3 s h t B 6 w I 6 v s i B 7 2 d l y N w 2 3 1 B 6 t h w F 1 5 p q E j 7 l g C j _ t M i y r 3 C 7 2 - i G x n u r M x j i a t m v _ D o m - N m x q 9 O - 8 I q m w M m m q a 0 1 v G o 0 u D g k 8 x B m s - _ B h w 5 y B 7 t U j 3 _ 8 L h 9 m F i r w v C 3 9 y Y p 1 9 P 5 3 9 t G r j 1 w B t m - F v w t u D x w r r E _ u j i E o t k Q p 3 _ o B 7 g 9 7 H x _ y P 4 l k 5 C 4 l g K h 2 o F v 6 r N w n 5 l I n _ w 5 E r 3 W 2 v - l B 6 v 4 h J q 7 k o G x n t x B 3 j s L r p 2 m O 8 o w F g q N 7 0 _ i L 4 y 3 5 B 1 y z n B x o 8 q G _ m 4 x J g s k D x z y j J q 7 9 I 2 k 8 l F i p x _ C 3 y 0 U k 2 m y C 8 z - i H z m o F h n q i I h 6 4 u J k l y B 1 j i G _ 1 w 8 G n r p C z 6 y r I 8 u h M 3 h v m F y 9 n D 7 n j 6 B m u u i D y - u v B 8 0 - j B o m p 3 B 6 - 6 v B - y 1 s D l 2 o _ D 5 z g i H p 1 i d k x n n F m 0 3 d _ y j h G x y w 1 H 1 t 6 8 N h 3 k C 1 v z n B 1 j l z D 2 7 i _ B y u p P r p 2 s M m y - B n r j 6 N - j 0 B q i 7 e s l v s D - _ w l B 2 i u 1 C j 5 5 u H u h j E l w E n p 9 2 D _ - u x B 3 q q I 1 i x K n 9 h n D 8 q g j S 7 x d 4 0 s 0 I 2 i u h B t x m k D m u o E y o 6 Z v v q w K r 7 b j z S r z z l H q z 8 D v i 3 s M y 8 C p v i r E z g t n B 4 2 z a 5 4 6 5 B n i w O l n _ T k g 4 d p 0 D 4 r 7 z C h 7 y I k 5 - J _ h t 0 B q m l _ H v 7 8 - C h 4 i l B p g 8 s B 9 _ 5 3 C n z 9 p E t k o X x u n h G 8 3 i 8 C t n 6 _ D g t q O 3 j 2 u C 6 0 u B h m k k L _ 1 o E h r 4 2 B 0 5 7 v C i r 9 1 B y q r K 2 4 o 1 E j z b 8 0 g 8 C n 1 E 3 m k y B r 2 k n F 0 l 7 W 2 s s m C x l x 5 B 1 0 4 T s s k Q v p 1 B y u w x B 7 7 6 i F 3 i s T k s g L 5 5 b 0 3 h _ B 7 y - P r z 8 r B h m g h C 7 3 n p B l y n 4 B 0 0 x t E i g v O r l s y C l 2 m n B 8 0 p 1 H q q 5 Z n u 7 x F 8 4 g g B 1 5 g m B 7 i u 9 C 2 w m u E 3 p t X 1 k h K t 7 1 x G u 3 z d 0 j x B z m y S 2 p w G i f u _ g 1 C x x 6 J v u 9 s E 6 7 1 f i p x w C w x l 5 C x j 4 V 1 7 w F _ 9 7 1 G _ t 4 m E u - 7 y F 9 3 2 u B t z y H _ 3 2 G n r 7 i C h l l C n 3 _ 9 F h 0 v h B q y 1 i B n 2 l m E l b x 7 B x t g i K o l 4 J z 6 l - C i t 9 D x s g 6 C g 2 r R 9 n j o B x u y V l 5 3 m F k i V 9 0 3 B p 2 n p J s 0 _ j G i j 1 M o 7 x G v z 2 J 2 4 9 R m x 4 v I 5 y i T - i - r C 6 - r g D 7 q _ - B 8 - 4 m G r d 5 i w E 6 o 8 j C x 5 u z D n j 2 o C - m 3 7 E u m v T j x 4 O 3 q j f m - 8 Q 8 t 0 h B t _ 4 x C z z 4 E i R s m q q F l q s j B o y l Q m k m M y 5 2 0 E 9 g H 3 7 1 d t 3 3 2 E s t t L m g q W 9 y m o B j g k v E u w m T p z 0 _ G j m j 8 D - w n 1 B 9 _ t 6 E x z p F w 7 - l F 7 o z 2 D m 3 l B r 4 V - z 1 t E 6 1 q q F k y s o P 4 8 2 g M - 0 N i 0 j V p p s m F 3 3 w a _ - 2 i B 2 l 1 k C y u y m D 8 z g V j k 4 e 2 q y _ F s n x p B z z 6 J j n 8 k B s l 2 7 R 3 t h F 7 3 C 0 x w q E 5 q 7 3 L s 6 5 B h r - b s j l y B w 7 X - r n z I 4 r 2 o M v t t q B 5 5 V 7 1 u J 0 q Z y 0 0 q C 3 2 _ v B t m y I g s - P 0 q i q G 8 1 0 J z k _ r B m z 7 q C _ 7 n 1 C h _ r u G - n 8 V h g x i K q 0 m Y 6 r 0 C q t 0 2 F 2 u 7 l C s _ n - D w x 6 T z z w H 1 _ 3 6 B s z 8 D k z q 9 C 6 - j C o i o 4 C h 9 w p C u m 0 N 5 o j x H 0 j v D 6 l t l C i u _ a h 4 h 0 B k 3 t v H u l o M i u 5 Z u h 4 j F 9 t k 9 B y 7 G 9 h _ X v 1 t i K k 9 2 e 6 x h 0 B u 3 h C z o v 2 C i _ 9 C s p j q C z w p n E 8 i 4 m E h 9 5 y E 8 2 n q B 1 1 3 p H m 2 F 6 n 8 g B 8 i y 0 F w u s n F v 7 J t _ q n C z _ h o D u t F q 8 p p B k i k y L w _ z w B 1 w o g E _ q t R 2 6 3 n C q 4 l T s u F - 6 - 3 B 3 0 - j D 0 0 i u C l v r I l j 2 1 K r h x g B i s s 2 J t o t T p 9 t z B 8 u k x C u p 5 v E 3 6 v 0 G i 4 2 r B o m - J 0 s 9 x B j i y 6 B - r i i B j n 7 D - 0 v l H 5 t g f _ 7 z I h 8 z 7 G r 4 k v B - w 2 5 E z s r 1 B g t 4 u C 0 l 6 7 B k 1 2 L w 4 _ m F 9 o h t B 0 h y K x j m H o g v I p n v B 4 x m B s 0 I 6 l u 6 D n k m s D 5 k i U _ 2 j k C n 2 x 8 C 2 i x P 2 4 y T n n v 5 I s 3 i w F o 0 6 M 4 p P r w 6 v C - q v k C 7 g 3 J - s h l B v x o H r 6 9 t E 5 m 4 5 B k v h D v s g 6 C 0 9 _ l E j m H y _ j m G z 9 g i B 9 0 m B 4 8 g H k j h m F w u j n C u 1 - h E 8 y 2 i E 0 1 g 5 E m 5 j x D 7 p C r g u w B n p u w L q g e n i l 4 D z r 7 8 E j 2 p i E u 8 k R j u n 8 G u 1 p y D 7 x S z o 3 n d u l B l q h 0 C 6 1 1 p J z i l i W g k g W u 4 t 6 B j j s 8 H n 1 q K - x 2 g C n p I _ z 5 o C q r l G 5 _ 9 z O l t h B q 6 - 7 K _ - 2 d 5 o g 8 E w h k 3 J y n 0 x B q 3 2 N - w m h E _ g q j C x v 2 X g 1 i F 8 J g z m 4 H 9 p 2 g C 7 s p Z m s x x E 2 o p N i 9 5 j N q 7 6 I r j g v B m w 9 w F s 7 0 n I 6 q 3 F 8 j H t p v j J D v - o 6 D 8 m 0 7 K 9 2 j M y h m 9 H y 0 y R x _ G g k k - E s r r G 6 j r v D m w h v C i Z 2 i w _ B m E i p y 5 E m 1 u p B o - k R m t 9 v D r 3 u p C l p 4 V q 9 w R y o s V q h n 5 D q h 6 W u p x 2 F - z O u 4 _ 3 B 0 2 t M 0 h _ o B 4 m t M 4 4 9 K 0 g 3 P - s r C q r w 7 B w t h O 6 s 6 5 C 9 5 6 N j 5 v m B 5 5 q _ D 8 8 r E 4 s s W _ u 6 x B o y 7 D 4 x 4 1 C n x p 0 D q q 9 5 C n 2 1 x C t x z E 5 s z u C 7 1 n v J 1 g L o x t T 9 j 2 j C 8 - 9 m D z 4 j R z 1 P t r m p B 4 1 1 u B q t 9 g B 4 y _ D v j _ o B u p 7 H z - r L o - u 4 E v x v y B 7 9 z y C 5 6 q N _ 0 p h M 5 m w R u 1 v K y 2 o E x q 8 1 B 1 - O x t 9 S m s 6 t J n i j u J t s 8 2 l B n i 6 g E j p o k B n i j u J t u v - C q r 0 5 B 2 7 o r D y l x w B m - - p 1 E j p 3 U g 2 j i F u g - - B s s j 2 C m w w y B t z o n D u 4 o o l B 9 _ - j H 6 h 7 E o z 9 0 J o z 9 0 J 7 g - x G 4 h u J k j t w J k j t w J 6 _ z o D h 7 3 z B 5 u 0 u J 7 u 0 u J s 2 o J 7 z 0 3 H s n - n B o u u X o o 3 _ B p n 7 2 J w l - w B t t p 1 D t w s i K w 6 U t i h t k C - l z Y y 7 h E k 3 u 7 H 1 k 9 x J p x r m G g 3 o L _ - 0 r J _ - 0 r J - 0 9 r J _ - 0 r J 7 q _ 6 B n k 4 8 C - 0 9 r J k w B 5 x q j J k 2 j r J t h 7 q J i 2 j r J _ t w r l B 1 w g t G o 1 5 I 4 s y q J g k h q J w 4 o o l B 4 s y q J g k h q J 3 u m 7 D y g 8 l B g m 7 3 u K 5 u j _ B v p t 3 C y s t o J 6 z _ o J n i r i l B 3 w t j l B t 8 g W 2 k l _ E z o E y j p _ I t h 7 q J n 3 h s l B t h 7 q J i 2 j r J i 6 n C s m _ 9 H j m 6 w J o - s j m B 9 n z r F u z - S 4 u x w J s Y n s s r J h m 6 w J j m 6 w J x x 0 n E x 2 - h B z 3 _ v 2 C t s - 8 C j k w m B 6 n 5 C 6 p h h B g 7 0 p E l 1 r x J 8 n h n B r 4 1 h B r v y y B - h 5 k B 3 i n C n q j 4 D n i z u C n 0 v t C y n h l l B 2 7 v p J 0 7 v p J k s m l J z N 8 z _ o J m 4 _ j l B z 9 o B i p _ i I 9 _ 7 y G w v p H 8 z _ o J m m n h C 7 z 0 j C t x b z 8 3 p z C j 5 k o J q t 3 g l B t m z r F 8 7 7 Q x y z n J x y z n J j 6 n 8 D x 8 4 k B 2 r - q J y i u q J m j j D y k 5 N j 6 m r E t p t j D 2 s s 1 B v g o r J x g o r J k - s t l B 7 0 8 t H r j z D m t y 2 J i y u v B w - 8 2 Y k 5 z t I 8 i k H 2 l 8 5 J 7 k g a q 6 q - E 3 n 3 U g t t m F u y k t J u y k t J t w 0 D 1 u 7 u H u w q 7 C y l _ 8 B j o t t J u y k t J j o t t J l o t t J r 8 p 1 C 6 t 9 h C n u 3 0 C h - y q C 3 w 4 9 B 7 v x V s l p 2 B x q B g 1 n l B 9 2 h p B y u U o 6 3 y C 0 z t Y i k y Y - w m c n w B 3 6 8 h B h v l 5 B 7 7 2 s B n k 7 B - v 0 f g o 8 h B z v w Q l 8 K k _ 0 V 4 l 4 h B w _ v I l h 0 V z r _ h B 3 2 2 P 2 x 3 W 1 2 1 V 5 v i s C t _ v C 9 m 6 R _ i v F y z x h B - 2 u I 5 7 v e o g _ D g Z g 5 u X q m m 5 B 3 l 8 h B 5 n n O 7 - w Q 4 z 0 V s v w B x _ - U x 6 _ v B 7 v a 0 v 9 h B z 1 q t D - q b 7 4 4 a x 2 w Q x r 6 h B 9 p 0 x C 4 y - I m 8 n K - i k j C 8 w v s B 2 2 3 m K 3 t 2 v C t 3 3 z B 4 s u D v m n p J 4 y _ o J o 7 y L k h z - F v m n p J v m n p J v m n p J s 6 v p J w h u h I n y t B v m n p J l 7 q q G - j h J s 6 v p J v m n p J v m n p J s 6 v p J i l h l l B 4 y _ o J s 6 v p J 0 u t 7 E r x 4 W v m n p J v m n p J s 6 v p J v 9 v k l B v m n p J s 6 v p J z s 5 8 F 0 q 4 M o k m g E i n m n H g y 3 l C v n 0 f q 5 w M 4 l l l F q 9 i X _ v 9 i D r _ y C m p y - U 7 r 4 k B 7 m 9 t J v r 0 D 8 - K m j _ 8 K r u - v E 6 l 0 M x _ m 6 C r 5 n Q - s 8 O _ r 6 B r r l 2 B s q 3 t B w g 1 V 5 m w i B i v _ R 4 3 s 8 C l 5 - F g k 9 Q p 3 0 z B 5 3 w i B s 8 3 2 B v i q y B x t p 7 S y B - 1 0 f u v o t O p x C i n x w E 5 o r M 1 u j _ L 6 7 J 4 w i l D 8 k h D y 9 v j R 3 m o j B q y k x C n o k j J 6 x j K x s m x N 5 h p z C r l x g B g l n s B - p t b q o 8 r G o k 7 J q 2 m H 5 j o 2 H - o q T t 3 9 7 F 9 t q G 5 5 4 w B 5 t 0 F 2 m j l D m i n z E 6 u 1 S 1 j q x H 4 u g M y 5 _ g C 7 8 g i B y w m h G 3 6 N 3 r 9 H x h q s P x z l G q s 0 t J h _ 2 I r 5 h 7 D 5 8 9 r G j 8 x H h 6 7 1 G 9 h 6 2 C h 4 7 3 G 4 r 0 m F i t 1 f 7 7 x r J k 4 y D s k s v C j 3 j X p x o I r _ 4 z E 7 2 g C y w W 0 1 8 v J 7 o k a 1 i l t F 2 6 6 c s l 8 M 7 6 s Q t q l P 6 t g d 4 5 n 0 K 0 h - D g g L p w h v U w k 2 G 0 k s 5 I j 8 3 C w 0 - D w y s G t 5 8 v I n 9 h U m r 8 2 B z o t 0 C 1 m y d o s 8 V q 2 3 g F q - u y C s o 7 N 5 7 v U i 9 h l F u 1 g t B m 3 8 F 8 t h b j s w X r l B x z l o I 4 3 2 8 D - h h T 4 9 x P 7 5 C p u y - G z l x z C m k i v F t w p F v o q w L h 7 z u G 9 7 9 e - d n 2 l w L j 8 6 T 1 6 g w E w i g 7 D 7 u 3 T o i 1 t J 5 4 y z C - t l h C 6 g 7 f p o w _ G s z M _ n s C 9 o r 3 J 3 V p m 9 - E 7 s r _ F 5 k z S 4 3 l B m 5 2 1 G 1 m W 3 6 4 c 7 n n g B 5 n z j C w h i y E q 6 i C t o m B x 7 x z C 3 _ i g H t k p i C u 4 6 C u v _ p G i r m P z j D r i i C p v 3 h E w - 2 H u s u L n x z o F 5 - n h B - 4 v C 4 0 i P - 3 1 Z 7 3 h P w g v P j l r B 5 l 2 u B w 4 h 9 D _ _ g r B w 9 q P w _ k D 5 - 0 E - 4 B t z y E q k 6 K y p 6 O z 3 m r B k o s F 2 5 u _ B 7 2 x T g 1 3 q B n r h d - 3 z 2 B 3 q - K n q s J z 8 u M x m x Y 4 k 0 m B h 3 w P k o 7 Q r 6 6 N - t 5 R 0 w v W h l v X n h h M 7 5 x H j q 8 G 5 j p 9 B j y m Z 8 7 i B 3 z v p B 3 - w E 5 4 w o L o n n a p w h k B 9 4 g Q 6 l h c 6 s 6 z C 5 n h I 2 y k L k 5 z 0 C o 6 d 6 s o L u 6 w e x 1 4 e u 3 8 V h - y a x l 6 D j s 5 w B g i u P z n m r C 1 t s t C 3 6 2 L 7 m y b m s 8 f p w B 2 p i 5 B 9 r r 0 B x t 1 P 3 s d 3 o z b v 1 6 Z 2 T t u s j C z 6 _ v B z q o c y 0 6 m B x h e x 8 k i B 7 _ 5 w C g x j N h m 3 Y k z m n B 8 2 0 Y i s v V y 9 2 x E 8 i j E s s 8 g C r l t B y q 3 7 B 6 q h Y 1 m y i E j 0 7 n B z o 3 N y g 0 V t 8 6 h D j 1 v h B _ l 0 F q z m n B j x w r C u 1 g j B y x k K 3 8 r S 1 8 t G x s 7 w B 7 8 - m C 5 _ s 0 B j _ w P y 8 0 7 C 5 6 0 C 9 0 n 2 B o r m _ B l 2 z L 3 7 3 H h o s j C k s 0 p D 0 4 w T j q t p G n z n c 6 m q K h u t Y t l 0 n N 2 y W i 8 k k E u s 1 B m 1 m 3 C 7 v _ 9 K r x 2 C k r p B t - 5 O h x 3 q G 1 n 2 2 B - q C x x r s D 1 n w 9 D w 1 x N 3 v 6 y B 1 l B j y u k G v r q L 6 x 0 v B y s o O h g 2 J x y O p 7 t B h 4 q U r k 3 D 6 g 5 L t y i _ B 7 p z C r 2 5 s B g _ h I 0 h 4 B 6 l 8 g F h n 4 c w 0 l x B 2 j q D y 8 1 h D 2 g u m D z 0 u T 8 s j R w s w B q v C 1 x p h B j u o n B n - p s B 7 2 3 g C 7 2 x T j 1 2 l B 6 m q H - r 8 H k i v D z g 0 I j w s Q u 3 - a _ 9 8 R 8 6 h y C t x 7 C y v P y g g C y m p E - y 6 D u h _ J - u t O u k _ J o g 5 H o 2 k D m w 2 E o m w V 4 2 B 3 7 0 f l 6 C n u 9 9 F 9 7 k R o o y S v t z W p w p m B 9 1 l J v i m L r l o u B - 8 t G v 5 4 D 6 1 o X x 1 i c t 5 B k l 3 Q 3 k r j B 7 t 9 b 1 5 0 s C i v u h C h w 3 F s i 0 G g - 5 v C p n i s G n 3 o u C _ s 5 B z a g y 8 s B 9 v _ Z z w 0 v E 1 E o m l u B w h - P 5 _ q B k 0 z D v q r 1 D u 3 b 8 z g K z 5 1 v C 4 _ p c t t x W 4 l - C j p s 6 B o y e p u k 0 C r 6 _ 6 G j 7 5 G - t s V h i 6 U p q m u C 6 u 7 h B i l w e t o q l B v 1 8 Q 0 i g G u q Y _ 0 _ x C s 7 0 N 0 m - M j 1 z c 8 i 9 V x g m E 8 5 3 n B o 3 E _ t 5 z B x _ n V - r k l B o 9 p c g h j D v i p _ B - p r q F v 8 _ 1 F s s p 5 C y 9 m B 4 4 s X k t 2 4 C w j 8 p H 5 2 2 q B m v v i F h 2 0 s B 2 x y I 2 2 v d _ t _ o B k u z P r 6 0 t B _ h m 0 D _ o 0 C 8 x n f 0 5 z g B s q v Q g r _ 0 B x 7 j C y j q F - s h T z s c - i w t J u k r x B 2 t t K 1 v _ 4 B 6 9 _ q F l m S m r 1 7 C n q w w C o h l u C w v 8 C j m v a y g 7 i M i 9 r W g n 1 s B 6 s 0 9 O g j l z B l 9 o b 1 3 8 v H 6 1 z i E i m o m I h z 0 C 4 - u 8 E n 0 p m D - x q y D z - k 0 C j _ 1 z B y 1 z l H z 2 3 L o z v s D 0 7 y q D v h 0 N 9 g u F i 0 p _ J g 8 5 N 8 x 6 4 S q y S 3 v k E 9 j o l K l 1 v n B 5 _ t j P 0 z 6 E h m 0 _ D - u y m D u 7 6 c _ 0 u t K q z s n B o w 1 - E u _ w G z u g q H 3 p o k E 7 k i h B l 3 g 1 B _ p l g D o 6 6 5 C 0 0 0 1 G 6 k s f k 1 w H l 9 m q P i k m m B h 2 2 p D 7 i i h B z r s 6 D n u m t J i t 8 4 F x 8 p q C 5 1 9 T _ 8 l p S t j k u C l 4 s v G g o 8 i E 9 u u _ D 5 t k i K n 5 y Q q h k 7 L 9 4 t 7 L 6 i q 2 F 5 8 8 h B 1 q 5 o L 1 m 9 p D g 1 2 M 9 2 l b g v 7 z L _ 4 n t I x _ _ H w 9 7 q L u 9 7 q L 8 o i t E x 1 0 s B 1 v 7 6 J 2 r k 7 J y x l K o x w 8 G 0 p z n K i 3 o n D k k k 9 B y 5 h _ J r l u 9 F 8 r y T y l m 1 H 5 q 7 O 6 j - 9 M 6 j - 9 M 8 u z B - 2 m D m q 5 9 G k 5 7 y J i s 3 W h t t x B g 6 w 5 B y u s z M 1 4 u m B w k s u G - h l v N - h l v N 1 y 4 2 G - 9 q F 7 4 z P 8 3 - i 6 B 9 w 8 w O r v n - B 1 t 9 L _ l _ j F l 6 x k B g j m h H v w i I 2 q o 4 L x 7 3 h C p _ u r B 4 o x y C x u s 0 S w h u v S 7 I p h 0 z S 8 5 k n B l 0 5 2 K 6 u o 2 B _ t h z J v m w r T t 1 x m F h u z v E 6 j j 2 G 8 j v 8 C g t 5 - Q 3 o U g u o 7 P g t 5 - Q 6 g 1 y F 1 u n - B o - o B v 4 5 w 4 B 2 x g m D 4 2 4 3 D k s s z N h z h r B k 6 y s G p 0 3 k B 9 t u 9 F 6 2 n 4 L h v n e s 4 t i G 3 2 r 6 L l z w U h 1 r i H 6 5 s s C 6 q s z C 0 h p G k 7 _ 3 N 9 7 x k C g u _ - E 6 k 2 0 N l 0 v h C 4 7 w 4 E z w 2 t G 2 2 1 h B t j z 6 B w v r 4 D y 9 - 3 F q m t U h 1 v t B 4 z o _ E s y 0 I r j t 9 N x 8 G w 3 p y S k 2 0 D 2 j t H y 3 q - O k j q 1 D 4 v 1 o F 7 n v x C 6 w 6 t G 2 G _ i i 1 L g y l t B s 2 k w E x 2 - p D k k x - B 6 4 u n K - h z I z y u 0 H _ v 3 I - 9 6 s B h - 4 B l j 1 j K u x v B o r 6 H j 9 q R t z 3 h B k i 1 F h y u 9 C 9 8 w s D - z - M x r 5 u D 8 h 3 l C 6 u n 7 E q m o t D 0 p _ 4 B 7 t _ H - x j z F 5 8 q y G 6 g E t q r s D i s u 9 C 3 0 g F 6 h v n G p 6 g g B - p z w B s s t 8 D w v 5 C 1 _ l p P g 2 4 J _ i u - I s 3 s 2 B z 7 J g l 4 P o v j I 1 z s r G i r - s H - 2 V 8 0 l l B o 4 8 - E u p 4 i C 0 g s C w z 9 h C w 3 u n G 3 h u t E 4 8 j E 1 4 g y I o w r M g x q 7 M h j x l G z t r O p z 4 L z s m n F x 7 r Y k v - d 9 4 w 4 I t m m B u g 8 - E y o l i B s m - 4 B 7 t q t H r _ k K l n k 9 G s r _ m B 8 x l H z z u b 4 y y N z v n S o n v k F 3 9 x _ B o s g 8 D h n h B 3 o h 4 B n m P 2 i 7 - E 5 r g i E 8 m y g B l v 4 f k _ w r H t 7 x S 3 r 0 x N 7 j _ K 7 j _ K z 5 g 5 L j 7 w C _ q 9 q W h _ O 6 h 2 B h r w l K 8 _ 2 T p y i y O 8 w - B z v 7 0 N 3 p 8 B x y h Y - l o R o s - B x 1 g _ C x 3 k J i k y l B k i v h B 4 x o 8 D i i o 0 C 4 o 4 2 D r 8 k C - y n z C 4 t u 4 D v 8 g b l j s x B 9 3 y o B i y o z M j i c l n 5 9 I y z n t B 0 6 s s B z r y p G 4 n m 2 B i _ 8 i C - 6 5 M k n q 5 B 7 r z k F g 9 J 1 g r k J k 1 2 s B i 3 j t C i _ 9 1 B 5 _ 0 d k x 6 W 2 t l j P t g w X q _ y B 1 h u u H n g r 0 D z w j L 9 j s m E v m 4 K y x u v C n u 9 x D 9 7 w B 6 1 t o H g k 3 g O h x t h H 3 x 4 h B j m 0 t E u m g F 2 q w _ J 3 6 l o B v 0 l t R 3 1 2 H j 4 d _ k 9 h G 1 m q 2 B x - 7 7 K _ j h P u 5 v - I _ x v W t g 1 q C s i n i I n h 1 K s j x 8 D o 8 g o C k l v m E m 0 h _ B h - 4 0 E u 3 x m B z 9 k q K y t 1 F q n v s D y x 8 I h u p r I 0 x - I j 5 4 s E 6 v z Q l 1 l P h q m 6 H n 9 s g B 3 7 1 i L n 5 p - B k x 7 O _ o 0 U 0 x p Y y u 0 0 I h - w 6 B 8 z r 9 I 7 1 g B h o 1 - O 2 2 o V 2 l 2 m G 6 u t b n j j w J u 5 i R 7 9 w - H 4 4 x L y j 4 M 6 u i 8 E i n s 5 B s n w V r k r B z 6 w B _ y s m F x 6 0 x B 6 g p B h o t v C 6 j 1 t E z z Z q v r u B u p 5 L s 0 o 3 B 4 p 8 2 B 2 u l t B r z 7 _ E 4 v j J t 7 x i G 4 h p P 5 r z C x q u 5 D s 7 p 8 D 8 n 4 I u z p b 1 g Q n p v 4 E 7 u 5 K 8 p - C 5 3 - _ B s z 5 W l s 2 D 3 5 v 8 D j r v _ E 8 n 4 b 1 z 1 - F n k 8 m B s l t l E i x p D _ 9 t b s r 2 v C q n v s D m n t v E k i O h j B s _ s 3 D i z U p 5 H 0 0 k w B p 8 7 K s y t 1 D n r o s D o 4 s w B l 1 p g B k g - 5 B t 1 n E q i 7 t E s r 2 v C 8 4 j L s 9 5 Q v u y v C 4 h r 3 B n i u j B 0 w t 5 K 6 x 1 g C _ 5 x u B 7 5 5 z H 5 m z x N p 4 R 4 h r 3 B r t r s F q 9 l 4 B 2 9 0 l B u n j q F v h s 1 E 0 h q 9 D o 8 _ i B 5 t q m B 2 8 G 7 w 6 9 G w z n s D 0 j 8 N 1 3 s o D 9 q 4 B q 4 n j M 7 0 0 B u q 6 j G p k 8 1 C 9 k _ y M o 9 s 3 B 5 t D 0 h t q F o 8 r s D 0 g - b g y m T m o j o C - z h H 9 h _ K k 1 k W p w 4 F 2 o k b h w g 0 H 1 6 j R z s z 1 E k 5 i b n 4 4 t B y q 0 h C x 9 3 - E 1 v 4 F w w u h B n m z v C _ u v C p i r h C 6 z t n G h E l v 4 h C m j 3 v C 8 5 9 P q g o g B - 4 5 i C l Z 3 p w g C h m 1 l E o y k B 0 _ x t E 8 n 1 6 C g 7 Y l 2 r - C k p i T j 4 z v C l 3 p v C g q _ I l 3 o s D j 3 4 J m 2 k 1 B s r 9 T u 6 6 s E i l T 4 q x v C _ k q t E 6 l 0 H 4 p v P u 3 1 s B l s z v C h _ p 3 B _ r p E s 9 _ u B 4 q x v C 7 k 6 i C w 3 u n G k 5 q m C g 4 _ Y j v _ T g t y 8 D h 1 3 p B 0 - o m B u y l D w 9 - f 3 v v 9 C m q n m C v z 1 B g k 0 v C r 5 2 4 C x m C z x - D - q 2 d t q t j B s j k P 1 p x q B 2 w n 3 B 1 8 6 i C k q j D h h z m D w 2 o D i j v L i 5 3 a 7 1 n t B k 0 r N o h 3 b 8 0 p s D g 2 g s C h g 8 C m y s t E z 5 O - w 4 t D 0 2 5 R q g C _ y y 8 D 8 s - T x l p 9 C p j y Y t u - m C 6 p m s D - i q 4 B 4 p 0 E h y j I x _ - U h 0 s s D s r 9 T x z p j B k 8 1 - E s x - i C x y x C r - q G 7 u p D 3 m l 8 D u 1 h b 3 h u t E z q 7 I l g n I y j P v 2 5 c h p r j B p 9 - i C 3 l 8 h B r 3 z C u 1 h b x v n B x n v X h z 5 i C 1 o - - D o o n p D n q n D i o y k N 2 j O 4 1 3 n G 6 p x m K j 9 j 1 H r i y F s u t x F m h i 5 B 8 2 3 n B 8 l w - U 6 h t x J w 1 4 H q 0 0 N z s 6 s M r q u t M o 6 _ D m m 3 l I 7 k n x I 0 p m D 6 l w q P l 3 4 h B i y 4 Y u g w 4 P v k u C 0 x 2 r I 5 9 l E - 3 2 v P k t N - w m z D 0 s 9 n D w w x j H n u 6 Y s g r l K s g r l K - v u Z h h - g J y - p 5 E l o i L - g u 0 _ C g y 3 v D 1 0 i g K n z 7 W h w - 0 C w 5 y 2 M y x 0 i H _ z u 3 D u 3 x R r l s v G z 2 0 R p 5 t 6 F s z 5 5 K 3 u _ K t m v L l z x s D p j s 5 H q 8 q Z 9 l 1 2 C q s 1 Q h u o s D t y - E w 6 7 - E j v _ T 0 t 1 v C h u 4 X - 7 - j D j t 5 i C 1 y 9 v J 5 y F 3 7 4 _ J z 4 9 h B 3 4 h L x 9 I 0 2 t 9 G 6 _ v B y x t 7 B y v g 0 I t 8 H 7 q l 9 G m 7 3 6 B 6 0 u k C 7 q 0 D l w 0 r I y k 0 9 C 1 m o z F 1 u v 3 C 1 2 j B - u r j B o w r v B 9 8 j E w 5 1 v C 2 r 2 g E s 8 1 B t o 6 v C j 3 v g I o 0 i X j v 5 h B k 7 u - D 6 j j Q 5 k p N 7 x g E l 7 z D r j 7 P s m 7 p G 6 r i s D s w - N o s s t E j z r 6 H l 6 k S 4 t 5 n N m x e z l w 8 D 6 3 k j B 1 h x 3 B 7 s 4 v C 7 q p y C o r q E q w 6 V t p 8 r C j m j z F g p q E n s q V r 3 - i C q x s 3 B o 9 s 3 B o n n o C s 9 3 9 B p s 8 i C _ l - 5 C l 3 b z n 8 s B 9 u 7 2 B - i i O t q p v C 7 6 n C 8 t 0 Q 3 o q B q x i j B 7 3 n I m 7 i w E 5 7 v v E 7 m O m 0 i z F w _ y q H 0 q j B 7 n v 8 D v 2 4 h G 8 i y v B o 9 2 v C u s v W 1 - m H n _ t 8 D 4 2 9 7 B - 2 q B 1 t p C t l r J p 1 u i B o v x 8 D t o 6 v C 6 6 X - w 0 1 B 4 1 g D x 2 t 5 E o 9 s 3 B p z x z B g x l G 0 w g U z x j z D s y 0 D 9 7 u 8 D 1 m l B i z k _ F h h u o B 4 2 1 e y y h x D x _ - D - o 4 t E v u 7 i C 8 w _ 1 L g x 2 I r _ - s B j u s s D i 0 5 o B g n j Q u 3 1 s B 2 1 v 9 C k q i I t t v u B k i B v g h p E u 8 7 I o k y 7 D i p h J r 7 h b t r 9 T t s l b m n 5 i C - _ i w B r 1 - D 2 y z 9 C 0 8 v S g 1 t V y 4 9 h G 1 o B l p _ T 0 t 1 v C 0 r p p B j v 0 K g 4 u T 1 D v k t j B k y z v C n F r n q N k 9 y D j r 8 I i 1 h X - 2 w s D n w 8 0 C 6 y n H j 4 z v C o t 7 G y m 5 x B 2 _ r 9 C 4 k 0 e 0 q h R 3 z v 8 D 0 r u v C _ N m z y 1 B s 6 w M r u - y C 7 n o 9 C i 5 t B 5 g g 1 C _ 3 6 s B _ v 9 i C 8 1 E g 1 m R o 9 p N - g 3 s B 7 1 q 3 B s r 9 T v s F v i 0 j E 0 8 x v C s y l b g k 9 i C 4 r o 8 D q q 1 - E 7 2 j b 9 s y M g y 3 l C h 4 p 3 B m _ o B j k 4 o C o 6 j y D - 4 6 L 7 q 6 i C k 6 i z F _ p 0 v C q k m P p 7 u M i s 6 s B - m b t 1 u q B h _ z v C p 0 m E z n 4 C q 4 z H m _ s h D 5 4 3 s B - 7 u 8 D 3 h u t E z u w J - 1 k w F 9 w j b l 8 n h C q 3 g 2 F l 1 D i 2 v 3 K l j v B t 5 w 9 C l x o s D 8 y O 6 w 6 h N q w v p B m p u y W v v h q G m w o g F l 7 g y W m j 2 B 0 w 8 n B o 3 u e i 9 7 k H q x 5 0 P 8 o 0 e x x S g 9 o 2 Z 2 2 q 9 B x n z z L i 4 6 j H 5 3 z r C g 8 7 3 D - n 4 c o 0 0 l J o q o I i 5 2 u M 3 x v I m v x m F 9 1 4 2 M v - _ B m l z 9 B v o y _ G 9 6 9 n C 8 _ w n G n j g j C m 7 x 8 D p 4 _ 6 B q 7 l r C g w l D i r s q C 8 - n b 5 n 1 k J v l - i C l p _ T r 1 u c t 9 y U 2 2 n M 0 9 7 N w o y n G _ r v j B i q _ I 0 r 4 I 0 k s 9 C 3 u 1 m B 6 g 7 D w k t j B 5 0 q 7 B y x p Y 0 l w 8 D x 9 k 3 B _ 5 h B 3 l - 3 C t l 2 v C 4 g 8 Z z u y J 7 l 6 z B 6 4 k W j v _ T m l B s h l 7 E p h i b h 7 _ T o k q Q n z 4 X t y h d l l 6 H h w n 9 C 1 j 5 u B g 8 5 C k y s v C k 6 7 S q m 4 K 3 w x 2 C 3 i 4 y D s l h _ B 4 _ - s B q x 2 v C s o 5 s B z 5 _ i C l m p O g p h C k 3 q j B k p 3 v C 6 6 0 t B z y g C y 0 7 - E 9 l r i D l 7 H t q t j B _ i G 3 0 2 K s w t j B g g 5 l D j o j B u j K v K 2 r 8 b p 0 8 I k 4 9 I 9 n 2 I h 1 i t B p t p c _ s 8 B 7 1 0 v C 0 u 5 T x 8 9 m D 4 m C 7 _ D n 9 m y B n q 6 B 6 y 9 k B z n p j B 8 v q 3 B 4 9 v j B 8 2 j b 6 s r l B g z 9 H t r 9 T 2 j s z F m 7 - E x - 8 T x t 8 s B r 0 j k B - - t N u 0 y v C u q t j B x 3 _ F 4 q h t C 8 o O _ p 9 i C 0 n l F r s z 2 B 5 g 4 N o p 2 s B s w t j B r v l 3 B j 6 y O q 8 - S u v 4 - E v x 1 t B z 5 O p z 9 N 2 k 4 s B y z 1 v C 3 7 7 s B t 9 B o v h - B 4 x 7 N q k 4 z H k y 8 i C _ p 0 v C g j 9 B l 4 n M - - o D l o u j B 5 g q s D u u j j C 5 p v 9 C _ k o E j 8 u V 6 g q s D q 3 g x B v r 3 D n 6 6 v C o n m i D m j I q o 1 9 C y y 4 N - q l k B z 4 7 r B v g 0 _ f i 4 z n G y y 4 N 0 y s j B t q m 8 D l v q 9 C z 8 D r _ q _ B 4 4 t I 8 y M 4 w _ u D 5 p v 9 C y y 4 N s s l b r v o B o g p 2 C s j x 8 D p 7 0 2 C 2 3 8 n B u i M 4 6 7 w E 5 4 4 v C h n s k B 8 3 t i B 2 z v E n - v F t 6 7 i C p u 5 s B 8 s 6 E l 6 r t B p m s t E u m l b 2 m 3 J r k 8 q B 9 p q 3 B j i n H l 7 h j D _ g x t E i 6 u j B z 9 j y E y m K 5 8 r 8 D h s u 9 C m - z M k o 5 c 5 p 1 t E _ m _ v B h 6 y B 7 h p 9 G l - 0 6 E 4 1 3 V v 9 _ E - r 0 t E l - 3 B l l 5 l C 5 h _ i C 8 t _ B 9 n 2 4 B 6 9 x n E _ k g B q s 8 - E m l y - E 7 8 9 D 7 s h 6 F t w - - C - w 3 S q 2 5 i B r C 6 6 r j B r B l j 1 h B 8 - s F q 3 - i C - - t o B q r z G r 1 4 - E z q 3 H 0 k u t B n q Z o g j 9 E j k 9 U s n r D 1 i - Q i s z g C i m 9 j C 8 4 u C s i t 9 C _ r 4 0 G 1 q i j D _ s s S 4 w u V t 0 o 3 B l r 7 K t v 3 y B i g j z F 8 0 z C j h w P j 8 8 0 D l z i b w 2 s 9 C r 4 6 G u 9 z x B 6 k n 3 B q t q n C o m r H g t w v C h 7 z 0 D q z 9 1 E o p 2 s B w o o 3 B - o v 4 C - - f 4 r o 8 D - z 0 H r _ 1 v B u x o H v t n y D o o 4 v C x 3 3 S 8 q p j N 7 y 4 e l m b n w 1 x X k B 7 0 y 7 L s 5 n y C i l 0 u D u _ o I 3 k i y J q 1 r k D i _ 4 9 D 5 7 j p C i r i k O j m y g C l j p g E t 6 7 G 3 9 m 9 B g 1 o 8 S 5 j p C n w h 2 D i l 0 F h z v h B q g 3 C 1 _ p 9 I 4 j l E w 9 x U k u y h D 9 r k v D r y s r E t 0 t i C v 7 6 w D 9 2 j E 0 w 1 _ M - z 6 z B 2 7 y T 8 3 4 5 B 1 i t o D g v x E 8 q 9 z H v s s P 1 5 n y K j 7 _ a h y 5 r I 4 i w q F r y O s 4 E z z k g W 8 j _ V 9 n 1 r I p 5 r F 4 s s 6 G v g j h C z p w J w w r L 1 i i k D 1 1 9 r F t 3 u 0 C 6 g 3 9 B s o m o C 8 h n z F x q t P 7 8 8 p B i y k l R 1 3 1 u B o q 7 l B v 7 v z I 4 2 u j M s 5 4 s C 3 g m D n - 0 n P x r t r R z 9 s E u 5 x q N & l t ; / r i n g & g t ; & l t ; / r p o l y g o n s & g t ; & l t ; / r l i s t & g t ; & l t ; b b o x & g t ; M U L T I P O I N T   ( ( - 9 4 . 0 4 8 2 5 7 9 9 9 9 9 9 9   2 8 . 8 9 4 7 9 9 3 8 1 ) ,   ( - 8 8 . 8 1 6 2 9 3 0 5   3 3 . 0 2 8 2 1 6 ) ) & l t ; / b b o x & g t ; & l t ; / r e n t r y v a l u e & g t ; & l t ; / r e n t r y & g t ; & l t ; r e n t r y & g t ; & l t ; r e n t r y k e y & g t ; & l t ; l a t & g t ; 2 8 . 5 9 5 5 1 2 3 9 & l t ; / l a t & g t ; & l t ; l o n & g t ; - 8 2 . 4 8 7 3 4 2 8 3 & l t ; / l o n & g t ; & l t ; l o d & g t ; 1 & l t ; / l o d & g t ; & l t ; t y p e & g t ; A d m i n D i v i s i o n 1 & l t ; / t y p e & g t ; & l t ; l a n g & g t ; e n - U S & l t ; / l a n g & g t ; & l t ; u r & g t ; U S & l t ; / u r & g t ; & l t ; / r e n t r y k e y & g t ; & l t ; r e n t r y v a l u e & g t ; & l t ; r l i s t & g t ; & l t ; r p o l y g o n s & g t ; & l t ; i d & g t ; 5 4 9 6 3 5 4 3 4 1 5 5 3 9 6 3 0 1 2 & l t ; / i d & g t ; & l t ; r i n g & g t ; g w x 0 z 8 p o u H 5 k l t D q m r i O - j o j K s p q O t x v 1 D 6 l h h G i m - k L i _ 0 1 C u 2 q o C o q k D j p P 4 p z h K 2 u u N - t k s B 8 p r w C 7 5 r n L 5 t 2 C q l g h B 9 u n s I t 1 v M s 5 q 8 H r 0 n q G 9 h v 8 D & l t ; / r i n g & g t ; & l t ; / r p o l y g o n s & g t ; & l t ; r p o l y g o n s & g t ; & l t ; i d & g t ; 5 5 0 2 4 8 2 8 1 3 2 0 8 7 5 6 2 2 8 & l t ; / i d & g t ; & l t ; r i n g & g t ; q q g z 9 v z x t G 0 l o r C s u i F k - m 2 B - _ u l B n 2 2 v C z q 2 B u 9 7 d 7 o - l D & l t ; / r i n g & g t ; & l t ; / r p o l y g o n s & g t ; & l t ; r p o l y g o n s & g t ; & l t ; i d & g t ; 5 5 0 2 4 8 2 9 8 5 0 0 7 4 4 8 0 6 8 & l t ; / i d & g t ; & l t ; r i n g & g t ; r 3 j v 1 1 m 5 t G r q h F 8 v o G q l 3 z B r y h E l 2 1 w B u _ g O p 6 p - B k q n C _ 3 i u C & l t ; / r i n g & g t ; & l t ; / r p o l y g o n s & g t ; & l t ; r p o l y g o n s & g t ; & l t ; i d & g t ; 5 5 0 2 4 8 3 0 1 9 3 6 7 1 8 6 4 3 6 & l t ; / i d & g t ; & l t ; r i n g & g t ; z 1 x k p y 4 4 t G m 8 s P 3 4 w k D 1 w 1 w C s n 6 B m 7 g - C r k I q i w D 0 i m s E 8 5 n i B & l t ; / r i n g & g t ; & l t ; / r p o l y g o n s & g t ; & l t ; r p o l y g o n s & g t ; & l t ; i d & g t ; 5 5 0 2 4 8 3 5 0 0 4 0 3 5 2 3 5 8 8 & l t ; / i d & g t ; & l t ; r i n g & g t ; x v t u k l 5 x t G 5 5 t h C j r v R g r n h B 3 y 5 1 B 0 4 h 8 B 3 3 t g D 7 8 i c r v 8 l C w y y 4 B m 4 G 8 0 E n m 3 s B 3 p r - C & l t ; / r i n g & g t ; & l t ; / r p o l y g o n s & g t ; & l t ; r p o l y g o n s & g t ; & l t ; i d & g t ; 5 5 0 2 4 8 3 5 3 4 7 6 3 2 6 1 9 5 6 & l t ; / i d & g t ; & l t ; r i n g & g t ; t x h _ _ 3 p t t G - o 4 6 B 1 j x h E n 1 4 q L & l t ; / r i n g & g t ; & l t ; / r p o l y g o n s & g t ; & l t ; r p o l y g o n s & g t ; & l t ; i d & g t ; 5 5 0 2 5 2 0 1 2 7 8 8 4 6 2 3 8 7 6 & l t ; / i d & g t ; & l t ; r i n g & g t ; s g 8 3 s v q _ u G x z 1 o D y 8 o j E r x 6 j V p _ w C k 6 t g J 0 g n _ N z s o C 8 2 v 1 H u w - w P 7 r r x C l 7 q 2 L p 3 4 h G l x 6 6 K j i 4 8 G & l t ; / r i n g & g t ; & l t ; / r p o l y g o n s & g t ; & l t ; r p o l y g o n s & g t ; & l t ; i d & g t ; 5 5 0 2 5 2 1 8 8 0 2 3 1 2 8 0 6 4 4 & l t ; / i d & g t ; & l t ; r i n g & g t ; 5 q v 2 3 h 1 t u G s q d 7 _ g 3 B 6 - h c 4 3 9 B y y _ T i 4 0 0 C 6 _ j p B & l t ; / r i n g & g t ; & l t ; / r p o l y g o n s & g t ; & l t ; r p o l y g o n s & g t ; & l t ; i d & g t ; 5 5 0 2 5 2 2 2 9 2 5 4 8 1 4 1 0 6 0 & l t ; / i d & g t ; & l t ; r i n g & g t ; _ h k j w 8 3 o u G j 0 5 5 C n _ 9 l C p 0 9 o E & l t ; / r i n g & g t ; & l t ; / r p o l y g o n s & g t ; & l t ; r p o l y g o n s & g t ; & l t ; i d & g t ; 5 5 0 2 5 2 2 4 2 9 9 8 7 0 9 4 5 3 5 & l t ; / i d & g t ; & l t ; r i n g & g t ; 0 8 s 2 j 1 k k u G s g x 8 D z 8 j p B r o 6 s B l 3 1 q C & l t ; / r i n g & g t ; & l t ; / r p o l y g o n s & g t ; & l t ; r p o l y g o n s & g t ; & l t ; i d & g t ; 5 5 0 2 5 2 2 4 2 9 9 8 7 0 9 4 5 3 6 & l t ; / i d & g t ; & l t ; r i n g & g t ; 6 4 0 g q g 5 l u G 8 y i 9 B u l v D g u j d p j k p B 3 7 4 s B y 3 h D i h y M & l t ; / r i n g & g t ; & l t ; / r p o l y g o n s & g t ; & l t ; r p o l y g o n s & g t ; & l t ; i d & g t ; 5 5 0 2 5 2 8 7 8 6 5 3 8 6 9 2 6 1 2 & l t ; / i d & g t ; & l t ; r i n g & g t ; y h k 6 8 w w 4 t G 2 7 0 u B h - t n H 9 m 0 K t i 7 m F z p 2 4 B v 9 O h j y u M p p w T t 7 4 j E y q v H 8 6 4 9 B p - 7 k D v l 5 3 E w j - G - w 6 2 H k l 7 _ D g u 2 F v 6 v 8 D 8 u v w B y x k L q 5 x 0 B v u 9 v E _ - i f r g 3 z G - _ 2 M _ y x v C n r g f s 1 6 z H y k P r 8 o y C g k 5 j B 1 y 2 i L 8 B l g t Q 1 u - Z 4 q 5 i H & l t ; / r i n g & g t ; & l t ; / r p o l y g o n s & g t ; & l t ; r p o l y g o n s & g t ; & l t ; i d & g t ; 5 5 0 2 5 3 0 4 7 0 1 6 5 8 7 2 6 4 4 & l t ; / i d & g t ; & l t ; r i n g & g t ; 8 s g 6 2 o t t t G l 2 t k F 1 x i Q 3 t n 3 B h g 7 k D - h v Q t 0 r B q w v - E 7 v 9 T s l 4 l B j 4 y P w n v 7 D x x 5 v E 6 n S l s t q B 0 - 9 1 B u 7 1 B p 8 o w D 3 y j s D g i 3 B n v j p B 2 v v 0 B s r z q C l 5 o N 8 7 z H p x h B q q 0 D 1 z 2 3 L 5 2 4 j M x s c i m n - C g 8 w 0 H _ X y 6 s j B 2 j u L - 2 j W & l t ; / r i n g & g t ; & l t ; / r p o l y g o n s & g t ; & l t ; r p o l y g o n s & g t ; & l t ; i d & g t ; 5 5 0 2 5 3 0 8 1 3 7 6 3 2 5 6 3 2 4 & l t ; / i d & g t ; & l t ; r i n g & g t ; j 9 l 6 k z 5 l t G o q 7 m E u u z K w q j e x o y o B s w U z j o k C z u 8 - C w 5 5 x H n y n 3 B - 5 f y 9 s N 0 t i F p z j - L g o d n k j - L 0 0 Y 2 i 6 o D r p 1 Y h _ z 1 E i 3 o i C 9 5 1 F 6 u 5 o C 3 t 6 F g 3 l 7 T 9 u _ H 9 0 b j - 8 h U m x t v B w 7 u l B - q u 2 C 2 _ u G t v m y C 4 _ 0 0 B 0 t m K m 9 s t B u - u 2 C 4 j m Q x v 8 Q 9 o p U t u L 1 k j B 4 n y q B 8 3 7 M 2 t 0 1 I n 5 C 4 x K j z g 9 C 3 h 7 2 B i w q J w u v Q g p w U 8 v K k x 9 r C o m u i D o 4 S 0 0 5 U 8 5 l S r j 5 5 H 9 6 - p C 6 n u E t v 8 _ C o n J l k n h C r 4 - 7 F z 7 p 3 D o 2 w w B u 4 i V i C r 8 1 p B 8 t x F z 8 g U 3 j i P u 7 v O r 6 p B l i v j B 8 y w c y p 2 p C - p n y E 1 g q m C z u B l 7 k J 2 8 P 7 D y 6 m - H v p u T 4 0 5 t C w - t O g w i K k s 4 m F x p U q i 7 z B y 4 l 3 B o v l J 4 0 q t B j z t k B y 5 r 2 B l v - R 1 o 7 9 B o 9 c h r 5 c o 7 r P 5 4 T 6 o s 5 B m q 5 Z 2 1 6 T 4 z 4 X 7 m h g B - 9 x I m 1 6 6 B _ 7 3 6 B t 8 t k B r v u U 6 g 8 v D j 5 r i G o m p 3 B 3 1 q i B n r t O l h y W & l t ; / r i n g & g t ; & l t ; / r p o l y g o n s & g t ; & l t ; r p o l y g o n s & g t ; & l t ; i d & g t ; 5 5 0 2 8 5 5 0 3 2 2 5 4 4 9 6 7 7 2 & l t ; / i d & g t ; & l t ; r i n g & g t ; x s g 5 u 5 w t t G u 4 t F p m x G 8 v k - C 1 i x T _ x r 8 D g h 0 C _ l n n B & l t ; / r i n g & g t ; & l t ; / r p o l y g o n s & g t ; & l t ; r p o l y g o n s & g t ; & l t ; i d & g t ; 5 5 0 2 8 5 5 5 4 7 6 5 0 5 7 2 2 9 2 & l t ; / i d & g t ; & l t ; r i n g & g t ; 9 r x v 8 9 z k t G - 0 V s 3 w Q u o l f u r 6 N x z - U r 4 k W k 9 6 X & l t ; / r i n g & g t ; & l t ; / r p o l y g o n s & g t ; & l t ; r p o l y g o n s & g t ; & l t ; i d & g t ; 5 5 0 2 8 5 7 9 8 7 1 9 1 9 9 6 4 2 0 & l t ; / i d & g t ; & l t ; r i n g & g t ; s g 9 v n - l u t G r 4 v t B n k m B y x j S r - t s E r a 5 7 v z E 9 0 K 0 t - l B p 5 z P & l t ; / r i n g & g t ; & l t ; / r p o l y g o n s & g t ; & l t ; r p o l y g o n s & g t ; & l t ; i d & g t ; 5 5 0 2 8 5 8 2 6 2 0 6 9 9 0 3 3 6 4 & l t ; / i d & g t ; & l t ; r i n g & g t ; g u 5 v j w v o t G - 7 o X p r 2 F j y 2 - I 4 z k - F p t 2 J 0 t H 7 - d - w 7 m B & l t ; / r i n g & g t ; & l t ; / r p o l y g o n s & g t ; & l t ; r p o l y g o n s & g t ; & l t ; i d & g t ; 5 5 0 2 8 5 8 4 6 8 2 2 8 3 3 3 5 7 2 & l t ; / i d & g t ; & l t ; r i n g & g t ; m 0 _ - m t w k t G 4 u 7 N 9 w u v E 3 m m v C l g y x I k n i a m 6 2 6 C 5 v t t B l h z N s g 7 k B 3 n l a 6 v V j 5 u 1 B & l t ; / r i n g & g t ; & l t ; / r p o l y g o n s & g t ; & l t ; r p o l y g o n s & g t ; & l t ; i d & g t ; 5 5 0 2 8 5 8 8 1 1 8 2 5 7 1 7 2 5 2 & l t ; / i d & g t ; & l t ; r i n g & g t ; k i - z 1 6 p 9 s G x x 1 o D 0 0 0 B 0 g p k E 9 g s i B m 8 y p B l w s 1 N s 7 0 v B g 4 o O k _ _ D l l 8 j E m h w T o 6 2 n G 5 l 0 D & l t ; / r i n g & g t ; & l t ; / r p o l y g o n s & g t ; & l t ; r p o l y g o n s & g t ; & l t ; i d & g t ; 5 5 0 2 8 5 9 3 6 1 5 8 1 5 3 1 1 4 0 & l t ; / i d & g t ; & l t ; r i n g & g t ; q q o 4 z i v 7 s G 2 3 2 8 C l l - E p 6 4 1 F v i v V p g y f v s w 6 B s q o _ B 1 6 2 g G - _ l W m 3 o R y 7 _ 0 L s l 1 Y k x 1 g B H s 4 t J h 8 - y B k u 1 4 B 7 6 p j B p t 2 D t 0 g T 1 j 2 M t i 0 7 N 2 j 1 v G x w B _ t _ m M q z h f h 4 _ x E 5 k o _ B & l t ; / r i n g & g t ; & l t ; / r p o l y g o n s & g t ; & l t ; r p o l y g o n s & g t ; & l t ; i d & g t ; 5 5 0 2 8 5 9 7 7 3 8 9 8 3 9 1 5 5 6 & l t ; / i d & g t ; & l t ; r i n g & g t ; g 4 - - - _ h 3 s G 7 4 z 9 G n D t g u N 1 7 _ m E n v u 8 B l 1 k o C v j i q C v 3 4 m B j l x k H z s 4 q B l 5 k - C 1 m q k D s 0 6 a 2 z k p B 6 v n s C k s D w p p t D 6 9 s 9 E z m 3 D 7 w l l F 0 5 n 0 D k g _ 3 I u 4 8 T 0 2 o 7 E g 6 h z D x 4 y k B r 9 L 9 x 7 t H 5 o x w B g 4 I g 3 j s D x l l H g - y B o i h m C & l t ; / r i n g & g t ; & l t ; / r p o l y g o n s & g t ; & l t ; r p o l y g o n s & g t ; & l t ; i d & g t ; 5 5 0 2 8 5 9 9 1 1 3 3 7 3 4 5 0 3 1 & l t ; / i d & g t ; & l t ; r i n g & g t ; _ 1 r 9 m y 8 w s G v k s C t h h H h 7 l B 7 h - y H z q 1 L v t q C g 5 h 4 I h w - l C u n n x B o h f j i - D 5 h x h E v u 4 - H s v q y B - _ x 6 D z q 2 w B v 3 4 z B z v y 2 C w j o X m x q u B j 2 q o C t h 6 F t l b - 8 w U r h l 8 J l n 1 s E u w z H y k 6 3 D m p r 3 B 2 5 v k B 5 2 p 3 C 6 v k J 8 g w g E p _ s z B h i y a z s m 5 B l k 4 r C l _ s 3 D 2 0 s S w o 6 d & l t ; / r i n g & g t ; & l t ; / r p o l y g o n s & g t ; & l t ; r p o l y g o n s & g t ; & l t ; i d & g t ; 5 5 0 2 8 5 9 9 1 1 3 3 7 3 4 5 0 3 2 & l t ; / i d & g t ; & l t ; r i n g & g t ; w t l w 4 g o y s G g u 1 k C y l y r C 2 z 1 r B o 7 m w D p k 8 m E 0 _ - p C w _ k B 6 1 v j C 9 2 s 2 C 7 7 5 U v j t O & l t ; / r i n g & g t ; & l t ; / r p o l y g o n s & g t ; & l t ; r p o l y g o n s & g t ; & l t ; i d & g t ; 5 5 0 2 8 5 9 9 8 0 0 5 6 8 2 1 7 6 4 & l t ; / i d & g t ; & l t ; r i n g & g t ; 8 y v 4 w y 5 u s G 9 m 7 v G w 4 8 y K 4 2 k W u _ 9 E 6 q 1 y L i 5 v 7 C p i u _ B r g g 0 B 0 l 1 O m x o k O 7 9 p I 9 4 l H z z 1 r L _ o 0 k B 5 p 9 t C s n y K 7 9 m 3 B r z - z B m y n 3 B j n q C x 4 k b 5 2 u _ B i q o a t 1 u v I 9 g 4 p B _ q 6 8 D l w 4 T 0 l 1 T r 8 u j D z 7 _ l C h v o n B 1 8 k n E m 8 i f l n t y C _ 7 2 O t l 5 _ F 5 m 6 X m p 5 r B 8 9 t y B 3 z _ x G k h l B y 3 0 I h 2 y p B 8 3 8 m D 5 0 8 9 F x 9 u m B i 0 W 3 4 _ a 1 7 o U 6 u j Z 2 1 p 9 E 7 t q W u t s C 3 q h i L i q 3 C 4 r g d 8 1 j l J & l t ; / r i n g & g t ; & l t ; / r p o l y g o n s & g t ; & l t ; r p o l y g o n s & g t ; & l t ; i d & g t ; 5 5 0 2 8 6 0 0 1 4 4 1 6 5 6 0 1 3 2 & l t ; / i d & g t ; & l t ; r i n g & g t ; 5 2 8 7 k _ j 9 s G 8 4 k a g _ t o D - z 0 h B o z 5 3 E & l t ; / r i n g & g t ; & l t ; / r p o l y g o n s & g t ; & l t ; r p o l y g o n s & g t ; & l t ; i d & g t ; 5 5 0 2 8 6 0 2 5 4 9 3 4 7 2 8 7 0 8 & l t ; / i d & g t ; & l t ; r i n g & g t ; s l k 6 n r o 1 s G p g n f j p q C m 7 p H q q o P 8 w h m B h p h B n m 4 h C 4 n 4 T & l t ; / r i n g & g t ; & l t ; / r p o l y g o n s & g t ; & l t ; r p o l y g o n s & g t ; & l t ; i d & g t ; 5 5 0 2 8 6 0 2 8 9 2 9 4 4 6 7 0 7 6 & l t ; / i d & g t ; & l t ; r i n g & g t ; q _ g u p 7 _ 5 s G 2 n 5 E u v j s B u 8 x 4 I k t s c 2 3 7 x B z 8 _ D 7 2 u t B 6 n k 6 B 5 g 0 i E m y 4 6 B _ 0 - 9 C k l o D p 7 8 d 4 5 u i G z p x 6 C y h r j E o i F _ 6 1 h B & l t ; / r i n g & g t ; & l t ; / r p o l y g o n s & g t ; & l t ; r p o l y g o n s & g t ; & l t ; i d & g t ; 5 5 0 2 8 6 0 4 2 6 7 3 3 4 2 0 5 4 8 & l t ; / i d & g t ; & l t ; r i n g & g t ; t g i q 2 _ j 0 s G n h g 9 B w q K o s j a v 0 l P x - 5 C m i i f s 7 o 8 D & l t ; / r i n g & g t ; & l t ; / r p o l y g o n s & g t ; & l t ; r p o l y g o n s & g t ; & l t ; i d & g t ; 5 5 0 2 8 6 0 5 2 9 8 1 2 6 3 5 6 5 2 & l t ; / i d & g t ; & l t ; r i n g & g t ; 9 v - s x i i u s G 1 v u N 0 3 0 D 4 - - D 7 7 i D z 6 7 L g 8 _ t C 2 6 s p F - 9 3 H 6 t g R 2 _ 8 I 2 s n v D w 9 k _ B 3 o 4 P x 3 r t D h h t v F r _ p 3 B z i y T i 1 w K t - z P & l t ; / r i n g & g t ; & l t ; / r p o l y g o n s & g t ; & l t ; r p o l y g o n s & g t ; & l t ; i d & g t ; 5 5 0 2 8 6 0 5 6 4 1 7 2 3 7 4 0 2 0 & l t ; / i d & g t ; & l t ; r i n g & g t ; i u t v 5 h v y s G w 8 o t D 0 p 7 6 B l k 7 h B 6 0 k i C 5 h j f & l t ; / r i n g & g t ; & l t ; / r p o l y g o n s & g t ; & l t ; r p o l y g o n s & g t ; & l t ; i d & g t ; 5 5 0 2 8 6 0 6 3 2 8 9 1 8 5 0 7 5 6 & l t ; / i d & g t ; & l t ; r i n g & g t ; 6 9 j k g m u x s G 3 n M w t 2 M 4 4 o t D 2 n 6 N 5 v k 3 B l m 7 p C 9 z x l D - T & l t ; / r i n g & g t ; & l t ; / r p o l y g o n s & g t ; & l t ; r p o l y g o n s & g t ; & l t ; i d & g t ; 5 5 0 2 8 6 1 3 5 4 4 4 6 3 5 6 4 8 4 & l t ; / i d & g t ; & l t ; r i n g & g t ; j s 1 g o 1 4 p s G m z t W w y 4 Q 1 7 n - C _ h 7 k C h x r O l k n C 1 g 5 v E k x h - C 6 g t _ B j 5 s D h v - 3 E w _ g m C 8 m s 6 C 3 0 v F 0 8 k J z z 6 p C & l t ; / r i n g & g t ; & l t ; / r p o l y g o n s & g t ; & l t ; r p o l y g o n s & g t ; & l t ; i d & g t ; 5 5 0 2 8 6 1 7 3 2 4 0 3 4 7 8 5 3 2 & l t ; / i d & g t ; & l t ; r i n g & g t ; w y u 5 z h s k s G 2 - 4 a 0 1 3 v B y 4 t j F k p s M w 5 5 e h i v t B v 4 8 F 6 2 q B 8 7 y S p 4 g D _ 4 z p E 7 r 2 z B 1 j l f 3 y k 3 B & l t ; / r i n g & g t ; & l t ; / r p o l y g o n s & g t ; & l t ; r p o l y g o n s & g t ; & l t ; i d & g t ; 5 5 0 2 8 6 8 2 6 0 7 5 3 7 6 8 4 5 2 & l t ; / i d & g t ; & l t ; r i n g & g t ; t g v _ 2 3 n 0 r G y u g j F 0 m y h I - n 5 I l s z j D x y u 7 N s t 9 9 C j i g 0 F g v 0 g D 0 g p I p 2 t h C u j 8 m P y m G n 2 5 i S 3 x x e u j h w S u 1 g Q h _ s s N g n K 9 - 3 z K q 8 h N z 6 0 2 L q 9 q u D 6 _ 5 n G i s 7 0 N n 1 T r 9 j 1 M t 8 1 n B i 9 h 9 M z p u j D n v p j B i 0 y 6 E h 6 9 v W s q M n p v z E i x l u G I s t t a l x 5 X z u l o I - 3 j 7 V 2 q g d z q i E k v 1 h G w n h x M l 1 v 7 C 3 r z p L o p D s q w g E & l t ; / r i n g & g t ; & l t ; / r p o l y g o n s & g t ; & l t ; r p o l y g o n s & g t ; & l t ; i d & g t ; 5 5 0 2 8 8 9 6 6 6 8 7 0 7 7 1 7 1 6 & l t ; / i d & g t ; & l t ; r i n g & g t ; h - 8 i y 5 n 6 q G v g 5 C 3 z i j E u 4 z v E w n u h C o u 5 T i h u Q 6 - r f j w l D & l t ; / r i n g & g t ; & l t ; / r p o l y g o n s & g t ; & l t ; r p o l y g o n s & g t ; & l t ; i d & g t ; 5 5 0 2 8 9 0 1 4 7 9 0 7 1 0 8 8 6 8 & l t ; / i d & g t ; & l t ; r i n g & g t ; i j 1 s p q r 7 q G 6 x l 7 H j 0 u 4 H i - _ _ G 2 _ 3 k C 8 o 6 1 I w r r J v v m w J l _ _ w C 3 3 q 5 J h y 3 P & l t ; / r i n g & g t ; & l t ; / r p o l y g o n s & g t ; & l t ; r p o l y g o n s & g t ; & l t ; i d & g t ; 5 5 0 2 8 9 0 3 5 4 0 6 5 5 3 9 0 7 6 & l t ; / i d & g t ; & l t ; r i n g & g t ; p n p z t p 8 4 q G k i y O r 4 m v B q k 0 0 E i w n o C 7 h 1 a x 8 n 1 N y o n L j 4 2 s B & l t ; / r i n g & g t ; & l t ; / r p o l y g o n s & g t ; & l t ; r p o l y g o n s & g t ; & l t ; i d & g t ; 5 5 0 2 8 9 0 3 8 8 4 2 5 2 7 7 4 4 4 & l t ; / i d & g t ; & l t ; r i n g & g t ; 2 z _ g j o u 4 q G t 7 y 5 B u g h G 2 8 o b j p g g L m g q 2 E i - 9 n C g z z I j v g F p h q h C & l t ; / r i n g & g t ; & l t ; / r p o l y g o n s & g t ; & l t ; r p o l y g o n s & g t ; & l t ; i d & g t ; 5 5 0 2 8 9 0 8 6 9 4 6 1 6 1 4 5 9 6 & l t ; / i d & g t ; & l t ; r i n g & g t ; g g 0 n t 9 h 5 q G l u z m C p 9 I 3 _ C j 8 s s B i j m 2 D r 0 2 s B & l t ; / r i n g & g t ; & l t ; / r p o l y g o n s & g t ; & l t ; r p o l y g o n s & g t ; & l t ; i d & g t ; 5 5 0 2 8 9 1 1 0 9 9 7 9 7 8 3 1 7 2 & l t ; / i d & g t ; & l t ; r i n g & g t ; 8 k 4 o u g z 1 q G l v m 9 b o 2 7 j C w p t 6 P x g p w F i t r S l n v l D 1 x q 9 T - 5 8 0 C o u _ d 3 7 h h K 7 x _ q G g x _ 9 P j - a n j 0 h E u m y g B w i i h C k w 3 g P u 2 t L s 1 q 4 B g o u - C t 7 h i D l 7 3 - U 8 _ s C p y r 5 B 2 0 s k L - k x 7 V s s t B s 0 _ p S 2 h l W s y v y C 7 s r j a t x 9 F 3 y s l Q s l m w B 3 3 o 5 D z 6 0 t G 4 n x i U n t p w E i p m g H m 2 x 3 W k 4 4 b v 6 h 5 E w 2 x n D n v u 8 M g 1 v y C 7 4 1 _ a k 7 - G j v C 1 2 0 0 R y 5 r - T 4 _ p B _ 7 w 5 V i 9 k j I w 7 u _ M _ i l g B o o 4 - P 5 0 v r Q z 2 _ l B u w 3 Q 5 x t q U t f 3 o 8 u B i x v 6 W 8 3 V u z 1 j e v s o C r w 2 B r u i T 7 t h 6 Q o w 5 - M w r _ v C p m n 7 k B 8 h _ 9 R j 7 9 y B g g y K h u i P z z y 1 V s n 1 i h B y 3 9 X _ s j n G 3 7 o 6 B t 2 4 4 O n 9 l V h r j u I r j g z N x 2 0 K 5 p u 1 J t t 9 Z 8 w s k M p 1 x j L 8 z l 0 B 3 2 8 n V x y j T 0 r g u D m w z 9 F 9 1 t y Y h h m B m y t x a 4 o 5 l E u 4 2 k D t z - i B k 0 l w C y y u o S j i 7 c 2 h p z c 0 k 1 Q n 8 l Y t m i - F n 2 4 i M y 7 u i M u x t d p y s w C h u w l z B 8 m o u E m p i z B g 4 l v J i o n 7 l B t l z r D i k r y B j 1 m x 6 E i v x C 7 l 3 s J z o p r L _ u l W t - j u G 1 o p r L z o p r L 7 h z 8 C z _ 4 m D 3 0 7 i N 5 0 7 i N t o o t J y t 2 J 3 0 7 i N 1 8 p 5 J t 8 2 G l n i w L j n i w L o 0 4 v L j n i w L l n i w L _ k x D s v r _ G i x 8 F j k 3 5 L n y q 6 L j k 3 5 L j k 3 5 L j k 3 5 L w m g v E p w s 5 B 8 5 p m F y i 7 t B v 2 o i M _ w y i M g 4 x v B w g y q E g _ k o K h x 0 - o B 9 - t o K q 7 r Z x 6 o 9 E 6 z _ t J i g w u J 6 z _ t J z m m l E l l 2 0 B k v g z O - o r z O u k B 2 o _ q O k v g z O v 1 1 y O i l j 4 H 8 z k H o r 6 L t n _ 5 P t n _ 5 P t n _ 5 P q n u C i w t 2 N 7 m s h D 5 s k x G n y x k H s y n x D 7 2 p 4 U x k 3 h H t 7 m G w t u z B t w _ 4 _ B k w 4 8 J 9 v q V y 8 m o F h 7 7 g E l 1 5 _ S 4 8 o F 1 y n 1 W - h o o K s h y B 3 - u t B 0 p p - R t p 1 - R x o q Q v l 7 t M o j n - P 1 r k C z 9 i t G _ x - 3 D 5 g 5 _ T g h k q J h s s g C 5 g 5 _ T m n m 4 M y z l D u s x I r v - m - B x 7 k w P 2 q B r w y l - B t j i u P s k D 7 0 j K 2 s h _ Q q l 9 5 B s - x l I v p q _ C 1 q 6 o F j 0 6 j Q 4 o v j Q j 5 u v E x y i z D z y 6 1 B p 6 v h K 3 0 i v K _ z p j C t 3 7 9 V l y j l G p o p 7 E t n 2 _ V 6 j s - C n 4 t m G m z 8 G s 6 x z V y 4 1 m B j g v z M n - _ z V 2 k m J - 4 1 9 Q m 0 r r V m Z l - _ z V 4 s h l I x u n 0 B 3 p 7 G q j p q U g _ 9 y S 6 t n B r 7 1 q U q y r q D s k g n F p z 3 j E 6 o u o D y 2 s 2 O 6 s i 3 O y 2 s 2 O 5 h v w B z 8 B 7 8 s i F 1 w t v t B j y 3 r L 7 q z 7 F 7 q k Z 3 l 8 5 J 7 8 t 6 J m h l 6 J z o 4 B 4 t _ o N v x m g C h 1 t r G 5 1 h D m o p 7 U 9 8 7 1 B 2 k 8 7 B h 5 g v F j n 3 1 S 0 m n k B - v P u o p s E 9 z j l G 9 v _ 9 U v h n 6 D 0 x 8 7 G 3 k s i F v i u l D x 1 w p M - y 2 z K x p s F s 2 K 1 r w k g B 9 u _ Q t v v u Z g x 4 X v u w K 1 z n n O 6 w 2 3 N o s 4 _ B o 2 8 x D - r m t M s w o B 4 6 p h d h 6 m y B 2 4 g 5 S w o 0 q F o g 5 m E v s s m B j n t m S z m u Q y 8 x 6 Y m j 8 n E s v p x I - x - s X 5 x V 5 5 7 m V 3 i 4 E 3 p - t G u n j v G _ m q 8 Y u h J q 2 y 6 Z 0 4 0 x F x r z t H s - g k X 5 6 r C s 2 y 6 Z 6 3 - 3 E l p t z C v x _ p B 3 8 o s U 6 4 - y C 2 r 2 y H u h i B p r z j V n y i Z p i z l Z n 3 _ E l p k S j 2 o r P 8 1 k 6 V h j F 3 g i m V x u w u Q 3 8 i M h y V p 4 q 1 T 8 r 9 o O 8 m x U g u r _ U 5 i z k N j t - c g u r _ U l 4 i i M n s l n B m _ o 2 D w n - r G 5 z k - Q l 7 3 B 7 g 6 _ S 9 g 6 _ S y t 4 k B o h z 4 K l 6 - h D p j 2 r H 3 n u t D z r 9 m H p 2 1 y U 9 _ 6 4 D i i p 3 G 2 7 o y U l 4 5 k E l 7 0 b x w x m C q o j s S u x h 1 M 9 4 i R r s v s S t s v s S 1 x h l B x o 8 2 C g g k t C o v 5 j S r n 9 w J w n 2 r B q v 5 j S j u t j S i n p D 6 w 0 Z 9 m r v G q 8 x 7 H w 6 9 X x 3 n k v D w 6 k q J 2 k k B - 4 7 H 1 g k i b s e g x 4 w H v - w u B u w 8 4 P _ 6 7 o P 8 5 D r l s 5 N n r g m B n x k 8 G 8 q t l 3 B w r q E m g v 6 L 5 - 8 p E 5 t i h D x i g y O g 8 q y O x i g y O v h y 5 B o k l C 5 z - j F y x 3 k P r x s k P x m p h O 6 l V 9 q g g F m v 5 9 B v 3 g 2 K 0 v 3 1 K p 2 g 0 B 7 q 7 z D 6 - 6 2 J 6 1 m w B 9 q 9 z H 9 y m 7 K 3 i - D k p h N 7 y 7 o K g 1 k p K 4 p m 0 E s s j 9 G w y j C u k 5 n F 8 s 2 s Q 2 i 0 k D 3 x 4 7 K q 2 8 p K m 6 4 t M s 7 z h O t 2 4 4 O o 4 0 k D h j w _ D 7 _ 0 z N 7 _ 0 z N 5 - 0 V 1 k 9 0 G 0 s r g L 4 9 q E 8 g 1 2 I 4 _ _ a z i t K 6 h t m E j q e o - v c 6 _ 1 C 7 l s S w q g g K 9 v s I u l h r F 9 8 1 9 D o 7 x E i 4 t g K 1 0 g g D 5 n 1 j B n o m J 2 y z H r u j h B 5 4 i E - v 9 G 3 3 p d i k k R k k _ 3 B u l y F g z i e - y r G r p x B 5 - w 4 E n s 4 L 4 9 2 E i v x s E o 7 8 H z 2 z 4 B v _ j L s h s W t q j B _ 2 r d j v L 4 j n G g v 0 C x t 4 Y v i 6 R 0 - y l D p i u Q i y 5 D n x o r C 7 k 2 h B y v 5 g D q 9 n C - m 4 L 8 u t W 2 y t P z w v D g u p O l 7 g w C h u 5 c o _ 4 G r q 7 B 5 7 k W 8 2 _ H 4 z 5 c 2 2 h G 4 s i G x 2 J _ v 9 D s k - f n v i N y 2 8 d z t x x B n 3 o C - g _ 5 B u 7 8 w C r l 1 C x 0 t p C s t q i B 2 g o v E 7 u z r C - y q J 9 h 9 j J 1 o z V u y 6 P q 6 v z D 1 l p I k r z I 3 y l Q v n B 4 u n B i l p w I x j 4 n B j x 1 F 3 n z G s i - E y v 2 G k g 6 D 5 l - L g 7 y e 5 z h Q p 3 o w D y 7 r 4 C m p 4 m E 0 m y 3 E n s s s B 5 w v D p n z z I 0 k K v t v w L 6 p U k k q v C 6 j 5 R j 4 0 z C u s 4 0 B 1 v _ m D 3 5 x h E _ m 0 D s i 8 c 8 1 l q B i i m h B z l t Q n 9 _ R 6 y z q D - x y 1 G s j s w C - 0 m E 6 q 1 7 C w t s C q o 8 O l j u 8 E z z w t C n 9 m I t s n J m 3 6 v B 4 n - O i x x a i z 6 F 5 o z 1 D 0 r y n B j 3 1 Z n p 0 N 9 k _ v C 8 8 G n 0 2 D 7 z 0 g D 9 s z d h w i - B o v 2 I t v _ 1 C 4 t m v C q - z l B r r r 8 F y - q M 2 k 0 j D 1 2 7 o C q p 3 P 0 r - 3 B s 5 l j C v 1 j C l 2 X 2 u 8 N y s y h E v 5 t m E k m l p E 2 k j s E q h q N w 7 - n F 0 x 1 r F r 4 v v B _ - v k D g o 2 N 5 - q h C n r p i F s v 2 9 K y 6 q J 2 4 7 e - t v p D o 8 3 f - n 3 0 C 8 5 o 3 B k z 9 N k v z Q 0 s 9 h C u 1 5 2 B _ 6 6 E 4 2 - o C k n t g H k _ t i B l x k 0 C g h q g B v i - u E y 7 j B p 6 z M 7 h v u J x h h i C z 3 g G q w o L 2 1 i U t z z t B 5 n 5 J k 6 n f n r B o g n m B s u m e 8 j j f 3 s o k B w z n q B u p 1 - B 7 v r F k m 4 m E 4 v s V 6 v 3 Z q 1 p G - w r r B 5 R 4 O i - t i F g 9 v D 6 w w x D x 0 9 r B i 2 - C 8 8 p 0 B h - 5 - C p j t K 9 8 F o k s p D 0 w u l M v _ g F z 2 6 a s g x g B t q 5 k F r 6 5 g B q u v Z 3 l 1 6 D 1 j w 8 B q y t L 3 j 4 l D j 0 x X 5 1 - - G 7 w w O r p v 3 D i 4 4 9 B 1 q w K u o 0 x F p v 7 I m 2 i r G _ n l B 3 g 0 z I s q u c n 0 q F j p y i Q t y r O v j l h B u i h 7 D n q p x K k w y x K n q p x K s i 0 D r g 9 u I v s i M h x r 4 G w z g p K p x 3 o K i 7 q 5 J u i G 5 1 p p K l 8 4 - G 8 y h K 9 n q o B q 0 7 r E 9 i 9 n D o 0 u m B 8 j n D v m g r K 8 u g r p B 2 s g v C o 5 s 2 C v m g r K u j 3 q K p t g L 3 x w 8 G t g u q K 1 - r 9 B w p 0 q D 0 9 k q K 2 3 3 o p B m w p 2 G u 0 u M 7 1 p p K q 4 y p K 7 6 7 p K m 1 x 5 I k r 8 B o x r q C x o 4 8 C n q p x K h m x n F 3 7 j c 4 g o i K j g x i K 6 0 u 4 B n i s u D v r v 2 B v _ g 0 D l 0 k s K 5 q j 4 D q m x 0 B v r x z E v i 8 N o k k H 2 g r - E s _ m b v g p n E 7 g k q B m v u o K u z g p K k j m w D 9 n 4 5 B - _ - u K h 5 7 y H o y 5 G h v j B m x 2 w I m 8 g j D x l 4 5 B - n j 0 J 8 r 6 n B 3 6 s - D 8 9 u H y p 5 j B w w _ 0 C 3 7 2 s K 3 7 2 s K 9 g s F 7 s 2 9 H r - 5 E x s m i I r t 5 4 k I q m l n C l h 8 _ C q r 8 n K i 5 - W r - _ w F s r 8 n K q r 8 n K g q 2 L i n 7 j E z r m K i o q n K z m h n K 8 x z Z 8 5 k g B 3 u y 4 B 3 7 6 p E u 6 6 q B o _ z t o B j - r 9 B q s s o D 1 p z n K r 6 n n I z _ 2 D 7 t m 3 I j 8 4 D i h 0 l K t g r l K k h 0 l K 1 w h G z 5 h t H k n u X 8 v _ o F z 5 h _ J z 5 h _ J o z 7 t F 4 n 1 V n l g m D 0 r 5 7 B z 5 h _ J j l 9 4 n B z 5 h _ J w 5 j E 7 3 2 7 H q n y g K y k k h K q n y g K 9 h z H - i 6 C z _ w 4 F s 4 1 w H i p v G 7 r q 4 o B v r q W h p s x F 7 r q 4 o B - h 9 l K o 0 u u C 4 3 5 z C 3 h T 0 r 8 n J l - i j K l - i j K y - 5 i K x o W l o g m J l - i j K 8 t 4 8 B n 6 j r D w z p l n F t 4 3 s D 5 s _ 6 B m u u - J r q k b 1 w r _ E 6 u j 8 J 3 u v l G k g v N 3 k 9 x J h 7 s M q i G 8 n r 8 C u n 0 w J h 8 q j B 1 7 s u D l t 3 - H 1 5 7 y B p m i k H 1 z _ 4 E 2 w 4 7 C z l - D i 8 0 8 M l h - 8 M l x p k B j 9 0 p F q - p 2 K 9 8 k 3 D o s 7 r F g h e z 8 1 _ K s t 9 r E l k r r C r n I j 6 q 0 F 5 _ 5 l B u 3 8 J y - 9 z C w k 8 8 B 4 7 p H - q - i B l k 0 c w u - w C 1 t l j C y 0 9 d y 2 t F x 8 h x E k _ i B w w t n C r 9 1 h z C s - q n J 8 m w 9 k B s - q n J z i 4 o s K v s i n J 6 m w 9 k B 9 g - 8 k B v y z n J v s i n J u - q n J 5 q 1 j E 3 _ y g B - y 1 E z 0 0 h H u - q n J 3 h n 1 z E v s i n J 0 6 u 8 3 w B u - q n J u - q n J s - q n J u - q n J 0 w 3 4 C j 9 k 8 B u - q n J 6 m w 9 k B 6 m w 9 k B v s i n J o - 1 n C m u - r C 6 m w 9 k B u - q n J p 9 1 h z C u - q n J u - q n J p r 7 6 D 2 w j l B v y z n J v s i n J x i 4 o s K u - q n J 3 h n 1 z E 5 y l W 5 2 z 7 E v s i n J v y z n J v s i n J h _ h 6 E x x 4 W o 2 v i z C v s i n J k - 5 H s 5 x z G s g p t J n 2 x t J s g p t J l 2 x t J n 2 x t J s g p t J n 2 x t J l 2 x t J s g p t J n 2 x t J s g p t J 2 9 2 l F u u n U s g p t J s g p t J w g r 2 l B n 2 x t J s g p t J 7 g s 5 F q x h O n 2 x t J z i l z E r m o b s t n u J 6 8 _ o B m 9 7 4 D s t n u J s t n u J s t n u J z j w u J o z q 5 l B z j w u J 1 j w u J 4 9 x 5 D 8 l 3 J o 1 2 r H h q s 5 C 9 w q _ D r o q L v 0 - 4 M r x 6 6 D p z 5 s F k t j m G x m 1 _ D p x 7 8 B 0 2 u _ B x j y 4 C w 4 t f x j 1 t C x g 1 5 C i m 6 c w r r p B 0 8 y h G k r h I 3 m n z D 7 g u 3 P t y 1 s F l _ n x M 6 8 u C i p l l F m m 7 k B r s 9 1 G 4 p t l B w o k C 2 k w e l 0 x 0 G z h m k B 6 8 z B j 5 D - u p 3 C i 0 b 8 n y i O h 1 m x B 0 p S m 7 Y z w v h D r 3 x w B q m z 7 C s m 3 j B 0 4 y 4 B 6 k l e s x t N r 5 2 Q 1 9 1 o C 8 x i l D _ h _ W o 5 3 2 B - 6 z - F 0 z 7 Z 9 7 P 5 1 0 F o x q b _ x g l J _ y q u E 7 2 1 z B t _ t U l j x D - u r w B j v 6 i G m o i I h r z 6 G 0 9 5 S n t h g B n z q H 2 r 2 P z y 3 F i 9 v y B s g _ _ B w 8 2 G 3 1 t L l r l t C 8 u 0 y C 9 v 8 D 3 6 _ v B k 4 x B 3 w j t O i o 9 D r v n r C v 7 m r C m l q b i S w v q Q i 4 _ 2 B p 3 3 C n 9 g P 3 o x P 2 j o f t 4 5 E m m - g B p y i e v v 1 _ G h t 8 G 8 8 3 t D v s 4 J j z q l C 5 j g D _ x 2 8 C p i z z B 8 w y i C r w r j D 1 t D - r - v E 1 o o 8 L m 3 p Y x u O u 0 n R _ k q w G r g 8 8 D 9 7 8 9 P 7 v o b v n j h E k 8 q d p g u T - t q y E u 0 w p C i n x K g j h a m j F - m r 7 B 0 8 x v C n u 4 D 2 r h r E m q u G 7 o n 9 K g r z D x i o 3 B 1 n w - H u 2 e 6 n _ 1 H h v U h 4 0 q R g 1 n m B p i _ L - 6 p 9 K 1 y I y v o 6 N x 3 0 L 9 9 t p E k 9 j i C i u o i D 0 q m n D u i i 1 L 3 x N j p d o 4 g x E s u n j F 1 5 g g B k 5 o l C z i 1 6 B v 0 v 7 G 9 g r s B m k 0 B l y g o C 1 s q B 2 s r k N 5 0 1 k N - - r g H s _ z e 7 0 1 k N 7 4 p o J 4 r 8 K m v x i B y 5 v w Q 3 5 t C i m p W - l p s K 7 4 u x C u j u 6 D 1 4 q o M l i p H 5 v 4 0 I y k i H z m m V - u n j K 5 4 1 9 B p _ v 0 D 4 _ 8 x E z 4 l 4 F o 7 j _ H s 2 p a t 4 k v D 7 r 2 o G g 7 2 v O i 6 B 0 u 7 j B n - 7 v G p u t g C n x 7 r D v 7 3 3 B r y q s G 1 m 7 5 B o o 6 r C g _ k m E r g 5 m B r y i T s h s y G i h i v B j _ 5 s K _ v Q 4 z k 9 D 0 9 r - E y l y K 6 r 6 U v 2 8 s B k y B y - l x E 5 0 D j u m - I z o - l C i x n 4 I m 6 n p L n i p 8 B n m p 8 N y k w B 3 _ 3 s B z u w l I 4 z h Y 7 j 6 n C l z 3 i D 3 j r r L t 6 1 B s 8 - l B 4 m 8 r C p 5 g s E 8 w 8 X x 1 p l J 8 b k o u r O q _ G j _ r j C z 5 2 N u g t z C s x - i H k 0 o N 0 1 t q C v 5 1 k B s h h x C j y v m F 6 5 s 9 G v l 5 9 D h k 4 Z w l 0 v C s 4 6 h C h i p 0 N u n h g B i i C z 1 i W 3 x t k F i n u 5 D j o 3 o C h o p 0 B r g n l C l q l F - - l s G u n i p D 7 o w w D z y n y G o p u P 5 2 l r E h h g B 9 o v j I u u s B 4 0 s w D u i l 8 E y n o B u l 8 2 N l 2 - 5 C k 0 4 k D g 6 6 5 C _ o - 5 H l 0 a w 7 m B p - r B j - p 8 B 5 7 k s B i l z f n s j a - o i Y - o p f u w x 4 J u 1 z - B n t g 6 G m 6 l a 6 m z p F g 5 9 m E 1 o 7 m B 9 x t 2 E - 1 h c h i _ F x n 5 q E - t i o D h i 9 7 M h w h h B l 3 i q B q n t v B 5 r o 8 D z 9 i L v s w 8 D p 9 2 5 E k _ 4 _ F 4 r x y H r o o z G j t i k D _ 2 w d i i o y Q w o k u B j v u u B r q x u J i k j q F y w v k C r z m 6 I - s s B 1 4 8 1 K m z h O g 6 q o K 1 v r m K 3 0 2 V 4 - m _ F m 0 9 3 I o 1 u 5 n B z - 9 H y v _ K q u j w D g 9 j h S t x 3 d _ 5 M o p N s j 0 0 E - v 5 3 C z _ 4 j P z o 1 9 M h o 3 C m z 5 o D 1 r m 4 D 2 s r k N w 3 q w I q x 1 O 7 g r 6 v B 9 v m p E 7 7 G 6 3 y 3 B o 0 9 k M q 0 9 k M w C j h 4 5 J 7 n t 7 J t 7 9 4 G - q r L s 9 p k M s 9 p k M s 2 y 3 F t 3 9 f _ q h 4 o B 1 q 4 E 0 9 w B i 0 B 1 h 7 7 G 7 q h L o n 1 y L 5 i j C 7 y 6 E 7 i x l D y 2 q n B 5 w k u K s 1 t u K z z w x D 2 8 q 4 B m g _ r o B 3 n i m B m k 8 q B q s s 2 G 5 r g I 9 r k l C 2 i m o D p - n 8 B t g w E n 7 7 H 6 y n - F r i q I t _ u r B x n a 4 1 j 1 C p 3 p i G w 8 h 2 D V s v n 6 F l n s C 8 m x _ C u h 8 h F g o r g D o 2 _ v B - y j D w 6 9 w H 4 0 u a y n z h I 7 _ v q I t m C - _ 9 s E 1 9 1 2 E n z h E 8 p i p E p u 2 g C 8 s 9 i C 0 7 t l K i 3 k o B n h i F 6 i g s c w m v c 2 0 x C i k y g B n 0 i l B r x n 1 B n 6 y e o 2 3 I y 6 3 G y k y 6 O y 2 8 B x r - p L 6 s j G v w 5 j P 1 2 g B j m g r B u x z - B 2 u 3 l C h r z X i 2 g 4 F j i n W z t j M h _ g y K g w m j G y r 5 - D z 9 h 8 B m u o H g u t j F - H s r y T s _ t p E l h t 5 E p 4 g Y s v p 5 C - h 9 8 D l 2 n B - x z 2 D z 6 9 r K n k G 9 r 2 G n t 2 3 B r u t k F 9 m j G 3 l p s O q u r B y h O k 9 x w F p u 0 g B 6 7 6 j C m k 1 7 F s j U p - R p z h 9 F u n 3 O 9 z 8 9 D j 5 7 l D 7 2 i l C 7 p w N w g o s B 0 2 9 8 E w m 0 q D 0 8 l y J 9 l - C 7 - u x P h s K t y 9 C o 2 t 8 O k 0 h H g l - r Q r 3 p c i k 9 v B 9 4 v k M x k s X k q j i G y 2 2 h F o u v F 5 x m p E n r 8 g D i o o 7 E r y p 8 F q k 1 M h 4 h n K o g i C w o w k K 7 1 j l E l 5 4 1 D g g 4 z F w r v J v h x 2 E y 3 - u C 5 m u i O s 9 x E s 3 v R 1 z g s D x j q h B p y y 4 B v p i 1 E y Y 0 2 3 m R v m n 7 D j k n 4 C 7 n n n C o o - v F o 4 w B v 8 t F L x u u z I v g k d w 1 g p C 3 1 6 4 B 0 9 k w C y l 3 b l l 9 2 G 4 w r i D 3 u j h H 1 r z _ E t 7 w g B 7 s r I s s s y I 5 u r k K s r 7 C v t p _ I - m z z r B 8 x b - 5 9 3 K q t j 9 L x 9 9 g F l 1 4 0 B r z 2 t G 4 x 9 o B 7 x 7 t N z n q 0 L k l q C 1 u _ j P q 4 u q K _ y 2 O 1 9 o x 8 B - u o j P Q 0 i x z B k 2 5 2 H g 5 j v h C z 1 0 z B 5 6 x 2 H 2 0 8 r P 3 _ R v r 3 m S p l g D l j g 2 P 4 t j n S 8 1 3 k F 8 n t t D 1 u Y r u _ p T 5 j j u M x h i Y k 8 q q T t 8 u s K v 5 h n B 9 _ f 2 v j m X i u v q K 0 p - x C 0 v j m X t l w m D t 6 2 k J 3 v o x I h l s p D q 7 g F w x w 1 f - i l K 8 p t E r 9 x D v q 5 7 X m y s g B z v y C g h 7 n B 3 y o x O 8 n o r B 1 y t g B - u 8 E 5 _ j j H 2 2 q w D 7 1 w z O 3 w 1 g B 5 j 4 m I l n 8 u C y r 9 x G 9 - l F y q h Z 5 x v I l j 8 v Q p 6 h g N x g p N t x p m T i l u H 3 6 v 1 B 1 8 l f t 5 t v C 3 u r g F 4 m 0 f k t O j n y n L q w b v j l s M k j n 6 B t l 9 L 9 h n 9 J j m u 4 C 5 u 3 2 E j i x I 0 1 s u G y r 0 _ D g - u v K j 7 t B w j k g G m _ p 3 F y i 3 j B y q 0 l B 9 v w z V 2 1 z E n g _ i H 3 p 6 k D _ v 7 G 5 y 2 2 J 0 2 c i 8 u E 5 y v 3 B 0 l g 1 E 4 i _ h G z _ t Z 2 3 o N 6 2 m o N 5 1 l 1 C _ m t x I 5 s z I w j n F x i 1 H u k y z F - p h 6 P v j 5 G 4 y 3 6 I p y r H v t w R 5 4 5 t N y j r 0 D _ 2 1 v F p o y 2 B g m g B i _ 5 7 I y n 3 h G 3 0 0 9 L l q r w B w n X r 2 h x B 2 s i G l n 1 9 H m p 2 b 7 t 0 3 I 9 j 3 M x 3 v j B 3 x 3 E 6 w u r G 0 y u v J l j i u B 3 s h p E u 8 4 L m x g e 1 m 5 4 G r 7 7 w E k j z 6 E l n w G l 0 o 6 I t h i n F g l t u C z u 6 u C 7 g 4 5 C _ _ y l I r t x 4 H 3 o F 7 v _ h B 1 r w j O v h 2 D 1 i 1 5 Q i i 5 5 B 0 _ m 7 B m p j 4 F 2 n j 4 D - n m 4 G n 2 y E 6 i 4 3 C 0 w s u H z r l _ I x h - I z h l 2 D l 8 l _ B 3 t 8 O w r 6 F 3 t q 5 D 5 o 0 p I r k 5 y B 6 _ y V h q 1 5 K 3 k n h B m 2 l 0 D h x m 9 F n 8 r l C x s i p S 1 l m E s 6 p x B o 0 g p G p 6 m j B g _ 9 i B g 9 m 3 O 9 x 4 7 B 2 q s y D 7 - B x 1 0 s I 2 t 8 x C 3 z 6 v F s r v h R 8 4 h B 0 1 o D s 5 9 e 1 4 _ v I v 3 7 B 5 s 3 5 B t y i o G g w j p D 2 z 8 1 C p 4 i p F g 8 m 4 D 0 m 4 - E 2 4 u M 1 k - y F m u q 0 B 9 1 h z K z - q n B j 2 _ h D x 5 i Z 2 i i m I 4 8 9 Z g w _ v M r 5 E 1 h j h P g x 5 1 F l u 8 i C z 6 0 m D h i 7 4 B 3 p _ o B u - r r H 0 2 n G 3 x q n L w y J 1 6 2 u J 6 j s k B 7 h 5 r G 3 i i G 7 _ l t B l 6 x I _ k r 2 C q s 7 y F w n 9 k D w k P j j q 7 N r q 6 C 7 1 0 x U 0 s C _ j r - W 1 x 4 K l 7 r Q j y q _ F - 3 x c y z u w L n o 2 l B q 0 7 L 8 j _ z E k u l o G i 4 3 _ H r 4 W _ o 5 _ E - i _ - Z 6 w d _ 7 n 6 W 1 j c p y m _ E 9 5 x y L 4 8 v 8 I r n z B 2 k g _ E 7 i k h M h n o i C 1 4 n U m n x s M _ t k 1 R v w T p k 2 0 C _ o u - M h j 8 k N m t - x C _ 2 r G k 4 m v Q m h u 2 D 7 l i 6 M v l N 5 8 5 2 Q g 8 k p B 8 m g s B n m s t Q _ C z _ f y l r 7 N - i y B 1 v 5 y K 7 6 3 m B i 8 - v J l p 1 j E v 5 _ r B 7 m z 3 L 5 m z 3 L s 4 g t F r 7 z 7 B u u s 9 N 9 0 Q 8 1 k L m y 0 H g r o k H r z z T p h t j L 2 y z y R r 4 z C - z - 6 B v u j m C q 5 4 X q s z 8 Q q s z 8 Q r x z H j k 2 e p o 3 n E s 0 l 7 C 4 r 7 i C h s y N 0 t g y T z _ j x M 1 6 4 v R 4 v 0 J h 2 h Z w 1 5 2 M 2 k v 0 E s h t _ B 7 - 9 s M z u _ m C n x - r D 7 9 0 H r 4 3 n Q o 3 k 1 C - 7 u w G q w u _ G i z l 3 C o l 6 3 D 8 p w 8 I n 6 y p C q r _ r P 2 z D u 5 F 9 5 2 9 E 4 n 3 y E 7 6 0 n F u h m j L 3 h s E t k 8 z K n 7 v r E i 2 0 3 B x 0 3 q K 0 - v G 0 s 5 g C 5 q 5 h G 1 y _ w Q k q G g w m y B q j x 8 L t u k x J 9 g n x B i p w e i q w q D 3 x z 4 E q p n x J 5 o 9 D o i i s D v h q o G q m g 1 D u h 2 g F 1 8 j B w 1 K k l g p S n 5 i C q 5 C 3 v m y L y l m B y 3 n h F r 5 p _ B 2 i 5 w D z _ h 9 C t - _ g L i 8 n P k h 3 i H h l q B v r x y C 6 3 p X k 3 h n F g 4 n i F x j j m D 6 i t y O 3 o y t C u y 6 j F 2 l _ u E n u j r C h y s 4 L 1 5 b g 0 i - I 5 h p 8 G x 1 i J w m g r K w m g r K - r w 9 C p x 2 9 E p o i m Q m y o E 6 9 1 1 T v p 6 m J j v s u B k u 0 v J y i 8 Y n _ g e - 1 8 8 P l 3 3 h B 6 n p I 3 3 q o B y _ 3 w I t _ n p E z k m m D y w 3 u D o r 2 s E 9 q 6 g I m t g x C r m q g G 7 z u q H 5 p w i B _ 6 q i G y y x 5 B - h t G _ x i B h 5 5 F t j _ s G t w i p E q i 8 X z s z M l u o z B z 3 w r K x 7 i p O i x n X - o 4 t E s h 9 i E h - 1 b y 4 0 l D y y l w J t 9 j i G j 1 8 q D j 6 m Q 2 z u r N m v i x O _ _ o K y y 1 2 D y m 3 5 F n v 3 7 G n w k 0 D v 6 j B z 1 q h W y s - 1 B 3 t l s E 3 - t h C _ 8 j k K 7 j w 7 B p l r l O 5 g a 9 2 f q 7 v 3 W 9 o w m G n 6 l Y o - 9 l C x 4 x j Y l 8 4 p C _ p C q w 4 6 I m k 0 6 H 3 o 7 k D w h 3 q C t 3 3 r F h m w T m 1 j r M o h C z 5 m i G u 6 t 6 B 8 g _ 9 I 4 u 7 7 B 0 G k t v i H 1 2 1 T n h h p D _ 9 2 3 C w 7 w z B 5 t 8 6 F i k t u I j k q l B t 9 0 q N u K 0 m 7 e 8 u 2 k C h q _ 5 D 2 5 y T 4 6 m 4 I u t u B 8 0 s v K _ 2 7 x B m n n 9 C p t t 3 B o 8 v w B u 3 q 5 D m w t 5 B i - 6 g H 1 g z d 6 4 s p F o q 2 y B r g p o B 2 s y q G o - t C r p v _ B r z h f t g o p F _ j l r H z q 7 D l w j w D k t k k D t 0 7 1 G x m z 2 B 6 n _ q B 3 r u n D k i 1 a q _ E s 1 2 m C - - _ H 4 t p 9 G l p 2 x B _ 9 o H p 4 y o D m o h u C p g 5 v G l _ z H v n p p D x p o n B k p D w 8 g F 9 8 p G 6 4 o 4 f w 0 I 5 5 6 B k x 0 B 5 _ i 3 P - 1 1 v J _ q - H o 0 l E k l x w B 2 x r C m 6 _ u M r m - Y x m x c g 2 j i C m u g u C n z y x B p z 4 1 I o - y O z v 7 9 M p - k r L 1 o t 8 D 7 4 1 m D n x h B 5 q 1 1 F n 3 2 i E n 3 h B i p w n C k x m r F 3 x X j o 2 B w j 7 J q t m 6 C 7 4 q D r 6 q q M x 3 7 g B 4 9 j p H 3 1 g B i y w E o w n x H t 3 1 w B 6 _ 2 o I - 9 t p F p o C g z p w C t o h r F m o j 8 B k j h X q u - 1 E z 8 5 k B j v t B v p y w B i x 8 N l r z y J p 0 k G k _ y 7 K g 5 F 1 1 s x B z - s n D 7 n v 8 D 2 5 9 t H - 9 i 2 B t o n 3 G _ r _ m B v _ l t J o 5 t d 1 w r 0 G 8 3 q s B 2 3 h w E w 3 0 C l k o a h v u 6 G y g 3 D _ x - m E n u k y E g 2 h 3 B i 6 0 K m 5 k n B x 3 u _ R q 0 q R y x g w C u p 9 t K - v t h B x n t R q k h 2 B u k g 3 E l u - 4 S t n a 7 2 4 l J t g v v B t m y 1 D q h p 5 H u m z p F - - g B v t i 3 H y h - t C - i k n E 5 9 z C 1 6 z j F q - q 1 B 1 m 7 W h - 9 8 C s m p n G q 0 h x D q p z k B m _ x 7 F h q o K m u g x F 5 m r h F o 0 q 3 O v n 1 J x v 8 l B s 4 0 w B 1 y _ t C r 2 8 5 B o 4 z 4 C h h s 3 L 4 y i z I m w m P 9 7 t o L n n j m B r s r r N 7 7 u 4 C 6 t x L g n x z B x _ k 9 O l i l F - i r z D i j q 5 B x s t T v h 2 r B 6 n 3 8 B 7 h s I 3 8 2 j D 4 8 l C s 5 l g E g t r 9 G z 0 m m H p x B 8 q o 7 D - m q r N u 7 z T 1 9 n q B 0 u 7 7 J 1 2 l m D 4 u o y D 2 8 g w C w p y 9 M h 6 - _ B t _ 1 T q k z t J m t g J 4 y 6 k H y k w a u w 2 1 C j j o - C s 3 o 3 B h E 4 _ 9 h E 2 q 5 5 B g o 1 b h l t l F t 4 n d s 2 q n G x p n _ C - o e n k s h L z y 1 8 F 7 5 j d w 5 7 5 B o 2 g l H j r x C 5 8 w o D 2 9 1 9 F 4 8 _ b 2 2 n O _ j 3 j B 0 4 l z E y 2 v 2 B s h 2 3 L u 1 1 F 9 - 0 6 I 1 n h 5 C x 9 5 z C m o l s C g t p - K s 5 j x B 2 - t s C z g n 4 F t j m e v 5 t h H 1 m q _ F _ z j z C - v n y G 8 - j L 5 i p x M 3 t Z g r 6 C j 7 i k W 7 w I y t r 7 J k 1 t 1 C 1 5 j t C r 8 q - C p h m q E 2 8 0 J 9 z 3 a r 7 j 0 F i 0 h k J x p 6 t B 3 o 1 E 2 i v u I q n j u B x r o p F s 6 p Q n _ f 1 7 r o Q 0 4 5 y E j q 8 r E n p j j G 6 g 1 m D 7 9 x B 7 4 p 9 G 9 r g F p 9 0 h B g 3 x B i p m 9 I k l w Y t l r i K g t y Q p n 7 C g r q p L l 4 - - C j 6 o 0 D l z y 9 C 8 s t m G w 5 3 B g o k 1 C i l x u J y k 4 c _ 1 5 o D 4 k t 9 G z w 5 H o 7 w v B 6 5 x l B k v 9 3 J 5 8 - b l 8 h U 0 o m p F p u t j B z v y 8 K x 3 q - C 4 x 8 6 C 4 n q t D m _ 4 r D g v i 8 O 9 y h H 3 7 k m J 4 0 q g D 4 q _ 3 G 7 3 w B k h 6 J g m 8 o B w y 1 o I 8 - 6 l G j z 5 2 F v 4 Y 0 y - 8 K q x t 9 C 1 i w i I 7 4 N o 7 H 6 3 - C k x - - Q g 1 5 l C w 2 9 _ C - 2 s w E w l r W 3 7 _ w J 6 2 g o G p z 0 6 C o 9 r E x 4 6 1 C 4 3 q p K 6 h p k C h 4 t 9 K h 4 t 9 K l w 5 d p 9 x t C l q i q F g u t i I y z n P _ 8 p 4 L h r 3 b 4 8 v 0 c l r 4 Q 5 _ 0 h N h y q 8 F 1 h i M 7 v w j E q i v 1 E m k 8 v F n _ m g B v u 4 7 J k s _ l E r 9 6 H 0 i l i W j 9 o N z w u x B l _ 5 M j p p 2 K 9 t g T t l m w L 3 h l j J 2 n m I q k s l J g 0 g r I n x 5 Q 3 n 7 x G 2 q i 2 B z k q m J l C w D k h g v B l z t x c t 0 H r u r 8 W _ l r m D h w 3 k G x k 4 k C m 9 - x G y y 3 U j 7 n H m u s a 2 o s k T p 0 7 t G w w t z D 1 v 3 q N m u r T q p n y I x 0 m B k z n l V n p _ B y h t 3 I v 9 r t B m x t E _ 7 k i G l p h s C - i w 4 C v k i i C y 8 y P w q _ y B h t 2 h J r 0 q l B u x _ z F - q 5 1 E i s k y J 1 z o t D 1 g j J q 5 3 8 L l 8 5 F h - 8 i E n x g 8 Q s h o v C - x p 0 F y y 9 Z 7 w 2 3 C 0 6 g j B 4 x z p E 8 u j u C l o t H q 2 o 3 K x y g 5 B 9 m 4 G t j t u K k 6 1 2 C 1 u w 1 F r 3 4 D 0 z o 0 M 9 z 1 H p 4 7 p G m g m x B y k - j B 7 _ v 7 M 6 9 k G s o 9 F m u 9 r C 4 3 q _ R N l _ l 6 F j 9 u 2 E 4 q 3 j B s p 2 n K o h n _ M m 0 x H 0 x 4 9 J l r x z I v l h C r 6 p s 0 B 7 2 l N h v l - H x g F y g 5 s M k - j R y o 7 n J _ v y h N 9 y 2 C h j 4 8 F 2 g 1 l G m q - i C w 4 x s I z p 4 1 H u - M j o s 3 C 5 0 4 j D 3 1 z p I t n t w F 8 4 4 1 D 8 0 _ B g t _ v I q x 6 X l 5 8 - P m 1 y r B 2 s h I n y 7 o O m p - N m y r v I u 6 k s N 9 g g t G l p h l M w - - C h 3 x 1 J 5 m o o C q x _ Q 3 t 9 o O h k N h t 4 u C s l 5 i L k _ p i C y v t 2 G r n l 5 C x n 0 j C 1 y _ t C 8 v 7 - B 7 - p l B o t 2 2 I 0 h x N i y q i G 0 q p P o g j O 3 2 o y Q z 4 v D l - j v K x _ z 7 C m 9 t g E g p p 0 H p k u M 8 - l q C r q r 6 S _ 6 u 6 D h r 2 S o n u n D _ w v 9 D v k 4 5 E v i 1 b n j p n P i 7 s E v o q 4 Y 8 - i l C v y s i C y l s z E n q m 3 V 0 v H t v e t p t 4 T q 3 0 t P 8 j t T n s _ j L 6 p x 2 C k 3 g l V 5 l h e o 6 6 v e o o g B 6 5 y 9 B z r 3 h H 5 - s I 2 i z y L v - 6 3 I s 2 x k M 8 2 4 G z 9 x p Y p z k n H s - 2 j E k 6 o h J u 3 r m B 9 u y 7 N h k _ g F _ g o m C x v u D g 1 q l I - l K o _ i 2 T s i 9 R h m z 0 M 9 0 m 9 F y o 3 p C 5 v t y C v x m 3 N t r n _ C _ j t 5 O v p z v C h n u E o o w k O q o w k O y 0 m l C k s r x P 4 x w 2 C 0 w 0 4 U z 9 k j B h w V w h m 9 F w n 9 8 D 8 w l P y p 3 x H s x p f m p k q C 8 j 7 q 6 B o 0 - B o 4 y x P w 9 1 g N r 0 0 m C h o R n _ x 4 K q 0 l 7 K 5 l p s D 8 j 4 2 B l 3 h j C 2 0 n h E - g u 7 D 6 j s 5 I q s r i I 3 _ E o i z p G 7 z r h K 3 j w z B h t m o D o 4 t 0 E s 2 w - D w p g k Z 1 5 1 O p t 2 - G 9 9 8 h F 2 r 4 i E t l r Z 7 1 z 5 E 3 - o t I i o w g D t i r k E z 2 k 6 G 3 n h s H 4 5 6 4 S k m z f p y 2 C i 8 v n T 4 9 u 3 H q 8 v 8 B k 3 8 L z 0 v 0 O w x g v B j 7 k 6 D 0 z w s C 3 i k o M m r s 2 C v 4 8 u F l _ z _ K m r p C h i z i L 6 0 1 k N 2 1 L g r j l B o t 3 m K k j 9 Q t l g o O w 6 o r J k v 4 v D 8 2 6 s K 8 6 _ 0 M v 4 n s N 2 s l I 0 q o S 3 5 - j G v h 6 9 I 8 r r 3 O v t 5 C 2 7 k n B 1 9 g 3 U x y 9 R n t 7 t J v 8 h D 4 s y v B y o g _ S g v z V 4 w 8 w B 0 k q k K q 6 _ l Q 2 s 3 j B o 3 9 i D 7 3 i j B y 5 _ j M 9 j o x D v 2 4 r C x h 2 m L s x t E z k p v H m 9 1 y F u j t 2 Q o x y 2 C w j 5 D q u l 6 L x 6 g s N u 0 0 M 1 h n _ D s u o 2 E l o 9 r E - l 9 x E 6 g i i N y - C 8 w 6 1 B 5 l z o I l n u t R g - o 0 Q 9 h J s 6 G i v t l c k h i n C 6 x 0 s P s v P o t l l L l o 4 - B v r k 1 X 0 g g n D t 1 r t J z z z w W i m Q v w M _ p 4 8 Y 3 j t o G m 6 _ 3 G 1 r v h H y h 7 8 E y g g C y s g u a n x j i E - 6 p 4 J m 1 s Z 4 y o 0 K 2 r t 0 H 9 i 3 E 0 g u N 7 w y o K t x k 3 F l _ x s I k l v h P w x 3 T o 8 j m B 4 1 h y L 4 1 h y L 8 k 0 4 H 9 6 u Q j v 9 3 P _ 7 w Q 1 3 i B 6 6 u 5 J 4 j s i K j j 1 i K v y 9 7 C t q u Q 6 s 5 w B n _ g w R n _ g w R g t 5 i C - z w w H l u u G v v k 1 I q 9 5 j R _ 0 j D 6 0 q E 7 w 4 x C m 3 v z K 6 v u j H y 6 g w I r n m J w - 7 h B p 9 3 g V r i 7 n B g m s _ L 0 q o n H 6 t q r B 8 4 k n Z l _ 6 o 0 B l 7 i Q m n u 2 G s 7 4 u V s g _ v C 8 Q 5 C _ 6 4 k O 2 m - 3 B m t J p 8 7 p V m u 3 h B 6 B l w r v H - p z t M 4 g 0 U _ g 5 m f o 3 q a 2 o 7 5 P 6 u m 7 B v s 0 0 B l _ 8 3 N 2 y 3 Q k w m 9 I 8 t _ y E y x h _ D o u m N o z v i G 6 g s u B o k p 0 M 0 o u v B g k u S t 2 o r E 0 g n i W h q 3 m B q 8 q M n w y r F 4 1 y 3 O 5 g 1 C 5 t l F v m v p M p k l r D m s k - G - q 9 j C 1 j 5 _ P r m 6 a 8 g 6 o G h 6 v S 2 - g O r h 6 l V u k n x G _ 6 s n B k _ u v B r 4 l Q 5 y 8 8 K 6 _ v o C u j w j C 5 q l _ H n l 0 u B v 4 y v Q w u i T w - o r X 6 r n w G k k i Q 1 l k n B r u 2 6 B 7 k 6 l E u _ I w y u F 6 s 2 6 d u 0 B k 6 _ E k o r 7 N k o r 7 N j 5 1 7 N 4 g 4 0 M n _ 9 D g D - 2 0 x X l 4 q r K 6 l y 2 C 1 k n 0 X t r v u C v m h 8 K 3 w 4 m E u s h 7 G l - v m M p i j i B p 5 5 u U h g - o D _ 2 k V - r 9 j G x 5 i 2 B t z g 7 I p s g 1 B 9 w 9 p b y 3 l C y i 1 0 L h j o _ B p 8 9 5 J 2 3 z u C t o 6 m D 3 s n 9 K 3 m 3 c 8 x p k U s u h 2 F y y 5 q C 7 7 8 r B 0 p w x R y y 6 o K - t _ e x u k x R i _ j z F p n n r C 9 - 9 s M z n o w D n p h 3 C 7 - 9 s M 6 r s m L 8 y f 7 7 - x x D 3 3 z 1 D o m u 1 C 3 4 1 u G q t 6 1 B p i j 3 U 5 z w h C i 2 v 3 J s _ v 3 U q 1 0 h C i 2 v 3 J 6 p z 7 C 9 v z y F r l v u H 0 o - h D l n x m I y w y n F p m g Z y u 3 i U l p R 9 p 9 o V v 2 _ g R w 3 w H 2 r j j Q 9 w h - O g 3 j G p h _ T v s u y L s 3 9 h K m 1 9 7 Q k n _ h V 1 l w m D t u x p J v _ n C 9 m s 6 T h l z L t 9 5 7 Q 2 z k y T k o 1 C - u 4 q K r l m r C w 2 1 3 K w 7 _ s C g 9 r q X z _ 7 l D x m g p J 4 z p v G r r q 5 D 9 u 6 6 C l _ u 9 F k u g B 4 5 m 7 K n v 5 j S z 5 r x G s m w 8 C i w l n N 5 y 0 2 L n 3 k u B y m r v E v 9 8 6 F i i o g B q 5 s o N 2 o m f n _ q 8 G q 2 0 7 G 9 2 w 3 I _ 4 r 3 N 2 p h l B x m y K 6 _ y - g C y l r 4 C 0 t x z F u 9 h 2 B g 1 5 y M 6 o 7 w C p o w v J q 5 - 1 H 9 1 4 t O v z t h B p k g 2 V y w z V t u 8 u R 4 5 m f y r r 9 D z v s 4 E u k h w H n 4 3 s B r t k _ L 7 z h t E w 6 9 n B 5 _ r 6 O k n z G 8 k C t v u _ K v g 7 x G m s u f 7 - x h G 1 g s s C y i u 3 F n m k v C h n 1 3 P m u g 4 P q o 7 u L n y 5 K m - 5 x E t x o k E 4 W y 5 m k T q g - r T 7 2 l g B 0 - l h G 5 p 4 u C w n z p F w z t z N 5 x w i B t y 7 W u 3 0 u U s v 2 z B x 7 m y Q 7 1 w 1 N z _ o D u k 7 j M m o p 5 G n t y Z r 6 t 1 M r 6 t 1 M - v 1 u C y i - _ D r 6 t 1 M z z r H r q 9 v G 8 i z K g 9 r l J 7 r q 1 R _ 5 J i u u k Q p s _ 3 K _ m x L 0 q 1 q g D 6 7 3 T z 1 S t 9 - 2 W 1 c l s u N 8 x 9 g V h - 2 g O 8 - y W x 6 9 p D l 5 7 o F 3 y h w O u r s w O m 8 z L D 0 g _ 9 J 8 5 7 j 4 B z t g v F n y l h C z u 1 g C u h n 0 F s q r s O t l 5 _ K 0 k z v B j 3 s t C 5 p i 2 P u 4 l a j 9 6 n B x j p 3 W 2 u _ h F 5 _ S t v 4 7 J j 6 1 g F o 3 v r M h s n O 7 4 v - O m 9 - r C v h v 1 I o z j r K 1 g - J s p r 4 C 4 z i W 6 z 1 u H 4 v 7 i F k 7 v Y 9 - x 1 I y u o 3 K n 6 l g H x x 1 m F 9 x z 8 B r l z n E 9 G h v 3 0 C k 4 6 x E 2 i h 7 E 2 g _ q D o z 2 _ C y y r V h 6 3 m C s v n a l 4 2 h U z u P 6 t h m E 7 _ 5 w E z s u e v p t R y p 1 8 D x 4 o w M 7 7 5 J v o 3 5 G j 0 g U g 9 q 0 K u m t 4 B 5 y - z D q o n 8 G w 2 4 v C & l t ; / r i n g & g t ; & l t ; / r p o l y g o n s & g t ; & l t ; / r l i s t & g t ; & l t ; b b o x & g t ; M U L T I P O I N T   ( ( - 8 7 . 6 3 2 6 7   2 4 . 5 2 3 6 8 5 9 2 5 ) ,   ( - 8 0 . 0 3 1 8 4 6 7 0 7   3 1 . 0 0 3 9 1 4 ) ) & l t ; / b b o x & g t ; & l t ; / r e n t r y v a l u e & g t ; & l t ; / r e n t r y & g t ; & l t ; r e n t r y & g t ; & l t ; r e n t r y k e y & g t ; & l t ; l a t & g t ; 4 4 . 6 3 9 9 5 3 6 1 & l t ; / l a t & g t ; & l t ; l o n & g t ; - 8 9 . 7 3 2 9 5 5 9 3 & l t ; / l o n & g t ; & l t ; l o d & g t ; 1 & l t ; / l o d & g t ; & l t ; t y p e & g t ; A d m i n D i v i s i o n 1 & l t ; / t y p e & g t ; & l t ; l a n g & g t ; e n - U S & l t ; / l a n g & g t ; & l t ; u r & g t ; U S & l t ; / u r & g t ; & l t ; / r e n t r y k e y & g t ; & l t ; r e n t r y v a l u e & g t ; & l t ; r l i s t & g t ; & l t ; r p o l y g o n s & g t ; & l t ; i d & g t ; 4 8 9 9 5 7 5 3 0 2 4 3 6 4 2 1 6 3 6 & l t ; / i d & g t ; & l t ; r i n g & g t ; 2 1 0 h k u 5 h 6 K 9 g o r H 7 _ t x O 4 t R 5 1 n r H 5 q x y F 8 o v h N 5 n j B p 1 z 3 I n g p x C n 0 y E i 7 3 0 G u 4 w M & l t ; / r i n g & g t ; & l t ; / r p o l y g o n s & g t ; & l t ; r p o l y g o n s & g t ; & l t ; i d & g t ; 4 8 9 9 5 7 7 2 6 0 9 4 1 5 0 8 6 1 4 & l t ; / i d & g t ; & l t ; r i n g & g t ; k 8 3 2 p 2 p m 5 K 3 5 2 8 D y p h p F j 2 c v y 7 p O 0 n a 9 p _ p C 5 8 m t B - v p O w 9 w l J & l t ; / r i n g & g t ; & l t ; / r p o l y g o n s & g t ; & l t ; r p o l y g o n s & g t ; & l t ; i d & g t ; 4 8 9 9 5 7 7 4 6 7 0 9 9 9 3 8 8 2 0 & l t ; / i d & g t ; & l t ; r i n g & g t ; 9 j 6 z s 9 2 7 4 K r x _ Y o 8 v u S 5 x _ H 6 t s n K w 0 _ l E w 6 t m D v p t L s 5 v i G & l t ; / r i n g & g t ; & l t ; / r p o l y g o n s & g t ; & l t ; r p o l y g o n s & g t ; & l t ; i d & g t ; 4 8 9 9 5 8 0 6 6 2 5 5 5 6 0 7 0 4 4 & l t ; / i d & g t ; & l t ; r i n g & g t ; r h w h g u k 1 4 K k m w 5 a o _ y k G 6 y 3 B m y u 8 D j r i 2 T - j g K z m B k o 7 z J - j j d 6 m l J k o j m K j s 4 t G 3 s i r B g h 0 h C m w s z H & l t ; / r i n g & g t ; & l t ; / r p o l y g o n s & g t ; & l t ; r p o l y g o n s & g t ; & l t ; i d & g t ; 4 8 9 9 5 8 1 6 5 8 9 8 8 0 1 9 7 1 6 & l t ; / i d & g t ; & l t ; r i n g & g t ; w q k v y 0 - r 4 K l _ s r E j s q Y 5 l q p F q q _ 1 F m s i - B u s h g B g 4 g D - 5 n 8 D - i m G l u g l D k v 2 S l o - y I n s B q w x 8 F & l t ; / r i n g & g t ; & l t ; / r p o l y g o n s & g t ; & l t ; r p o l y g o n s & g t ; & l t ; i d & g t ; 4 8 9 9 5 9 3 7 1 9 2 5 6 1 8 6 8 8 4 & l t ; / i d & g t ; & l t ; r i n g & g t ; x o l s m 7 x i 4 K h v _ 4 G g q _ x D s t p 0 D n _ 9 f 0 k k g U 4 0 j G 3 2 l - D j z 4 w D s l v 5 J l q m 5 J o r t i G k H s j 4 2 H 3 s v F 6 l q y K y y t 7 F - 0 _ u C w 7 g j O 0 1 J 9 9 v D 4 x u r S 3 o q 2 B y 7 4 0 B 6 g i 1 K w 6 x d 6 h r 6 Q u o Y 6 q s 7 H 9 k 4 H i z y q D h i g o Z 6 t 9 U - j 2 4 R - k p P 2 1 0 k M 9 1 n D 0 t j 1 Q 6 0 j F l g 2 p J u 9 y Q u g _ f s n 4 r Q _ o - o B i s 8 3 I h j 7 Y - 6 2 W 0 2 n 9 L & l t ; / r i n g & g t ; & l t ; / r p o l y g o n s & g t ; & l t ; r p o l y g o n s & g t ; & l t ; i d & g t ; 4 8 9 9 6 0 0 8 6 6 0 8 1 7 6 7 4 2 8 & l t ; / i d & g t ; & l t ; r i n g & g t ; j 1 h _ u l g _ 4 K i o o 0 F g _ s 4 D 6 5 1 t D k o l s B s l _ i B z x q j C i o 6 g B 8 n r c o _ h q C 0 2 n 9 L & l t ; / r i n g & g t ; & l t ; / r p o l y g o n s & g t ; & l t ; r p o l y g o n s & g t ; & l t ; i d & g t ; 4 8 9 9 6 0 1 1 7 5 3 1 9 4 1 2 7 4 0 & l t ; / i d & g t ; & l t ; r i n g & g t ; g j 3 0 l h y y 4 K 5 8 t w J u 0 h M m 0 _ 3 R z u x G p 2 t S y z k G 5 p y s K 4 _ 4 I t t m I t 8 - x T & l t ; / r i n g & g t ; & l t ; / r p o l y g o n s & g t ; & l t ; r p o l y g o n s & g t ; & l t ; i d & g t ; 4 8 9 9 6 0 1 4 8 4 5 5 7 0 5 8 0 5 2 & l t ; / i d & g t ; & l t ; r i n g & g t ; i t p r - 6 o u 4 K v _ h f - 2 H 4 7 n z C x u y I 4 9 9 P 4 i j F g 2 p M & l t ; / r i n g & g t ; & l t ; / r p o l y g o n s & g t ; & l t ; r p o l y g o n s & g t ; & l t ; i d & g t ; 4 8 9 9 6 0 1 6 2 1 9 9 6 0 1 1 5 2 4 & l t ; / i d & g t ; & l t ; r i n g & g t ; 0 v j 4 7 t 2 l 4 K 3 0 5 H x r o 5 D - s 2 S o g 8 P o _ m - F j 9 0 z K m 5 j N 2 t 1 l B k z 7 M 0 4 l B r q 1 3 V r r 5 F & l t ; / r i n g & g t ; & l t ; / r p o l y g o n s & g t ; & l t ; r p o l y g o n s & g t ; & l t ; i d & g t ; 4 8 9 9 6 0 3 2 7 1 2 6 3 4 5 3 1 8 8 & l t ; / i d & g t ; & l t ; r i n g & g t ; 8 _ 3 1 v z - 1 3 K o k t L o k w 3 L 3 9 t M 8 l z C 0 j l 9 R 0 8 y c 5 7 - i D m n 7 i C l i w v F z v n M 1 x o z I s z n i D 3 h p 1 M u t h 8 B s y 5 5 J w 8 y l E 9 6 l R 3 0 n 5 I o y j u B q r k _ I 8 t o L m r s y F k o p C 5 1 v m C 3 s v u B & l t ; / r i n g & g t ; & l t ; / r p o l y g o n s & g t ; & l t ; r p o l y g o n s & g t ; & l t ; i d & g t ; 4 8 9 9 6 0 4 3 0 2 0 5 5 6 0 4 2 2 8 & l t ; / i d & g t ; & l t ; r i n g & g t ; _ 2 1 2 _ _ 6 k 4 K w 4 y o K n z p _ O r r g 3 B 5 x h m G x j 0 B q _ 9 8 L p - s - C q 5 l 4 I l s 5 u E _ y 6 Z 3 o p q R s z z B w p 0 w B p u k n F 8 z 7 3 C 3 w r k D o p h v I u w 3 K v 5 2 - N l s g E _ 0 h 9 D 6 m 1 m E 0 u k y E - y g 7 F l 7 3 g B t 6 k y B 5 p s i G j 9 s r H & l t ; / r i n g & g t ; & l t ; / r p o l y g o n s & g t ; & l t ; r p o l y g o n s & g t ; & l t ; i d & g t ; 4 8 9 9 6 0 4 4 3 9 4 9 4 5 5 7 7 0 0 & l t ; / i d & g t ; & l t ; r i n g & g t ; k l 9 6 x m k p 4 K 3 k 5 q H x - p m C 0 0 0 w B w n u o K q v X u g x o E & l t ; / r i n g & g t ; & l t ; / r p o l y g o n s & g t ; & l t ; r p o l y g o n s & g t ; & l t ; i d & g t ; 4 8 9 9 6 0 6 6 3 8 5 1 7 8 1 3 2 5 2 & l t ; / i d & g t ; & l t ; r i n g & g t ; x p 8 r o r 7 q 3 K i 5 9 x R m g g y P p i r P 1 p q k B 9 5 r 9 F 9 m 8 h G h l 3 8 K h l 3 8 K 8 2 C 4 6 d k q n m J & l t ; / r i n g & g t ; & l t ; / r p o l y g o n s & g t ; & l t ; r p o l y g o n s & g t ; & l t ; i d & g t ; 5 2 8 4 4 0 9 0 7 9 4 4 2 1 7 8 0 5 2 & l t ; / i d & g t ; & l t ; r i n g & g t ; p h t o l q q p - J t _ k - F i 1 0 S 4 l 9 l G 7 6 g k C h x i x G 2 w j 0 F p 8 8 6 B m g - 3 M 2 s s r B g s r 3 H 8 2 s u G 9 l g D g g r g S n 1 v r G & l t ; / r i n g & g t ; & l t ; / r p o l y g o n s & g t ; & l t ; r p o l y g o n s & g t ; & l t ; i d & g t ; 5 2 8 4 7 8 3 7 0 3 6 6 9 6 0 4 3 5 6 & l t ; / i d & g t ; & l t ; r i n g & g t ; p k z 4 2 6 1 7 9 J q 9 m C 6 - l 7 E 1 5 t j C k v m 5 B 6 g 9 y D v u j m C p 8 8 M 0 7 2 s K 1 t u D p m _ 8 O 9 9 v D g w l 2 E 2 q 7 0 B g v 3 - K w 5 i _ B 6 x i H 5 v g 3 F 1 9 q K k _ 5 9 G r o g 3 B n n 5 7 H x w 8 E 9 5 q x B i g s 9 E x 2 7 0 B j y 5 4 B 2 y _ K x 1 u 5 L x q l g M 9 j q 1 N 8 i 6 q H y t 8 9 D x 4 _ Q 0 g 8 B p g 8 9 E n s 5 J t r p g F s j 8 0 G x h 0 0 B 8 g o r H k h m i G m k x F q r o m E 7 0 9 k D y z i 2 D j j o E 1 - v 9 H 4 g p 0 P w H i 1 o o K & l t ; / r i n g & g t ; & l t ; / r p o l y g o n s & g t ; & l t ; r p o l y g o n s & g t ; & l t ; i d & g t ; 5 4 7 6 7 9 3 7 5 5 6 9 0 3 3 6 2 6 0 & l t ; / i d & g t ; & l t ; r i n g & g t ; n 8 x j 4 x m 3 4 J g g 1 l C s 5 6 U 0 z h z F o i 6 - F 6 n m O 3 x _ w J l q u 0 D j - t s B z j 8 0 C o 6 6 j C o 8 v h m B _ r k w J j j t w J q 0 x n E i 8 5 h B 0 o q y J m 3 y k I j - 6 B l t y 2 J i t w j F 7 0 4 Z m 4 m I z j k w C h x 4 o B h p x 3 J y j 6 3 J 9 7 6 Q x w 0 i G l k k i B 4 - o v D 1 x t C k k 2 7 J n 8 s j G w 6 w N q g j g C m g v 2 C 6 - 7 s J h 4 g y C r 9 _ j C z z 4 k l B 1 x r p J j m n y z C 4 9 i p J 1 x r p J x j l 3 D s 9 7 n B 0 r 3 n z C p 7 8 8 F _ z r C 3 z p h I - l v v E w p 3 o K i h 3 i B 8 i r 9 J w x H _ u w y N n w z F _ l u m K 2 w g n C t 2 6 t F h j 7 u D p w k K t q x 3 C z y 8 H 4 3 9 i Q 6 t 3 - G q 3 j 9 B i n W l p k v I z h n R o 8 5 R w p 0 h H _ x D s r l v Z y i x E y l h s S h 2 q p B v h 0 2 E 9 q - x C p 6 6 _ O k 5 7 6 B 0 m 4 P t 4 y o O w - t o D v q z h E 6 0 p w I p 1 z G q j h s L m s 8 m B p 5 g 7 E k 3 l y B 7 y s 9 L t g r p B o 9 w i C s 5 2 x J 4 n u _ C q z l 4 C 7 x p n D 0 m - n J 3 s 1 C j q 2 X 7 0 l x B i g u l C 3 v x a s p r - S l l Z j n j X 3 5 H l z 1 i E 1 u t l D 7 v i x L s 4 w o C z w 0 W o v g g I u 1 5 a u t u l E p s j 2 B z - y o B o 1 _ o G s 7 l n D x 7 0 - B t m v 3 J F o n q 3 B 4 p i 4 I 5 v N i u 3 6 M s 9 j G z x o v K n r s C l t 9 7 S w g z 9 B o 6 _ F q 8 t t G 9 z _ 6 J y z y U j n i w L x j 3 H 2 5 0 h I 0 m 6 e n x 8 v F s h 9 q E l 7 s o B 3 o i i F 4 1 u j D 7 h t g P v v 1 s B 0 u i H 3 l s h Z k n y O 4 8 n H m _ i v R 7 2 3 D s w 3 5 a o t u R 6 k v k L _ l n 6 B g 5 _ n E q j l 7 B k o h T 4 k q 7 Q h 1 _ r C 8 g y I 4 m m r G w x 6 t I i 8 q l D i n l f s 6 s g R - v _ f _ 0 2 _ E w 5 k m E v h l 9 G x t t w D s 5 l z M n g V k p 9 r J o 9 y D i u n h N t _ m y B 2 z 8 8 X w p r g B j n M q j w 7 K _ h 4 p G q s 7 u C k _ 7 w E 1 l v 3 D g y y r T u v u E 9 r p G u - _ C 3 8 s y R 8 m h G 5 o h x N - 5 6 C 3 m i 5 E z p 0 p D 6 j m n I 1 9 k r C t 7 - 1 E 8 p N 2 q z n E 0 l 5 z H z h n 3 D o r u 5 D - 1 j 2 B 3 9 8 k B h 2 n 8 G l k l w D q g u p E w p 3 o K r n 0 E t m _ - G q 9 n 0 E 1 q _ f 9 i r s K o z o d 9 g z z B 9 9 z o P w 8 o N x q l 2 D p h z 9 G g 3 j k C 5 s 0 y J 9 u 6 1 D s s b - _ u w U _ 3 Y j n w R 9 k i 2 L z w o p C 3 3 8 4 G p h 4 j K w n v M - u l F w q y q S s 3 g G g 4 w _ P t 6 t D j y s - B z j m 1 D 9 6 e i n 8 t E 5 m r r F s - h 1 C 9 k v o I m g z K s l 7 w B 4 j j h F 6 z j g Q y j q a 4 3 x s H r s 9 p H s g l a _ s j B y j 6 9 N v 4 4 q P k l w o B u j r 7 I _ 2 _ a 4 9 _ y K t m o f - 4 v w M g u 1 0 D _ o 3 8 C 0 x 6 t B 4 r u i T g 5 w L x n i J s 1 i y V 4 _ S r 2 i 6 B g u u 7 d t L 5 z v h R o 2 s 0 B p 8 h q C 4 7 3 r O s n k D z 6 m m J l 0 n 3 C 6 q f 9 w 1 - M l 5 s a s l t q O 4 7 v B m u z b g 0 n w J n u y s E 5 k 3 o G k i r X i 0 I l l q 7 W s o r Z i 1 _ D s o 5 h O 6 o m l B g _ g 4 D y 8 9 k M _ g w C w w 7 3 J 5 s h q C x o 7 m C t q 0 i G z q n r H k u l N u 4 r y G 0 - n 0 E 0 m 9 q B 9 0 h 0 C n 7 - j L o q - V r 6 t m G 5 w 7 q C r l s C y s 9 o c m 6 6 3 B k s k B m 1 1 p P p k g s I v 8 k L m o i _ M 2 h 6 k B 2 z n S 0 x h _ F 6 9 3 I v - z Z h 5 y 3 E j q y 7 B 1 - 7 l I q v 4 D _ q v Z r h B j u m s G 9 n s 7 C - o B r g t B j w C g u 1 6 L i 8 1 H y s _ M j 9 x s Q 3 9 F n _ 8 2 F 6 t v u C 4 5 r j D s w o s E r s t 8 D - o 2 1 T n 7 H g t 7 g T u 1 3 v B 5 l m U r 4 j x L - 1 k _ V q 4 4 e g 0 x y B 8 z y k K j s y 3 E v n u 3 Q l p p 8 B m 6 w 9 V u 9 k o N 3 _ t l D j 7 l v D n h 0 5 B v 3 - n H i 7 4 B x r l z B 1 _ q W x k l 9 B 1 4 g r H r u u x L m v 9 T h y q i G q s v G 3 x 1 4 O - h 6 E x 4 m 8 D q x s x B 3 n 5 y T g L x 0 v i D m 4 0 s B 7 g 0 N i o 9 k Z v g q C w 1 j g F 1 4 i - B m x 5 I s s q - I v t 1 P q _ q 8 D q 4 u L _ s s 8 M - z M r v 8 w F 0 2 n 9 L n 8 6 8 F 2 t t h B j r r h p B 1 8 i o G r u n 7 C w 2 z l H x - S z s 2 o B x x 4 q I 9 m _ i Q k _ B t o n x E 1 m 8 5 K y k z P n t r s E r 2 n v F m m i r E 0 j s T 6 6 8 7 K g m 8 o E q k 9 Z _ m 6 o R m z 9 n C j t j w E 6 w w w B n 2 x 3 W v 4 1 v F p j x E x - k m E 3 z k s L m 2 s e z y s g D n w 3 v I n _ _ h B - 1 1 5 B w 5 q u E n o G w t h 8 D h h 4 y E o 6 k x P p k 2 Q g - s y C 6 5 h 8 B 9 2 _ h F w q k 5 E 7 6 t 4 E p n l T 7 - x l L 3 s L y v r - H 9 o q u D B s p g y K u z p G p 2 p x P s 8 _ B r 4 p g C h s _ 5 L p 2 - U 9 r 1 4 B _ - v x B t g g 5 G x u p v D 4 k r w C h r 7 - E l u j k C 6 r 8 C x - - m J x 0 7 3 O 2 w k u B k 7 s F 2 q w 9 X q s y X v l i r H x m 4 u G 2 9 q Y - q q v X g y 4 z C _ 1 m 6 E 0 g k m D n q 0 _ H k z _ j B p _ 9 8 L 8 4 w s d y j 2 g C t 7 i 0 K k o z q B u x _ l E q 4 n f m s 3 h D 8 - 5 3 L q h 7 Q t 6 q m O 8 s 1 - B 9 t p x F m u 8 L v v t r Q 1 3 2 z G 2 9 9 g E 9 _ 5 F l p r h K l s 4 q D g 1 r o J - 5 F p 7 x n J - h l 4 I 3 y E 5 0 z 3 F 6 o h - l B n 3 h s F 8 3 0 E w h k 6 I w y x 5 H x 3 t D 4 9 - v G i z 1 0 F x k p C - x 4 j B 2 t x x L v r j j E t j j r E 6 w u 5 C h x o s B s 4 h g B 1 q 8 r L q 8 - J 5 x x p K i v 2 l C r z v w J z 9 G 0 n i j F 9 7 y 7 I t t v w D 6 o t D l 1 9 6 O r o q q C v o j i B j 4 h t I y 6 1 0 K 2 v l N 9 u r d q 2 3 y Z i g 6 B l t 2 G r h y - M x s 4 E 4 k j u N s _ 6 i D _ 1 k 9 E r v 9 N j q 3 p F j z p o G x n 3 t B 8 t u 8 D 2 9 0 6 C z w 2 j F t x n r D k y s 0 B g v k 8 H _ o m x E v m o w E 8 s 2 r D - 9 4 2 B j 3 m _ F m 3 i j M y l 4 1 2 B q q - 5 E r h y - M j q h u G p 6 i i B k 5 Y l g 1 w L j _ 9 0 C w 6 t 4 D z 2 j 5 L h z v i B m m r 2 L 4 l J 3 m t 4 C t n y 5 I h h n 8 E _ u 6 k M x o t u G 3 6 s 9 B x r 8 0 B r l - F - 5 6 1 E w z 9 e 7 t 8 f h o v w I s 8 4 Z v n 6 d p p j o L m 4 0 E n _ j t D 1 9 0 b k - _ i M 2 s m h D w - v P v m t 5 F 9 r x D h h 2 9 F p r 3 r E _ r z L 0 3 v N n 6 u g D g 4 t Y 2 - 9 I t x K - y z p G m 1 p e 4 5 1 Z 3 9 2 m E 3 2 6 5 B _ x j G 1 x i V 4 _ 4 c o p w h E 4 v m X u o k h H v k i 0 E 0 o g B s 1 6 R x m x x F _ 8 5 6 D q n h Z 6 6 K k k g U x h 3 h G 7 o x y E 1 5 f x n z o B v 2 m b 8 7 u W 5 s k I 7 0 6 F 6 i x 9 D p o m g J 4 n 5 F z w i g B r z s S x t h 8 E s 7 n i C w p Z s 8 p k G m x 1 z E y m v B g q x t I l 9 g _ F r 4 n D r y u m C _ h 1 M 4 q r _ C v j s M - 2 8 x H 0 n F n u 1 t F 8 T v w 1 h B r x 3 V 8 1 h B y 1 m _ F w t y Z 5 x k 6 F i h x I 8 5 q g B l 5 t y B g v o a 0 m y a u 1 j H u y 1 c 5 E v 1 q n B h 0 l S v y w g D p 8 j 4 C 4 p 4 H m r V - u i 2 C m k 9 9 C i 5 s 3 C r 5 d 2 l 5 n C s k r l E j 1 q z B u l k B x 9 0 b o 4 s i B 8 9 2 q B o p 2 n B p x 5 N y v h o C w q t p E y l k 5 C 3 p s p B n j - E _ r q z C w y o 4 C h g n Q v 0 q C i 7 y u E 1 3 t E _ 3 - 1 D 8 p C k 0 y i B r z j B h r i k E h 7 q L q x 8 x D k j 6 j B s w g r D n l q D 0 m 6 D o s u o D l 0 4 s D w i o N o j 4 t E t v F 7 2 1 8 B r x t S u p z k B l q 2 v I D 9 9 i _ D 0 4 9 1 C s 1 s g B 4 w l P g t v l F v z x H 1 6 y 2 B z v p 2 C 6 g 5 E h 5 p n E i t s H y 2 k s I v _ n B - v 5 k E p - h i B m g w _ B z p s 4 B 1 j t r C q x _ D 1 i 1 - E 8 0 G o t i w E l 7 l h C j 9 i t B 6 z O q k N - 3 k Y u k 0 Z m h m 8 F 4 6 x 6 C t u - C 3 5 n O - 7 r G u _ 0 t C v 9 s g D 8 x j D 3 8 s 8 F 9 s i u D 8 4 1 B u q i e 1 5 t H 4 n h t E r 4 _ n D v r 4 V 2 x 3 P u n h d 4 z 6 o E w h t B j g 7 p D _ 7 w w D 4 - 7 Q 8 - i i G 2 s 4 F 3 r 5 q F n z q R l n 1 n E 3 n n q E k 8 h F t 9 7 B x t k I m o 3 m B u x 3 F 6 7 0 H p - q e y 5 w i C 3 o k G 9 t p W r _ w 4 B 9 v u B 5 3 m 0 E t g - 1 B o g 2 S 0 h n r D m m u 9 B z 7 o K 4 j m s C m 3 k S 1 u t J z w s o E 7 p n t C 4 _ n G n g 3 y D 6 o 6 H 9 u p i D j s 3 n B y s g 9 B l u 7 m G _ k d 8 h 5 e w x 5 w C h 3 0 7 F s y j G y x 7 T i _ q y E k q h z C _ j _ E m m h 3 D 6 g g L 0 1 3 q F 3 t 2 0 B v 8 v q C p m _ Q m p k N i 8 w R p l k l G 3 6 t 4 B 4 - 9 c v - j i B v r 0 h C 7 7 3 g F 9 x B 6 8 - c x q 6 D 3 v 5 S 3 w 4 z B 0 w _ U w r 3 d 3 p m o K 3 u s B q m 7 l D r q i v D q 2 F x 9 k E _ 1 6 1 C z o o 6 B g o _ j B s t 6 m B 1 u b 3 n P z l h x B w 9 - 5 D k 7 E g - 6 C w z n t D k 5 3 o D m v 5 w B o o b l - y l B t n g s H k 2 d k v w s E 9 o v 5 B l z l C 7 - q E 1 y n s L o 8 g B w t 1 Y v 2 5 r C 6 t l L g u 4 r C k l v H n 7 9 o B 4 5 p 7 M y l x h W z G t q s N 8 _ 5 v C _ w 9 g C l 4 s Q 2 2 w s E - _ p h B w 9 - I 5 _ m o K s 0 6 n B v v _ B - r C 6 z v F k 4 p r N m 6 l E i 8 7 Q n v h s D 6 3 5 m B 0 1 l J 5 6 Y 5 r 1 0 B 5 4 o x O y v H _ j 2 1 B 3 j 5 m C j v h - B w 7 2 0 B j 9 i 8 C _ j k N 2 v g m E r 1 v 2 C 4 o r 7 E 4 m 4 J 8 o z o E v 1 b i Z o x 9 s B 4 x x a l i h C x - 9 v B m 8 2 t B 8 u 3 9 B 5 C n t s w B 4 5 m j C 0 r 4 u B 8 q 7 D i n g R 4 6 u r B p k 3 u B _ y h 2 E s g 6 L j r h s F m 1 5 G k l 7 W 3 1 r C x q G v g r 1 H 2 n m B 7 6 v a r 5 X l 2 t d - 9 k H 9 o t J n 3 t B 2 x y u D g s 4 K s 3 i l C 9 i r 3 G o z 1 L i r u z C h 0 t t D - u k J 4 w h H 7 m g V n 0 p f 1 g g U x u x p B j w 9 Z j n 5 8 C t 8 l N g o w E _ 2 m h C k 9 6 P - t y p F 3 l k C z 4 i j H 7 6 z g C 2 0 9 R w i p D l s n v L 1 2 _ w S g 9 o 1 E 1 i y z E 2 9 s 9 E 3 z q r E 5 8 n o D w - k j E 1 0 l H 3 1 1 k q C 3 y 9 C _ 9 4 Z p u k 0 J r _ 3 v F 4 2 8 _ D h v u l H 1 g 8 7 C k v x 0 F u - n - D l y _ k C q q 7 y F 7 w i 2 G x o q e 5 9 8 1 M 6 6 o L v p 8 j J 1 i - o 2 D 9 7 F 0 v r 6 B 2 0 o 6 E 8 4 x j N 1 g 8 j N 8 4 x j N l x n j N h g m P 3 y h z I 1 g 8 j N 8 4 x j N s t 4 w B - z y 1 F 4 6 o i N v 4 0 8 B 1 2 3 g F 4 6 o i N 4 6 o i N x o 7 p 0 B 7 6 6 1 E p 3 s j C u 4 j l B x s v t G v l q h N p 3 3 k 0 B t o v y J q _ w I t l q h N r 3 3 k 0 B y t h d h n m h H o x r g N w 2 - H g 0 s 0 J 7 q h g N 7 q h g N 5 q h g N 7 q h g N 6 3 _ 0 C x g y r B x g 8 U 3 w 6 X 4 l 3 v H u 6 x u 0 D l s w 9 I h g - L w 6 x u 0 D 7 w q L k p 5 9 B 5 k C p 9 1 j F g q i 2 E p i l p Z l F o p u p B s - l m H n i v w B y j y 8 B n 7 v 8 C u - k _ C 2 m 0 Z 2 n 8 x D 7 1 z w F 9 p n C k 6 C 2 0 1 g E i m p d s n j m B 8 k j t C s _ v Q 8 w H 9 n m s G 7 o 4 k F p - - B o 9 1 i B k h 0 1 K y s y E 1 0 6 7 J 2 - H v n s F u 5 k y C p - s M r 5 w F h v t j D l _ y k B u x m 4 D 7 6 - d 5 5 r L z 4 h s B k g x n E 5 2 v I k 5 u S j j g O u l h 0 G 4 o h F h 0 1 O i g u g C i z 7 q C 9 1 9 l B B 6 0 9 k F i j 2 9 B r v y T s q 3 a y i s 6 D w 1 j f u z 2 l B 6 4 q w B 4 t 8 9 D h 3 E x - q h D m 5 x m k C k z 4 w B p r 7 r I s 4 z h R 8 1 v L s 2 3 h P u j B k 1 i h M w 4 n G x i 8 8 M 3 s 6 v L p m _ Q w y y 3 C i 5 g 4 I 3 n j 3 K - g w 5 C 8 g s 0 I 5 k v 4 D o z s m C h l 9 8 K x p u t L 8 s q 0 B z u n O s z i z N p g l o G - 7 r x G i 3 x p B _ j i - R 5 u 1 H 4 2 w 2 D 8 h q 2 I s 0 x 5 K l m z d y 3 o h S x o z M 7 2 t h L 8 8 q - H r p - k B x y _ 9 O 6 u B n 5 s r Q 0 k 7 9 H r 8 j 4 B z m 1 7 S 1 5 n r D _ g 1 v D - h k m K s 5 m O s 5 5 k B l g l w H j m y m H k k y 9 B 0 w t x G 7 n 9 h B y p p F 3 h q g J 0 i 1 j I x o j C - - 8 4 B s t z h B v s h i G r 2 v o P 0 9 w i B x 7 o C 7 m 9 s L _ j z E 7 2 w W m h - g D 5 6 0 5 L s n n S 6 q q O 5 i j k L o r k B s q 7 6 M w p i h F 8 2 - k B n g 2 8 G n z q w G 6 q P n 0 s 7 E h _ 8 1 Q 5 h R k l 8 q E w _ i g W v s m N 8 p 1 h b o p F t 8 x x B i 6 i 7 D p q 5 3 D - 2 t v E q _ w Y o - l l H m l t z B l x q - C 7 y l r H o 7 U j 7 t 7 M y w x z M - k B l k 1 o F r x 5 r C g u i r S l j I l 2 4 o K 5 h o c r q r s O 4 l o i H z v 8 p B 7 y o E 7 2 5 x Z 9 v 7 V z 2 2 x B q r 1 m K t z h h G p m 2 v E x x g J o w 3 J v k i k G r 8 4 6 D 4 9 4 6 K x n n F 7 q 8 D k 4 9 g M w y P 2 z 3 7 C x g w g E s l _ 9 B 9 p 6 u C i s 1 _ C p y s w B s 5 r y R p - 5 E t g u q K o g o W 2 o m 0 C i x l 5 H 7 7 k - L 8 q n S 9 y k F 9 - o q F 8 6 m s C t t l m L o m n 3 C g v j E t x 9 g W r p _ a - 8 2 i J 6 o 8 R y w 4 r L 9 5 6 U 1 l 5 1 K 1 x 2 z B 6 q j l J p z - U 0 y h o R 1 3 3 I r v 8 8 D o q 1 4 C s p g y K 2 o q g I t v 6 M j j h g P u s g h B m n _ h C k 3 g q G m 2 5 0 M p 0 v 0 M l 4 j 1 M s 0 l o B 6 7 4 9 F s s 0 z y B l 4 j 1 M m 2 5 0 M w n 5 v M 8 S n z n B - 4 6 s Q h 4 0 h S w w k s F i - 6 2 D j y p m o C w h n B y n m t Q v 9 4 t I 3 j 5 l B o x l o q D u o 4 5 L o _ x 3 E m 6 3 y B 9 m 4 n v B v x u 5 L 3 u w M j 9 n g G 7 8 T 1 p - r J 4 j o N 3 z o y C o n o y E q w 6 t H w w 6 T 9 _ 3 9 H q r m y D 7 o r B 6 w g z G p w q 9 B 8 2 _ u C 4 j 1 g B t 2 w 0 I p j v D 4 l _ 2 C h 5 k 7 B v s h R h z 1 X 0 x X j w _ u D 3 l i s C 4 3 k L s 0 0 v H 7 7 h o B y p x - C - g _ h D 3 n D 1 i s y E 0 i z 1 E r r B 3 i 5 K l 6 3 y C s _ 2 m D g j _ 0 H p 8 i H w j 6 k C m o h d i 3 o m B 7 y D 2 4 n M g q _ 4 B q i 5 n F m 4 9 D u r O 9 _ u 6 B w x y l m B q k h c 3 6 h 1 E z - - y J j i 6 C u h 6 9 H 8 s - 2 J 4 2 u 6 I 0 g V p v u y J p v u y J i j k R z 4 j c 4 - 8 - B o 8 x q C 2 0 g q C z 8 i p J u w r p J z 8 i p J o x 4 k l B p j 2 s E n t g g B j t g o K 0 y 4 z D 9 3 _ x B x 7 6 y 1 C s 5 1 g B l 8 u p E h z o w J v l - C 1 6 1 J z 1 s i K v v 0 w B w z q B w t B 5 u o - D v 8 1 B 5 w v 1 B 6 g x 0 B o v n j C 3 p j w E 8 3 L 6 n 1 m K 0 5 r L 0 g - x F 9 h 1 I m 3 h 7 B t 9 l l I s r s p B 2 y 6 S y w 6 c s g 7 5 C j 6 q h D m 5 1 T w q x 5 G v 1 p Q w r y v C x z 7 q E x 5 x O i j g n H i v B h _ s 1 E r 3 v j B o u i n D g 4 n r D s 3 w p C - u j J h 3 s l C 7 3 t s E h u e m q 4 x I 7 4 s K - z w 5 B 6 4 z 6 D 6 m 5 I k k _ r C q g o f 5 r k - K j 2 9 H u m s p B 3 u 4 y H k 8 G i p m v B y 6 3 w G n u r l J 8 p 9 U p z 7 i Q i 7 _ B 8 5 g e u 4 q 6 J o y 7 5 C x 5 - j E v t y 9 B 5 s 3 B 0 l r g M 1 6 n u B p m 9 p C j - j r B p n j o B m o _ 3 H w h E g l 7 i B q h q g B p i _ y J h q x 4 B h r l M w w w k E 0 t m m B 0 r z v B 0 k 9 V 3 v - 2 K w l - S x r 0 3 F 6 o B 7 - g 6 E 9 7 r s C 8 g t g H x w 9 O 0 k w w B 9 l r Z v 5 t y I j i r G w 1 l p B 7 v q 9 B j y _ v B u 4 E u x 5 q B z s 0 k F u l m p B 2 j 0 C y w k q F q q v F m y 2 y J u y 1 B 4 y j z P 3 1 I - w x s G l s h G g 6 4 R p 7 6 7 C 5 z u q E - u D j z u o B 5 t i 9 E u j 0 4 B j 4 6 h G m - i E 1 5 p 4 D j _ w I 0 y - l C 1 7 z 4 D _ - 3 Y i 1 2 0 G - l r M t 4 r m I l x 1 D g x o _ G h p l G h t g 8 C h m p 6 E 2 x c m 8 5 - G o t B j r 6 2 E s l 9 B 7 g w 4 B 8 z q d 0 2 z G m l 7 4 D y q 3 0 E w x m t E h p a 7 k 2 h N h x Q z h y 4 H z k 0 P 1 g p t G 1 9 2 s B w n 8 N i m 4 3 I o 2 h _ D u - u B - o w u C o o r m E 0 1 j E p 2 r g E z 2 j v B n i m D h z 0 o K v 6 u E - u 8 h D 9 7 n k B n p 6 e q 4 m u F 7 9 k Q 3 k 9 9 E m m j C l - o W 6 x 5 r F g w B v 8 1 4 H _ 5 _ Y m 9 0 w E q 1 9 w C y m v g B m k z 5 B o 4 n v C z p x i E x 7 D x y q z C q 4 m o B 3 k 2 q D 5 p o Q v k _ _ F 1 p b s r 2 i H 6 9 w H o h 9 _ B m 6 R g 4 v l D t 2 _ d r 6 - e 5 g 3 l E v _ 8 l B v l q Z i j z 4 B - 9 i l C 4 l z r C q 7 _ j B i h 7 J 0 q p 4 F y l m U h 1 m S 0 2 8 g E g 6 _ Y w m 6 z D j v 8 n F x r 9 9 C w s - i D k y w 4 G r n 2 3 D t m 7 H l 0 3 E 9 n 3 V _ g g Y 9 r 3 w C p 3 y p C n 6 8 g D y y i 1 D o 9 i s E n q F n h i o B l k _ 9 E n 3 _ D t - q v B 8 n x l E z i _ D s s 3 2 N 7 y j V t h 3 p E w k r R j r u c z x t w B 9 f w i y m H q z 9 B 2 i w p K _ n p 7 B w z F 8 j t F 8 i u E z 0 X z r i w J n i q q B l k g l B p 8 y F z 9 v i E - o 6 D 7 g m k K 1 - E 6 x w c 9 p s 3 C r 3 6 6 D w 4 k C j r q m G - o g - D l i C 6 j 0 G y 5 4 s C t l x p F q 1 y L 1 0 y i F 6 y 3 U 5 x n l D w s l V 5 6 r p D i 5 k v B m 5 v y J 9 p q i B i m 6 q D k l 6 Q z - 4 Z y 0 v 6 B 6 4 8 2 J o i n E y 6 4 o E 9 2 3 r C _ s s w D y _ 4 5 B 6 3 - i E 1 - f 5 j y 0 D r r q l E 6 y 4 5 G q 4 u r D n 1 K q 4 _ 3 G m 3 y y C s y q d q q _ o B 5 8 s d 0 _ s 2 D x t x w B t j h p D 2 u 1 F k 1 1 h B w n t C 9 7 _ 0 C z v k s I 0 8 F q w z U - m o Q 9 z 8 G 9 - 0 t H s t w 0 J q p v q E p 4 y x P v 0 K j 1 i h M p w h r B q i i z F _ 9 m _ s B 0 x r 4 G g 1 j S x l u 7 K w o D 3 m y u D y u - k J 3 9 j w B p 6 9 k C t 1 l j D y w 6 5 C - 6 q 4 J 5 i r l C 4 q z Y 7 g t t U j i h 5 O 6 h v O u v 9 g Q 2 s _ H 9 5 w k T l C 8 j 9 B r _ r 6 L w l y 1 B _ - p j G 2 - w j F w 0 p n C m 4 y v K w h i G 2 7 g o F u m I 2 1 6 p L s q G n 9 5 U n 8 8 a 6 l o p H 8 y 7 H q k t 7 O p o u B 9 r r h F z i r j F 0 l - L w m 2 2 D 9 1 s l O i z v K m u 3 x S m 6 k v B l n t T z g - _ K h 4 n 8 L 4 u h o E 7 4 D w 3 9 _ G z u 4 9 G p 7 3 7 C p m s j D k j 3 m E r 2 j C u m p 2 E z i q E o s 6 x F q y n i B _ q 8 w B 9 u 1 U l _ w x E s 4 k D n k p J - v 4 g S 5 z i e u - 3 u D 8 o z n M m o x N 5 u 8 w G y 2 3 q E 0 p m c n z v - H v j s s H 3 - 8 a 0 l h 2 B g p 3 0 V 2 g z _ C t i 3 B 2 n k s H p i i C u k 8 q J m 3 x P n 6 m s J h n o K 4 4 9 W o s x B 3 _ 2 g Z 3 x o W m w r 1 B l 7 w g H p 1 h c 2 o h o E o v u v C 8 m m 3 B k z z s G t j 7 n E o t t 3 B o 6 1 P 0 g p 0 G n 7 m x D 9 p 6 t H i p - F 1 v E l h k i F n 9 4 n B 8 g 4 C m n p 9 C 9 u n h C _ i o 0 G s 7 g t B v m w r T 5 g n d o 7 u c 4 q 0 k G t _ 1 M 5 o 6 8 L 3 i v H k t o l I r 8 p p C o 3 l C l h o 3 G 2 1 l w E 3 5 x 0 B t v u 8 D s h p 7 C u h p g H n 4 q 0 B n k 8 l C n u g 3 C w 0 8 s F 3 r u 1 G 7 q 3 b u 1 5 t C y j q Q 8 l 7 4 G 3 8 l j C y 6 q p C 0 s r 0 D n n t j B j 6 y N m l - 9 C k i _ m E r q n B i 5 p I q v x 4 Q g 1 m G 6 3 h g N m q k J j j r D 5 i 3 l E u 4 o m B y _ m v D 4 4 q 2 E g 9 q t C p y 1 G u i 9 R u r 5 0 J _ g 3 h B g x 8 6 E 5 x _ C s q m M n 5 w g G y y k J r 7 q g E v - 7 m B o n u P k l 0 - B 1 h m 2 B 9 g n u B _ h y 7 F 3 i 2 Y _ v z _ C h q y J l 2 x p J w x k I 0 7 _ j C 8 i m 1 D 1 z E k 5 t l I z v j 9 B _ B h 4 x r C s 1 q F 8 4 6 x D s j s H _ q - h J 3 E o l B 0 l 6 t B j x q h V p u q B t 0 y v C o 9 2 _ C 0 - j j E v z k k C q 7 v y D u - 6 3 I 5 n g 1 F 2 0 r u C v z s i G 9 z 6 p K 9 h j K k 7 t I n v r X r 7 m n G v h 6 k B 4 0 w 8 C 5 _ j f y i y q B p w 3 b x 5 k 0 H u 8 z J 4 l y 0 C x q g g D t s y G q g q l L r k 4 g B 8 x 4 7 B 7 i h g I - - k - S _ q G 8 k 5 D r i 7 o B r 4 n m O 6 7 7 r C n e 7 - n C g x p 4 L o t x 6 D 1 7 2 4 B n - i G k 6 5 2 H p o F n m l - O - n n D 1 3 r h G m 8 i 6 C 4 h r H - u 7 i H x - w 5 E h w 9 E y h p B t s s q C h 6 p 3 B o h t z D 9 s i j B 0 - t H _ x 1 3 B 5 q x n E s 6 _ H 3 o 8 u I j k - C 7 - 8 p B g 2 j 2 B - x i x C y u m h C k 7 h i F i m - H r g 7 4 E 2 r k 9 J 8 j 6 j P h l 3 T 0 s 5 u B o i 2 N l w 4 - F 8 t i n D j 2 q _ G 1 q 1 E 6 X 2 x m 1 E v u l m L 4 8 k B - x j Y p r 7 8 B o 4 9 0 F _ r 5 f q 8 n 1 E j 8 4 l B 1 i H m i m g E r h i k K 1 - s D y p 9 w J 5 g 3 N v l t G 4 x o j O 5 s v 8 D - 1 s L 2 r r r C l 6 g 4 K h u p L v 6 r M v q _ t F 3 o y K 4 v o l N q z 1 k B s z 1 7 E 5 2 - _ B t 0 2 4 B r y x v D 6 v x q B 7 g s h E z 0 y 1 D _ v q U 7 y 8 l C 8 - l U p 0 u p F h _ w u E 1 0 s K z s h 2 D o o n q D 5 v 5 z N u t z D 8 s j t J 4 7 r r C p s v r B z 9 8 z D _ y g m D n i u I 3 z p H g 2 t H 3 9 q 2 G 6 q - 1 C 1 9 l r C w p 5 3 D j r k t B 7 4 i m B 9 g 7 9 J s o u t B h j z L 0 y r g C j 1 m o E y j 7 y P w 5 0 3 B 0 _ s 8 E 8 u q L 9 k r t E n 4 z P - 6 n s E 3 s s 0 C 2 2 p 5 E z 7 t n C 9 s 4 m N r p 1 y G v y 6 p B r 2 7 x D t j t 7 C x 3 8 _ J k v V j C 6 s 0 2 O 7 o - j D x _ 0 s F 7 x 7 S w h v 7 B u u q 3 F 2 4 5 k E y x 3 r E p v n 5 F 8 m v R g l s g S m 9 2 K k r 1 7 E q 1 j _ J _ 0 9 C p x u E s - v W i y x v C 0 g 5 z B p z r D j g 9 K w x 9 U 5 z j b 1 u h H t 4 r u J o i j u J o i j u J o i j u J t 4 r u J v 4 r u J o i j u J o i j u J t 4 r u J - l 0 q D w 3 3 x B 8 0 k - E 4 p q W x s t o J i g 2 o J j 7 5 h l B i g 2 o J x s t o J x s t o J q 7 8 j C s s 6 w C u r n r G o k _ I _ q s r J j 2 j r J - z 1 t l B _ q s r J _ q s r J j 2 j r J 7 - 0 r J q q k t l B 7 - 0 r J j 2 j r J s _ 4 l B h t t 8 D m 7 7 m 0 C w 4 x r B _ k r y D _ q s r J m n z K _ o p j G k 0 o h l B x s t o J h 7 5 h l B x s t o J 0 m n m I 1 0 h B 2 n n p J 2 n n p J 2 n n p J q v y l l B 2 n n p J 2 n n p J 7 y 6 u E i 6 j c - j h q J q 4 p q J z 5 0 R r w y q F 4 5 o 5 G - 2 s G - j h q J - j h q J q 4 p q J 0 q _ 6 B t 2 p 8 C s h 7 q J j 2 j r J 1 g z s l B j 2 j r J j 2 j r J h 2 j r J 7 u v L v q i j G l s 6 t J m 2 x t J m i j u J w i 6 C l m k y H 7 z _ o J 8 3 0 S q k 3 m F 5 z _ o J 9 k 8 O 9 6 6 y F 7 z _ o J 5 z _ o J w 8 3 o F s g 4 S 4 m j m E k 5 g k B g k k o I i y 9 C t 7 E g z m G o 3 y i H v _ o s B q m g a 6 z 5 d 7 z _ o J k g 2 o J p 4 8 r G 1 n T s 4 3 E 7 2 x q z C - 9 s 7 C & l t ; / r i n g & g t ; & l t ; / r p o l y g o n s & g t ; & l t ; / r l i s t & g t ; & l t ; b b o x & g t ; M U L T I P O I N T   ( ( - 9 2 . 8 8 1 6 4   4 2 . 4 9 3 7 ) ,   ( - 8 6 . 8 0 6 2 4 2 3 7 8 9 9 9 9   4 7 . 0 8 3 2 5 6 0 8 6 ) ) & l t ; / b b o x & g t ; & l t ; / r e n t r y v a l u e & g t ; & l t ; / r e n t r y & g t ; & l t ; r e n t r y & g t ; & l t ; r e n t r y k e y & g t ; & l t ; l a t & g t ; 4 0 . 4 1 5 5 3 4 9 7 & l t ; / l a t & g t ; & l t ; l o n & g t ; - 8 2 . 7 0 9 3 5 8 2 2 & l t ; / l o n & g t ; & l t ; l o d & g t ; 1 & l t ; / l o d & g t ; & l t ; t y p e & g t ; A d m i n D i v i s i o n 1 & l t ; / t y p e & g t ; & l t ; l a n g & g t ; e n - U S & l t ; / l a n g & g t ; & l t ; u r & g t ; U S & l t ; / u r & g t ; & l t ; / r e n t r y k e y & g t ; & l t ; r e n t r y v a l u e & g t ; & l t ; r l i s t & g t ; & l t ; r p o l y g o n s & g t ; & l t ; i d & g t ; 5 4 7 9 9 1 8 2 5 5 7 1 3 8 1 2 4 8 4 & l t ; / i d & g t ; & l t ; r i n g & g t ; _ w - g v h n 5 5 I n h l D 7 8 4 y O _ 9 x s B v 5 s B m m g 5 b 3 u y C j 8 b 8 v 1 R p 9 o 0 C l 9 4 k D v s 8 X q 9 8 n F 5 4 4 v C t w g _ E r 4 v I q g y B p r 4 k D 9 3 j z F k 8 v P l o m 5 C 1 w x _ J o 7 7 z H n 8 q D 5 9 r Q p 1 6 o B p v 8 n B 1 w m 2 C z _ 2 k D 3 m q E g i h 9 I z j N o t 2 k C y l 1 s B 5 0 Y k k 0 h E 7 n 8 8 B s T n o G l y z h H m 1 2 g C z s 2 J 1 s u 2 E & l t ; / r i n g & g t ; & l t ; / r p o l y g o n s & g t ; & l t ; r p o l y g o n s & g t ; & l t ; i d & g t ; 5 4 7 9 9 2 0 6 9 5 2 5 5 2 3 6 6 1 2 & l t ; / i d & g t ; & l t ; r i n g & g t ; 9 u 8 r _ 1 w 9 4 I z - 7 9 H g 2 i 3 C g l - N l p i y G o - - G 6 n 2 2 B h s p _ E x z 3 N 0 g h H 2 z k Z - 1 6 5 D j p m D r y 7 z H t p 9 k C u 9 n I z j g L 9 p 0 v C s j 9 B 2 k o 6 F 8 v - l B g 9 6 X y 7 6 p I & l t ; / r i n g & g t ; & l t ; / r p o l y g o n s & g t ; & l t ; r p o l y g o n s & g t ; & l t ; i d & g t ; 5 4 8 3 3 5 8 1 4 6 5 6 0 7 8 6 4 3 8 & l t ; / i d & g t ; & l t ; r i n g & g t ; _ h 2 l p 6 u i q I _ g _ X m q _ 3 C p 3 m Q m x 6 0 B m t 9 o G y z 1 O n w W n i 7 t C y p q 9 B q 7 q w I 4 r 8 W o j - w G 1 r g 3 B x g l 6 C w w l q C 7 o 2 E 6 w y H u t k E 6 x j 1 B j 7 5 D 2 s i z B m q b v p p 7 D 3 2 - q B o 8 g C o g h x B s 5 l K 3 l n m B m j z G 1 2 z Q i 1 q s B n - r e m 5 k s B p _ t K q l i l E p o x K y v g W 4 2 z M k w 4 v B h x 8 X 2 v g U 7 p t 4 C o i 1 I 0 z p h B v 6 I 1 k j i K 6 8 P g h o 5 B s p u u F i 9 k U z L l v _ z H - v 2 I m - _ 9 D i 8 z 6 C - s E v 4 p g B 3 9 x D k i h C 0 z 4 b r h z q B h 6 v c y n J u q 8 4 C m v _ z C w h O 8 - 1 r E s g - r B 1 6 v 9 B 6 t d 2 h h g C l 8 k B 8 j _ y I g l g s E h 2 m H l 4 6 W q w x r B 1 s q u B o k j B 6 - V p q t 6 C v 2 - c t u k - B h 7 t 5 O h l u H 7 2 7 y C 0 v 9 m B t _ h m B g u 0 L q w 2 2 B w h v q B 5 0 7 I y 4 6 T n 2 t z C r x m p C t t 6 C - o g q C i u 4 Q 4 m n c g _ h j B 2 w v G 7 j n l C 9 y 1 a k y T x v k 4 B k x 4 a 8 h I 1 8 3 h B _ q t P i 5 8 K 4 0 p 4 B z r u _ B k m s K k m 8 F g l j Y z z 6 E 9 _ l h B o r 4 4 B s 4 y y B i m s M q 4 z 3 F 0 h 3 m B 5 z 2 G 7 n n a z k y 8 C 6 5 m 0 C z z q D u v r X p 5 r q B o w i p C q u x x E q o 2 u B 4 8 D t r h K m 9 z z C m t n n D 5 j 6 l C i l 8 3 O 2 _ u q C 1 2 D 3 _ 1 L g y q u Q k - S 8 3 8 k H l r 2 E 9 j 8 B m z 1 2 B l v x J m 7 t b _ r t B 5 h z z B t z 4 F h i n a - 6 m x C m t w 7 D _ 0 v n F z o z Q g 8 n k B y p y Y m v U r v y q C l q n V p y 4 Z r t s b 7 l q E j 4 u X 7 8 x 8 B v t n d s j i Q 2 h r p B 1 i i O r k t 0 C i u v W 6 q p Y z 5 C - 4 _ y B t 7 y l C z - z E g 8 u D 5 4 _ K p z 0 n B x 0 4 X 7 i i E x o 2 M q 0 z r C o j 2 G i y _ n B k r - g B p 1 g G 7 p 1 m C 0 z u k C o o 8 y B q 4 y I 0 h q F z h g B k t v O y v u G h 2 t L h o r G t - j C 8 x w I s k r c 7 2 Q 3 9 v J u 9 m U s 1 _ l E g 0 x a - 1 5 E q u u J k 3 j E z r h B o 8 w h B o z y B x l l B x g o q B 8 y 7 Z h y 7 l D - h u I 5 m n p B o o h C 4 0 4 W 8 k 7 T l k i J 4 - z L j p h 0 E h x j m D h j g 0 H n 4 6 C u m y O v i o R j 6 s a o 2 s Y h l v G 4 g l F 5 2 v g B n h u Z t 8 H 3 n s h B o 7 6 w B n 8 H s 1 1 u B k 9 _ 1 B 0 - j D 7 9 _ E 7 n 6 T z o _ k B 7 l b s 8 8 f _ y 7 Z r l y J n 4 3 a - s h p C 2 t 4 k D 7 s j C s x 9 P i v 5 X j v x J 1 j h O k _ i K k q j G t r q U x y q J q v g P 7 5 5 c _ 5 n p B n 4 a 4 y w r G 7 1 k D _ n _ R 8 j p M j 9 - o C 0 g j o B - 5 R l 4 r E t 4 m j B 1 2 9 h B g _ 6 h C z m v G m g 1 e n l g s B 8 h x 9 B v 4 l U u k y F 6 0 2 l B j 6 7 _ B 5 0 i k B 2 z o r B 3 x _ B i s 0 o B s 7 o R 7 t l F 1 k k h C z t l j B v 6 y m B p l 3 O o n 6 D o u - B z m v Q y 7 8 P i x k Q j 6 y N 9 3 - H p 7 9 D 1 p 8 l B y 5 u g E 7 l v C u 9 9 E o w s N y i k 3 B 6 g o 4 C 3 o 2 I s _ u I j r h s B l _ b 2 5 m L - n h S 9 y t r C 6 y x U p l 6 2 D z _ 5 r B _ w 0 P v 6 y m B p k t z D _ 6 o F t v g H g z j a l k 7 D i u 4 Q y s o j B r r h K r m i I _ l _ E 3 j 0 E 1 y r B z 4 g Y v q o y B z v x e l m g q B q _ v o B - 3 p E t 1 P _ p 1 Q z v x e j 9 7 X k w z B 6 x 9 b 2 t _ R g 6 l D s w r 3 B i _ s C 3 8 8 Z 8 x 3 L g 8 K _ k I 7 s 9 g F _ q v X z I y 0 y _ B q 1 9 q B p _ G o l z x E i 9 0 C h q u s B w - 0 j B 0 p 6 G o 2 _ s B 7 6 r m C i h 5 q F u 6 h T _ w 5 1 H j i u I 2 2 8 4 C h t 6 9 C s 1 g F 1 4 w O 0 9 r I n t 1 W 3 5 E 4 j r l D k 7 7 N 6 7 o W g 9 r K k i 5 X t l h j B 8 z 4 q D 6 a 0 7 n i D q i x L z i n j B n 9 r E n u g C h j h 8 D 7 n s p B p u 8 4 B u t 7 T s r v p B 5 1 h C w y z j I w 9 8 6 C 7 0 7 8 C 5 o i _ C p 3 V 3 i h H l l 1 w E x n 2 w F 3 4 3 O l p r V _ h x P 6 7 v 7 C g n 7 V 1 s 0 B j k s d h i 7 q B 9 u 3 d 3 s n B o t n l B n s n B r _ i m B v m v r B 9 u 3 d y 9 q R p 4 9 L n 9 8 C y p 8 t B m h 3 Z 2 x g B z p l n D j r g D h 9 z l C - 4 - w C x m o v B y z k B 6 k z - B 6 z v f x 3 u Q 6 i 9 C x g m b 6 0 x 0 J x r j w H i 6 6 L 9 w i l B g i x r F o 3 v p F 2 y 5 O g t 4 6 E y m m I o l u T x - o w B g 0 y g G 7 r E s y 1 p B 5 k 1 c m q r v B 3 _ o D 7 k v 8 B 7 3 5 Y k x s 3 D j _ 2 a p - _ W r h u M 3 _ u 9 B n 3 o n F x g 0 G 3 4 6 i B _ 0 M m 7 i o B 2 2 5 - B v r y - C u y n B 9 9 y 4 M p 2 k G w y 8 S j 5 x D - 8 7 X m 8 y 9 B u m 9 h D Z j p i a y m z E u 6 5 3 a 5 - l B j t h F r - 2 t B _ 4 x u C p i t n E k r 7 N 4 8 2 m B z u q B q p t 6 P z 8 j w H 0 3 g 6 C 9 p v g B w k H h i t r P 4 i 6 B h 0 t m B 7 i _ w B 8 p 3 t O h 2 0 n C 8 m 9 p M 6 n i 0 K t s g d z 8 0 T q x v z B _ u 9 x B 1 y r B - s s r C 7 1 B v u 0 o D 0 5 9 l D w 6 o e i 0 p r B l 1 o 0 B y 3 s E m y j G g 1 9 I t g q t B m t 3 _ E 8 5 T t g i g L v _ I 7 x l v B r m 7 P 0 4 w q B 9 4 w d z i 3 t B q 2 y G 2 y 2 U h r s n G 4 - g u B 1 2 q C u 7 7 T w 6 4 B k g 8 J 2 t v N x 0 B 4 h p J 6 o 5 3 B _ - n C 8 v g P _ z t a l 6 6 z G 5 n 9 8 M F 5 l j M w _ u W z 8 4 7 B o o m 6 B - 2 L w t 4 S l x 5 D 7 t k t Y 5 - l B t _ j g B x g 0 G w 5 5 X g q u d z - o y B m h 0 X w 7 w B 5 - n w B 6 4 7 W g 1 m S m 7 6 h B u t 1 E s o 1 X 7 r 2 p F 7 4 i B t 4 l d v n v 0 D p 5 s B t i 5 o B x 9 q K 9 l - P w u v Z 4 z o z C z 4 3 B w _ n U 6 n y x C v l r o B q q o V 8 g z D w 3 l N h 6 q I u y 6 R - 2 w O j p r z B i k T r y 7 J - u x T _ h i 5 B 5 4 u r B _ z 9 I 1 9 B s 8 g z B z g 5 U 5 l j M w - 4 _ C 4 y o B m l y l I x 9 q K 3 6 4 F 2 k 9 S 8 j 6 e s j x v B y x 7 V p 7 i Q v g 0 G 6 4 s E w k 4 H 8 _ N 6 y q O - 9 r d v n 4 w D h l C 7 _ l 9 B t r 8 i F x 9 9 l P u v b z v m p B g k u s G r s G 9 0 6 3 E 6 p w 7 C 5 s w I t m y 7 I t x 6 3 C v w m Q 3 o 6 o J s B 8 1 y 2 E q n p U w t y Y z q 7 u J u w 1 H x - 4 x C 3 l y 2 B 2 5 y o C n w i 7 C t r i J x o z q C 4 i - j H - 6 u _ B 9 r o F p 6 4 r F 8 z i E 4 p m t K o 9 w P l 7 2 2 E - o j i B q n 2 s D p 2 3 J 1 r h i E r m l D 5 u v p L k 4 l T 1 t 8 v F j 2 4 v C k 4 3 c 8 t j 1 K w m x B y q z w G z i m U 2 - u n B x - i l D h 4 8 T j k h 6 B n z s B u t u t C _ k 0 S 1 u C n n i n E _ 5 j G u o g 6 L 9 1 w I v t n u H 9 n 9 e i g r _ E n z 0 g C 8 j g z B k w w i L y 2 z 2 D k s r w B j p i n C m _ r N x y u 0 R n n x j B 1 g i Q q m k - G k 9 - - B p n 4 q B v m u s C p 1 j B l s I x g s 8 D - l s C s _ r 3 D p 8 6 1 D x 2 1 z E 0 p j B m l w 0 I q 7 - K l 4 5 t D y v - z B n g 4 D 6 l _ m M 7 m q S h h 7 k D r z l t D v h h K u l 2 - G s 5 g u B - q m v B 6 z 6 o C l _ h l H t i 2 j l B 3 y i m D o s 5 y B t w r p J v w r p J 0 8 i p J t w r p J v w r p J t w r p J 1 y 6 K r 6 w i G 0 8 i p J w - k w B - n n q D t w r p J 0 8 i p J t 3 P l r z x I s k 0 p J 0 8 i p J t w r p J 0 8 i p J y 0 z v F 7 v - P q u 4 p J o w 0 9 D y q 0 k B 2 3 G h g z 6 I - u 7 1 z C v i h q J h p o j C - 2 g y C - o 6 o J - o 6 o J 2 8 i p J 0 8 i p J - o 6 o J p x 2 P n j j v F q s i n J x v r 7 k B q s i n J k 0 _ M k w _ p C g 8 8 Y x 5 5 m J n h 3 _ C n 5 w p E 7 j 2 - I p 2 1 I m r - h B 3 7 7 q G i x n 4 I 7 r 9 4 B t p 9 g J o t n S 7 4 g B u j y _ T 4 5 p D o s i n J x 5 5 m J o s i n J q s i n J g 1 8 7 k B x 5 5 m J l - q n J 8 4 1 x D s _ w q B g - k q m H y 6 s i B 1 m 0 1 D x q w L i s g 7 I v 7 w E q m g r B p j 1 n I 9 r 0 0 K _ 9 u g B l h 8 z N j 9 q s B n 3 5 p G 3 - s H 8 i 4 z K k s r h O r - 1 h O x 8 h 1 F - y 7 7 B q q s n E l p q 1 C g 1 s j N h _ g l E x w 2 r D p g 9 9 C 7 _ z S w x y - C x _ t 2 R 7 g g l D r j u h F 2 5 m k D 7 l q v E g w y 5 D 4 6 o p D 1 - 4 5 Q 5 2 1 i J 2 m k 1 D g 4 q 2 C y 7 v p C 7 m 1 3 E i 2 h B m o y - M o _ 8 q F h i w n C s k j 0 O k h - E 6 v o Z 6 x 9 o I 4 g 9 i L i h r V t m - x P i v n E q l 2 F y 1 m q M 0 t 3 z P - m g F 1 8 m n E h z y 9 F - 1 p 5 F k 1 y 5 D s 5 x g L w v 5 Y 8 v 1 c z r z k I m m 8 H s s r _ J u - F l s l p I i m 5 p B 4 - p 4 R h 1 j J 9 y u u B 5 5 z i L 6 s 4 x C n p 3 s E t m p o B s h 5 l Z z i 6 B 8 j 3 8 B l p v r K q r 2 p F 4 8 v 3 E q g r Q m 4 4 r K 2 1 r 7 E 1 w r S 4 1 2 x M w z 3 h B 0 m y s F t u n 1 K 6 u y C h 6 r g O 1 x i 9 B 2 n 5 I s p _ 4 I s v _ j Q t 9 t 6 B g g u B g n 7 n b v t L z k - 9 J o 4 0 o D s - m n K n 1 r 3 B j q g s U g y i t B h - 9 9 D 1 7 - t C _ h v l X 7 7 g Q o _ 3 7 B 2 k j x F o i v g T w z n f 3 q 6 q I w s p C 1 x r t I 9 w _ 3 J y v w Y q k m x G 7 w 7 z M m g r 8 D 8 2 t n C w w g g H 6 2 v P v 6 7 8 K w 6 - 7 K v B q 9 5 j R y t p k D 3 l n X w g _ 4 B s p 9 y O 4 6 v P k k j 9 G k u g b 5 o t y I p o 4 b l x 7 h K k _ v k E x 6 s q D p t i j N t _ t i N - 3 w 4 B _ g x r D u 2 6 J y z q y T - 6 - 1 D k n v l D 5 l 2 R 5 9 9 8 T g - s n I - v u m C o 2 g B 1 q s 6 P x y r 3 C 8 k p z v B v j v o B n j 8 2 L p j 8 2 L v 0 4 P y w 5 v C h 9 1 k E 5 z t 2 U i 7 6 P k p w m H i u x M s y - p P 9 9 _ N w j 1 l H 8 3 t s K g x w U l 7 l o J 7 9 D _ z z 7 P 8 D n n u j R r 1 3 9 L i l 6 H h g p B h r l y R y y n 4 B j r 5 1 J w p 4 X i 6 r 6 B 0 m k v F w 5 3 8 I h x g t B w 6 g 2 E n 9 5 s B 0 q X _ m 9 p D v g 0 3 I s 5 j 9 I l v o E 4 m r p N p q 5 l B 4 m g 4 I 6 l x C i 5 3 P g w k 0 H - s u h B k 9 l t H l s 2 6 B w T 1 s o 5 B z 4 6 M 6 o h g O 2 2 7 s B g l 2 o G x v g J i 4 n n F h m _ d t v k p R 1 x 0 D j n v 7 G y h 4 k B z 1 5 n I - 1 z Y v r x k H i t G - x 0 o I u n k K 3 v 0 o K 5 3 s E r s 6 F - 0 3 U m i v J h h 5 3 I 7 w x s F 7 h n W _ z 1 k R 7 n u D 1 _ r s K w p y B q 0 m i D p 7 r 8 D v z 3 - B u m g K g u t k 7 B 9 1 k x B t n _ w N 5 x v 6 I 8 6 x Q i y 1 9 F o 5 z s C q 4 k 5 H 0 z 2 u B 1 5 p 5 D t s 2 3 B 2 - h - K _ 4 K t v 8 y E u r p g C g u u e j l t h O u x 8 Y _ m 3 V v 9 o y B x z r G p w y r Q r 3 7 B h q g m J 1 g o D z u z 3 I 1 h s F p v h u C m y z 6 B - 4 _ 2 B z r i Z 3 i o v R q g g E - t k J r m n g Q j y p N _ 3 m v E i n t n G o l m C h z l D 3 n - K p 8 y u D 1 3 m j E 4 z V z 0 l 9 F 9 j m n G i j l J 5 8 2 s E h t 7 x Q k - B g o y t K 4 w k u K B o i n r Q 5 i m P i _ z 9 1 C _ 8 4 x G 6 y s q C 8 u 3 p G h x n 0 K h - y O m q r j F o r n 8 I _ - G z k u 9 O 0 0 p v C n n l - E g 7 y N _ k z 2 J r l 4 m B 0 m 2 9 G i t 9 6 N 5 6 w p B 4 r n y G 0 0 _ J 4 u 6 n U 5 - w X t v 1 0 M r W q r - i T u x u D k y q u P _ h t B 2 x t a l m 0 5 R 0 g 3 s B z g l 4 E n 4 1 E q 2 x B k 7 6 i B t r o r E u 6 w k D m 3 s 2 E x 5 _ m D s x 8 d g m m y G z w u q K x l z D 7 5 z F 2 p t 5 D k 8 v F p g 8 5 D 2 6 4 U y 9 m t H v 5 v B p u l q C x l j 9 H p 0 u v C r t n L r k U r 2 j M 7 v _ g E g t w _ J y 9 C 8 t p K m o p q J z l s K 2 o s 0 Q g 2 i B 8 s i 4 n B p y w 3 n B 9 q 9 9 J 7 q 9 9 J 9 q 9 9 J i i L p q 0 p J - q - 7 n B r q 0 p J x r L 7 l v _ J n h h - J g v j H w y v m H j 9 p y E _ 0 l h B - r x 9 5 C l - n u C y 3 u x C m - p - J l h q f n - 1 y E s 0 - 2 J j m m g B 1 0 9 u E i k y _ m B 1 u o 3 J i k y _ m B i p x 3 J n 4 q l J m q I 8 n w 0 _ O 2 l l 3 D z 8 y t B 6 z l t H u t j F w x k z J 4 9 l j B t m j m E l 5 7 y J h s 4 D h 7 u j B i _ w 8 C l 5 7 y J l 5 7 y J y s 9 V x u g l F k t o w m B 4 i 2 z J v 7 2 v m B 4 i 2 z J k o q i I 0 v k C 0 m 5 0 J y m 5 0 J 0 m 5 0 J 2 5 x z m B v t w 0 J 0 m 5 0 J t y l i D 0 j l m D k l 8 n J 4 r t o J k l 8 n J n l m g l B t 4 k o J 6 x g 3 H h i n C k l 8 n J u i g 8 C o x j 6 B r u 4 p J q 6 v p J 2 j 6 9 D 0 o r k B r u 4 p J _ u 7 1 z C r u 4 p J q 6 v p J 6 m 0 1 E g s k Z 1 x r 6 C 5 k 9 7 B r u 4 p J q 6 v p J q 6 v p J q 6 v p J r u 4 p J q 6 v p J q 6 v p J r u 4 p J q 6 v p J 0 0 j m l B w r j 2 C r g z - B q 6 v p J q 6 v p J q 7 m l D g n 0 z B r u 4 p J q 6 v p J q 6 v p J 1 8 0 m l B q 6 v p J 1 8 0 m l B 1 p i z B 5 h g m D q 6 v p J q 6 v p J 1 8 0 m l B q 6 v p J q 6 v p J 8 - 6 v C y s q l C _ u 7 1 z C r u 4 p J q 6 v p J q 6 v p J r u 4 p J q 6 v p J q 6 v p J 9 8 1 p C x g h r C r u 4 p J h q _ 6 B t 2 x 7 C q 6 v p J q 6 v p J r u 4 p J q 6 v p J q 6 v p J q 6 v p J r u 4 p J q 6 v p J q 6 v p J r u 4 p J q 6 v p J 1 x y O m i t 0 F p k 0 p J 7 w x g B 4 4 x l E _ o i 3 z C - 6 5 h B s o h j E p k 0 p J q 4 8 p J 2 w 9 m l B j r R i g 7 0 I 6 o 6 t J 6 o 6 t J 7 _ i u J C 9 y x t J 6 o 6 t J 8 o 6 t J x s _ g B k _ l o E p y y - l B 6 m m v D 6 v u v B q y - S l n 8 T 6 9 m o C 2 r t o J t w _ c 9 r h s E 5 o y o 0 E n - 1 o J r 4 k o J t g r i l B _ r x o F 8 2 l S 9 t z J m _ x q G - 3 m h y K l s r 9 C x 6 9 5 B g i p o J j 4 0 Z x n z I r v w d h m o w F 2 h C 6 g _ M u 2 p J n m 7 l B s v _ v C h y 5 2 B k 7 3 i B 2 j 6 B i l k D r 5 v U 4 k m i B r k p S i i 7 f h o p O 9 5 q D g 3 9 P o 1 g a 6 o k o B 1 v k N 5 j 6 f r u D s v i P q x u 0 B x u i 7 D p 6 i I t s g X v i p m B 3 5 8 C 1 m 3 b 6 s - x B w - 0 t B 0 r - a u 1 l B 6 z 7 g C j z p H - q x c k m m 3 B z p x x D h - u 4 C 7 g 8 i B r t y M 3 o - f _ 6 4 g B 9 1 S n w 4 U j k w T h q y p E u 2 8 P n i 7 t C n _ i 2 B l l w c 3 w 5 D g o u t C 6 2 p W r 4 e 8 x n k B 5 8 v O m 0 v H 2 m I v 0 n j B 0 r w j D h h t e 4 n - C h 3 x K 7 h k K m - g G 2 1 g Z 2 k m i B - 3 C p s 3 C 2 1 8 K 7 5 j _ D s 5 h p E u w D t p 4 R j u x F x u o 5 C g g n S - k n K w x 9 C t m m B k q 7 B n 5 4 O 2 5 u V i s C 3 h 4 Q 4 l q V v y 5 R 5 o s k B o 4 4 G t i - d s 8 4 0 D 9 s i O 2 q x S 8 1 z U k o v x H 1 4 n h B r 9 o L t r s H p - r J l 9 9 D k k _ k J p t _ g H m 9 y R p g 6 v N v _ f 7 o y 1 D k q k i C h w v B y _ s s B s 6 3 M q g 3 l D i 6 t 8 B l l 3 4 B 7 _ r B r 4 z h B w 1 n J 8 9 l U x 3 8 g B q w z F 8 K r - 3 w C p k 8 9 D 9 x 0 B 9 q z 3 C 7 5 x z C 4 j u g B g - q R t q U y k y w f 2 v F j k D 9 k 8 3 Z y - w F q x _ I 1 u _ N q 5 w H 9 v 9 M t n q j B t 3 3 E i 2 N 0 8 j T 4 1 9 0 B 7 o 9 S 7 x D j y M q 5 4 C n t v M q 8 5 H 6 i y D 9 t Z v w s 4 E o w - c w 9 q L k v 1 k G o g 4 V p j V p 2 j W x _ h r B g _ u 3 G 8 p j K - u s m E 9 w w j C _ h i R 8 2 2 _ D 8 6 p b o 3 m 0 B 9 s 9 E v 5 h g G 3 j 3 7 C y u 3 i F w q 6 5 F z p x w B w 2 q 1 B g _ 9 y D _ o j - C s j 9 C u p 4 4 B m 3 o h B 4 p 5 x H 3 1 g B k 8 8 1 F 4 o u u B g y 7 7 B 6 o o _ D q m d r - w x C z 2 v o C s H 3 l 4 9 B h - n z C m k s _ B z j 8 g B p w n 6 C 9 y o j C t j 1 J 8 v 9 C y R 9 - i 0 C p z 8 d 7 u l O 4 7 4 t C 2 x _ k C _ q m D g o _ Q 2 r _ p B m n k g C w 9 8 T 8 3 6 y E 7 5 _ U i o 7 G n 0 s V 1 m 0 I 5 5 z 6 B m v t 8 B 4 0 9 o B g 4 5 P i 3 2 _ D p x 5 j B _ r z K o h l e o i F k h k S o l 9 f 8 w 0 q E v o p J 9 k l i B 3 z k l B _ 9 2 Z s 0 3 6 B 4 s x D z k p j C 4 2 _ s C 2 l n C z 7 6 q B j 0 4 x D 7 L j p 2 W o l r n B o m 7 1 E s l i u D 5 s 6 u B 0 x q p B r x o k H k p l m B 8 k B x 4 u 8 B p z q K w 7 o h B 9 g k X y 9 0 I u x i C p 5 s p B z o j C p n - 5 D x n Z l 0 v k F 2 x n k B p 6 m 9 B 2 J p 5 1 N p 5 1 N _ j y i C l s o 5 C y p 3 E k t t j F - 5 r T o v x i B 2 6 h k D 9 r t v B k u 8 D r o 0 n C q l 1 j B r z z m B o n i B 4 r x h C x 0 3 h C i j 6 C o h z g B m l o D i w p u B t z 6 x C r 2 g N m _ y 7 C 5 k 7 7 E _ 0 g L 3 w B y 6 9 n D 0 y - 2 E l g y J h l w n I n t Y s t x 6 K s o k h F z 8 3 y B 0 x r x D o k s 9 C z s w E r 8 k X r j g z E 3 m r 5 C 3 r q S _ l 7 n C r 4 l O k s z H 8 _ - X m x 7 0 C z w 3 4 B 6 7 3 B _ 6 Z 2 o 9 _ C q l r n B 1 j v 4 B z 5 m N 6 - 1 B 5 z _ S v 4 y Z s 5 9 c r l w 0 B 4 s 1 Z 8 G g r x 2 E _ m _ B j z x e t - r e r k k R i 9 o E 7 w n 8 C _ 6 g U 5 9 r Q u x x q B s t h t G 8 6 l G r w q i E 6 m q o B 7 k y v C w q 8 x C _ _ 4 k B 1 k z x B 7 5 m j C y w j I 3 8 h i D n m m 4 B 9 t 3 w B y t 7 i D 8 q y B q r 3 5 B x 9 7 G l q _ q F h 4 i t B x 3 6 E 7 w 5 3 C s 5 0 P t - - w E v 6 q c 2 q h s G j 2 y g E q 0 I s 1 2 D r l m o B g 2 4 y T x 4 f v 8 k I m q 5 K 5 v - O x q u s B t w w j C n u I n l o g D 2 u i 6 C n _ h B h 9 - c 2 h j L k l o c r u 8 4 B 2 v j j B p l r o K M 8 9 g C 5 v 9 _ B p 3 - i G 7 6 H 9 x t p I _ 2 y c q 1 J 8 r r v B - 1 1 V v i k w B t y i Y _ x f x - y p C k n 3 D s o r N w 1 7 D 3 - z k B k p B z 0 t v N 0 6 f k 4 6 o F p p 0 j B - 2 g C t l n H h 5 z n H w k 0 r C m F - 0 x o J 8 o y C z h m k F 4 4 - g B u i 5 Y i 1 7 5 D j k c 3 l 2 l E 5 l z 3 E 6 j p 7 C 9 g w Q z r 8 c k 6 3 M p - 5 U 7 k 1 K m z q p B 2 1 2 O - m v x E u 1 4 a t s u i B 7 u l r C t s r N w l o i D n - 3 i C _ n 6 O j k m u C 6 n s 9 B 8 x t D r _ p y B q 6 8 i C 0 p J j q q y B q r 4 T y 7 l p C _ 9 r m F w q y 8 G g _ 0 r F m 9 - R 8 0 4 x B m p t 1 C t v v B o n _ 9 G x 3 9 k D t - H l - e r l q l E q g 5 r B u 5 - x C 1 m g g B m x q V k l O l o 9 z D y z w 2 B r g C 3 3 p 2 M u u q x B x p 7 E k u N 0 0 n q E p u y E n 3 u M 9 0 y h B 4 j h r C q z r 9 C 2 l g H & l t ; / r i n g & g t ; & l t ; / r p o l y g o n s & g t ; & l t ; / r l i s t & g t ; & l t ; b b o x & g t ; M U L T I P O I N T   ( ( - 8 4 . 8 1 7 2 3 3   3 8 . 3 9 7 0 1 2 ) ,   ( - 8 0 . 5 1 4 8 9   4 1 . 9 7 5 2 7 6 ) ) & l t ; / b b o x & g t ; & l t ; / r e n t r y v a l u e & g t ; & l t ; / r e n t r y & g t ; & l t ; r e n t r y & g t ; & l t ; r e n t r y k e y & g t ; & l t ; l a t & g t ; 3 2 . 7 6 6 4 2 6 0 9 & l t ; / l a t & g t ; & l t ; l o n & g t ; - 8 6 . 8 4 0 3 3 2 0 3 & l t ; / l o n & g t ; & l t ; l o d & g t ; 1 & l t ; / l o d & g t ; & l t ; t y p e & g t ; A d m i n D i v i s i o n 1 & l t ; / t y p e & g t ; & l t ; l a n g & g t ; e n - U S & l t ; / l a n g & g t ; & l t ; u r & g t ; U S & l t ; / u r & g t ; & l t ; / r e n t r y k e y & g t ; & l t ; r e n t r y v a l u e & g t ; & l t ; r l i s t & g t ; & l t ; r p o l y g o n s & g t ; & l t ; i d & g t ; 5 4 9 5 6 8 3 4 7 1 2 0 2 3 2 0 3 8 8 & l t ; / i d & g t ; & l t ; r i n g & g t ; j 1 p 2 4 s 3 4 - H t m t 9 F 2 8 x j C 3 z 9 K - i w o H p g F 1 m p n H s q g 0 B g s m m B x l 7 i C z v _ k D & l t ; / r i n g & g t ; & l t ; / r p o l y g o n s & g t ; & l t ; r p o l y g o n s & g t ; & l t ; i d & g t ; 5 4 9 5 6 8 7 9 3 7 9 6 8 3 0 8 2 2 8 & l t ; / i d & g t ; & l t ; r i n g & g t ; z 1 s r y v z v - H q p o p B y l 2 8 K t _ u b 7 s 0 d 9 n t D g q j 2 B i s p - E u k 8 7 C t 0 - j D h 2 x 3 H & l t ; / r i n g & g t ; & l t ; / r p o l y g o n s & g t ; & l t ; r p o l y g o n s & g t ; & l t ; i d & g t ; 5 4 9 5 6 9 1 1 3 3 4 2 3 9 7 6 4 5 3 & l t ; / i d & g t ; & l t ; r i n g & g t ; 8 4 1 j s 9 v 3 _ H 0 r 4 p D _ l 4 l E y 1 - 2 I - _ C 3 v 7 I w w o X k 6 _ P 6 i 9 X l y r - B h o t C p 1 m 2 B z n n - G s 3 v v N w i n q E & l t ; / r i n g & g t ; & l t ; / r p o l y g o n s & g t ; & l t ; r p o l y g o n s & g t ; & l t ; i d & g t ; 5 4 9 5 7 3 9 6 1 5 0 1 4 8 1 3 7 0 1 & l t ; / i d & g t ; & l t ; r i n g & g t ; x k s 5 q 1 7 r _ H 7 v y n B m 0 u o G 4 j q O 1 o h 8 L m 7 5 9 B x x 4 x D o h h - J r z 2 0 B 7 y x 1 D x j 2 4 p B q s u k B v v 6 o E 5 6 4 6 G _ u g J v p o 9 L 1 x l r L 7 7 G k x _ 8 L s 2 n z H 5 9 m P w o 2 4 L y o 2 4 L y o 2 4 L l p 7 r D h 5 w k D p y 8 y E n w o 5 C u 9 h x O z q i y J i - y W _ q m p K x _ r x B 3 i - o M g y - k B 6 o 0 e - q 8 6 J 4 Q 5 g R q 5 g u C 9 x w G y 6 t n B - z w - I g 1 n f 9 _ 8 x C 4 3 s 0 C q _ j E s t s H 7 q l M _ 1 l s E 6 0 3 h C v r k t M 0 m s d v x 9 B 5 z w p C m 0 u n M 0 j z S 8 o r _ F - y c _ g t C 3 s j o F x t E 7 g J _ v w t G 8 7 l o D k y v K g k I 1 8 E o i v v C t 6 m 3 F q - q N 7 j d 9 y k P 4 j w h K l k l 9 G 9 q t z B 3 q l y K n 2 w T _ g v j F 8 u u 6 E s 9 K 0 - m C j 2 2 n L l 0 4 6 F 1 9 j u B 5 7 H 8 6 8 w L o i k j I r h n D 6 v s l B k y 8 4 F 2 7 D o _ l I 8 h 1 H l j g t C k m f y q 0 m I - p 6 q B 3 h 9 e t x 1 D x n h x M w i W m 5 6 y G x t u m D z g v s B 6 j g D k z q l C w s 4 J 9 8 3 t D i t 8 G w v 1 _ G q y i e n m - g B x 7 6 E m 9 q f 7 n z P o 9 g P q 3 3 C j 4 _ 2 B x v q Q j S n l q b w 7 m r C s v n r C j o 9 D r o u t O k s y B z p i w B x v 9 D s g 5 y C 5 3 p t C 7 r v L g m 4 G s - h - B 6 u z y B - 4 4 F 3 r 2 P z _ r H 7 n k g B 1 9 5 S 1 3 6 6 G 2 1 j I v u h j G g v r w B p h y D 5 m w U 8 2 1 z B - y q u E - x g l J p x q b 6 1 0 F _ 7 P 1 z 7 Z g 7 z - F p 5 3 2 B - h _ W 9 x i l D p 1 x o C - 3 0 Q t x t N 7 k l e 1 4 y 4 B t m 3 j B r m z 7 C s 3 x w B 0 w v h D n 7 Y 1 p S i 1 m x B 9 n y i O j 0 b g v p 3 C k 5 D 7 8 z B 0 h m k B m 0 x 0 G 3 k w e x o k C 5 p t l B s s 9 1 G n m 7 k B j p l l F 7 8 u C m _ n x M u y 1 s F 8 g u 3 P 4 m n z D l r h I 1 8 y h G x r r p B j m 6 c y g 1 5 C y j 1 t C o y w f l 6 2 4 C k 1 y _ B l u - 8 B 1 6 6 _ D s u q m G 1 l g t F 3 i g 7 D j 4 p 5 M n _ r L 5 k w _ D i q s 5 C p 1 2 r H 9 l 3 J o u 3 5 D h 6 4 u J - 5 4 u J 4 - 7 5 l B - 5 4 u J 0 j w u J 0 j w u J 0 j w u J m t h 5 D q j i p B 0 j w u J - 5 q b y i l z E m 2 x t J p x h O 6 g s 5 F r g p t J m 2 x t J v g r 2 l B r g p t J r g p t J t u n U 1 9 2 l F r g p t J m 2 x t J r g p t J k 2 x t J m 2 x t J r g p t J m 2 x t J k 2 x t J r g p t J m 2 x t J r g p t J r 5 x z G j - 5 H u s i n J n 2 v i z C w x 4 W g _ h 6 E u s i n J u y z n J u s i n J 4 2 z 7 E 4 y l W 2 h n 1 z E t - q n J w i 4 o s K u s i n J u y z n J 1 w j l B o r 7 6 D t - q n J t - q n J o 9 1 h z C t - q n J 5 m w 9 k B l u - r C n - 1 n C u s i n J 5 m w 9 k B 5 m w 9 k B t - q n J i 9 k 8 B z w 3 4 C t - q n J r - q n J t - q n J t - q n J z 6 u 8 3 w B u s i n J 2 h n 1 z E t - q n J y 0 0 h H _ y 1 E t s 0 g B 4 q 1 j E t - q n J u s i n J u y z n J 8 g - 8 k B 5 m w 9 k B u s i n J y i 4 o s K r - q n J 7 m w 9 k B r - q n J q 9 1 h z C v w t n C j _ i B 4 6 l 0 B 5 j 9 e u 3 4 l B s - x w B - g 1 b w k y 3 B 2 4 m 4 G g 5 t y C r g q K t h g 8 F v j _ P s _ 0 G w w 0 _ E y g r D r x r w J h x v T i 4 s d m u O v _ y j V 6 6 2 L n m 6 J n w n v Q 7 q z V 4 3 u f t x w J p l o m C 9 5 - l B _ p h t E l y u m H 3 z s z B s 3 x 0 I - o h h B 1 g g 8 N l r r H _ 0 g R 4 - 6 2 E 5 i h j B v 7 j R j 3 _ B j 6 3 O _ k 0 9 H y q t Q 2 g 8 9 G v n u Z l l 9 E 7 u h 3 B 6 s r 4 D h 9 l n B 5 g p 6 G 1 8 4 N h n y _ L n n Z 1 0 8 M x p 8 k D t j y o B y - k w B _ 9 p e t v 7 l B n 6 r H n 3 i w C _ 2 r x C i 5 j l C h 0 1 S 9 n 0 i G o v p N - x _ h J z h l I 4 v y z T 2 3 o G _ - s c s 7 y E z i 4 2 E r n w x C m 5 o k E 7 g q Q n z t 8 B x _ s x D p h 4 u B i 3 p 9 B m 9 j 5 D 0 7 y - B i y p g D y z l D 7 2 1 I _ t i j B 0 w 0 s E s h 9 0 E o l m u B k x s C r i y 8 E 7 i m 2 I r h z O - 5 1 e q g 1 5 Y q u O 6 h u o D i - 3 z F t d k 7 g 6 L 6 i 6 p D r 6 n j D 2 h x u E u t x O z q 9 o C u 6 4 z E r 8 g F 8 s u u F q B o x 0 t F m 9 y 7 B 9 p i y D k o x U y 6 1 x B 3 n 2 r F v - 8 4 B m p K s x h 5 P 7 z g H w 2 y _ D 2 4 5 5 F i u d r w m e 4 z z b v 0 r U 5 - r n R - v 7 q H 2 - 9 H 9 k t n B g w i p O n l 0 m B 3 g s 7 C 0 u j o K 4 f 4 6 6 9 B _ t y B o t q n B v h y l C q k v a s x 6 j B 7 r u 1 C 3 7 i o E 6 6 - k B 0 r 2 K h k u B 1 9 0 J x s j l B r 5 k C v t g o B v z 1 B - z m 1 B m 6 j q B q v 2 v B _ u D s l P 8 0 o n B 2 1 7 o B p p h f i o v J m q 1 K 5 r q d 1 8 p w F y g 8 E p q O q x h X i 9 2 3 D 2 7 j h I 7 q u J m 7 u E 7 w i 3 W 6 u a n v i 2 K 1 8 5 m B i l q x H - o - S 1 u 3 r G v 4 m G 3 1 i 6 B n 1 6 b 2 m q e 6 x x 2 C p i q q E y z 4 n C - 9 l t D o p K 1 6 x M l 8 4 z C 4 o z N z - 3 h B z 5 s B 5 2 - n B w x r p C 0 j _ B 9 0 4 u B 2 q 3 F s 7 3 I 1 j 5 H y 5 2 L k l y G n w o H 0 z 0 4 D v 7 j O 6 2 h y F 0 g _ k D 4 6 g p H 2 o F 1 2 2 K q u v x E g y h 7 D s t k - P o p o 9 I v x e z 7 t 8 B k _ g z F j _ z F g t w Z i o 0 z D 4 g l y B g h Q l i m c 9 1 h I v 5 6 Q i k 7 m E 7 p 5 L z r m D k 7 n U _ t n j B h o r T 6 5 N o v R 8 4 5 E 8 x t R m _ u j B - r 2 a r v p H 3 h n m E - p 8 h B i 8 h X 3 i p C 6 0 8 k C 0 n z x E 9 p O j z l x B q v o K 3 2 k B m x _ C k 9 q 8 C v - 2 l L i r g P 0 h 7 n B 5 z R v 6 3 R y m v X w _ 3 8 C 7 8 x x K h _ j F - v g 7 C 2 6 P 7 0 1 I k 5 g s C z x o H - i h l B 6 g x R r 1 4 m F 6 q u z B - z 3 f 9 8 k n B g 2 K x o 3 v D n 7 m 9 E v p p G 8 m 0 Z x q s m B h 9 p c 4 n k t B w 7 q t B m u 8 g B q i _ D s k i S w 9 2 g B 9 v v 3 D u G n 7 M 6 3 p O x j s 4 B - 5 q h B u x 9 E 1 g u - B x I 0 m t J 2 m 8 P 8 7 q P s 6 1 i B x - 4 B 9 y k Y x _ w M 0 4 7 V r k s z B 9 m o B v - J q 8 v p B z w y P x i g y B g y 8 Q _ r s E 5 1 v T o 8 v g C p i h 4 C r g l x C 8 - 9 R 7 _ 8 w B _ h h 3 C h g u E x 7 5 p B j r y s D 5 o 2 H p 7 v W j 0 v 5 C 8 g j B j 3 r r B v h l h B k q F t n 4 o B q 3 i L 6 6 m J 7 g D g 6 v i H h x y L 6 t x g B 5 - 0 L n l 3 D x z v u K r z R 2 z h 2 E 8 2 w g B g _ p Z p 3 k q B u 4 1 V j t g m B w 4 3 T 7 z K 8 i 1 h B i _ h M 0 0 l T y j 6 e 8 x 0 a y x C k - _ U - h 6 J k 4 r N 5 r x B h j o S g 9 m r B _ j y L 4 9 8 d n w m W o p 3 l B 0 i H 9 K y u o v D 6 m 7 h D 3 g 9 l N 7 l l 4 0 B n y x m N l q 6 3 E i n y j C 3 g 9 l N n y x m N 7 l l 4 0 B 1 l 6 j G g 6 y E k o p T q 6 l 0 H l v 2 X 3 g 9 l N _ p m r E p u x t C y 6 g s N - 7 8 u G 2 0 7 n B t 2 8 t B g _ 1 - F j k m n N z n 9 y L 2 x 4 B z h m y N 2 p 5 E t 2 - m E l q l q B k 6 9 m z D z 6 l B i r p t D o 2 z g D 7 q 9 3 B 0 q _ s B 4 k r C _ 8 0 f 7 H v o q y L 3 g q 7 E h i n R r 4 _ I m p s 7 M 3 t 2 7 M w 1 r w B o z 1 x F 7 u r B i p l 2 C 6 z g r D _ 0 p x M 1 - T i 7 7 m N l k m n N 4 0 t z E 6 s _ m C u 6 7 x C k v 0 k E 9 3 k B w r z v D p u 5 5 B 0 i f g t z n O x 3 o n O x x r j B 4 v v a w h r v C 2 k 9 l D 5 o y p D k 8 x _ M u 7 y 3 M v h B k z y 3 M o o 7 B t 2 t m M 9 p 2 e 2 9 w h C - - x Z - p 3 D l 2 _ B 8 1 3 _ L j t x 8 I m 0 o P s i i 6 G n n 4 M n 5 k D q 2 z u N 8 m k i E 0 3 p f - - 6 O k 7 3 x J z t g O w 2 3 3 N h n t 3 N 1 g v B 7 _ l l M b 0 j i B q 2 z o I 0 o 6 I 2 o v u J w 5 r M 4 w 1 s N g x 0 Q 5 l 2 0 I 7 m s m L p y m D h 8 - s N 1 g 7 s B h l 6 j G p m m j F g l h _ B 0 2 o o C y s 1 y E 8 q v _ C p 5 v I y r 7 E g m i o B - x 6 K u 4 q 9 I t q p u N k s w n N x h B w n _ k N s j h q H 1 y q b i o g J 3 4 _ t K 9 j w k J 9 x z R _ u w y N 4 x 8 4 J 1 7 q J g m k f h 6 I 0 o 9 k G 3 s v y E 8 m y j C k z 5 o N w 5 k M 1 v y l J p x 5 W q n 7 o B 5 s 0 H 1 2 q D o t 7 Y 8 5 7 x C l r x p E 5 6 y v N 2 r 0 I v k 0 H w i p y J h 8 n O l k 1 _ I n x r r C 4 5 n _ D z z q 5 B _ 9 - E q 1 y y D m s o q K 9 y h I n t 8 w N l t 8 w N 9 2 w e w 8 s 4 F m 0 0 B n 6 z V l 9 y m B 5 H j w g n D 6 t h t E 4 7 k y C 0 _ _ t N 8 3 i b 9 g x w H i _ 8 k L 7 r o D m l 0 p I _ 2 z d 8 o x P 5 9 b 6 i D x 3 o w J x 3 o w J v 3 o w J - o 7 y 1 C v 3 o w J s u 1 z 1 C x 3 o w J 3 g u 8 I 7 q K g k h q J p 4 p q J g k h q J j h 6 o l B p 4 p q J g k h q J g k h q J 4 p r p l B g k h q J h h 6 o l B r 4 p q J g k h q J g k h q J h h 6 o l B r 4 p q J g k h q J s 4 9 D k 3 z o B n u o w C t h 7 q J 6 s y q J t h 7 q J i 2 j r J 6 s y q J t h 7 q J i 2 j r J 6 s y q J t h 7 q J t h 7 q J r h 7 q J t h 7 q J t h 7 q J 6 s y q J i 2 j r J t h 7 q J 6 s y q J t h 7 q J i 2 j r J 6 s y q J 8 4 y 3 D x l q o B 6 s y q J r h 7 q J p p G 5 - t 8 I _ - 0 r J - 0 9 r J _ - 0 r J _ - 0 r J _ - 0 r J - 0 9 r J _ - 0 r J _ - 0 r J _ - 0 r J - 0 9 r J 8 n 4 u l B _ - 0 r J - 0 9 r J _ - 0 r J _ - 0 r J q 8 g B i 6 o k D _ 4 z p B _ - 0 r J _ - 0 r J 7 2 j q 0 C _ - 0 r J _ - 0 r J m q m s J _ - 0 r J 8 n 4 u l B - 0 9 r J _ - 0 r J i 2 9 q 0 C _ - 0 r J 4 h K m _ v 4 I q 3 B t 0 7 j J _ - 0 r J i 2 9 q 0 C _ - 0 r J g 4 u 9 1 E _ - 0 r J k 8 6 v l B _ - 0 r J _ - 0 r J - 0 9 r J u u u Z r 8 y 2 E v 0 r t 0 C o q m s J k q 5 h 2 E o q m s J l v s I l g 2 U l z 0 u B 2 _ j O h - n l H n 3 3 l W 6 5 m G t o g 1 O w - s 9 B t k y s C 2 j p l I j g s t C n k v v B n 7 8 _ D q u l t E k g m P h j g Q i x 7 g B r z r C 4 u l u B h 6 m o D r 4 o m M y u 7 r B 4 t m s F q 8 _ l M 8 m s r F - h s s B q 8 _ l M v g 1 l M i - h m B - h 5 x F w p w 4 L 1 s 3 V j 0 5 4 G z 3 s y B l 5 _ 2 E 4 l w 5 p D 6 6 u H i n r 1 I 8 8 8 3 L 7 l r B z 0 r S 7 y B w h 4 j H u v r l L j h i l L p h r h C 0 3 q F t 1 h 6 C z w s v I 8 r 0 O j 7 9 t t B z 5 y r L y 6 m o B g 0 2 h F y 9 H 7 t z o L y v J U z _ r z L v n - z L z _ r z L 8 r 2 j F - o 9 p B z _ r z L 1 _ r z L n 3 8 J s h _ j I s q i z L z _ r z L g z 1 z L 3 6 y r F k 1 1 g B n 3 G q p r l L z 5 Y i m 6 n M j i o k B z y l 9 E s k 0 q B p 3 _ D 8 t z 1 E 0 t g C r 3 6 2 J v l _ g L t l _ g L 1 0 m I s j g 5 I j q q 1 B h w 4 6 D l N 4 - - M 2 l o m J g n q 3 K 2 g P l n y x L 1 s l 9 E 1 4 y s B 4 z o x L 2 z o x L 5 g m T q 2 5 7 G n n y x L r g - w L k - w w B y k g 2 E s l 6 n B - 7 p m F 7 8 l 6 G 2 x i V 7 2 r p M z 8 8 l F j _ _ k B 9 4 n c h 9 5 2 F _ u p B s 9 s q H 8 h 4 K m z 0 5 K - v t H _ q q n J z l 6 k B o 9 j m G 6 x i a _ q x o F t j i X r 9 6 i G g 8 o 0 L 0 l 8 0 L g 8 o 0 L g 8 o 0 L 3 w y 0 L 9 5 0 z C 2 l n _ B j 5 i F t z B - 3 y r L v z k 2 o D g 8 o 0 L p y 9 n F t u m l B 1 8 9 5 K q m n 6 K 5 3 1 H n r 8 7 D y 1 7 c 9 - 5 4 L 7 5 r r J n g t E - - 5 4 L u p w 4 L u t x t D g 4 6 v C - - 5 4 L u p w 4 L h 7 z y B x s B s v w R p n j _ B j z m 4 L w p w 4 L j z m 4 L 8 v w g F j 5 2 o B u 1 2 y K 3 2 t L u w u 6 H 5 m z 3 L 9 w t 3 G k j j W z 9 4 2 p D g C x k 5 1 L 7 m z 3 L 5 m z 3 L 6 w p 3 L 8 t H r h l m B h 2 z B - i w w E g 0 o z I 5 p w J p y o t K - 0 x r B 7 5 - 7 E x 7 8 _ L 2 0 m - L x 7 8 _ L l g 8 8 B i 3 i n E 9 m p M i m L 7 t i s H i u 5 - q D 3 5 - n E l l q W z u 2 J r 6 w z E 2 q w y B 5 k v k L 6 2 l k L 3 7 t Y r 3 G 9 4 x 1 F 5 k v k L g - y r D 6 3 m o C - o 8 j L 7 k v k L 6 2 l k L 6 2 l k L 6 2 l k L 7 8 K j 6 u T 4 9 5 k F u y k t J 3 v m 9 D 4 y g v B i 8 o 0 L h m 4 t C 8 t x t D t n - z L t n - z L 1 u i o C z 1 1 p C y s p E s h 5 j K z h w j K z h w j K - i g v o B z h w j K - i g v o B - - j y B 4 6 l n B u - z V z h w j K u h 5 j K o j u u o B z h w j K - i g v o B z h w j K s h 5 j K u h 5 j K z h w j K 7 0 i h B 3 k 3 1 E s h 5 j K u h 5 j K z h w j K s h 5 j K z h w j K u h 5 j K s h 5 j K z h w j K 9 t q 3 D 4 u g y B s h 5 j K z h w j K z h w j K u h 5 j K p 3 s m J y u W 3 j 8 t o B r h i k K z h w j K z h w j K p g 6 R y m 4 9 F u h 5 j K o j u u o B u h 5 j K z h w j K z h w j K s h 5 j K q j u u o B l v x o C _ 6 6 5 C z h w j K w 5 4 L 9 4 j 0 G z h w j K s h 5 j K z h w j K u h 5 j K s h 5 j K z h w j K u h 5 j K s h 5 j K z h w j K z h w j K r h i k K z h w j K z h w j K s h 5 j K u h 5 j K v t i c l u q M r j _ m G g 4 l 0 C x 3 g B - 5 p k S k u 7 L 8 w h u D m r t t D 4 m i n P o m 7 5 H 3 p 3 X o l 4 - N j r 2 n C g r 7 6 E t n 4 i C k 8 h 5 M 9 h k F w 7 s z N _ o 9 K 3 0 x c 0 r - p C z k 9 y B x r 5 u D n 5 l 1 J o l 2 2 L 6 u z P g 5 z 6 H 7 g D h y t z O g j W s 7 0 G l u h 3 E 2 r k c 2 2 x 4 E 8 6 9 9 E 0 t j q B 4 o 8 _ B 3 m l B 4 g j u B p 0 3 0 B z 5 s h Z 8 n G i o l 7 B 8 z s 8 E w w x z J 4 i 2 0 G m t p J r 6 2 1 G 4 u 8 Y _ n y 0 M 6 u l X h 8 7 q G v 7 l n B w 3 x i C h 8 7 2 I g 5 z t B 7 s j i B 5 9 j 8 F - 1 P g z y g M z _ n Z m 0 y 8 W v h a p t h F p r x 1 O 7 i B m r v r H - r v Q n v 1 g B t t i u C y 1 g u C z 8 v r E k n k Y h - u l B z w z w L 4 q l 0 B w u 3 c u 4 s c k u l 4 I i y p g E v j t i B t x j N t 4 v Y s _ 8 P m 5 0 6 F - 4 C g h k s K j 1 W 9 v v 5 K l y l E z u h 5 E k 1 1 _ E _ o 1 2 B - 8 w o K q 8 w C - u h 9 S _ 5 0 2 C o j y E - - m 8 D o h x q D _ y g K o 2 z _ B g 6 p F z _ s o B q 9 4 b 5 p 9 t C q 0 w I n 9 5 k R 2 o k 5 F - y h m C t g r k G 9 0 o 5 D p w s O x r h m C n o t w F 3 r x C 1 4 s i G z u 6 k C 2 s 0 b w q s Z t 0 5 1 F 4 y t D o z 4 3 F i p X z j 5 g S m s k G 8 9 2 6 F m r t M w w v l B o 4 j P v q 2 i F 7 r x O - v _ N v y i j B 1 1 p 4 J l H z x 4 k K 8 i - B u t 6 r Q 0 9 t E r k i p E u v - n H _ l _ w K 5 z z B w i O - t 6 s G j 0 _ J o 9 4 6 L x 8 y z D o o 2 h D 5 m u p N t Z j _ 6 8 L w v y p T t 9 i J t w x 4 I o v j 4 B u n _ s C v n u 5 F h - 1 j C 1 p o 6 O 4 u x 4 B o m 4 n B 4 s z F v v p 5 R 1 j g F n r t 6 B v o 6 M w - w 1 M _ 0 _ G j p m 3 J l n n x D l _ h 8 K q i w e 2 n g y G 2 n g 3 E v y l y H x t w u E h n y k B 7 9 z z G _ m 2 - B s _ u s B v 5 g - I k v v o E _ h - E k z w y E 0 m 0 t C j 7 - 1 F h 4 v q B v y z - Q p y h N u 8 w u I 6 n m 4 D v u 6 n C 5 u p 2 H o y j f 4 h 8 k O 0 4 o 9 B 8 i u C h 0 1 3 E 5 i w G l y g u F 9 - v w F h l - 5 E u l w b 2 p 5 B j x 6 z E k 8 5 2 I q m 8 I k 1 6 t D & l t ; / r i n g & g t ; & l t ; / r p o l y g o n s & g t ; & l t ; / r l i s t & g t ; & l t ; b b o x & g t ; M U L T I P O I N T   ( ( - 8 8 . 4 7 1 2 4 7   3 0 . 2 2 4 3 8 5 2 0 5 ) ,   ( - 8 4 . 8 9 8 4 0 4 9 9 9 9 9 9 9   3 5 . 0 0 7 5 9 1 ) ) & l t ; / b b o x & g t ; & l t ; / r e n t r y v a l u e & g t ; & l t ; / r e n t r y & g t ; & l t ; r e n t r y & g t ; & l t ; r e n t r y k e y & g t ; & l t ; l a t & g t ; 3 9 . 9 1 9 9 7 9 1 & l t ; / l a t & g t ; & l t ; l o n & g t ; - 8 6 . 2 8 1 8 0 6 9 5 & l t ; / l o n & g t ; & l t ; l o d & g t ; 1 & l t ; / l o d & g t ; & l t ; t y p e & g t ; A d m i n D i v i s i o n 1 & l t ; / t y p e & g t ; & l t ; l a n g & g t ; e n - U S & l t ; / l a n g & g t ; & l t ; u r & g t ; U S & l t ; / u r & g t ; & l t ; / r e n t r y k e y & g t ; & l t ; r e n t r y v a l u e & g t ; & l t ; r l i s t & g t ; & l t ; r p o l y g o n s & g t ; & l t ; i d & g t ; 5 4 8 1 3 1 8 9 9 6 9 5 3 2 6 8 2 2 8 & l t ; / i d & g t ; & l t ; r i n g & g t ; u 2 s h i z h x - I y _ E z 4 u G l 6 3 7 B - j i m O _ y h k B 6 9 0 C l h u 7 N s j x i E 6 j x r B 4 y 8 B 5 y 1 m Q l 4 j 2 D 3 x 4 G 4 l n w D h 0 i g B - t n 6 J u w l G m u 6 j C s r a t s m - B z k 2 b 6 7 p y D 4 n 1 Q r 6 2 4 J v k i a q 7 h h F w w h i C o 4 8 t K o o u g D l m u x B j m o g C w 6 h 0 L s - i E z o - n C q n s s I t x X t u 5 k L 0 k z G p u 3 v K y w g J i 8 2 r D k m q _ B m 7 n u B 3 m o L 9 l n h F h y v L v y 9 k F 0 o w r B l 8 0 M 5 9 6 2 D - 2 n k C q q j b y 2 t q C - 4 x s C s x _ B n _ s q C p t u R - r _ B r 9 4 s B 7 i v 6 D _ m 5 1 C u y 9 B t 3 3 8 C _ 2 u y B h h _ D y 5 7 Z o - x h F y m 1 D g p r l K q - 4 B 3 3 8 q G o g w G - g _ j B u v 1 o M 1 s E r r o J p j 4 n d 5 6 5 Y j l m C 7 m 0 p E k z p f v W 9 0 1 F 5 4 s l K u o j 8 D i 4 k 9 D 2 h 5 E 9 j m 7 G y - j j C 6 - q r B _ g 4 4 G 4 x 6 h C v 1 5 H w r 1 E l 9 w 3 E _ 5 v o B o p m I 0 v a h u 9 e k v h B q 2 7 L m l k G v n 1 O 0 g l 2 G q 6 z C z 4 w q V 5 q n D p p k H u l t h M _ 1 x t N 4 j u L r u v u C i i h P m r 4 l E 2 o 4 b g 4 h t O h 4 6 5 B 7 k 6 q H o g 0 S - S m h 1 g F i s 4 n C 3 m p B r t n u J 8 h 1 E y 2 n 9 N 9 _ x 0 Q q u f j t O 9 2 2 g W w x 8 o D m w k k D 3 7 2 c u 4 7 7 J w 6 u C 3 q t h B x 9 i z N 4 m u G m z 7 R y i p 2 C y m 4 6 O q l Q k j 5 B 7 v 1 j D 6 k l w E s z 7 g P s l t 7 I m t - R - 3 n 1 C q o k d 6 q 5 l B v z u r C 9 5 9 q C j - w g G i 7 m R o v o g B h 1 1 z H h i j 3 B j q _ s D 1 7 3 Q s 8 i o C l 6 j 0 D v p l c _ o 9 l J j 7 p G 6 n l 0 B 1 w w 2 D s 7 - s H i 8 - U i n _ E 9 n r 3 Q h h l u B u v m y F i y g n K v 6 h B x n q z E s V o x o 6 I 2 l y R t 3 v 1 D 3 o w s I _ 7 1 s D 2 6 p L 1 x r E 9 s _ 8 B - 3 q u B x s 5 D 2 5 y w K y 0 w g N n 9 1 9 E u _ y u E t 0 6 S w k o p W o B i y s k D 8 l g u D p l o 4 F _ 0 - k B v g 4 z C n t l t D z h p C z 7 u l D 8 4 y 4 B o u w H t - i V k p o S s z p n D _ x g w I 2 s s F - l 7 s C 2 0 5 6 H 6 9 y 2 C 1 k n q F i h B 0 5 4 m B n 3 - u J h m 4 l F j h z N 6 5 Z 7 w 4 x T u v g B 9 _ r o B z g 2 y I j - l B 8 u - 0 D y 2 - G s g w q E m o q O 7 8 4 v C x n p 8 B u m q r C 2 7 7 L 1 o k F 5 s l 5 C 0 m l w D w 0 m h L i 0 s a i z 6 W u s y 0 C - w j C 7 9 u Z 2 j v O j y 3 _ B 8 i j j B k t p R - 8 g 5 L l q Q 7 w j 8 N k j h u B j j l k B 5 v 0 j D v 7 e k g i j I w m v D _ z v 2 G 1 4 7 3 D - t g b - l h F k s y h G 9 z m c - k k N h 3 - y G n x r H 2 i 7 m E 2 u h g B - - y B 3 5 r 5 B 0 8 C i n k B k k p v B 8 1 1 - C 3 1 j 6 E x y 4 z D 6 w y o K 5 u 6 P y n 0 h H o 4 o 5 B v o t 6 F w i C w t 7 8 B z q t X j y q K j u 8 h H l s o B u 8 z c n l 8 4 D i u 6 M g j p _ D n x p p F w g t Q u 5 u e k 0 g 9 C - 2 t 4 C l i y D 7 5 - x C _ 7 u m B t 4 7 B l 6 7 4 R q M 3 7 7 L 4 t o _ B v n u r B z 3 g j B t L 2 2 s N g 1 0 D n g y N t q v g D n k 5 F 0 m z H k 7 _ 8 D h o z k E 7 p s q C 4 5 g 8 E 1 8 z H v t j M - 3 2 h C 3 6 p h E l v u J 1 0 0 4 B p 1 o - C - m 0 7 C u w L 1 8 4 y I x n x H j g p i B - g 6 w D j n q Q h n 7 y C v 8 l m B u j B x u 5 3 M 4 l y _ E i 9 3 - B t j h D v 1 3 R 0 p 7 Y 5 _ u _ B g m m K w - W l 2 u i F m u k W - 4 2 4 B 5 i h v C y w y n C z k 4 Q - 9 q g B t 3 y g X k t 6 B 9 x p s B 0 t n t O h 6 o T h 0 9 X h w x 5 E n 1 v p D z 2 v 8 G x r q a g q 2 N v i h w E v k o V 8 y p 7 H s v 5 - D h k n H r w i e 1 o o w Q 9 9 n h C 4 z 8 T m v - _ F 4 - t 8 S o i w B g i m w G 3 o g P _ z u R x i m z B g 6 0 o E 1 r t w J 9 w r B 1 u n q D k x j 4 B u z t B 9 8 f g 1 i _ J o 2 u U p t m 4 Q 5 i e 8 t x t G 6 m w B p w 5 q E j - x 5 G j 4 u X z m m B s z 6 X 9 p j M o 0 l R - x 0 R t 0 q d 4 8 u o B i v m t F 7 w 8 L _ l h k B i y u t J y x O 1 0 s F 8 1 0 p J g p x g C 2 - p v E 8 8 x o C h u G g z 0 k F j 2 3 D p 0 N w s i p O u 1 7 U n h 1 z M 8 1 s y B z p h - G 3 q Y n 0 4 i K j 1 - L 3 k 9 - F k o z a x q j p G z 1 h e 3 z o x L j 7 f 1 z g 6 I l 9 I n - y q D 8 6 3 I y p 1 E n j 1 u Q 7 3 l o C q z O 3 _ j z R 4 _ 6 u C 2 k _ E u x u 2 B 1 u j y H r z n 9 B q s i o G i w 5 O j 9 y 5 B 5 7 y x B 0 l l w B z r 8 s E s 5 B 3 g 4 u C x x 7 S g w y I 2 - 0 0 O 6 t _ B 3 x 5 m D k l u p D - u - p B h 0 z q L s 8 z a _ 4 n j J k p k V 6 7 0 w N 9 p 5 I g p m i B 5 p x p R m x i H k k 8 l G 4 4 o k F 6 _ 0 C 8 i g 5 M r q n Q w 2 h 6 C m s 0 w B u 9 p o B n r - l E s 0 p e p 9 n 0 L r k 2 u C 3 i 2 _ B 2 6 u a 6 r 6 r J y 5 j C 8 m 2 j M q _ 6 j B _ 8 2 u G 5 u u l B l n g C j t _ s F 6 5 3 y C 1 _ 9 o K 3 0 w b z 3 5 N 0 j q - V 3 6 r E u 4 9 b v 7 g x E t q 8 5 G 7 j 2 p F 5 m 4 j B n o n P - 5 6 J 1 g r o J i 9 z d k v u b j y u 4 G s 4 j s B q t n y K i j j J j g 3 C _ 2 m h K n 8 5 S y j 9 x D - _ 0 p D 4 u i o C u z 1 w D y t q T 0 k y 8 B - m 6 v E 5 3 z E p 1 i 5 B x h 7 q D 2 n z T q p k - E u t l P p m m p B - y s 6 F 2 o 0 _ D g 1 T h p 9 2 C 9 y m v D t p x j M r t v B j 6 - 6 I x r m k D h j h y C p k s 4 C z j t m D x 1 f 2 x r p G 8 p 6 M 7 t 0 H g u 7 6 D y 1 3 B h z t p B k m x t N q H 9 z 1 y H k 3 g w C n p 6 i E 6 3 0 7 G j u t h B g h k h C l t 8 O n - n z C 1 y X s r g m D t 6 k B j i g k M 5 s h D m 6 h 0 K y 7 0 P g y 3 i B 2 z v 4 N t v l y I 7 v 2 a _ q s g B 6 7 u 7 M g v 0 h B 4 s - 1 G 5 7 k 9 C 0 4 t d 1 g 5 x L q m w i D 5 l m h B 5 x j M j T o q 9 p C 1 o r d x 7 u o F o 1 o U 6 4 q Z t p 3 v H k s - l B g 4 3 6 E t 9 J y o t l S i t r 3 D 7 4 R 8 1 w 8 D p - m W h i q 4 F 7 v p B 0 y l p F h v n 4 B x 0 x k B k p x - E 2 - z b i s h o C 1 j n N r o 5 6 C 9 5 t 1 C 1 i 4 V 2 t 1 2 F 2 p i r B l F v 9 r V p P 0 _ - G o 8 m 6 B i t h s D 1 p 1 4 F 8 t 8 n B j v l E u g _ z B 0 o z c h w j 2 B 2 - 2 n B l o u K j 2 k g D p 7 m h H l p n J w p k q G p y 0 k B m z 1 Y - u t s F y m r 6 B 9 k g w B 8 l l 2 B y 2 g C 9 i y C 6 t _ q C _ 1 p D z 1 q 6 B o - p C o u v 0 O l x q F l o 3 8 B i u 6 u I v 5 i w C 6 n 2 B x u 0 m B g - 1 z H o z j V 8 3 q 0 O j m M h - 9 S i k t - I 3 i t v D 6 1 y E 4 q w l B z s K m j 8 z J t y i v D z z v D m x 5 h B 9 y V z u J 1 x 5 o B x 9 o w F 8 l 8 F v 1 1 g C n - j 2 F r o j - F 8 o 6 h C 7 x q I t r q 2 I t _ M h o m p N k 4 0 Z h i p o J y 6 9 5 B 5 m w 9 C j 4 6 i y K _ h 5 q G x - 0 J k 7 n S 2 7 3 o F x n 8 i l B 3 r t o J 7 y _ o J 9 2 0 p 0 E p p n s E x m h d m - 1 o J 6 l r o C x u _ T i 4 h T i _ x v B y v r v D l g k g m B 8 4 r o E t o h h B 8 _ i u J 6 _ i u J 5 o 6 t J F - 0 r u J 6 _ i u J 6 _ i u J q q j 1 I k r R 3 w 9 m l B r 4 8 p J q k 0 p J t o h j E g 7 5 h B - o i 3 z C 5 4 x l E 8 w x g B q k 0 p J n i t 0 F 5 u 0 O q u 4 p J v i h q J q u 4 p J q u 4 p J v i h q J q u 4 p J q u 4 p J q u 4 p J v i h q J q u 4 p J q u 4 p J x v 2 7 C 9 k i 7 B v i h q J l r l r C p m 6 p C q u 4 p J q u 4 p J v i h q J q u 4 p J q u 4 p J v i h q J _ q 1 2 z C 6 x u l C 8 u - v C q u 4 p J q u 4 p J 5 k m n l B q u 4 p J q u 4 p J t j l m D h 8 l z B 5 k m n l B q u 4 p J 5 k m n l B q u 4 p J q u 4 p J v i h q J g 6 3 z B q 8 r l D q u 4 p J q u 4 p J - - 2 - B g g o 2 C 0 8 0 m l B q u 4 p J v i h q J q u 4 p J q u 4 p J v i h q J q u 4 p J q u 4 p J q u 4 p J v i h q J 1 g h 8 B 5 p w 6 C o 8 m Z y q 6 1 E q u 4 p J v i h q J _ q 1 2 z C v i h q J k p u k B m 3 - 9 D q u 4 p J v i h q J o r n 6 B _ 7 k 8 C s 4 k o J 9 5 n C q t o 3 H 5 r t o J 7 r 3 g l B s 4 k o J o - 1 o J s 4 k o J s l q m D g _ s y B s 4 k o J o - 1 o J r r n z C 7 6 9 5 B l 4 _ m C 1 t t t C 6 1 z i l B h 9 k j l B r 2 x o J r 2 x o J _ j n K o 6 k l G 1 l 0 p J 2 x r p J 2 x r p J 2 x r p J 1 l 0 p J 9 3 x h D g n k 2 B m n j z G t u l H 2 l 8 n J u - q n J k l x t B t h i t D s 7 2 l z C 0 n q h F l m l U 2 r l r C h m r o C t s i n J 9 m x m J 0 5 5 m J 9 m x m J t s i n J 9 m x m J 0 5 5 m J 4 4 8 H 0 j v u G y 7 x p s K 2 q 5 n G 4 9 n J 4 y l i C w 5 p y C t v g o J 6 i p o J 2 5 k q z C 0 r 3 7 B h n 2 5 C h m o C v i i u B 2 o g v C 9 m x m J 9 m x m J 9 m x m J y 5 5 m J o w 1 m J 9 m x m J 9 m x m J o 6 9 F l 7 z 5 G _ 1 m n J - o v n J g z v - F _ w k L i 8 3 n J _ 1 m n J - o v n J v v x 9 F y o 2 L h j _ m J u 7 p 7 B - m 2 5 C - o v n J 9 h 6 R h 1 n o F 9 5 4 9 k B g g q _ k B - o v n J 3 7 u D 3 2 v r H 6 i p o J p 2 x o J 6 i p o J 6 i p o J p 2 x o J 6 i p o J 2 y y u F z 4 K 1 2 z L 5 9 i p J _ w k L l s t i G - q s r J k 2 j r J - q s r J 8 - 0 r J k 2 j r J h p v 2 B 8 h j i D 6 s y q J r h 7 q J r 4 p q J 6 s y q J 6 s y q J r p w 6 D _ u B G k I P y F z J P o i B P j r k B m t J - 4 F W 0 9 B G l w m B s h R r E w F k L n B 7 M W x J n B g I y F q D s D 5 G v y E s 7 H w u C j 5 F P z J W w F G t E l B 6 B x y E p l B y j L 9 _ E 1 z I _ S G v k J m L l 8 C G _ S r E 5 Q l B u F L 6 B v C u D v C t y B G z J s D 6 B r E Y r E w F L - p C q o B P k r D W j 8 C L x C k I W n 7 D W 8 - F 6 O y c L x C u D P z J l B _ S 5 _ E z o d 1 m E - k S n l B G m L W _ S t l _ B m i B i u C h 8 C z J i I 4 B 5 Q G t E 1 G v E 5 Q G q o B l B r f s D n B q D 1 J z C w D t B v w D q h D o r D p 9 S m z k C h r k B y 3 C w u C w X i q M 4 n O - 4 F z m G s z P o 5 c 0 9 B y k 0 E z z I 9 5 X l B 9 x Z x y O n 9 w E z i t H h 2 J q s E t _ E o y F 0 - F s u C v m E 9 y O q z P 6 7 I _ g E x z I 0 2 6 B n o N z C w _ M l t g E l 2 4 B w P w F _ u B 1 _ E w 3 C q j L l k H v r B v f n 8 C y 9 B 7 l D 1 h C 0 1 D 8 w W z m G k L u 8 G 0 9 B 4 u B r y B l l B w F 6 S 2 7 I j w D n B z r B s 3 C u 9 B 8 g E s 3 C z r B 9 4 F p z I z y C x h C i i B t m E 4 O h n G 0 w K 9 y C m o B t y B 9 p C 6 9 M 8 u B u c 3 5 B 2 - F n w D 2 6 H 1 Z v _ E 8 u B 5 p C p w D _ g D r k S w t q B q 3 C 4 s J i l F 7 n N n h C u 9 B 8 x N 1 l D n l B o X z 4 F j l B k u C s 3 C o s E - 6 D i I 6 g D y u B 3 l D 0 O z 5 B 5 M u g E 9 i I m L l B g u C n y E 6 q D g _ t B g s E 8 S 8 O q I 8 8 O l _ P i _ x E l _ P 4 W o E 2 G k 8 C 2 Q k l B 5 q D _ l D z t G k V y y C i V 3 O 3 B 0 p C _ C p j B 4 R n M 2 1 C v M h J - i i B J 4 8 B w T h g B 1 q C w 8 b 0 c 0 u H 5 4 B w 8 G h b 0 P l t B j w D v e q h C n Z z y C m y V _ R r n z B 9 2 N l h a u E z F h T v D i k C y b H s T 0 F E x l B s L o I i r M t - E 9 m e p o D 2 - I m C 3 R k C l b n m M j w 6 F m k V 1 r F r g x B k q M 0 R u B 9 D i D 0 B 9 f _ c t m D 5 y B l z C N p M h 2 K t N n U l p L - I f 4 B 6 B q w Y v I x l Q t 2 H 7 F o m I 5 9 k B p _ C 7 C x l _ B v h x D q _ t E m 3 3 D r 6 B 5 l J 3 f x f 3 h C n B o L j a l l B u 5 - F 0 7 I 4 1 z D j E u S v N m d p i C r V 1 j I 8 t G m 3 C p y E u 9 B j V 6 p Q 9 s l B k p T 1 m G g q Q s n Y l l B t r B g 2 B j w D 4 O s 9 B g r D 8 u B 1 5 B v m E x x Z - l D p y O v r B i I m u C W z J 0 c G 1 5 B u X r E 9 Z 1 j H v C v 5 B 0 l C k s E 9 p C l z H n f 9 l D x C z s R 1 p C m n O p y E j y B 8 g D l f z 5 B p n i B l B 9 p C n 1 Q 4 p M 5 p C g h D h 7 D 8 u B 5 l D z 8 S n z M h V 3 h C 0 l C 1 _ E h p j B 7 s R t y E q 4 E s 3 C k 3 C y - F r y B z z M n 4 v B 6 u B z 5 B n r F s w K 4 - F - k S y 2 f - v m B t u a 2 - F s r I 2 1 D 9 - L h g M k u C l 7 D 3 p C 5 4 F 2 1 D u y r B p n K 8 s J l j I 8 t G n k J k 8 U q p T 9 p c u 3 d h q C G 9 m E q r I o r I 0 u B 7 5 B 7 r F 2 - F i j L - r b s _ J 4 y r B 5 8 S 3 r F m 2 L v g w C v l s B n 1 G 1 w y H 1 u a 3 _ P v 3 o B x z I m q Q k y q C 9 x Z q n Y 0 0 t C l o P 2 p M 8 S z 1 J q t 1 B - s l B w l o B 8 w W 1 n y B j j I v x 5 E h 1 G 3 _ P h o d W n B 9 o V s s E g r I k r D 4 s J z C z 5 B r w D _ k F 8 B 0 7 I u 3 C v C 4 c 8 1 B y F k r I u z P 9 Z 8 O 1 m G 2 r H 8 u B v C a i C 8 O t B N i h R 5 G y c q 3 C 6 1 B s u C i i B x h C w r H t B m 7 H m 9 O w 4 E a 3 Q 3 G p B y l C p l B k L z m E 1 G p l B 0 l C 7 G v J v E v C u D m i B Y 6 p Q 8 O 1 G 1 J u c q o B x y C p y E y l C z J n f 5 y C p E y F k L n V l w D y F 2 l C 8 B 4 t 1 B g 9 a p h C 2 S - e r _ E 9 Z 1 r F s i B y c 0 F p E p B s r H 4 k F l o N y F 4 S 6 O 7 M h y B 9 p C i u G 3 r B 1 m E 3 J v r B p l B x J y X t B h N z 5 B u D p B 0 t G z 4 X u 1 D 6 g E _ O y F w 2 B g T n 8 C i L o r I n B v J z C 7 u U 2 l C 4 D p B 5 7 C v E t B u X 8 x F y F l y B y c 6 q D 4 u B x C 7 C u D k 8 G k I _ H 1 J 1 G 4 B 5 Q 4 g D v E i C p B t m E n V m o B u D q D 8 u B - k B j h 6 B r _ E 7 G 8 i L 6 O 8 k F z J 9 l D - U 4 t G n f - Z o r H 6 - F v J 4 s J 7 y C 2 O 6 1 D 4 g E m I 9 7 C 8 u B m j Z Y 4 S - M e x _ E 0 c x y C u D 6 q D y 1 D v 5 B l l B - k B j j W t 8 S p w D 5 i I z _ E m 3 C y 1 D t y B q D 8 u B 3 m G - 7 C o L 7 p C a 7 Z E q o B - U 7 Q t B w X 8 B 9 Z 7 Q i u C w 4 E 7 G z 5 B h a w c 7 G z G w D g r D 1 h C k i B k l F t B n B u F n B 7 0 G p B q D 1 J 4 D u 9 B 1 J - U v h C 8 B 6 1 B 3 n P p 2 o B 8 O j 7 D o y F z Q z C p E k r I x y C n B i C m L 3 y C 7 G v r B 8 B x J 3 J 1 G 9 5 B k I 6 - F v C 0 c a 1 m G _ g D 7 C _ B t J q L 7 l D 8 O 0 t G 9 Q 9 p C z G v E s F z C k L 7 Q m r I x 5 B 5 G W 7 Z 8 B i L p B i C h w D 7 l D 5 p C 3 G 0 O - M - U 1 J l y B l y B W j V x C c y 1 D 6 S x C 4 g D l l B 5 M 9 l D 4 g D q o B k i B 8 1 B _ u B v J 7 5 B 7 5 K p E h l B n B 1 Q n y E 5 6 D 5 o V l V 2 S t m E o L t _ E _ S 7 M t E 0 l C 3 s R 1 G 9 j H n f z 5 B 7 M 3 5 B 5 Q g r I m L 4 g D j a h n K 2 s J 7 C 2 g E - y H l l B z G 6 g D 8 B p y B 5 G w 9 B x C k I _ g D p B 7 M v m E 8 B u F g 2 B s X Y 4 g D z J l m E p B 9 m K 1 5 B g I n z H i L 8 u B 3 p C l V l f z 1 J i i B i C o L l y B 1 J q X 0 1 D 5 M Y k i B 3 Z q o B g i B j l B 8 B x 5 B t E s - F w 9 B 7 Z Y r s L i s E - Z i s E 8 B z y C 8 g D g T u 1 D m I y g E 7 Q u - F y F p E 3 y C n B 3 4 F h a n 5 K s t G k I t E 4 D 6 u B r _ E x r B 3 p C 7 G 7 l D m r D 3 Q g q Q u - F x J 4 s J 6 x F z _ E l f i i B n w D i s E n B j z H u r H p _ P s c y l C _ 7 G 5 p C n z I g u C y k o B t E u 1 D 9 M v E - i I w D t - L i i B y 6 H x 8 S t y B q 4 E l 1 G 2 u B m L 3 0 G _ q I j 8 N x n N n 4 F w P l f 6 h B 8 r E w g R 7 k B z G y z x S k p x h B l 6 u U g x B t B 5 8 q Z r - q B 5 5 w P x 5 B o L i P j y C s w G u v C m I v B k g E n K _ u I 6 h B x Q t B t 9 D 4 2 C 3 s B p j C m 7 r B y u M - R 7 o B i H x B i C 5 1 J p 9 s L x j M v s g B h s s s B p r u F 4 v 6 K l h i H z 3 s K m I t 7 F p y D q 0 C p s P r r C t 6 T p l u B l 2 8 E j 1 C 5 M a 8 S 2 I t B p 5 B _ H 1 x E y l C 2 1 B 9 C w x N g 7 U P y q X n m G l B 4 i Z w g D z 0 J t y C g - 3 B k - o C i 5 C k t t I 7 _ z L x r B 3 1 n D n B z r F i w S W l m G 3 q F 1 l D p E m u C 8 v K 2 S 2 1 L 6 m O 5 7 C 7 3 8 B w c x J 1 y C 9 i 9 C j 4 p C h i j Y 1 p C w x r B w i j C 4 j v B r - L h x q E _ F o 9 M p o V 5 M 6 9 J p _ E l w 2 D 1 G _ _ F n n N 9 x E 4 v K s t G 8 o M p r i F m u C U g s 1 B z 8 N h r F y y P l 8 C 0 w G 2 o M h m E p 1 J z 4 K 4 D 0 3 E o l C p m E 9 k B z R g M 5 o E 3 m K h m e 8 h B - V v m B 7 U j m D g i B i g E 3 3 G 0 g D 6 O q p M h _ E x r L q 9 B 1 G _ S c w 9 B 5 l D n B q 9 B 7 m H x 9 D w P r 4 F s Y v y C _ v C t 5 B 1 0 G l 5 F q X y u I 0 I _ F x 5 B u u H j 4 F x 4 F n y B n n K h 8 N t 4 F x Q x 8 N 1 0 C k w B v 9 D 6 3 E G G G B 9 Z t r R - U r r F q 4 E o X 6 1 B 4 2 C x 0 C 5 s B 0 x F u 9 M m - F 0 g D i p M 4 i D 9 E k G o w C z 6 D 5 p C 3 y C z p C 1 2 I v 6 D j 8 C l z H x C 0 d 8 i G 3 0 E - 0 T w v K q 9 B n 7 D 6 h B G h o D s q D s 7 I u c t m B 2 p B 8 T n j C g 3 C w 3 C 4 u B s u H 1 N l r B 0 u B l _ E h h C u w J v r C 3 M x y H 2 g D m L s c x s f m n C 6 - Q p m I n 5 B z R t 5 J 2 T 1 Z q D t E 4 7 G _ h B k l C h r K t B k 8 O z 5 n B 7 4 J 3 4 z B _ 5 - D l 0 x P q i p O t _ 4 H 7 b 9 r 1 C s 4 h Y q 2 6 E j a g v B 4 o B l i 9 S l j J 5 t V k G 7 4 J g - F _ F i m R z r K x 0 C 8 I m Z p o I x 7 J 4 5 D j r E h u B h t C m C i l K z k O i Q - E 7 C x E 5 9 C j H x l B r E 8 v K t r l B m i L 0 1 B - 3 M s Y t p C n m G n 8 C 5 y B t R 6 H o - C l 6 C u - C 0 B p N 8 B s c 3 s B o j E 7 k B j 7 B 9 0 C m C 5 m B j t B t g B t l D z 9 D n n I l 8 F x B 9 W g m B y k B i g C 3 g B q c t f 8 B 9 7 K 9 n E t l B - M k o B k w B h 4 G t k M o j D g - H l 1 C m M w M r 3 D q n D s Q 0 i C z m Z x _ B q J z H k 4 B p h F 0 P 0 _ i B x m - C z g B 0 v E 4 6 E h C y r E 6 r o B w t v B 6 I y - B u w B - C x r C 7 m N 8 3 P 0 Y q - B v 9 D x 2 I t m B v u d 8 9 h B P q - G h 4 F m - G j u d 8 h P t 0 C n u V w - B z 5 J j - X k w C z r C x 3 M - q K z 5 J y i G - V o w B 5 N y n F _ 3 D 4 p B 7 s B i x X x 5 2 C 2 t C s D 0 u E s 9 e 6 6 r B y Y u 5 C 1 p G j o J 8 t C s j B t j C u n F 0 3 B 4 u Q t h O 9 0 a m - B p h F 6 i G p n H g k s E 6 D 7 o E 6 0 F k C 8 T R 9 C s F h N 4 u B x C 2 i B t B g Z 9 N _ v C 7 R 9 5 G m e g U y P 8 1 B 9 z B 8 i K 4 0 K j j T o 2 q B k g H v J k 2 B t J m - i B u n L j 3 H 6 - G - C y d g M q _ R u 4 D k K n S t m B n W - u F 9 m B _ T _ H - p C x u F u h 3 o D o 6 l J 0 j 7 q B - t w H s v Q 5 R s v H k 4 D j q G m t D 9 E t 0 B s q Z 7 j C 4 q Z v z k B t g y C m h D j y B - s B 9 r C 5 R _ Q 6 m B 3 d l 3 C m V _ Z 4 - h B - m B r 8 B j S g M 8 n B 5 R 9 u g B p b 8 p B v n I p q G w 5 C 0 S 1 z B 3 v D o 9 M 1 Z _ L 9 R t q 1 C o t 8 k B r E v H j j w B 3 Z z g B 4 v I i G 8 2 L _ t G _ S x J g i B 4 B p 7 B 8 p B y - B l 3 H q 7 L 5 t N r q r B r K y v Q i 5 P g w T z l X 4 v E o h y G h h Y 3 8 n B 8 3 q B i q B m 4 q B 3 6 J i 8 L 1 s C r O l c z 3 D u Q n Y w Z q l E z i D i B j 1 B z K x B 6 D i L y D y _ B 9 J s L j l B 2 n C v t B r b 2 n C h O l O 2 U t P t _ B s 9 C k m B 0 k B 6 v O 9 v N o g C _ 4 D 4 w C x j C g j E - M m 2 D i t E q m C 1 y B h a 0 u B s w B j 0 B 6 w B q o C x s C n 2 E s C 5 L p I 6 G y J l 3 C w q t B _ Z z F x L 5 L h 1 B 4 E t L g 1 Q x 8 v D n o B g a 8 G M g H z T k E k w 0 B 9 h n E g _ S x v I s 7 D g 6 Z 3 8 q D q q E i 7 J H j p x J y 9 s l C z h a s - 8 P 0 7 r 3 D p I 4 C o Z 9 F 1 F 2 C x u C y E q V g 8 D 8 M 6 U - F 6 E 2 m B 8 0 M 4 5 C z 5 J 2 j B t W t v F _ 1 F n 0 B 1 h F l _ D n 9 F 0 j B p m B t H h F 1 8 B x _ D 6 - B r l M i k B l F k K g s i B 9 O - K K y m I 6 k B 6 Q g K q G g U 2 u H q j D k G k j D 5 7 B h O 2 p B 4 Y k M x K 5 0 B 3 H m k E 3 H 3 D m R 9 0 r B h L h G 7 4 D 1 j B - K 5 O 1 D n S 2 j D g k B 3 H x L o n _ B g a 3 B i 0 B v n C r X n I n S y j D _ Y q G 0 q j B 4 G o E s 6 J p G 4 L u I 1 l B q P S _ N 5 D h L 7 O - O l _ B 7 O o E o K 0 y B x S i H u - E h k L 7 2 L m f x u B 7 O q x D x T i E l F 6 w C g z X 6 Y g Z u U t 0 D 0 h J j D q U 4 g H z H k M x s C j z L 0 o C l t C q x B o M p W 1 R 5 g B o M y k N o 2 K o 8 E r s S m C 1 s C 8 w C z B m C j n B n i F 4 j B w - H r o H o g J 6 x G o M w q B y k B i o C 9 4 J 3 N p t B 2 I 7 E s X j W 5 m B 0 Y 6 r E g G 1 m B t 3 I i j D j r K o 4 D 3 7 B q v E u q Z p i T 6 i D t m B 1 R q 4 P y p B 1 7 B z 4 I 8 1 f l 1 G 8 r H x r B 0 r I j i C n 0 t G m m 0 B 0 r 3 0 B Y p l B 3 y C p _ E - v D 8 u B m o 9 N 9 r x C - y g X 9 r x C o 5 t B - K l h D j L 8 E n J z E g m C s I r C r k D x 2 K h x B l h J - j D j g I m 6 3 B 8 g B z 6 C t C u L w X 7 y I j f z 1 8 W m L i G m 5 8 C u i y G r W v g B o g E 4 l C v 0 B g E p - K h D m 4 B 5 2 B 2 6 F 2 8 C w 6 B y s B u Q 4 8 D y M 2 9 C g p C o m B 4 6 B 0 n E x t I n u H 2 x B r 7 G w 1 B m 4 j U u 1 D n k J y X k 2 D z y E _ u B p E 7 9 P z 1 Q u l C 0 I n p c u 3 C j - E i h D m o B m - F j w D - M y F a l B q 2 B - p C 7 m G 1 y E y j Z n B s l C t E h N h H w d m p B w X 8 n B k 7 E x m B g U l v F 4 S 7 E t W 9 6 J g B 9 B i V u 7 F g n H 4 M o B _ Y 0 3 B 4 g U t H o z B 3 F x X k f i W u b k n B o H 5 r D 1 c 5 O s 9 D 9 H k y B _ 9 C _ y I 0 s L k y Z s f l p p B 3 u B j i B t 9 M - 1 B m q C 6 Q g f 6 s B 8 k B u r B 9 B n L 1 q D w r B n 2 B 2 s L s l B 2 z H n h E q B l I w l B v o B y q C 6 z C 5 n B 2 q B p 8 B p - D j X p S h k C s G w z B 5 H 8 I 4 D 6 S z q J s C m R i m B 1 j F _ p a o Q r h B 7 p D 6 k K 5 1 C 1 z D 9 N h O 4 w B 1 n H l W 8 u E s w C 8 5 C 9 7 B _ d j n 1 E k I m 8 u L s 3 5 3 C i h D n u D x J i Y u D - m G g 3 L 8 u B h V v 1 G u 2 D 5 z C j R - h C v y B y 9 q Y p V r f s c t j Q 9 E k - G m 4 P u t D g 4 N 9 o J 1 s 6 B x p E t o z H l _ D k J 9 v B _ - j C v I w N 1 W 8 Y u - B G q G u G 3 L 0 y B 3 F v S t W 6 Y h 0 k B r z n F o g 5 C u F u 5 x H g j P k u 0 C l 5 G z t B u e 2 q B 1 D 6 f m N 2 o e 5 5 i B t 4 L 3 R x 7 K 9 U 7 7 B 2 v M k a 2 5 B h g E z u B p o B 1 F i B m C _ r E p y C o j B n W p b p b o c 9 M 5 J r i C p l B 0 O 8 L _ h k B 3 q S l q x B u x C v B x E g C 3 e j 9 C i i B w i P 9 N 3 K x m B i H 5 l C 8 G 5 O x p Q g 8 C i J t J 0 1 f _ L t b i U p W p E g v B 4 O _ T n 3 H g t O g q B _ 3 B 1 x k D 6 _ e q s 4 B z 6 z B m C g w T l i F n 2 U 8 i t B e t B 3 j C z H g K g E m 7 E 2 7 E - E 4 3 B i B k C 8 5 C z H i G v b t B z B v B g E n 3 H h p J t K x H t H x K j 1 C - j C v H 6 x G g Q k G o M 9 N q q B T p F o N k 7 X z D z 8 F 0 4 D z n v B w E v S R 9 N g Z 2 - B h 7 z B 0 Y 0 S 8 S n V a n z C 6 0 r B h V h W g B 0 j D - m B k C 7 o D q U 8 P l 9 F o q B - g B n 0 B v W 7 N 5 o D k C h O 3 q G g k B 9 E 9 m B j F 2 v E s G m M 5 W x d 2 l B o Z 3 R o U _ I u 4 B 7 W i J x T q J s e q j P v n q C q j V 4 g J 7 R T 4 - B i B c q C i U 1 B 7 N _ w B z s C - N k J - N u q B m G q G _ P l D t z D q G v B u o C g Z m C l h B O k h H v 2 E 2 0 X z K 6 C 6 J - B z w 4 E k 2 Q t w _ H k w I t 9 T 7 o - L t - g P g i p o J g m x h l B g i p o J w 3 k q z C r y s Q 0 0 7 9 F g w o 3 C 0 t v k C w 5 5 m J y u - 7 D 2 5 v k B m w 1 m J w 5 5 m J 9 q i K p o z k G k l 8 n J h y z n J 6 _ 0 - k B 2 r 3 h C j z w y C k l 8 n J h y z n J m l 8 n J k l 8 n J h y z n J 4 g v g C j 0 T t 0 n m C t 4 k o J h y z n J h y z n J m l 8 n J t 4 j - k B y k 5 h D 3 x q 1 B m l 8 n J k l 8 n J h y z n J k 2 r 1 I g w J i 0 j r J t - 6 q J t - 6 q J g 0 j r J i 0 j r J _ p w r l B h 8 5 a 9 8 4 y E 6 v C m 7 u h J t - 6 q J t - 6 q J i 0 j r J t - 6 q J t - 6 q J t - 6 q J 5 o s r J t - 6 q J t - 6 q J o r _ o F l k s S 5 5 8 J 8 h r h E i t 0 H _ q y q J _ q y q J g q w r l B _ q y q J 5 p i r 1 E _ q y q J 8 7 k s 1 E 7 0 n n G s x h K _ q y q J _ q y q J v - 6 q J t - 6 q J _ q y q J _ q y q J 9 g - q l B _ q y q J _ q y q J v - 6 q J m l r i H - y g F _ q y q J _ q y q J v - 6 q J _ q y q J _ q y q J _ q y q J _ h m h 0 C v - 6 q J _ q y q J _ q y q J k 4 h 3 B q s l h D v - 6 q J _ q y q J 8 3 t q l B v - 6 q J o w j l B 1 p p 9 D _ q y q J 9 g - q l B _ q y q J t - 6 q J _ s q g B r - y i B k s g G 8 2 i i B m p 9 v E y w y p B q y r B 5 i n y F v p 9 6 B r q m I j v q H 5 5 7 h F m j 8 0 G 2 3 q M g m s D 5 i j p C z z 3 T 1 k - w B 3 w S s 1 9 H u p l r B k 3 4 I - v t 5 D u - l B r 6 5 C t t w q B 6 h 8 R i g - b 8 k t M s 4 2 Z 9 7 t G y n 2 c u t 0 E k r - 9 G m u 3 W h 3 r w C 3 2 1 C 9 - 9 3 B h 4 k i B y - 4 k C u 2 s n C 0 9 j z F i j 8 G v m 1 1 C l o v 4 F v v 1 H 0 r 5 o B k _ 7 9 H 3 5 n u B h k W l w j x C 6 s 5 I t y r I w m 0 T p p m i B 5 k v x B h 4 x U 3 9 1 o B 1 o j S w w z K m _ s i B 0 q E n v y D j 1 H 2 j 9 E x 4 t L g q k P j m X g g i F 4 p 5 B w z 9 D 5 8 9 I - s x 4 C o j m C h w l r F 9 r i B p h i O h s m F 4 1 7 t B 3 3 g P z a 0 8 4 J 7 u q i B 5 j - J 4 m r U p i - a 0 6 z Q n 5 k F _ g b w v 3 C s 3 n C g 3 z C 6 9 2 O z r n o C 7 k 9 8 C - o 5 2 E 6 u t M 7 u 1 u D 6 z n K _ _ 7 Z x l t 7 C x 8 n P v 5 - g C o r p 5 H g k C 2 0 z g B i 8 3 _ D k 5 9 Y g g u m B p 4 s g B o w v - M h l N w _ 7 e y t x 2 D k p 2 d 8 t 8 M 0 g 7 X g k 8 o D 2 u z G x k c 1 1 J g w l c n w r m B w n z n B s h s u G m u f h n 8 b y l i n K u 0 3 v G o 0 z h G h i i F p - H z q - y B 5 5 r K x t 2 3 E _ t n W 7 y j C 1 t 1 J r q y J 1 q 6 I m m m d p z _ L x i 2 R s r v P y y 2 B i w r a 6 r n J y k m M j r n B h 0 t F m t k C r w 6 G m m j C z _ r 6 E x 4 2 U u 9 G v 8 T 6 4 z j B o 7 2 E u 5 z G 1 6 8 K g - U 1 t 5 Z z r n b s 5 3 M 1 9 l O 1 2 j b 4 z 6 C l x 9 x B z 1 g E 2 4 C w p 6 1 B m z n K 3 j 1 e p j u b s g 0 _ B x z 4 0 B 0 h O 4 r C o u z g B y 6 7 L t 7 1 r B - r 5 h K h z 8 B _ t 1 4 B y 6 n l B 9 q 3 6 D p x Q q g p 4 c z k i C r _ 5 R m t y X m p r 5 B 5 9 u u B v 3 l I 7 v n e 1 g n m B h u - K w s o D x 4 o n H k q 7 G x m 2 1 B 5 u n B 8 4 u F z 4 p _ E j j - y I h q j d o m C 4 2 7 0 D g m w U p 8 h k B y t 5 p B n v s x I v k j L x t 1 2 D s 5 x D s - r p B m 0 l p N i s 0 Y z p 2 k D q 2 8 - D v 3 - s B m 2 V x u 1 o I s m z Z k 6 z l B _ 2 1 I t _ s r D y 7 x - D 6 m w Y w t v C v 5 g C 1 l k E 7 i r j F 9 3 4 e 6 z n E 1 1 t V _ w 8 a t y 6 O _ x y E z 7 o 2 C z 0 x U x x v K v l i E r 6 q k D 8 v m g D 1 0 M y 7 g S 7 h n J m 1 3 t B q 9 - 3 M 3 w 2 R x V r m v r C l 9 v 2 I j o s E p 2 t 2 C g i 4 U 3 u 8 x B q 5 2 a q c 0 3 9 f q k m v I k o u B v x q v B h 7 y K 2 5 1 _ F w q m g D 9 y y H v 2 v _ K t 5 i v B - q x z E h 5 J 1 h - N z 0 _ F 0 5 4 _ N 3 5 r K 9 j t e 1 w 9 2 D _ r s S l p 6 U 5 4 s r D z 2 j j B y q g M z v 5 a 6 n g v C x o E p - p j B z m 9 q E - r 0 x C 7 y o d j y m E y _ 3 u O k 0 o 8 C k z N h l u O 1 q k 3 B 1 r y 9 F 4 g _ f _ 3 w j L w u X 5 1 9 6 B q 0 x J 5 l 6 6 E 1 3 4 n O h y 1 8 H w r 9 n C l m f r 7 _ C t 9 w 4 B 7 8 8 Q r _ s j C v n B 0 n v f 4 s z S i y s i B g g 2 j B _ _ i x C j o j K 6 6 s W i u 3 0 B m 2 w t B 8 2 u h C y 9 6 1 D l 8 q k E p V l 1 m 5 G t 5 z N p - - V h k p 2 B q 9 5 X i 6 9 p F 1 - 0 Y q i 0 I 8 g y d p i 6 i C u u j Z y w 1 W v h _ z B 2 r t g G 0 - q m C i h 5 2 D 3 y 3 G t k y h C _ s w I 3 s 6 M 5 8 1 K 6 i 2 s B 3 y 0 N m h l x J i w g P o e v r p d _ t p B 5 5 x C z m J 3 h z 0 D q 4 i 7 C h 7 g C 7 2 _ C u 6 7 s E 2 v l n B 7 5 2 y C o j 5 B l _ y i J 9 8 u Z o z s 9 B 5 - 9 k B - 5 - g H r l _ t C m x i P h l q Z 5 p s U q n w N r 0 x N z r 2 H q l _ D x u j 2 B j - 0 W g 8 t g B k 9 T _ w q P m z z G - p p P i 4 3 h B - n t 5 D r 7 z 0 B _ m i f 4 x S 3 o x 4 B g 3 6 x B j o h P 2 4 3 k C 3 6 l G 7 l 0 k C j 9 1 6 B 2 k 9 - C - 5 v J 9 2 6 0 B 5 4 k t C 0 v l c - o 8 h D _ z t f 4 6 t v B q l q I g 4 k b k x 4 t C t 3 h b 8 r z j I i 9 3 x K 7 _ x J y z 9 D l q o o B p k 4 6 D y 2 B y 7 t S s u i f t i 2 y P 1 t i E r z g 4 F _ 4 9 w B 6 w y p B m z k o F m 8 v i C i l u j E j s q X k x p w C s t n O 3 P 3 1 B z - p k B g m e 5 m 2 2 C d 6 4 6 x F q h Y l t b 6 h z m C 4 0 2 w B o y 0 n C 1 m z E l 6 j J 2 m Q - _ r N g x q s N 5 - x 6 C m s l u B 1 o y l B 2 _ r H _ w l 1 B _ t m V - h u b 5 2 3 p D 7 2 w D 5 i r C 7 m 4 r D v m l l C w o n - B q y w U i 6 z s D - m 9 O i j j 2 B _ 6 h C p _ k F p y w D w 2 E - l p J - x 7 7 G 0 o 4 5 B n k - B w o i 9 C p t 8 q D 8 0 k F x p o P 3 n g r D n j 1 n B 4 _ w W 0 x 9 y B i 4 8 I r o _ k C n x 2 s E i 9 5 W 0 r 0 q B _ 0 n k E p u t - F 6 r k T 0 z 2 c o v h E o s u J 9 h C x g k l C p 5 o F l l h 8 C 7 1 k t B j y 6 5 L 3 j r F y t u 3 C h v z k E o m j o C v _ l v I n 4 o 1 C w s C 3 3 J - u L 7 3 _ l C 3 0 p y D g _ 9 r D p x l H 1 k 5 _ M g t 0 C 9 m g m D 7 3 y c 9 l 3 q B 0 s g j E m m i Q - v 6 9 J k 8 N m u o _ D h v u 9 C n x x h B n n x y D _ q 1 9 B 1 p n R u s q s F v 4 0 z B 6 s 4 I 8 8 2 J 0 _ z g C 1 i x x D i _ - B 6 r 1 j C i r t o E s u p c 1 k 6 H & l t ; / r i n g & g t ; & l t ; / r p o l y g o n s & g t ; & l t ; / r l i s t & g t ; & l t ; b b o x & g t ; M U L T I P O I N T   ( ( - 8 8 . 0 9 0 7 6 2   3 7 . 7 7 0 0 9 3 ) ,   ( - 8 4 . 7 9 4 3 4 6 9 9 9 9 9 9 9   4 1 . 7 5 9 7 1 5 ) ) & l t ; / b b o x & g t ; & l t ; / r e n t r y v a l u e & g t ; & l t ; / r e n t r y & g t ; & l t ; r e n t r y & g t ; & l t ; r e n t r y k e y & g t ; & l t ; l a t & g t ; 3 5 . 8 4 2 9 9 4 6 9 & l t ; / l a t & g t ; & l t ; l o n & g t ; - 8 6 . 3 4 3 2 5 4 0 9 & l t ; / l o n & g t ; & l t ; l o d & g t ; 1 & l t ; / l o d & g t ; & l t ; t y p e & g t ; A d m i n D i v i s i o n 1 & l t ; / t y p e & g t ; & l t ; l a n g & g t ; e n - U S & l t ; / l a n g & g t ; & l t ; u r & g t ; U S & l t ; / u r & g t ; & l t ; / r e n t r y k e y & g t ; & l t ; r e n t r y v a l u e & g t ; & l t ; r l i s t & g t ; & l t ; r p o l y g o n s & g t ; & l t ; i d & g t ; 5 4 8 2 9 9 6 1 9 4 0 1 3 6 0 9 9 8 8 & l t ; / i d & g t ; & l t ; r i n g & g t ; 7 y r 3 - h w 5 n I h 1 7 - C z x r p J 1 x r p J w 4 3 t I t 0 V u q 5 r J o 3 2 p 0 C z 0 8 w C - q o l C s q 5 r J u q 5 r J u q 5 r J - m y v l B t 1 w r J u q 5 r J x - h s J u q 5 r J u q 5 r J t 1 w r J x - h s J n u v k C x u l _ B 7 7 t B 5 i p o J s v g o J 0 g g h l B 5 i p o J 0 g g h l B 8 3 r I 2 l 9 t G n 6 _ 6 H l 4 _ B n w 1 m J 7 1 m n J n w 1 m J n w 1 m J u i 0 7 k B u u j y F - q 3 O j 8 3 n J 1 s s - k B j 8 3 n J w _ o 9 z E j 8 3 n J q v g o J k 4 j m z C 1 3 p 2 B o 5 - r F 6 q i u J h w - I q 4 6 g C 2 x g k E 4 8 k V 5 l n q B q m p x B 5 6 h B t z K w 3 k E x m r u J 1 0 7 l v B z _ w w B x 2 n 1 E 7 6 n K i z 1 q B m s q y D i 9 q B j 4 9 2 F k h g a 1 x t n B y x p U r 1 3 w B t k 7 c - O 3 4 0 Y m y 6 h N y 2 j J 5 h x - F k 4 z _ H h - 4 p C m u 4 s F p p l O t 0 v P w 4 h k E l y w o C y 1 _ u B y - r D i u r B l u g 3 C h v g 0 E u r j G 0 2 g i H 5 4 r J i g x i K t t 7 F 9 w u _ D 0 n h X p r 3 K y x g j F 4 8 3 1 B 4 o z M 7 g l i K - 3 u Q x l s G i 4 t 5 C 4 G x q z z F 2 w U k h v h F m 5 p B u w x 4 B 0 w p F 2 m 4 W 0 6 l T s w t z E 6 _ 9 B i i l 2 C m n x 7 C 1 m m Q y s i k C s 7 6 h C 4 - p 5 F 8 9 S 8 g 1 v F j z 2 u C z 1 8 X n z 2 B p p r x E 5 _ j 3 D y 0 9 L y v 0 0 B 1 m 8 - H 0 y o j E i s s p C o u 9 1 F w r m g B - q j E t t G j o 0 z U - h R w t j Y l x n E n i z z B 4 l s B q _ 0 1 D k 3 v 1 F 9 z u w D 7 9 4 C j h z q B w 8 - 1 B u 7 w L 2 g 5 S m 7 1 4 H 0 i r B 2 8 i O k _ u 4 F 7 1 l - B g i t D l 1 l s D 2 8 9 n B j h 8 M 4 s p x H 4 4 1 f - n - 6 D n i 2 9 J q l p P 3 k r q Q 2 k J 5 v r 7 E y l - t C y 6 p B g 0 7 4 F 8 m w r B g y 2 4 D n 1 1 u C p - z R 7 9 s r F h s n E - y 8 - G i l 9 K g t 7 _ B x r i m B u 3 x Y 2 i p g C k o i 1 F x 1 8 q D n _ 6 b w m w r B 6 y M k j x X n _ q t H p i v v B 3 8 z Z i _ 2 i F 1 8 z C t 1 w r J z S s l o m D y 2 x P 0 n p n B i 5 g 4 D h i w 3 C 4 h 4 c g t 6 y B v 3 7 k D l 7 4 p C _ j p I n i n 2 G y m r G s u _ l C t 2 6 J 1 4 k G r m l 9 C - 0 w R 9 0 r x B x q _ s F w q 8 p B n g y E m s 3 F x h t 9 D 6 k 8 k H g v 3 E 8 t 6 r J 0 v i F 5 r w I z 6 w C p r 6 x L i - 8 m D _ Q 9 2 k I 5 8 v D n 8 v v C 6 r 5 S 2 i v b l u - j D y z o Q t t 0 n C 1 z x B - u 2 E 4 8 1 0 F p r 2 y I h 3 z D 1 k 0 E 1 _ p q C 3 - 2 i C 7 i s R n r w u D y x i C o x k r B - 5 5 D j - s F 6 q t H n 6 n s B j u l 1 E x o 5 C k p q 1 K - g k T r 0 3 n E i - 1 K 0 z H q 4 4 d i 2 u q C m k m 5 H 6 o 0 L 1 t g n B s 4 0 h B x i v y B 8 3 o b 7 9 4 n B g u w i E 0 i 6 3 B y g o h D n q y j B - 9 B 2 3 y 9 B n x 7 D i i r X v 5 u g K 4 l G - p 6 o J 1 m p B _ k n 4 K 1 0 w B u t y w F 1 t u 1 B o o x B 8 5 z u C n 2 4 h B 2 8 k E s - g G i z 9 H l 3 i B - o s r G 6 0 l 9 F q l p Q o r y B p y y X s w 9 m B r 4 3 2 E y 4 0 h B q n o 4 C u 3 g t D z h g s I m 4 T m 1 6 Z k 7 _ p F 1 F i 5 0 D w q m Z 6 s 9 1 C n 1 h w B 9 _ v 8 B 3 F w M 3 3 7 e u 5 7 t H 6 8 6 z C p r _ n D 4 2 4 o D r k s W l r i m H 7 3 v s C g w z B t z u l B - n 0 K _ 9 h w E s m i B p 9 M 1 4 0 j D y m B 9 v t x B 9 5 n G j 0 o p G h 9 9 s D - 2 x j G 9 r w l B 7 w 1 d q y I g m r X k g u 5 C 1 p 3 j H 0 n h G l 4 - 6 D h h m B q h n O 6 g w z B o q m G z v w - G h 7 6 t D _ 0 M 0 1 - m C 3 x r 5 P u 0 4 d l 5 2 B o g u F u i x P x v i t N y l 4 y C v r r g I s 9 S _ x 9 g V s 7 5 _ B p y i x H z 1 n I r 6 w C 0 u y 6 F z l y p B h 2 - q B y i g y G v j 7 B z r n B 5 9 k 9 D w v 0 c 2 k r n B m 0 g a g - C r i 4 g C x k i D _ r n C 8 m l v D _ h R y g _ - G 2 h l O t v 0 6 C p 5 7 i D t l E g s p 2 E 4 h 3 y B q _ i C 9 4 6 V 3 x 0 x B x i - n B x g g l C x 8 n 2 D g r l B 8 g u m C - n 7 g F 7 n 7 o E z w q I 6 t 2 8 C y _ l i B i q w _ K h 2 B v n w 7 B 5 w y 6 E v w 8 e 4 x u 4 F v 6 y l H y 9 p g C p I u y v k Z l 6 n I p _ _ B n 8 r m X 5 4 f - m q t C 1 - 5 v C t l i I _ o i g C o p f 8 o n 2 J k _ v H - r 1 u H g w l T x m _ j B x - r r G n k v l D j l h 6 P 5 h m C j n s D s k - _ I z 1 - H 0 u d p q g z H _ z 3 V 9 y 7 v D x k 1 - B k s w n D o n 9 2 E n x 7 v F 2 r B g p 4 1 E g l y I 7 7 R j 8 h C r - _ u C 8 1 1 s C w 5 k n B 2 8 - w I n y t o B m 1 m v L z j b z p 3 - B k 3 t 5 K _ j C m 6 2 Z v v q Z 3 r j 3 B 4 1 u s D q u 3 y C 0 k h - B 9 j n b x 9 w a x y F p m i m C u - x O m v p u D 3 0 9 J j h q s K 3 9 O 0 7 1 o B y n k l I 7 2 _ Y r o 0 w I 8 h u F 2 w h 1 I _ m h G 5 5 2 4 C 4 t n 7 C l 3 z l H - l y _ G r l h H w 5 4 0 C 9 g z m P - p - 8 B 0 5 4 B _ 0 2 _ E m 7 o s I h y 6 u D h t r J 9 x K s 1 o x B 3 x 6 _ D r h j Q y x j v C s V r m v g F - y v l D p z t v B w 3 y G x 9 x x J _ 5 q m B s 5 9 H 3 j m o B o q C k z 3 r O n h w 0 B o k h T q m o j E z 2 w _ G l 0 m s C k n w i E w k f 5 g v n E m w 3 l C y s y 7 C j 0 u 2 I s W v 4 p H 9 v y M p u p y B 8 y y G 6 z l W 8 0 4 5 C p q u D l 4 7 l B 5 i n f n 9 6 - C 9 5 r r E n h q 8 D n r q Q g s y O y k z T r 6 s t F k 6 j y L v - _ B z 1 q q C i 1 3 4 R g 1 i E j - z 5 K k h z K q _ s N i 6 p g F 5 3 q V r 9 p 6 G y 0 6 N - j F v s l x G - s 0 O i j r h C t v q z E 3 o g - C s n s i G 6 4 6 R - - 5 H 9 5 q k B n o 2 F q m p x J o y _ D 6 g m K j 1 0 N 7 n 5 S x k i X 0 8 l y J q p p x G r k h J 9 7 l v J 9 7 l v J k 4 r J k s j 8 E 7 2 R p 5 8 D - 4 k q D 5 h w 1 B 4 v 5 x B q h o s D j q 2 B m q w o I m z 9 0 J o z 9 0 J 3 h 2 Z m y o j D 0 8 8 M x u n 7 E 5 k 5 5 D z k l Q h p p u C 8 h 9 Z v h m m E p k o H x g 5 3 G _ g 0 x 1 C n 4 q 8 B i m 5 T 0 v n n B h _ y Y 0 8 v j E w 4 9 D - 8 h 5 l B p 0 m 2 E g 8 n a p i j u J u 4 r u J v k - 3 l B t m m R 0 k j v F y s j C g j 6 g I i p 5 H q 8 t B z 7 o q F _ 9 d _ y s q E 5 1 _ s B i 9 1 i C x w 8 8 B l x n H w - - b 5 u g s F 9 - q O g t v 5 F g q 6 o J 6 - 4 3 C 6 w 9 h C k 6 4 z D 1 9 l y B r q 8 o C 4 y j 7 C l y C u 2 i y G j 5 s Q n i k D _ m - l I t B r 0 5 v z C 0 i 5 0 D j w o p B r 2 x o J 2 n v q F q s r R 3 9 i p J w k 2 j l B m v v t B _ i 7 3 D w 3 r p J k 3 R 6 j 5 g D - 6 7 3 B r 4 p q J 0 h _ g I n l y B s 0 n 0 J m t o w m B - 1 u s G 6 5 w O i 0 s D 7 3 l 1 H k 8 3 n J 0 n n T 3 j 1 6 C l r i M w 9 i x J 7 3 2 v G x s j J g 6 h 5 F w x h O x 3 o w J y 4 2 r C 1 y t q C h j l 2 H o q p C t h 7 q J 4 u l q F 2 l 8 R n s t z I 3 i S y h V g r j i D 0 u v o C r 4 p q J 6 9 t C x k i h I 7 9 m i F l v _ q B 1 q x D h x _ k J j r 2 C n 6 2 2 J n y h i C m - 1 2 C m 9 2 l F - t p T j 9 k j l B y q 4 6 F u x - M z 9 k 5 I m u 2 w I _ o 4 B o w 1 m J g p h h B 0 y m k E 1 j 1 e q 5 - t E k m 6 h I q 6 n C q 7 q j D 6 q 1 _ B l _ 9 5 B t i v q D 0 i s 7 D h _ u p B y i u q J h 3 2 q J m _ Z 4 s _ U j z 4 s F s 4 m g D 3 q V 0 3 8 R m t 3 r H w h 0 V 3 2 6 s F t g B v h 2 o J w s l _ D u y u m B k 7 4 t H j 1 u E z v t h F t r 6 X 8 g s 0 J s n 7 w D h 9 4 v B r l g z J o 0 0 6 E 7 8 m Z m i r s G z l n J z - u s J 7 9 C - t m q E 5 g n Z q v S m j 8 e w i m s C h 0 o N n j 1 - G o 2 l J 9 q 3 U x g p B k q k T i q - 2 C v p 3 v J u s 3 k B 3 j 6 a 9 i - z B z 5 h _ J 9 8 7 3 B 0 y _ q D i w p B 4 o w o I 1 g l V z 9 u 1 F t g 4 C g m 9 X t 1 w h F 9 2 j L o n 6 i F k o 0 F l 2 v e v k _ - E z n J _ g k w C y 0 h f t x l K 1 u o 3 J p 0 T p 8 2 3 I g t 3 y J 4 p l O t 4 o - F h 6 s 5 C l 8 p r C u o y v C k o 0 7 C n 9 o q B n n T 5 4 u g E n 0 k r B 0 p p 7 D n x k Q - q 5 q G 5 m v E 5 8 0 q H - 0 9 r J _ l o s C 8 v v p C p n s y I m 9 R r y 6 7 J p y 6 7 J w g c l 7 8 y I z _ z m F 2 q n V 3 3 1 3 m B 0 z 1 9 G h k g H i - 3 o C - g h r C 8 q 5 s G 3 m n J 4 w h 3 F 7 l p Y 6 g w 9 B 5 m 8 E 7 7 4 D t t 4 r B q p 0 z B r m z 8 D g x n U q v 4 p F 6 3 D h p y v K i i q S v w h l G o u 7 v K - 8 x C y z 8 1 I y u H 7 z l - J s i t a 2 - q V l q o i D - 6 s K 5 9 x C 9 u j 4 F m k F 0 w h y J 2 6 9 0 B k 9 p q D u h 5 4 J u y 5 G i q l x H s 5 u x E n 7 u j B p m l 2 J - k o 7 I 7 o W i - 6 x E l 5 i n B r 2 x o J 4 w m Q 2 q 2 n C 9 x 9 l B j 3 2 q J 2 r - q J 6 4 o k G x l 7 y B _ g o 1 F 7 v Z 7 j q w I _ p m 3 C m 0 - r C g u l L l x t y G j 6 - 9 D 1 9 2 o B g m x w m B 8 j n - B t k g H _ t 2 w B 9 y i 8 H r 9 g D m u m i G s i k M i _ w i J y P m 5 l u C w t m 3 C 7 3 g T o y g 6 F t j t h K u m z 6 I t z l B - n j 0 J _ 6 j m F 9 h 7 V g 7 3 1 C h 7 z i C x y z n J 5 q K 6 n z j J q n C n l i 2 o B u p 4 B t u y j I g _ 7 k B o s 9 V q i 1 r B g 1 3 s J z - u s J y h 0 n B 1 u s k E 9 6 Y 7 i 2 Z h k p o C v y p L j 2 1 K 6 3 3 u E 3 r z K l g 5 B 5 w 5 1 B i p z r D j z z 5 J r 0 x 7 D 7 5 x r B p w L q k l v I h 4 Z m n 9 s B 2 o m v D q 8 f m u u - J m u u - J 0 0 h - n B _ 5 3 Q w m z - F h g x i K 4 g o i K 4 g o i K l p u V v o s x F w - 5 i K 4 g o i K q 6 0 m B 3 h v p E 3 h v p E _ 6 7 r B n l g u L 0 0 2 F 1 t u 1 E z 3 1 Q i 1 3 s J 1 q g t J 3 k u 1 E - t q a 5 3 z 9 B 9 i i 6 C x - x v B 0 z 5 t D m n q v J i 6 4 u J l z h 8 l B k 6 o H w v k C 6 m 4 t F h l q x C l - q v F t W i 6 q 1 J _ z 0 4 J i q m 5 J _ z 0 4 J k w 6 C g k q g I n - 3 l n B k 5 s r E g n 0 i B n - u o B 3 x h - D t g w u H s q 4 E t w r 9 J q 4 q P 9 n g h G 0 6 q 7 H z q 6 D 7 q 9 9 J v w r 9 J v w r 9 J v w r 9 J 7 q 9 9 J l j l l B g - x p E 9 q 9 9 J q o m _ J 6 j j R n 1 6 7 F x y o k J 3 i Q 2 4 m y E g n _ y c 4 u q 5 C y u 8 5 J j o k n n B o 6 9 N q - g g G h 6 0 0 J o 9 7 _ D t q 2 m B n r t t J 4 r 8 8 E 4 k o X w 1 k t J y 4 9 j B w o h k C 1 i 0 e p H p _ 3 Y p u g j F m k 8 h n B l r h 1 F 7 8 8 Q j u l q J 8 5 8 p J 8 5 8 p J _ - 4 3 C 1 h p g C j q t z J j q t z J 0 j v z H n u 2 D 3 s 6 m E 5 8 o j B x 7 _ z J x 7 _ z J - z Q q 3 - 6 I s 0 n 0 J x 7 _ z J x 7 _ z J 2 t C p 5 2 q J y m 5 0 J 0 m 5 0 J z u p T n t 4 9 E k 8 u q D y i 4 a _ s k g F 1 _ 2 w K z 7 x r B j z m q E z z - u H g m o I z z k w K n 6 v m o F u n j n E p x l q C y 6 l F 9 n v I g - - C _ 2 9 F 5 9 x 0 E k m h 6 B 3 h m 4 P 3 h m 4 P m - 0 b 0 u o S 5 t 7 s C t 9 1 U q 9 3 u J g 6 _ E i r 9 B y k j i K o r 5 m B v 2 t p G r s 2 J x w 5 4 G s j l G 7 - q z M h _ 6 7 C 4 1 g n D 3 k 1 4 L 0 j 7 s B l j V k y 3 g Y x n R - j B n u t 6 k B n o g D h 7 1 i a 4 v u 0 B s l 5 s K _ z _ Q h n r 7 S p p R 3 9 0 8 C p h p i G s n _ 5 P _ 9 i y I m h l d t r - G _ 9 v 8 J i p u x C q 4 z o D 6 x j y E 6 k k o C t m v v T u h 3 K 5 7 g _ B k 4 n s D x 2 o g K r 2 Z z 0 m I 8 k 9 u Y n s j v B o v B o p j 3 W s p j 2 B 4 2 _ 0 B x 3 i o K k 0 q F u n g k C w j s w C u 8 0 x I 5 4 5 e t u l T h 0 m 9 H 5 u 0 y F x 3 7 G h w i x H _ h o x R z i i I z n n a _ m m 1 c n q o J z 6 w W y 2 m 3 R r l 6 g D 5 j n 4 D 2 g 2 h J w 8 v B n 7 g x N p i q d 0 9 8 z D i z w l B o t 4 7 C - q j v K w o 9 I 5 t 2 7 M v 0 t o F 9 m y x B m 8 w 9 L i p b 1 w l 3 K p O x l m 4 R 3 t 5 2 D r o m w F r i 9 D 4 h 9 g D o y z p I j 2 _ n D g p 1 m C z g u v E g g o 4 B y 6 n 2 F r w 7 u G v t x D r q n q H k _ r r L w _ x _ L g 4 j R 5 w a y x h k Z 2 4 x B t 0 t 6 E j x 3 T 6 9 6 a 8 W l g 1 9 N l 8 p g D r t 5 1 T h 5 - B m t 9 2 I x p n i B p h n y L t l z s F z - 9 5 G 7 y s 9 L h o k 4 B j s t 1 C r m 3 D 9 g m 7 G v h x J p p 5 1 D v p k y G 7 3 f r h n z I 6 5 j w G z 0 3 8 B w 3 8 - E l s _ T o z y 2 E g 0 4 v B j 7 4 x M q s s y E 3 t 6 v D h 8 w b l - i s O 5 n s W h o 8 4 C h 1 9 r J _ - 0 r J u 9 g 7 D j 8 3 m B - 0 9 r J - q s r J y i k m H g 0 s F _ 3 u 1 C _ 9 1 w C 9 n j 0 J k v 6 z J 8 r u t F o - j T 9 n j 0 J m t 3 y J P q l 9 u J q l 9 u J y y u v J j w 3 q B l 2 z 0 D u 1 w r J v q 5 r J t q 5 r J - o 8 D 9 s 5 E k 8 9 s F 3 y z k C o 1 u x C l 1 0 o F j 4 g U k u u - J r v 9 w H g 3 h F - o v n J 9 o v n J y 2 r P x 9 g w F - o v n J 2 s s - k B p 2 6 U t x q g F 2 7 v p J 2 7 v p J 0 7 v p J 8 6 q F o t q l C i i 1 r B q h P s i o y I 2 7 v p J 3 v 4 p J s 3 j m l B n h h r C m 0 x p C 6 2 s v z C 6 z _ o J l g 2 o J l g 2 o J 2 x s D y _ s w C 0 0 v s B u 6 h r m B 5 0 u y J g t 3 y J _ s 3 y J g t 3 y J l 1 j l F k n 1 V 0 8 l y J o 4 r J 7 m h 1 G x x 1 n H x n q H 6 1 1 d 1 q 8 h G p i m I m v 6 9 H - 6 p 9 K 2 g s C o o v - B g 9 v s C _ 1 2 n D 4 y n j H p g 4 v B v x l 6 F - t 9 u H t x q m B q u G u 0 y n B 6 _ h J g 6 - P x 1 k 3 C v _ t 1 D z i q w B 4 x 6 e v y x 1 K y 4 8 K 8 8 j 1 D n _ z p l B w u E l o R h g j J h 1 w v J y n j u B j _ k T 6 z 3 j B z 7 9 q B i 2 m j B 3 _ 1 k D p o q O j q q m B v q 4 1 B v q 5 P g 2 g _ E v _ 6 s C 5 y w _ M p n i p D l y o K z 7 o 2 D h E - k i E r 8 z h O 8 t E p w n v G o 3 q K g 8 l o C 8 p o J p r _ w D 9 p y I m h g P u 3 7 P j v 4 k E u k g D l q 2 2 I 7 j 7 R k g j f l 3 i k G u - J k x x F p h 0 r E l z i h C y p v U k j m H n 4 q g E y 8 u k B 1 5 3 - B r 6 h r B r - y k E i y n 2 E 8 s 1 y F r j U l i 3 e u y n n C 0 i k o B w g h a 0 2 _ O u g x G k 9 k p B h s _ t F r 9 j C 2 i - 8 B s l v F x q i 6 C 7 s x _ B 1 G x k 1 3 H 9 - 0 j B u - j v E 3 5 _ x B 4 u x w J 9 1 2 6 B 3 8 y n D p i k 3 C 7 z q m D 7 s k 9 B t 3 i u F 3 5 B 4 w 8 L k 4 0 6 D u z 7 b n k 9 I t 9 l L m q y w C z x J p r 9 z W 5 w 7 J j k E q 2 x k O q 9 l m B r 6 1 5 D p s h q B 0 o D p 8 m w D 9 - 0 5 B 5 k 6 9 I t u w l B o z z K u y 1 k G 7 u z S x 1 _ k B 7 l p j E j i s p C s 3 g B l q 3 p L 2 k m i C 7 - j 1 O o y 1 D m 2 - C 0 0 8 i L 3 h r B 6 1 4 x C q 6 2 w F 8 3 r B g k 9 q M 6 0 n C l - j e x 0 4 D h w 9 q L x y 6 h C 3 r m Z i w 9 5 H 2 m _ y B 0 l l D z t z N 1 s - K y 3 8 3 B q t - S 5 4 r S E q _ w C - p 1 X v s j p I y 5 G i n w a 0 h m m B j 2 0 s R m z i X g 0 0 2 R s p y w C s q j z B 4 t m y M k z n J i l g S p r C j 3 M t y m w B g i h S s z p - C 4 _ 5 m B z 5 5 C n p m T 6 2 g M 7 u x E v s t h M x 8 u k B q y 4 q L 7 j C x o g 6 B 4 6 2 c 7 q 8 z F 7 t V n 9 l 6 B l m 7 U - m y V 5 4 s 1 E h u 4 4 G 7 t l M w 7 7 l B 9 6 _ k D q 8 p N q g 8 _ B u w - m D 5 j 1 j D h _ 7 I s h 1 2 H n _ 1 M l j g _ B n - k _ C u 0 F 8 r x W u j i 7 I - 1 y T 8 8 l F 1 6 y 9 D p l 2 z B o v r L q v 5 D x y u w H k 3 x t D 2 8 1 p F u 1 h C h - j _ H l 5 6 R 2 2 z q B i v 9 _ E 0 g w E z 1 6 M 6 _ _ B s s 0 r B l m p r J m s w B n m l _ Q k _ M u y - u B z 2 r 1 E 0 t 7 F 0 _ w v D y 6 4 n D y - q C 6 w w 5 E - 5 k v C 0 1 t C 4 g w w B m 9 3 9 D 2 3 e - 9 t d 3 2 h N 2 n o p C g - o l L j 2 Y g h P h u g _ I y g v B t 2 8 g B 0 3 k 1 B 5 h w 4 B _ 5 7 B 8 5 6 y C m s w L 1 m 3 2 C 1 s w E 7 m w i B 3 r z q G 7 t 0 F - t _ J 8 - r Z 5 r 4 f x c n 8 2 8 B l g n M - y 0 5 L m g h W n j c 8 g s h C w 5 t k E t k D u z t l D 0 6 2 7 D n p P y i 3 3 B z 9 w i E 4 - F x m s p T s 4 w C - 7 z S q 5 0 8 G o u 3 D 4 g 4 n K u i Z o u t v F x w 6 _ C z 6 X j 1 w w C 1 y 3 F t s y 3 B j k g r D u l 6 J p k 6 D 0 p o y F v w j i D 4 h 1 n E g 0 3 1 D _ C g j r q B 8 5 m j D r 2 X o j j v D j k 3 U 4 t 2 b i 3 n p E q w 0 l B h z o V n m z u C 1 u i k B i 1 h K r u r o F t x x n B k j 3 B n y 1 T z h B q r y F g _ h q B p u 4 T _ i 9 r H _ 7 v L m o k T k 4 u 4 C 9 j z n D 6 v o D 6 m 9 8 F h j y h C 2 i n a g 1 x B v p 5 6 D 5 h r z C 3 p i v C 1 q R 7 l 1 H w j v B s t 3 w F 6 n l o B i g U k 4 9 4 C i p H z n o v D 8 7 - R 0 0 _ t S h 4 2 W o y 9 Y n k p x C i 1 h 9 G t l 6 F s h 6 N 2 _ i f g j 4 j C y w g 3 B 8 p n m B 8 j j D l 1 n r C m h _ 0 B j g s l B s 8 m v B 7 l o 4 B s y h J s l h D n E 2 k - I u w 7 g F 9 y j 1 E 6 3 o i C - o 5 r B w 1 9 g B 3 v 4 j B l i - b s - s G 5 _ _ D p 1 s g F j i p p E 7 x 1 4 E 8 r 4 i B 7 v G h 5 - c z t z D h r 0 i E 4 n x 6 C h 0 2 J w g h - C 7 2 O 3 m K v 1 l 6 B q j U q y h 0 B 6 r p o G o 0 m p B s g 1 V 7 l t i G m z 8 I z 8 p L g n 5 I 4 i x 8 E 7 2 k o D 4 o r L k 9 z t G w l F h n y O s 2 8 E r l r 6 C 0 3 h s B 6 r M z h k p C i 1 k S q p 3 f 2 r z H z u w i C - 7 w Y w 7 t 7 B _ h 9 u I m q l M h T k k B t u w K 6 5 n v D n q 6 v B 7 9 h s B v h p q M _ - w B s - l Z 0 k k m B - i t W g u 5 5 C q 3 2 O j z 9 0 I j o - K q 5 t i B 4 z v 8 C 3 4 q B l l t O x h h o B s v z m C k m o 7 F z E p 5 i o B p 4 2 - D 8 l F r r h 6 C t 7 n 3 E x n 3 B - q q o F v l 9 c t _ o 6 C h z p 6 M g j z I v s w L 1 s v q D _ - r p B 9 r B 7 q p o F u 5 p E t k 2 6 B s 6 o q C n 2 g _ B 5 2 g 1 B s x v D q y u s E 4 k 0 7 E 8 6 8 D w n _ u E j 6 - q B p n C u l 7 Z h o s c q o n r F 4 i p B x w I 7 1 9 0 T i o 7 K 1 0 l 7 B 3 h 5 - B g 3 c i y t K k y o 0 I 2 z q D z x m I 6 0 u 1 B 9 7 g E 8 d 7 G 1 n m 0 C l n 7 7 B - j 7 9 C - v o B m w j B h 0 0 O l 2 j a 8 t 6 q F i t t y B y 7 v 5 D 4 - j S r o k 6 B 5 7 k R v y s l B 0 x l 9 C n i 3 3 D t z y n E l p n k B k n k u D 6 s x T 4 7 o J m m r j F 8 q x x D x h z R 7 h p 0 D m s t r B k j h 7 I s 7 8 o F 5 y B i t 8 C z u 5 7 J g r 7 F l 7 _ r B 4 y r J _ 0 n 4 D q x m H l g 1 X q l 5 j B l 2 6 j B q v 1 M i 7 4 F w l n a 4 c j 5 l 3 N 2 p v Y - u r i B r 5 o 4 I 5 q h C z w 7 6 E 8 3 6 6 B h n s o E 5 x 8 6 B u 8 s f q 5 0 7 C q 0 7 8 C n x v K t g k n B x h 1 n G 1 v _ s B h z u E 8 m 9 b o x l K 7 z r x E j w r E 7 7 8 N q _ 0 6 F 1 - 1 2 C o v 4 o l 8 G t v 4 h G _ q s r J _ q s r J _ q s r J 7 - 0 r J j 2 j r J _ q s r J _ q s r J 7 - 0 r J _ q s r J _ q s r J - z 1 t l B 1 g n g C q n s 1 C i 5 k o J n t 3 g l B i 5 k o J i 0 o h l B - 5 i q C q w _ p C y m m g l B v s t o J 3 l 8 n J i 5 k o J n t 3 g l B r _ 2 h F m m l U p t 3 g l B v s t o J p t 3 g l B v s t o J i 5 k o J i 5 k o J o i i 6 C 6 2 t 7 B 1 l 8 n J 8 3 u O 1 z 1 z F i 5 k o J i 5 k o J v s t o J i 5 k o J i 5 k o J i 0 o h l B 3 l 8 n J i 5 k o J v s t o J p t 3 g l B i 5 k o J v s t o J i 5 k o J p t 3 g l B y w p 0 E g 1 z v F x _ j w C 3 l 8 n J w y z n J g 5 k o J w 5 j - k B 1 l 8 n J 1 6 h 1 H m z 0 u B m g 2 U 0 z 3 i G 7 g 0 n F 4 g t c z l - y H u t p k G q o 8 o H n s 3 j E p j 6 c 6 y k H v v W i q o r J m 3 i C h y h o N 7 7 r J l q n Y j z w y Z h l 3 B n h 7 7 L 8 2 u 5 H - 2 z o B g 1 9 r J 9 w 9 w l B g 1 9 r J 9 w 9 w l B g 1 9 r J n q m s J q 8 y 2 E t u u Z _ 0 9 r J 9 - 0 r J 9 - 0 r J j 8 6 v l B 9 - 0 r J - 3 u 9 1 E 9 - 0 r J h 2 9 q 0 C 9 - 0 r J s 0 7 j J m 5 B l _ v 4 I o m K 9 - 0 r J h 2 9 q 0 C 9 - 0 r J _ 0 9 r J 7 n 4 u l B 9 - 0 r J l q m s J 9 - 0 r J 9 - 0 r J 6 2 j q 0 C 9 - 0 r J 9 - 0 r J 9 4 z p B h 6 o k D p 8 g B 9 - 0 r J 9 - 0 r J _ 0 9 r J 9 - 0 r J 7 n 4 u l B _ 0 9 r J 9 - 0 r J 9 - 0 r J 9 - 0 r J _ 0 9 r J 9 - 0 r J 9 - 0 r J 9 - 0 r J _ 0 9 r J 9 - 0 r J 4 - t 8 I 7 s G q h 7 q J 5 s y q J w l q o B 7 4 y 3 D 5 s y q J h 2 j r J s h 7 q J 5 s y q J s h 7 q J h 2 j r J 5 s y q J s h 7 q J s h 7 q J q h 7 q J s h 7 q J s h 7 q J 5 s y q J h 2 j r J s h 7 q J 5 s y q J h 2 j r J s h 7 q J 5 s y q J s h 7 q J m u o w C j 3 z o B r 4 9 D - j h q J q 4 p q J g h 6 o l B - j h q J - j h q J q 4 p q J g h 6 o l B - j h q J 3 p r p l B - j h q J - j h q J o 4 p q J i h 6 o l B - j h q J o 4 p q J - j h q J 6 q K 2 g u 8 I w 3 o w J r u 1 z 1 C u 3 o w J _ o 7 y 1 C u 3 o w J w 3 o w J w 3 o w J 5 i D l - q - I o 4 p q J - j h q J - j h q J - j h q J o 4 p q J - j h q J 3 0 w 3 B & l t ; / r i n g & g t ; & l t ; / r p o l y g o n s & g t ; & l t ; / r l i s t & g t ; & l t ; b b o x & g t ; M U L T I P O I N T   ( ( - 9 0 . 3 1 5 3 8 6   3 4 . 9 8 3 6 8 6 ) ,   ( - 8 1 . 6 5 7 7 0 4 9 9 9 9 9 9 9   3 6 . 6 8 1 0 7 8 ) ) & l t ; / b b o x & g t ; & l t ; / r e n t r y v a l u e & g t ; & l t ; / r e n t r y & g t ; & l t ; r e n t r y & g t ; & l t ; r e n t r y k e y & g t ; & l t ; l a t & g t ; 3 4 . 2 9 3 2 2 8 1 5 & l t ; / l a t & g t ; & l t ; l o n & g t ; - 1 1 1 . 6 6 4 5 9 6 5 6 & l t ; / l o n & g t ; & l t ; l o d & g t ; 1 & l t ; / l o d & g t ; & l t ; t y p e & g t ; A d m i n D i v i s i o n 1 & l t ; / t y p e & g t ; & l t ; l a n g & g t ; e n - U S & l t ; / l a n g & g t ; & l t ; u r & g t ; U S & l t ; / u r & g t ; & l t ; / r e n t r y k e y & g t ; & l t ; r e n t r y v a l u e & g t ; & l t ; r l i s t & g t ; & l t ; r p o l y g o n s & g t ; & l t ; i d & g t ; 5 0 9 8 5 7 3 1 9 8 8 2 0 1 1 4 4 3 6 & l t ; / i d & g t ; & l t ; r i n g & g t ; m q 7 s s x k 6 w L 8 3 l u E i q t z J i q t z J x x k z J 1 i 2 z J 2 z x o C n p g v C 9 - 0 r J _ q s r J _ 0 9 r J _ q s r J _ q s r J i z l W n t 6 g F w t k 9 l B y w h v J _ 9 y v J y w h v J 5 h B m s m h J t - q n J u y z n J t - q n J t - q n J w y z n J u y z n J 7 m w 9 k B t - q n J - q k u G 9 2 h I 0 x j j F g o y T h o v g z C 9 1 m n J 0 n 1 g r X 0 2 z L 2 h t _ F j 8 3 n J j 8 3 n J j 8 3 n J 1 s s - k B j 8 3 n J m z 9 - k B v 4 m W 4 2 z 7 E u s i n J r - q n J h 7 t 8 k B 6 g - 8 k B 5 q 6 n B g 1 - 2 D 4 9 i p J 4 9 i p J 2 q t x z C z x r p J 4 q t x z C z x r p J 2 l 9 c i k 2 s E g s n k l B z x r p J v v z w z C z x r p J j m n y z C l k j y D j v u r B 6 2 j q 0 C 9 - 0 r J 8 y l q H k 4 g E j 8 6 v l B 9 - 0 r J 6 2 j q 0 C w q m K s n J x 0 F w m n p J 5 y _ o J t 6 v p J w m n p J 5 y _ o J l l h l l B n - h j J q g B k o t t J n z k 5 0 C k o t t J g w z 2 l B k o t t J k o t t J - 9 1 t J 8 x q 4 0 C _ n u 0 C z o v h C o s i n J o s i n J o s i n J 1 6 t 8 k B g 1 8 7 k B k y z n J 5 z p l B 1 m p 7 D u 1 x o J h p 6 o J 7 v j p 0 E 8 s i i l B 5 g 6 1 n H h p 6 o J u 1 x o J u 1 x o J h p 6 o J w r 2 V 5 w 3 - E z o u t F y q q R y y 9 r J 3 n m s J y y 9 r J 1 n m s J y y 9 r J i u 3 r 0 C y y 9 r J 3 n m s J y y 9 r J 0 i x _ 1 E 3 3 j m F - x 1 T _ 8 u s J k t p v l B y y 9 r J _ 8 u s J 2 v j q 0 C _ 8 u s J k t p v l B 3 n m s J y y 9 r J i u 3 r 0 C y y 9 r J n 3 6 v l B y t q q B l y m 1 D y y 9 r J 1 n m s J y y 9 r J p 3 6 v l B y y 9 r J 1 n m s J 3 n m s J k t p v l B 3 n m s J 1 n m s J y y 9 r J y y 9 r J m p G p y m n J k - k 2 J v l 8 1 J k - k 2 J - 4 t 2 J 3 5 l m 3 C - 4 t 2 J k - k 2 J k - k 2 J q z l Z 8 4 0 _ E k - k 2 J k - k 2 J k - k 2 J m - k 2 J k - k 2 J 5 q - y H n o j E k - k 2 J m - k 2 J k - k 2 J k - k 2 J k - k 2 J 5 s 1 m J o p G m - 1 o J x n 8 i l B s g r i l B x n 8 i l B m - 1 o J m - 1 o J m - 1 o J 7 y _ o J s g r i l B m - 1 o J 7 y _ o J s g r i l B m - 1 o J 7 y _ o J m - 1 o J x n 8 i l B m - 1 o J i q w j F k 5 3 T m - 1 o J 7 y _ o J m - 1 o J s g r i l B 7 y _ o J s g r i l B m - 1 o J x n 8 i l B m - 1 o J x n 8 i l B m - 1 o J x n 8 i l B j 9 d 3 m w o I m - 1 o J x n 8 i l B m - 1 o J s g r i l B 7 y _ o J l 6 y 6 B 1 v 2 7 C x n 8 i l B m - 1 o J s g r i l B 7 y _ o J s g r i l B m - 1 o J 7 y _ o J s g r i l B m - 1 o J x n 8 i l B m - 1 o J x n 8 i l B m - 1 o J m - 1 o J 7 y _ o J s g r i l B m - 1 o J x n 8 i l B m - 1 o J m - 1 o J 7 y _ o J m - 1 o J m - 1 o J x n 8 i l B m - 1 o J x n 8 i l B m - 1 o J m - 1 o J i 6 j o B 4 l 3 F 7 5 k o C 2 8 i p J u 1 x o J u 1 x o J u 1 x o J 2 8 i p J u 1 x o J u 1 x o J u 1 x o J 2 8 i p J 8 s i i l B 2 8 i p J u 1 x o J u 1 x o J u i l 3 n H 2 8 i p J u 1 x o J u 1 x o J - o 6 o J h p 6 o J y 7 l u z C u 1 x o J u 1 x o J u 1 x o J p s o r 0 E - z z i l B 4 r x 6 G 2 t _ F - o 6 o J h p 6 o J u 1 x o J u 1 x o J 2 8 i p J u 1 x o J u 1 x o J u 1 x o J 6 z Q h i p 5 I 8 z _ o J l g 2 o J 8 z _ o J 1 n n p J l g 2 o J 8 z _ o J 8 z _ o J 1 n n p J l g 2 o J o 4 _ j l B 6 z _ o J o 4 _ j l B 6 z _ o J o 4 _ j l B 8 z _ o J 6 z _ o J 8 z _ o J 8 z _ o J l g 2 o J 1 n n p J 8 z _ o J l g 2 o J 5 - v k l B 8 z _ o J m 4 _ j l B 8 z _ o J 5 w t j l B 1 n n p J l g 2 o J 8 z _ o J 8 z _ o J 1 n n p J l g 2 o J 8 z _ o J 8 z _ o J 6 z _ o J 5 4 h T - u w l F 8 z _ o J 2 k q 6 v X 8 z _ o J v j h v 0 E j s z 1 G 0 w 7 G 3 l 0 p J 6 5 8 p J y z 9 m l B j u l q J 3 l 0 p J 3 l 0 p J 8 l 2 4 z C y z 9 m l B 6 5 8 p J 3 l 0 p J t i w 5 z C 7 z q s B s q j w D 4 t - j v K 3 l 0 p J z 0 j 6 z S 3 l 0 p J 0 5 g m o O 3 l 0 p J 8 l 2 4 z C 2 6 g 0 B x p 1 k D m k g o l B 3 l 0 p J t - 3 4 B j K r r i _ F k i o 5 D y l 1 M 9 - r i B p 6 x b i r 4 Y _ z p t B m 1 r B n h m 2 C x r u b k l 4 j C r t x x E v l d y w 0 C m o h h E m - s m C y p n 2 C w 8 i K p l o p E l x n i B 6 j B u m J 3 7 g c 3 z v v F n t x z B w k 1 m C _ r q 7 E 0 5 g m o O 3 l 0 p J 4 t - j v K y 4 8 h B y i r h E u - q n J v y z n J v s i n J u - q n J u - q n J v y z n J v s i n J u - q n J u - q n J s - q n J u - q n J u - q n J v s i n J v y z n J u - q n J v s i n J v y z n J u - q n J v s i n J 9 s h _ k B v s i n J u - q n J u - q n J s - q n J u - q n J u - q n J v s i n J v y z n J u - q n J v s i n J 3 8 5 u G 4 4 8 H u - q n J 9 g - 8 k B v y z n J 9 g - 8 k B u - q n J s - q n J 8 m w 9 k B v s i n J v y z n J u - q n J v s i n J v y z n J u - q n J m 0 i J h j y o G 9 s h _ k B v s i n J u s x o F p 2 y R p 1 8 7 k B 0 5 5 m J 9 m x m J 0 5 5 m J t s i n J 0 5 5 m J 9 m x m J p 1 8 7 k B 0 5 5 m J 9 m x m J t s i n J 0 5 5 m J 0 5 5 m J 9 m x m J t s i n J 0 5 5 m J p q 6 6 k B t s i n J 0 5 5 m J 9 m x m J 0 5 5 m J t s i n J 0 5 5 m J 2 v r 7 k B 0 5 5 m J 0 5 5 m J 9 m x m J p 1 8 7 k B 0 5 5 m J 9 m x m J t s i n J 0 5 5 m J 0 5 5 m J 9 m x m J t s i n J 0 5 5 m J 9 m x m J t s i n J 0 5 5 m J 0 5 5 m J 9 m x m J t s i n J 9 j k Y m k 8 n J y 9 0 r J x y 9 r J 2 n m s J x y 9 r J y 9 0 r J 2 n m s J k y z P 1 j 0 y F x y 9 r J y 9 0 r J v h s w l B y 9 0 r J v h s w l B x y 9 r J j t p v l B 2 n m s J y 9 0 r J x y 9 r J 2 n m s J y 9 0 r J m 3 6 v l B 2 n m s J j t p v l B x y 9 r J z y 9 r J x y 9 r J m 3 6 v l B z y 9 r J x y 9 r J x y 9 r J j h 4 - D y - 5 l D z 1 t k B 7 o - N 5 2 p 5 K 1 0 Z h x - m K h z m L o w 0 v B 1 m y g B x u w x G s 0 w 3 B 3 3 1 9 F k 1 s D o 8 k 0 D z _ 3 u C l 4 6 p C j h p b k v 6 z D 8 y 9 i C k t p t E 6 h 7 x B g 5 k 9 G r m m L s 9 9 o H v t 1 G 9 p 0 v C k k 8 Z 3 4 g k D p i J k s Z 6 - 8 I 1 k p m I w 8 q 2 C o _ 2 h C 4 7 R y n 3 y B g 0 - h B - s q c j z v 4 D v p v l E i 3 N 8 6 g z P g q _ G s p x 8 J k r l 1 B l i q T 0 7 - 4 G h o s X l i - c j m s i G y 1 u 9 E o z 5 N g w 0 8 C j 2 z C g 5 W s 9 n 9 G 9 i 9 9 E 5 w 7 C 5 k h G 4 u o C u l 0 w B v l n v B 6 t y E s q h c k _ o _ B y w 6 H 3 s - t C 5 _ w E h 4 k F m p x s E v x l w F n 7 4 H p k q P _ - i f k n w _ B i z o 0 B j 6 6 L 0 8 0 h B _ w 9 6 B s k k a y l 8 q B 5 8 k n K i z x o D 8 6 7 J l 2 0 W m 3 k x N m i p L 0 y s E o i q t D y 6 7 S v w o j I 5 q F 9 h r 3 C q o q 9 E m 9 - x E 4 t y k C v w i R 6 1 z - D 6 g l k B a v n o m D h u o h D y - 0 1 F 4 o i j L i w z X o l i a 7 t z 3 E 1 w Y 0 s S u g p P q 4 5 C g q H o m 0 m E p 7 m 2 C x 5 h G z r 3 u B p y v k B k i 0 k D 5 8 _ m B u _ j 5 B 7 z x C 7 Q 4 6 l H q 6 u r J 2 2 r 2 C 3 t o n C u 8 o Z o w x w B 8 t g - C m o _ 3 B y h 3 Q 2 3 d l v 9 3 J m _ h v U l 7 7 B 8 k h y R m t 6 L n i q Y 5 5 _ x D u 8 _ B u y Q g m g J j 2 p K j p x f p m 1 n J - q r _ B 5 p q u E 5 w p t F 1 t s _ B l h y z B _ n h i I t y r _ B k y r M n y k J w t 1 m C q 0 3 n F 4 s s C m u 9 s E 8 m 2 u C 7 q 9 c j 1 o h B 2 s 2 8 L y 3 m D 9 6 q g D 5 9 o i I h 7 2 Y v h Q _ r r m C p i i u C q 4 r 8 D p p t G 1 _ 0 G 4 g 5 7 E 3 C 6 l n y D j 5 i p F u i g - C 6 z w I x w 8 Y n h 2 j O v u p z Q u X 8 S 0 x u v G 7 i y w B 5 s - e - h H _ q n p F l h 0 V o 9 z o G r _ r B l g h n C s z 3 P 3 l t C o n F g 5 p 7 B x 9 p 9 C t 5 x 4 C 1 v u C v p h z B 4 n r n C t 8 w q B n 4 3 F h n l s I q j l h B i j i h D q 8 r 7 D h q v D - i i 7 D _ _ g E w 5 m q H 3 9 t Y g k u f p n y x D 3 q t u B m k O v 0 t m E y y s 5 O 5 1 K h o C v k 9 _ N p 3 t 6 K 8 g _ C y 9 l i C x p d - 6 g _ F w 9 l F l m p p B q o 0 u C t u 1 J 9 s p f n q 4 P 5 u _ 1 F p p h G z E h r g s E 4 z i p G 9 k P q j v v C 5 r 2 l C 6 s j k B 5 h l m C 3 m p 9 D m _ i i D s o 5 z C 6 l q g B 4 6 m 1 B 8 g v w B v z 1 R p z w s B 4 1 6 s E 4 _ i u B j w Y t z x Q 6 t 6 r E s i z j B u 2 u J 4 6 m 1 B y p h h D h 0 y M n o s P n _ g p Y 8 5 l H i 1 z K t 7 7 F m 2 0 W s k m r D _ 4 k B s j j Q u 3 n m B p s l 8 K 6 1 h w D _ 8 m B k 0 u m P 9 2 4 J q o y 1 K 2 j j _ C n q 4 g E 4 g 1 c x 5 r l E _ w 4 l C 5 g y p P x n 6 I y x 9 y H r l 9 0 D p 8 3 C x x l u Q p 4 t y C u i m v C r t o h C 5 1 i m P y i l h B 4 3 9 4 C m y 8 U z w v 7 E 0 r 0 g C p u _ t F 7 3 g 1 G q 5 4 T 2 u x q L q j t S r 3 h 8 H z z J m z i j 4 B y r p y C 1 o 5 7 D u y 6 B q k g s M 0 8 J m h h 5 G x 3 l P x w 5 0 C v k 4 y E o o 5 U h - u n F r z y H v w k o I x 4 z B v u s 1 C t g r s E p 8 t F z j v a 4 r o s B x w n g B s 6 1 z C o - r o F 3 j B m t 2 r E 5 - _ G u 5 g x F 2 k n n B v u p U - u s 7 B 5 t 3 4 L _ q v j C 9 y Z 3 x z B 6 3 s n C 4 7 p l C - 8 o v B 6 r 3 j B i v r 5 E g g v B s 4 q F 1 8 K k 8 w q I 5 r z B u 5 v D y 5 v k B 5 r p i C h u l W o 0 y C 3 w u o B p t g r D 3 4 s M q w 9 4 B 6 v t q B 0 h 0 g B z n 1 n B 0 1 x X t t v m C 5 j w H p y p h B 2 v h e z v _ e n o h M i v z H 6 j x S _ n q P s _ p 5 G 8 t 9 K l - q 7 F p 1 - q D t - 3 - B x o t T o 2 - h D h _ o r B 0 - l h G t 3 3 S v 3 1 4 D z i 9 I n i 8 n E 9 - x y P w j s m B 3 i - G v k w _ B h h l k F t m 5 8 B p o 4 h C 6 7 p F t _ 2 u F o m z G g l t E q q x N _ 3 6 X m 9 j 1 C 4 k o i B m 9 m B o o z Y D y n 2 R q 7 p V q j l j B x r u p B w 9 0 n D l l j B t 9 _ F o w 4 1 D y k i n C g z g K j 2 q G x r s 2 B 0 y n v C x m g U i h q v G u 3 a 1 o 1 x F w t x q C 1 q 7 o B r i z S x _ 9 k D 7 v h 8 C y t h I v j t 7 B 1 - 6 L k g 1 T 1 u _ k B t 9 v L 0 5 Z 9 l _ n G p 2 h H 9 t 4 u C m _ l 8 B 1 r m S 3 _ m z B g r k g C - n k q C h 0 l G 6 9 t 5 S l p C v v 8 2 K u O 6 q q - K w i u B 1 6 s 3 G q j i y B 8 9 7 C q y p u B s m 9 K 2 y v 2 B 5 7 8 8 E g 6 Q v z x 1 D i p 6 s E w _ s s B n q - 2 I x 5 P 8 u t N q x k r D q 7 4 z B w k u 8 B g s k I k t W r 6 6 k C w 7 C 0 _ y w B t t k Z w t j o C y v s B 9 t 9 9 F o _ u k B 5 6 p k D 4 k 3 r G t r j i E i r 4 I r 0 j D u 2 y s P k 8 i E y j 4 j Q k g 5 D 4 n r j B z y y 4 K i o h _ D x x l D u g 7 0 C w q 8 w C 4 i j M 3 z G o z t 9 C u v u x C u 7 4 G y v _ V z 6 y o C 4 x 9 V y 2 0 z E 4 l q k B l u l C t y _ a r u 5 K v 2 n n D w k m o C n k 6 e m r l - D 7 x y i C w n g n H _ 2 6 g B g p 2 S n x i 1 B k _ i r E l 7 K 2 6 h 0 B 4 q _ 9 B t x 9 1 F t h q k E j 1 i q B - 6 2 Y q 8 u 1 C 9 r m g B 7 8 i q B r p 0 8 H y 7 - p B x n o Y x x k m I z v m L o u 6 i F - 5 6 U x v y F 6 1 m U n z x 4 B t 8 n H l g t 7 B 7 s l w B h 9 z L q 8 4 t F k 5 s T n u 4 r B u 3 z 2 C 9 3 h N k 8 o w E v y 5 k B q 1 i _ C s 8 n 8 B z w g E 3 n j O r R 0 t 2 x N 8 t o F 7 j x t J o q 7 F 7 k _ w F u y 6 t D t v a v u i E g _ 4 x D i 6 _ P 3 7 l g B l g 2 5 C 4 k 0 J q k t n E r k 2 J w k i y H i u 4 k G s j i V _ m j l J z j - N 7 u 4 b 4 v x F h 1 z g J 0 8 h 2 B 5 7 9 B 4 2 0 r F z y 6 N o r - l G 4 i z B o 6 y L _ l q k B p 1 v N o n 7 5 D y p 0 g C w t C 1 p t w E n 8 r 8 B 3 8 i d p 1 i j C y 4 j 5 B s i l q B t 0 4 o D r o p r B 8 - 9 - C 2 v p G u j n T 8 _ 1 E u q 4 g J 6 g 9 F h s 1 w M n j i v B _ 5 2 u E 4 w n N u h 0 6 E g 3 p 2 C y 0 o S s h v U q q 6 r D t t t P 9 3 q r B g v 3 C l t 2 p O 5 6 2 V 2 r 0 K o _ G x 6 u 2 B 6 3 k k B 7 j p s D u 0 B m q k S u k 1 L 5 6 2 q B r 3 Q x 5 1 l C z m g L i 2 v b p w u E 4 0 j 8 F n 0 k y C 7 5 7 J r v _ q L 1 2 h R 4 x l v E y j t F w j h d k x V 6 w k J y 2 x f l w - y C q 7 - 2 B n g 1 I s n w x C 3 4 k 7 B j 4 m u E m 6 s r C x f 3 y 9 m B 0 q l o B 2 7 4 U 8 9 h 7 C 3 0 h N _ v 8 - C h 8 - 1 B q 7 v y B n n j 9 B u n - i C i k n _ I q w x G 0 r o L p p z n E 6 0 4 s H o v C l 7 8 o B 7 - 3 I u h l u B u k L 7 s n w C z u r j C i 1 l s D 4 q 3 0 I q 7 x F z o 4 3 H m 5 8 E m 1 9 _ M 6 n j R 8 4 v c u 7 i C 4 k 1 k B i 8 r D t h l i F j u - r D 5 9 u K q h 6 6 J _ q 6 K q p H n l y i I 9 3 0 D g s I k 5 w 1 K t 9 z n G s 0 q C l j x B p 2 k - C 9 o p 3 G j t p C 2 4 Z w o q 3 O s 1 l t E q l n k G 6 x x D m u v c n 0 w E g 6 h C m q k _ D z g 8 T x m J p 9 s h G o s p G y g 4 6 B y 9 m R x 4 n 8 D - n p M g 3 0 R 2 w m u D 3 0 n S 5 u u d g s v k C 0 p 0 B p 7 h X l j 9 p B 8 x h 2 L - 4 q E 0 i 2 u H h m x E z q x m B o h j h K 0 7 5 N k v J y x z - B 8 4 1 X r i h 9 B n k q 6 E j k p L o - r r B l 6 8 C h 8 p j C u o 9 9 B i 4 k B p 4 h p C 4 3 s 4 G q q 9 C 1 5 s p B s q w o D g 0 Z v t y Z - 5 v F g 3 u t B 1 3 o R m 9 8 i G l t m _ D n 5 g H u l z y D 0 2 r p C 0 _ z 7 B u i j z E 0 v 2 O j 6 r P l g 8 t F h 3 - I u k 7 j M p j v N 5 i d r 8 2 N r w 2 6 W 3 n 7 C l i J p - z 3 E x k g z C z j e y z 3 o C t v r g B 4 9 5 h E 8 5 z S u k v o B - 7 4 l F 8 l 4 B 3 t 6 - B w 8 _ h C h o 1 u D q w 1 B o 6 i B v - i k C x x Q 1 2 w o C j _ 2 N - p r g B o t r n B g _ o 6 B j - 6 3 B v j _ E t 1 l v F n w j p B u 0 k K i t u g G 7 r z E w g y M _ r h 0 F n g l W h u z g G n r z k B u z 5 N 2 l o p U t o K 4 2 4 k C 3 q r j C 9 1 u 5 D l w u b k x t z D s k h a u y i T 0 g o 6 D n _ w f 2 t 1 L 7 9 v 1 I 1 y v f 6 g U v 4 m k F w s y f w m x 3 V 5 h q u C k - p _ F w 9 x 3 E w 1 7 z B j o s u M 6 D j 1 2 9 H g 4 _ K - s g L p t v z E 9 u 0 g G 8 - M m 9 w b 9 y s k M - u w F i 5 3 4 J 1 x s M s k i q C r z g I g i u 3 H g s n a 5 o s y B w t z 5 B v 0 I 6 h _ z G 7 9 u e p 8 p y D l _ E h 0 i c v 2 k r B q 4 6 r B n 9 i 4 B 9 w u I h l t d r m _ 9 F q x x K 8 y 5 B i q 2 i D 1 6 y i C p 7 9 c 6 - m D o j u B - r 9 M 5 7 s G 4 r 6 B 8 9 l t B s _ g Q 8 r k V o 2 _ H w 1 8 U 4 s v 9 B v x y 9 B 3 7 y T r _ q E x k u U 1 g x i D 1 _ v p B 7 0 k N v 0 s L 7 j x i C q t o J 8 r j E l 2 o V o 4 2 a h o w L - o 7 B y o v l C y 8 n B p k i z N o - l s B k t 1 h H v 2 4 2 G r 9 k K i - 1 Q r t k - P 0 j 5 _ P p z q l P q _ K 4 - 9 7 - B 0 j 5 _ P w x v I r x l k M 4 - 9 7 - B 1 7 g p B z o w m I r t k - P 0 j 5 _ P g 2 _ h D m r x h F p t k - P r t k - P v z 3 a t z 7 x D q t v D 3 h z S s q S s l 4 w P w 1 w G t 7 r 2 B k n w h B w z k v B w 6 j j K i - g U - p v g - B _ z z J j q u 7 E v v t x B x i K 5 4 9 B i - 5 l N v 1 x g Q t 1 x g Q y l _ Q r w C 8 n m o K 7 g w 5 P 7 g w 5 P o 4 _ z C j y z x F 2 o 7 5 P 7 g w 5 P n 6 y q G z u h k C 0 o 7 5 P 7 g w 5 P u z 8 j B 2 4 i 2 G q 8 - B o 8 5 _ O m 8 5 _ O u j C 9 p 7 q P t 6 - 2 C l t t r F x m 2 2 P z m 2 2 P i l 3 p H 8 y 7 y B z m 2 2 P s t h 3 P j r 7 i O w u s B z m 2 2 P z m 2 2 P s t h 3 P s 6 4 W i 5 t 3 J z m 2 2 P 8 - q 2 P l p x z D m w s o E z m 2 2 P z m 2 2 P 3 2 _ 2 I s g 5 g B 8 - q 2 P z m 2 2 P z m 2 2 P 3 3 B 8 3 y s P z m 2 2 P z m 2 2 P 5 2 o m B i y o n I s t h 3 P z m 2 2 P _ h w B 6 9 t 3 D t y r p D z m 2 2 P s t h 3 P i k 0 n K 5 6 y S z m 2 2 P 5 m p i N 7 7 - D w g h j Q o p E o 7 k y P t 1 1 i Q w q x f x i q _ I w 1 3 M 0 y j l L x x 5 4 P x x 5 4 P 8 z q u C o t 6 5 F x x 5 4 P x x 5 4 P l y v n G _ s 3 l C k 0 - j - B p z _ 3 L 3 - u J k 5 k 5 P i 5 k 5 P x x 5 4 P u i 6 E z o _ k E y h t s C n n 8 h - B _ l g 6 B z 5 p 8 G n n 8 h - B r o z q F r o l 4 C p n 8 h - B h p 5 2 K 2 6 x P j s 8 O z 9 r z E v z q w B i q u 4 P 9 9 k - O 5 i K g q u 4 P 3 i j 4 P 3 i j 4 P x 5 r Y u j h z J y 4 l h - B l g z s D x n 3 w E g q u 4 P 3 i j 4 P x k v 9 H l z 0 q B i q u 4 P 7 0 o 6 K g m i P m p m u N p o y D v 1 x g Q t z p i g C x h t B 9 l m s O o r m g Q 4 - 8 g Q 2 j o S p _ g x K v 1 x g Q v 1 x g Q 6 q o 2 B _ 8 n p H v 1 x g Q o r m g Q 1 8 n t D 5 q w 0 E 4 - 8 g Q o r m g Q 2 y 2 l D - o k M l u x x C 9 0 g 9 P l n 3 9 P g k h z J 3 3 u Z g _ r 9 P 9 0 g 9 P 2 7 m v O 6 w j B _ j 8 0 - B l n 3 9 P _ u y I p 7 2 h M 9 0 g 9 P 4 3 9 P 0 i 1 3 K i z 7 y B o y i t H - g 9 6 P q p o 7 P p n h q E 1 h 8 z D 3 x z 7 P - g 9 6 P 1 t j s I 0 p 5 l B - g 9 6 P 3 x z 7 P g k 0 4 N q l q C 3 j k t - B t 9 h t F s m 3 3 C v i y J q k v 5 L - g 9 6 P 3 x z 7 P h q q 7 B 9 k s 7 G l 2 q j F 8 y j g D z - _ h Q p n 5 8 D x 4 y k E 3 7 _ n g C 7 t q _ F 3 9 3 u C s q q i Q u q q i Q 4 t s t I m 3 k n B h x x 0 B & l t ; / r i n g & g t ; & l t ; / r p o l y g o n s & g t ; & l t ; / r l i s t & g t ; & l t ; b b o x & g t ; M U L T I P O I N T   ( ( - 1 1 4 . 8 1 4 6 2 3   3 1 . 3 2 8 7 9 8 ) ,   ( - 1 0 9 . 0 4 0 1 4 4   3 7 . 0 0 8 0 7 8 ) ) & l t ; / b b o x & g t ; & l t ; / r e n t r y v a l u e & g t ; & l t ; / r e n t r y & g t ; & l t ; / R e g i o n C a c h e & g t ; & l t ; R e g i o n S o u r c e s   x m l n s : i = " h t t p : / / w w w . w 3 . o r g / 2 0 0 1 / X M L S c h e m a - i n s t a n c e " & g t ; & l t ; r s o u r c e & g t ; & l t ; r s o u r c e i d & g t ; 5 & l t ; / r s o u r c e i d & g t ; & l t ; r s o u r c e n a m e & g t ; T o m T o m & l t ; / r s o u r c e n a m e & g t ; & l t ; / r s o u r c e & g t ; & l t ; r s o u r c e & g t ; & l t ; r s o u r c e i d & g t ; 1 3 3 & l t ; / r s o u r c e i d & g t ; & l t ; r s o u r c e n a m e & g t ; G e o N a m e s & l t ; / r s o u r c e n a m e & g t ; & l t ; / r s o u r c e & g t ; & l t ; r s o u r c e & g t ; & l t ; r s o u r c e i d & g t ; 1 4 & l t ; / r s o u r c e i d & g t ; & l t ; r s o u r c e n a m e & g t ; M i c r o s o f t & l t ; / r s o u r c e n a m e & g t ; & l t ; / r s o u r c e & g t ; & l t ; / R e g i o n S o u r c e s & g t ; < / r p > < / V i s u a l i z a t i o n P S t a t e > 
</file>

<file path=customXml/itemProps1.xml><?xml version="1.0" encoding="utf-8"?>
<ds:datastoreItem xmlns:ds="http://schemas.openxmlformats.org/officeDocument/2006/customXml" ds:itemID="{041355EF-6349-45F5-ACB0-6647886BD35D}">
  <ds:schemaRefs>
    <ds:schemaRef ds:uri="http://www.w3.org/2001/XMLSchema"/>
    <ds:schemaRef ds:uri="http://microsoft.data.visualization.engine.tours/1.0"/>
  </ds:schemaRefs>
</ds:datastoreItem>
</file>

<file path=customXml/itemProps2.xml><?xml version="1.0" encoding="utf-8"?>
<ds:datastoreItem xmlns:ds="http://schemas.openxmlformats.org/officeDocument/2006/customXml" ds:itemID="{1E177B90-A22E-4B30-88CA-F4CD39FCD3CA}">
  <ds:schemaRefs>
    <ds:schemaRef ds:uri="http://www.w3.org/2001/XMLSchema"/>
    <ds:schemaRef ds:uri="http://microsoft.data.visualization.Client.Excel/1.0"/>
  </ds:schemaRefs>
</ds:datastoreItem>
</file>

<file path=customXml/itemProps3.xml><?xml version="1.0" encoding="utf-8"?>
<ds:datastoreItem xmlns:ds="http://schemas.openxmlformats.org/officeDocument/2006/customXml" ds:itemID="{B9C7C1E0-EAFF-4CE7-81A1-2D22EDAC02D3}">
  <ds:schemaRefs>
    <ds:schemaRef ds:uri="http://www.w3.org/2001/XMLSchema"/>
    <ds:schemaRef ds:uri="http://microsoft.data.visualization.Client.Excel.LState/1.0"/>
  </ds:schemaRefs>
</ds:datastoreItem>
</file>

<file path=customXml/itemProps4.xml><?xml version="1.0" encoding="utf-8"?>
<ds:datastoreItem xmlns:ds="http://schemas.openxmlformats.org/officeDocument/2006/customXml" ds:itemID="{0DC11E51-7D52-4501-9890-F44267984ED3}">
  <ds:schemaRefs>
    <ds:schemaRef ds:uri="http://www.w3.org/2001/XMLSchema"/>
    <ds:schemaRef ds:uri="http://microsoft.data.visualization.Client.Excel.PState/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Revenue by month</vt:lpstr>
      <vt:lpstr>Revenue by month and region</vt:lpstr>
      <vt:lpstr>Most Sales By Product Category</vt:lpstr>
      <vt:lpstr>Sales Trend By Past year</vt:lpstr>
      <vt:lpstr>High and Low Sales By Region</vt:lpstr>
      <vt:lpstr>Revenue  By Order  Priority</vt:lpstr>
      <vt:lpstr>Total Revenue By State</vt:lpstr>
      <vt:lpstr>Total Revenue By Items </vt:lpstr>
      <vt:lpstr>Sheet6</vt:lpstr>
      <vt:lpstr>Rev Dashboard</vt:lpstr>
      <vt:lpstr>Total Profit By Year</vt:lpstr>
      <vt:lpstr>Profit By State</vt:lpstr>
      <vt:lpstr>Profit By Month and CS</vt:lpstr>
      <vt:lpstr>Profit By Customer Segment</vt:lpstr>
      <vt:lpstr>Revenue and Profit By Product I</vt:lpstr>
      <vt:lpstr>Profit Dashboard</vt:lpstr>
      <vt:lpstr>Orders</vt:lpstr>
      <vt:lpstr>Returns</vt:lpstr>
      <vt:lpstr>Users</vt:lpstr>
      <vt:lpstr>Questionaries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2009-03-27T23:19:14Z</dcterms:created>
  <dcterms:modified xsi:type="dcterms:W3CDTF">2023-10-02T07:24:33Z</dcterms:modified>
  <cp:category/>
  <cp:contentStatus/>
</cp:coreProperties>
</file>